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6E0C2563-8ABE-40AA-A37C-EFDE62CA736B}" xr6:coauthVersionLast="47" xr6:coauthVersionMax="47" xr10:uidLastSave="{00000000-0000-0000-0000-000000000000}"/>
  <bookViews>
    <workbookView xWindow="3348" yWindow="3348" windowWidth="17280" windowHeight="8880"/>
  </bookViews>
  <sheets>
    <sheet name="Instructions" sheetId="3" r:id="rId1"/>
    <sheet name="SAGE Financial Form" sheetId="1" r:id="rId2"/>
    <sheet name="2002-03 SAGE Aid &amp; Carryover" sheetId="8" r:id="rId3"/>
  </sheets>
  <definedNames>
    <definedName name="_xlnm.Print_Area" localSheetId="0">Instructions!$A$1:$D$16</definedName>
    <definedName name="_xlnm.Print_Area" localSheetId="1">'SAGE Financial Form'!$A$1:$E$109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4" i="1" l="1"/>
  <c r="E63" i="1" s="1"/>
  <c r="E61" i="1"/>
  <c r="E22" i="1"/>
  <c r="E30" i="1"/>
  <c r="E37" i="1"/>
  <c r="E39" i="1"/>
  <c r="E41" i="1" s="1"/>
</calcChain>
</file>

<file path=xl/sharedStrings.xml><?xml version="1.0" encoding="utf-8"?>
<sst xmlns="http://schemas.openxmlformats.org/spreadsheetml/2006/main" count="1275" uniqueCount="804">
  <si>
    <t>Name of Person (2)</t>
  </si>
  <si>
    <t>Job Title of Person (2)</t>
  </si>
  <si>
    <t>Location/Building of Person (2)</t>
  </si>
  <si>
    <t>Amount of Salary from SAGE Aid Person (2)</t>
  </si>
  <si>
    <t>% of Salary from SAGE Aid Person (2)</t>
  </si>
  <si>
    <t>Name of Person (3)</t>
  </si>
  <si>
    <t>Job Title of Person (3)</t>
  </si>
  <si>
    <t>Location/Building of Person (3)</t>
  </si>
  <si>
    <t>% of Salary from SAGE Aid Person (3)</t>
  </si>
  <si>
    <t>Amount of Salary from SAGE Aid Person (3)</t>
  </si>
  <si>
    <r>
      <t>V.  DETAIL - ADMINISTRATIVE COSTS</t>
    </r>
    <r>
      <rPr>
        <sz val="9"/>
        <rFont val="Helvetica"/>
        <family val="2"/>
      </rPr>
      <t xml:space="preserve">
If any SAGE aid paid </t>
    </r>
    <r>
      <rPr>
        <b/>
        <sz val="9"/>
        <rFont val="Helvetica"/>
        <family val="2"/>
      </rPr>
      <t>to this school</t>
    </r>
    <r>
      <rPr>
        <sz val="9"/>
        <rFont val="Helvetica"/>
        <family val="2"/>
      </rPr>
      <t xml:space="preserve"> was spent on the salaries of </t>
    </r>
    <r>
      <rPr>
        <b/>
        <sz val="9"/>
        <rFont val="Helvetica"/>
        <family val="2"/>
      </rPr>
      <t>administrators or other support staff persons</t>
    </r>
    <r>
      <rPr>
        <sz val="9"/>
        <rFont val="Helvetica"/>
        <family val="2"/>
      </rPr>
      <t xml:space="preserve"> (account 2000 000 / 100) list the individuals, their titles or job classifications, locations (the address or building where the person works most of the time if other than this school), the total amount of SAGE aid spent on each salary, and the percent of each individual's total salary made up by SAGE aid.</t>
    </r>
  </si>
  <si>
    <t>Fund</t>
  </si>
  <si>
    <t>Account</t>
  </si>
  <si>
    <t>Description</t>
  </si>
  <si>
    <t>10R</t>
  </si>
  <si>
    <t>000 000</t>
  </si>
  <si>
    <t>10E</t>
  </si>
  <si>
    <t>100 000</t>
  </si>
  <si>
    <t>TOTAL INSTRUCTION</t>
  </si>
  <si>
    <t>SALARIES</t>
  </si>
  <si>
    <t>EMPLOYEE BENEFITS</t>
  </si>
  <si>
    <t>PURCHASED SERVICES</t>
  </si>
  <si>
    <t>NON-CAPITAL OBJECTS</t>
  </si>
  <si>
    <t>CAPITAL OBJECTS</t>
  </si>
  <si>
    <t>OTHER EXPENDITURES</t>
  </si>
  <si>
    <t>200 000</t>
  </si>
  <si>
    <t>TOTAL SUPPORT SERVICES</t>
  </si>
  <si>
    <t>10B</t>
  </si>
  <si>
    <t>AMOUNT OF STATE AID</t>
  </si>
  <si>
    <t>I.  GENERAL INFORMATION</t>
  </si>
  <si>
    <t>SCHOOL CODE:</t>
  </si>
  <si>
    <t>LEA CODE:</t>
  </si>
  <si>
    <t>SCHOOL NAME:</t>
  </si>
  <si>
    <t>DISTRICT NAME:</t>
  </si>
  <si>
    <t>SAGE Financial Contact Person Phone:</t>
  </si>
  <si>
    <t>Name of SAGE Financial Contact Person:</t>
  </si>
  <si>
    <t>SAGE Financial Contact Person E-mail:</t>
  </si>
  <si>
    <t>1.  Save this spreadsheet to your personal working area by going to the menu and 
     select File.  Under File select "Save As."  This is where you can select the folder
     to store and name this spreadsheet for future reference.  (This is an EXCEL 
     spreadsheet.)</t>
  </si>
  <si>
    <r>
      <t xml:space="preserve">3.  Do </t>
    </r>
    <r>
      <rPr>
        <b/>
        <sz val="9"/>
        <rFont val="Helvetica"/>
        <family val="2"/>
      </rPr>
      <t>NOT</t>
    </r>
    <r>
      <rPr>
        <sz val="9"/>
        <rFont val="Helvetica"/>
        <family val="2"/>
      </rPr>
      <t xml:space="preserve"> enter any data in cells that are already shaded in </t>
    </r>
    <r>
      <rPr>
        <b/>
        <sz val="9"/>
        <rFont val="Helvetica"/>
        <family val="2"/>
      </rPr>
      <t>Column E</t>
    </r>
    <r>
      <rPr>
        <sz val="9"/>
        <rFont val="Helvetica"/>
        <family val="2"/>
      </rPr>
      <t>.</t>
    </r>
  </si>
  <si>
    <t>General Instructions - Please Read Before You Begin</t>
  </si>
  <si>
    <t>School Code</t>
  </si>
  <si>
    <r>
      <t xml:space="preserve">2.  Go to </t>
    </r>
    <r>
      <rPr>
        <b/>
        <sz val="9"/>
        <rFont val="Helvetica"/>
        <family val="2"/>
      </rPr>
      <t xml:space="preserve">Tab </t>
    </r>
    <r>
      <rPr>
        <sz val="9"/>
        <rFont val="Helvetica"/>
        <family val="2"/>
      </rPr>
      <t>(located below)</t>
    </r>
    <r>
      <rPr>
        <b/>
        <sz val="9"/>
        <rFont val="Helvetica"/>
        <family val="2"/>
      </rPr>
      <t xml:space="preserve"> "SAGE Financial Form."</t>
    </r>
    <r>
      <rPr>
        <sz val="9"/>
        <rFont val="Helvetica"/>
        <family val="2"/>
      </rPr>
      <t xml:space="preserve">  Enter all your responses in </t>
    </r>
    <r>
      <rPr>
        <b/>
        <sz val="9"/>
        <rFont val="Helvetica"/>
        <family val="2"/>
      </rPr>
      <t>Column E</t>
    </r>
    <r>
      <rPr>
        <sz val="9"/>
        <rFont val="Helvetica"/>
        <family val="2"/>
      </rPr>
      <t xml:space="preserve">.
</t>
    </r>
  </si>
  <si>
    <t>Thanks for submitting your SAGE Year End Financial Report electronically!</t>
  </si>
  <si>
    <t>TOTAL DISTRICT EXPENDITURES</t>
  </si>
  <si>
    <t>TOTAL STATE AID EXPENDITURES</t>
  </si>
  <si>
    <t>8.  If you have any questions or need further assistance, you can call either Sandy Ryan 
     (608) 266-7283 or Janice Zmrazek (608) 266-2489.</t>
  </si>
  <si>
    <r>
      <t xml:space="preserve">III. DETAIL - CAPITAL OBJECTS
</t>
    </r>
    <r>
      <rPr>
        <sz val="9"/>
        <rFont val="Helvetica"/>
        <family val="2"/>
      </rPr>
      <t>If any SAGE aid was spent on capital objects describe the item or items purchased, the cost, and how the item or items were used to satisfy the terms of the SAGE contract (as required in s. 118.43 (6) (d)).</t>
    </r>
  </si>
  <si>
    <t>Description of object (1).</t>
  </si>
  <si>
    <t>Cost of object (2).</t>
  </si>
  <si>
    <t>Purpose of object (1).</t>
  </si>
  <si>
    <t>Cost of object (1).</t>
  </si>
  <si>
    <t>Description of object (2).</t>
  </si>
  <si>
    <t>Purpose of object (2).</t>
  </si>
  <si>
    <t>Description of object (3).</t>
  </si>
  <si>
    <t>Cost of object (3).</t>
  </si>
  <si>
    <t>Purpose of object (3).</t>
  </si>
  <si>
    <t>Amount (1)</t>
  </si>
  <si>
    <t>Purpose for Amount (1)</t>
  </si>
  <si>
    <t>Amount (2)</t>
  </si>
  <si>
    <t>Purpose for Amount (2)</t>
  </si>
  <si>
    <t>Estimated Date Spent (1)</t>
  </si>
  <si>
    <t>Estimated Date Spent (2)</t>
  </si>
  <si>
    <t>Name of Person (1)</t>
  </si>
  <si>
    <t>Job Title of Person (1)</t>
  </si>
  <si>
    <t>Location/Building of Person (1)</t>
  </si>
  <si>
    <t>Amount of Salary from SAGE Aid Person (1)</t>
  </si>
  <si>
    <t>% of Salary from SAGE Aid Person (1)</t>
  </si>
  <si>
    <r>
      <t xml:space="preserve">6.  When you have completed filling in the form for </t>
    </r>
    <r>
      <rPr>
        <b/>
        <sz val="9"/>
        <rFont val="Helvetica"/>
        <family val="2"/>
      </rPr>
      <t>each SAGE school</t>
    </r>
    <r>
      <rPr>
        <sz val="9"/>
        <rFont val="Helvetica"/>
        <family val="2"/>
      </rPr>
      <t xml:space="preserve">, please e-mail this 
     spreadsheet as an attachment to </t>
    </r>
    <r>
      <rPr>
        <b/>
        <sz val="9"/>
        <rFont val="Helvetica"/>
        <family val="2"/>
      </rPr>
      <t>Sandra.ryan@dpi.state.wi.us</t>
    </r>
    <r>
      <rPr>
        <sz val="9"/>
        <rFont val="Helvetica"/>
        <family val="2"/>
      </rPr>
      <t>.</t>
    </r>
  </si>
  <si>
    <r>
      <t xml:space="preserve">VI.  SIGNATURES
I HEREBY CERTIFY </t>
    </r>
    <r>
      <rPr>
        <sz val="9"/>
        <rFont val="Helvetica"/>
        <family val="2"/>
      </rPr>
      <t>that the information provided herein is true and correct to the best of my knowledge.</t>
    </r>
  </si>
  <si>
    <t>Signature of District Administrator</t>
  </si>
  <si>
    <t>Date signed</t>
  </si>
  <si>
    <t>Signature of School Board Representative</t>
  </si>
  <si>
    <t>Date Signed</t>
  </si>
  <si>
    <t>District Code</t>
  </si>
  <si>
    <r>
      <t xml:space="preserve">DISTRICT MATCH , IF ANY
</t>
    </r>
    <r>
      <rPr>
        <sz val="9"/>
        <rFont val="Helvetica"/>
        <family val="2"/>
      </rPr>
      <t>In the lines below, enter the additional amount of local or federal funds, if any, the district had to allocate in order to fully comply with the SAGE requirements.</t>
    </r>
  </si>
  <si>
    <t>7.  Signatures of the School Board Clerk and the District Administrator are required for this report. 
     Please print off the last page of the Financial Form and mail or fax to:  Sandy Ryan, 
     Wisconsin Department of Public Instruction, SAGE Program, 125 S. Webster Street, 
     P.O. Box 7841, Madison, WI  53707-7841
     Fax:  608-264-9553</t>
  </si>
  <si>
    <r>
      <t>INSTRUCTIONS</t>
    </r>
    <r>
      <rPr>
        <sz val="9"/>
        <rFont val="Helvetica"/>
        <family val="2"/>
      </rPr>
      <t xml:space="preserve">:  Retain one copy for your files. 
Complete and submit one copy by </t>
    </r>
    <r>
      <rPr>
        <b/>
        <sz val="9"/>
        <rFont val="Helvetica"/>
        <family val="2"/>
      </rPr>
      <t>September 1, 2003</t>
    </r>
    <r>
      <rPr>
        <sz val="9"/>
        <rFont val="Helvetica"/>
        <family val="2"/>
      </rPr>
      <t xml:space="preserve">.
Submit a form for </t>
    </r>
    <r>
      <rPr>
        <b/>
        <sz val="9"/>
        <rFont val="Helvetica"/>
        <family val="2"/>
      </rPr>
      <t>EACH SAGE</t>
    </r>
    <r>
      <rPr>
        <sz val="9"/>
        <rFont val="Helvetica"/>
        <family val="2"/>
      </rPr>
      <t xml:space="preserve"> School. 
Please </t>
    </r>
    <r>
      <rPr>
        <b/>
        <sz val="9"/>
        <rFont val="Helvetica"/>
        <family val="2"/>
      </rPr>
      <t>E-mail</t>
    </r>
    <r>
      <rPr>
        <sz val="9"/>
        <rFont val="Helvetica"/>
        <family val="2"/>
      </rPr>
      <t xml:space="preserve"> to:  </t>
    </r>
    <r>
      <rPr>
        <b/>
        <sz val="9"/>
        <rFont val="Helvetica"/>
        <family val="2"/>
      </rPr>
      <t>Sandra.ryan@dpi.state.wi.us</t>
    </r>
    <r>
      <rPr>
        <sz val="9"/>
        <rFont val="Helvetica"/>
        <family val="2"/>
      </rPr>
      <t xml:space="preserve">
</t>
    </r>
    <r>
      <rPr>
        <b/>
        <sz val="9"/>
        <rFont val="Helvetica"/>
        <family val="2"/>
      </rPr>
      <t>FAX</t>
    </r>
    <r>
      <rPr>
        <sz val="9"/>
        <rFont val="Helvetica"/>
        <family val="2"/>
      </rPr>
      <t>:  (608) 264-9553</t>
    </r>
  </si>
  <si>
    <t>SAGE AID - 2002-03</t>
  </si>
  <si>
    <t>SAGE AID carried in - from 2001-02</t>
  </si>
  <si>
    <t>TOTAL SAGE AID - 2002-03</t>
  </si>
  <si>
    <t>SAGE AID CARRIED OVER (2003-04)</t>
  </si>
  <si>
    <r>
      <t>II.  SPENDING</t>
    </r>
    <r>
      <rPr>
        <sz val="9"/>
        <rFont val="Helvetica"/>
        <family val="2"/>
      </rPr>
      <t xml:space="preserve">
In the table below indicate the amount of 2002-03 SAGE aid and 2001-02 carryover for </t>
    </r>
    <r>
      <rPr>
        <b/>
        <sz val="9"/>
        <rFont val="Helvetica"/>
        <family val="2"/>
      </rPr>
      <t>this school</t>
    </r>
    <r>
      <rPr>
        <sz val="9"/>
        <rFont val="Helvetica"/>
        <family val="2"/>
      </rPr>
      <t xml:space="preserve"> that was spent or encumbered in each account category.  
2002-03 Aid and 2001-02 carryover can be found by clicking the tab at the bottom of this spreadsheet.   Any carryover (2003-04) will be automatically calculated by the spreadsheet.</t>
    </r>
  </si>
  <si>
    <r>
      <t>IV.  DETAIL - CARRYOVER</t>
    </r>
    <r>
      <rPr>
        <sz val="9"/>
        <rFont val="Helvetica"/>
        <family val="2"/>
      </rPr>
      <t xml:space="preserve">
If any SAGE aid paid to this school was carried into the 2003-04 fiscal year indicate the purpose for which it will be spent, and the estimated date by which it will be spent.</t>
    </r>
  </si>
  <si>
    <t xml:space="preserve">
Enter all responses IN THIS COLUMN  (E).
</t>
  </si>
  <si>
    <t>Do NOT enter any data in the shaded cells.</t>
  </si>
  <si>
    <r>
      <t xml:space="preserve">Wisconsin Department of Public Instruction </t>
    </r>
    <r>
      <rPr>
        <b/>
        <sz val="8"/>
        <rFont val="Helvetica"/>
        <family val="2"/>
      </rPr>
      <t xml:space="preserve"> 
STUDENT ACHIEVEMENT GUARANTEE IN EDUCATION (SAGE) 
2002-03 YEAR END REPORT 
SAGE FINANCIAL REPORT 2002-03
(Fund 10, Source 650, Project 332)  
</t>
    </r>
    <r>
      <rPr>
        <sz val="8"/>
        <rFont val="Helvetica"/>
        <family val="2"/>
      </rPr>
      <t>PI-SAGE 5 (Rev. 7/02)</t>
    </r>
  </si>
  <si>
    <r>
      <t>INSTRUCTIONS</t>
    </r>
    <r>
      <rPr>
        <sz val="8"/>
        <rFont val="Helvetica"/>
        <family val="2"/>
      </rPr>
      <t xml:space="preserve">:  Retain one copy for your files. 
Complete and submit one copy by September 1, 2003.
Submit a form for </t>
    </r>
    <r>
      <rPr>
        <b/>
        <sz val="8"/>
        <rFont val="Helvetica"/>
        <family val="2"/>
      </rPr>
      <t>EACH SAGE</t>
    </r>
    <r>
      <rPr>
        <sz val="8"/>
        <rFont val="Helvetica"/>
        <family val="2"/>
      </rPr>
      <t xml:space="preserve"> School. 
Please </t>
    </r>
    <r>
      <rPr>
        <b/>
        <sz val="8"/>
        <rFont val="Helvetica"/>
        <family val="2"/>
      </rPr>
      <t>E-mail</t>
    </r>
    <r>
      <rPr>
        <sz val="8"/>
        <rFont val="Helvetica"/>
        <family val="2"/>
      </rPr>
      <t xml:space="preserve"> to: </t>
    </r>
    <r>
      <rPr>
        <b/>
        <sz val="8"/>
        <rFont val="Helvetica"/>
        <family val="2"/>
      </rPr>
      <t xml:space="preserve"> Sandra.ryan@dpi.state.wi.us</t>
    </r>
  </si>
  <si>
    <r>
      <t xml:space="preserve">5.  If you need assistance in finding your 2002-03 SAGE Allocation, see </t>
    </r>
    <r>
      <rPr>
        <b/>
        <sz val="9"/>
        <rFont val="Helvetica"/>
        <family val="2"/>
      </rPr>
      <t xml:space="preserve">Tab "2002-03 SAGE Aid 
     &amp; Carryover." </t>
    </r>
    <r>
      <rPr>
        <sz val="9"/>
        <rFont val="Helvetica"/>
        <family val="2"/>
      </rPr>
      <t xml:space="preserve"> This spreadsheet lists your SAGE Aid for the current year (2002-03) and any 
     carryover amount from 2001-02.</t>
    </r>
  </si>
  <si>
    <r>
      <t xml:space="preserve">AMOUNT
</t>
    </r>
    <r>
      <rPr>
        <b/>
        <i/>
        <sz val="10"/>
        <rFont val="Helvetica"/>
        <family val="2"/>
      </rPr>
      <t>State Aid</t>
    </r>
  </si>
  <si>
    <r>
      <t xml:space="preserve">  AMOUNT
</t>
    </r>
    <r>
      <rPr>
        <b/>
        <i/>
        <sz val="10"/>
        <rFont val="Helvetica"/>
        <family val="2"/>
      </rPr>
      <t>District Match, If Any</t>
    </r>
  </si>
  <si>
    <t>District
Code</t>
  </si>
  <si>
    <t>District Name</t>
  </si>
  <si>
    <t>School 
Code</t>
  </si>
  <si>
    <t>School Name</t>
  </si>
  <si>
    <t>2002-03 
SAGE Aid</t>
  </si>
  <si>
    <t>SAGE AID 
Carried over 
from 2001-02</t>
  </si>
  <si>
    <t>Abbotsford</t>
  </si>
  <si>
    <t>Abbotsford El</t>
  </si>
  <si>
    <t>Adams-Friendship Area</t>
  </si>
  <si>
    <t>Adams-Friendship El</t>
  </si>
  <si>
    <t>Castle Rock El</t>
  </si>
  <si>
    <t>Grand Marsh El</t>
  </si>
  <si>
    <t>Pine Land El</t>
  </si>
  <si>
    <t>Roche A Cri El</t>
  </si>
  <si>
    <t>Algoma</t>
  </si>
  <si>
    <t>Algoma El</t>
  </si>
  <si>
    <t>Alma</t>
  </si>
  <si>
    <t>Alma El</t>
  </si>
  <si>
    <t>Alma Center</t>
  </si>
  <si>
    <t>Lincoln El</t>
  </si>
  <si>
    <t>Almond-Bancroft</t>
  </si>
  <si>
    <t>Almond El</t>
  </si>
  <si>
    <t>Bancroft El</t>
  </si>
  <si>
    <t>Altoona</t>
  </si>
  <si>
    <t>Pedersen El</t>
  </si>
  <si>
    <t>Amery</t>
  </si>
  <si>
    <t>Lien El</t>
  </si>
  <si>
    <t>Antigo</t>
  </si>
  <si>
    <t>Aniwa El</t>
  </si>
  <si>
    <t>Crestwood El</t>
  </si>
  <si>
    <t>East El</t>
  </si>
  <si>
    <t>Mattoon El</t>
  </si>
  <si>
    <t>North El</t>
  </si>
  <si>
    <t>Pleasant View El</t>
  </si>
  <si>
    <t>Spring Valley El</t>
  </si>
  <si>
    <t>West El</t>
  </si>
  <si>
    <t>Appleton Area</t>
  </si>
  <si>
    <t>Badger El</t>
  </si>
  <si>
    <t>Columbus El</t>
  </si>
  <si>
    <t>Edison El</t>
  </si>
  <si>
    <t>Foster El</t>
  </si>
  <si>
    <t>Horizons El</t>
  </si>
  <si>
    <t>Jefferson El</t>
  </si>
  <si>
    <t>Arcadia</t>
  </si>
  <si>
    <t>Arcadia El</t>
  </si>
  <si>
    <t>Argyle</t>
  </si>
  <si>
    <t>Argyle El</t>
  </si>
  <si>
    <t>Ashland</t>
  </si>
  <si>
    <t>Lake Superior Primary</t>
  </si>
  <si>
    <t>Marengo Valley El</t>
  </si>
  <si>
    <t>Athens</t>
  </si>
  <si>
    <t>Athens El</t>
  </si>
  <si>
    <t>Auburndale</t>
  </si>
  <si>
    <t>Auburndale El</t>
  </si>
  <si>
    <t>Augusta</t>
  </si>
  <si>
    <t>Augusta El</t>
  </si>
  <si>
    <t>Baldwin-Woodville Area</t>
  </si>
  <si>
    <t>Greenfield El</t>
  </si>
  <si>
    <t>Baraboo</t>
  </si>
  <si>
    <t>South El</t>
  </si>
  <si>
    <t>Barneveld</t>
  </si>
  <si>
    <t>Barneveld El</t>
  </si>
  <si>
    <t>Barron Area</t>
  </si>
  <si>
    <t>Almena El</t>
  </si>
  <si>
    <t>Ridgeland El</t>
  </si>
  <si>
    <t>Woodland El</t>
  </si>
  <si>
    <t>Bayfield</t>
  </si>
  <si>
    <t>Bayfield El</t>
  </si>
  <si>
    <t>Beaver Dam</t>
  </si>
  <si>
    <t>Prairie View El</t>
  </si>
  <si>
    <t>Beecher-Dunbar-Pembine</t>
  </si>
  <si>
    <t>Pembine El</t>
  </si>
  <si>
    <t>Belmont Community</t>
  </si>
  <si>
    <t>Belmont El</t>
  </si>
  <si>
    <t>Beloit</t>
  </si>
  <si>
    <t>Gaston El</t>
  </si>
  <si>
    <t>McLenegan El</t>
  </si>
  <si>
    <t>Morgan El</t>
  </si>
  <si>
    <t>Robinson El</t>
  </si>
  <si>
    <t>Todd El</t>
  </si>
  <si>
    <t>Benton</t>
  </si>
  <si>
    <t>Benton El</t>
  </si>
  <si>
    <t>Birchwood</t>
  </si>
  <si>
    <t>Birchwood El</t>
  </si>
  <si>
    <t>Black Hawk</t>
  </si>
  <si>
    <t>Black Hawk El</t>
  </si>
  <si>
    <t>Black River Falls</t>
  </si>
  <si>
    <t>Forrest Street El</t>
  </si>
  <si>
    <t>Gebhardt El</t>
  </si>
  <si>
    <t>Third Street El</t>
  </si>
  <si>
    <t>Blair-Taylor</t>
  </si>
  <si>
    <t>Blair-Taylor El</t>
  </si>
  <si>
    <t>Bloomer</t>
  </si>
  <si>
    <t>Bloomer El</t>
  </si>
  <si>
    <t>Bonduel</t>
  </si>
  <si>
    <t>Bonduel El</t>
  </si>
  <si>
    <t>Cecil El</t>
  </si>
  <si>
    <t>Navarino El</t>
  </si>
  <si>
    <t>Boscobel Area</t>
  </si>
  <si>
    <t>Boscobel El</t>
  </si>
  <si>
    <t>Boulder Junction J1</t>
  </si>
  <si>
    <t>North Lakeland El</t>
  </si>
  <si>
    <t>Bowler</t>
  </si>
  <si>
    <t>Bowler El</t>
  </si>
  <si>
    <t>Boyceville Community</t>
  </si>
  <si>
    <t>Tiffany Creek El</t>
  </si>
  <si>
    <t>Bruce</t>
  </si>
  <si>
    <t>Bruce El</t>
  </si>
  <si>
    <t>Cadott Community</t>
  </si>
  <si>
    <t>Cadott El</t>
  </si>
  <si>
    <t>Cambria-Friesland</t>
  </si>
  <si>
    <t>Cambria Friesland El</t>
  </si>
  <si>
    <t>Cameron</t>
  </si>
  <si>
    <t>Cameron El</t>
  </si>
  <si>
    <t>Campbellsport</t>
  </si>
  <si>
    <t>Campbellsport El</t>
  </si>
  <si>
    <t>Cashton</t>
  </si>
  <si>
    <t>Cashton El</t>
  </si>
  <si>
    <t>Chetek</t>
  </si>
  <si>
    <t>Roselawn El</t>
  </si>
  <si>
    <t>Chippewa Falls Area</t>
  </si>
  <si>
    <t>Hillcrest El</t>
  </si>
  <si>
    <t>Clayton</t>
  </si>
  <si>
    <t>Clayton El</t>
  </si>
  <si>
    <t>Clear Lake</t>
  </si>
  <si>
    <t>Gaylord A Nelson Educ Center</t>
  </si>
  <si>
    <t>Clintonville</t>
  </si>
  <si>
    <t>Bear Creek El</t>
  </si>
  <si>
    <t>Dellwood El</t>
  </si>
  <si>
    <t>Longfellow El</t>
  </si>
  <si>
    <t>Cochrane-Fountain City</t>
  </si>
  <si>
    <t>Cochrane-Fountain City El</t>
  </si>
  <si>
    <t>Colby</t>
  </si>
  <si>
    <t>Colby El</t>
  </si>
  <si>
    <t>Dorchester El</t>
  </si>
  <si>
    <t>Unity Early Learning Ctr</t>
  </si>
  <si>
    <t>Coleman</t>
  </si>
  <si>
    <t>Coleman El</t>
  </si>
  <si>
    <t>Cornell</t>
  </si>
  <si>
    <t>Cornell El</t>
  </si>
  <si>
    <t>Crivitz</t>
  </si>
  <si>
    <t>Crivitz El</t>
  </si>
  <si>
    <t>Cudahy</t>
  </si>
  <si>
    <t>Kosciuszko El</t>
  </si>
  <si>
    <t>Mitchell El</t>
  </si>
  <si>
    <t>Park View El</t>
  </si>
  <si>
    <t>Cumberland</t>
  </si>
  <si>
    <t>Cumberland El</t>
  </si>
  <si>
    <t>Dodgeland</t>
  </si>
  <si>
    <t>Dodgeland El</t>
  </si>
  <si>
    <t>Dodgeville</t>
  </si>
  <si>
    <t>Dodgeville El</t>
  </si>
  <si>
    <t>Ridgeway El</t>
  </si>
  <si>
    <t>Dover #1</t>
  </si>
  <si>
    <t>Kansasville El</t>
  </si>
  <si>
    <t>Drummond Area</t>
  </si>
  <si>
    <t>Drummond El</t>
  </si>
  <si>
    <t>Durand</t>
  </si>
  <si>
    <t>Caddie Woodlawn El</t>
  </si>
  <si>
    <t>Eau Claire Area</t>
  </si>
  <si>
    <t>Davey El</t>
  </si>
  <si>
    <t>Flynn El</t>
  </si>
  <si>
    <t>Lakeshore El</t>
  </si>
  <si>
    <t>Locust Lane El</t>
  </si>
  <si>
    <t>Meadowview El</t>
  </si>
  <si>
    <t>Northwoods El</t>
  </si>
  <si>
    <t>Putnam Heights El</t>
  </si>
  <si>
    <t>Robbins El</t>
  </si>
  <si>
    <t>Roosevelt El</t>
  </si>
  <si>
    <t>Sherman El</t>
  </si>
  <si>
    <t>Edgar</t>
  </si>
  <si>
    <t>Edgar El</t>
  </si>
  <si>
    <t>Elcho</t>
  </si>
  <si>
    <t>Elcho El</t>
  </si>
  <si>
    <t>Eleva-Strum</t>
  </si>
  <si>
    <t>Strum El</t>
  </si>
  <si>
    <t>Ellsworth Community</t>
  </si>
  <si>
    <t>Lindgren El</t>
  </si>
  <si>
    <t>Sunnyside El</t>
  </si>
  <si>
    <t>Elmwood</t>
  </si>
  <si>
    <t>Elmwood El</t>
  </si>
  <si>
    <t>Evansville Community</t>
  </si>
  <si>
    <t>Levi Leonard El</t>
  </si>
  <si>
    <t>Fennimore Community</t>
  </si>
  <si>
    <t>Fennimore El</t>
  </si>
  <si>
    <t>Flambeau</t>
  </si>
  <si>
    <t>Flambeau El</t>
  </si>
  <si>
    <t>Florence</t>
  </si>
  <si>
    <t>Florence El</t>
  </si>
  <si>
    <t>Fond du Lac</t>
  </si>
  <si>
    <t>Chegwin El</t>
  </si>
  <si>
    <t>Evans El</t>
  </si>
  <si>
    <t>Parkside El</t>
  </si>
  <si>
    <t>Riverside El</t>
  </si>
  <si>
    <t>Waters El</t>
  </si>
  <si>
    <t>Fontana J8</t>
  </si>
  <si>
    <t>Fontana El</t>
  </si>
  <si>
    <t>Frederic</t>
  </si>
  <si>
    <t>Frederic El</t>
  </si>
  <si>
    <t>Galesville-Ettrick-Trempealeau</t>
  </si>
  <si>
    <t>Ettrick El</t>
  </si>
  <si>
    <t>Galesville El</t>
  </si>
  <si>
    <t>G-E-T Kindernook Center</t>
  </si>
  <si>
    <t>Trempealeau El</t>
  </si>
  <si>
    <t>Gillett</t>
  </si>
  <si>
    <t>Gillett El</t>
  </si>
  <si>
    <t>Gilman</t>
  </si>
  <si>
    <t>Gilman El</t>
  </si>
  <si>
    <t>Glidden</t>
  </si>
  <si>
    <t>Glidden El</t>
  </si>
  <si>
    <t>Goodman-Armstrong</t>
  </si>
  <si>
    <t>Goodman-Armstrong El</t>
  </si>
  <si>
    <t>Granton Area</t>
  </si>
  <si>
    <t>Granton El</t>
  </si>
  <si>
    <t>Grantsburg</t>
  </si>
  <si>
    <t>Grantsburg El</t>
  </si>
  <si>
    <t>Nelson El</t>
  </si>
  <si>
    <t>Green Bay Area</t>
  </si>
  <si>
    <t>Danz El</t>
  </si>
  <si>
    <t>Eisenhower El</t>
  </si>
  <si>
    <t>Fort Howard El</t>
  </si>
  <si>
    <t>Howe El</t>
  </si>
  <si>
    <t>Nicolet El</t>
  </si>
  <si>
    <t>Sullivan El</t>
  </si>
  <si>
    <t>Tank El</t>
  </si>
  <si>
    <t>Greendale</t>
  </si>
  <si>
    <t>Highland View El</t>
  </si>
  <si>
    <t>Greenwood</t>
  </si>
  <si>
    <t>Greenwood El</t>
  </si>
  <si>
    <t>Hartford J1</t>
  </si>
  <si>
    <t>Rossman El</t>
  </si>
  <si>
    <t>Hayward Community</t>
  </si>
  <si>
    <t>Hayward Pri</t>
  </si>
  <si>
    <t>Stone Lake El</t>
  </si>
  <si>
    <t>Highland</t>
  </si>
  <si>
    <t>Highland El</t>
  </si>
  <si>
    <t>Hillsboro</t>
  </si>
  <si>
    <t>Hillsboro El</t>
  </si>
  <si>
    <t>Holmen</t>
  </si>
  <si>
    <t>Viking El</t>
  </si>
  <si>
    <t>Independence</t>
  </si>
  <si>
    <t>Independence El</t>
  </si>
  <si>
    <t>Iowa-Grant</t>
  </si>
  <si>
    <t>Iowa-Grant El/Mid</t>
  </si>
  <si>
    <t>Ithaca</t>
  </si>
  <si>
    <t>Ithaca El</t>
  </si>
  <si>
    <t>Janesville</t>
  </si>
  <si>
    <t>Jackson El</t>
  </si>
  <si>
    <t>Wilson El</t>
  </si>
  <si>
    <t>Kaukauna Area</t>
  </si>
  <si>
    <t>Dr H B Tanner El</t>
  </si>
  <si>
    <t>Haen El</t>
  </si>
  <si>
    <t>Park El</t>
  </si>
  <si>
    <t>Kenosha</t>
  </si>
  <si>
    <t>Bose El</t>
  </si>
  <si>
    <t>Durkee El</t>
  </si>
  <si>
    <t>Kenosha Sch of Language</t>
  </si>
  <si>
    <t>McKinley El</t>
  </si>
  <si>
    <t>Vernon El</t>
  </si>
  <si>
    <t>Wilson/Marva Collins El</t>
  </si>
  <si>
    <t>Kettle Moraine</t>
  </si>
  <si>
    <t>Dousman El</t>
  </si>
  <si>
    <t>Kewaunee</t>
  </si>
  <si>
    <t>Kewaunee Grade Sch</t>
  </si>
  <si>
    <t>Kickapoo Area</t>
  </si>
  <si>
    <t>Viola El</t>
  </si>
  <si>
    <t>La Crosse</t>
  </si>
  <si>
    <t>Emerson El</t>
  </si>
  <si>
    <t>Franklin El</t>
  </si>
  <si>
    <t>Hamilton El</t>
  </si>
  <si>
    <t>Hintgen El</t>
  </si>
  <si>
    <t>North Woods El</t>
  </si>
  <si>
    <t>Southern Bluffs El</t>
  </si>
  <si>
    <t>Spence El</t>
  </si>
  <si>
    <t>State Road El</t>
  </si>
  <si>
    <t>Summit El</t>
  </si>
  <si>
    <t>La Farge</t>
  </si>
  <si>
    <t>La Farge El</t>
  </si>
  <si>
    <t>Lac du Flambeau #1</t>
  </si>
  <si>
    <t>Lac du Flambeau El</t>
  </si>
  <si>
    <t>Ladysmith-Hawkins</t>
  </si>
  <si>
    <t>Hawkins El</t>
  </si>
  <si>
    <t>Ladysmith El</t>
  </si>
  <si>
    <t>Lake Geneva J1</t>
  </si>
  <si>
    <t>Central El</t>
  </si>
  <si>
    <t>Denison El</t>
  </si>
  <si>
    <t>Eastview El</t>
  </si>
  <si>
    <t>Star Center El</t>
  </si>
  <si>
    <t>Lake Holcombe</t>
  </si>
  <si>
    <t>Holcombe El</t>
  </si>
  <si>
    <t>Lancaster Community</t>
  </si>
  <si>
    <t>Winskill El</t>
  </si>
  <si>
    <t>Laona</t>
  </si>
  <si>
    <t>Loyal</t>
  </si>
  <si>
    <t>Loyal El</t>
  </si>
  <si>
    <t>Luck</t>
  </si>
  <si>
    <t>Luck El</t>
  </si>
  <si>
    <t>Madison Metropolitan</t>
  </si>
  <si>
    <t>Allis El</t>
  </si>
  <si>
    <t>Cesar Chavez</t>
  </si>
  <si>
    <t>Falk El</t>
  </si>
  <si>
    <t>Glendale El</t>
  </si>
  <si>
    <t>Hawthorne El</t>
  </si>
  <si>
    <t>Lake View El</t>
  </si>
  <si>
    <t>Lapham El</t>
  </si>
  <si>
    <t>Leopold El</t>
  </si>
  <si>
    <t>Lindbergh El</t>
  </si>
  <si>
    <t>Lowell El</t>
  </si>
  <si>
    <t>Mendota El</t>
  </si>
  <si>
    <t>Midvale El</t>
  </si>
  <si>
    <t>Muir El</t>
  </si>
  <si>
    <t>Schenk El</t>
  </si>
  <si>
    <t>Shorewood Hills El</t>
  </si>
  <si>
    <t>Stephens El</t>
  </si>
  <si>
    <t>Thoreau El</t>
  </si>
  <si>
    <t>Manawa</t>
  </si>
  <si>
    <t>Manawa El</t>
  </si>
  <si>
    <t>Manitowoc</t>
  </si>
  <si>
    <t>Madison El</t>
  </si>
  <si>
    <t>Riverview El</t>
  </si>
  <si>
    <t>Marinette</t>
  </si>
  <si>
    <t>Garfield El</t>
  </si>
  <si>
    <t>Menekaunee El</t>
  </si>
  <si>
    <t>Merryman El</t>
  </si>
  <si>
    <t>Porterfield El</t>
  </si>
  <si>
    <t>Washington El</t>
  </si>
  <si>
    <t>Marion</t>
  </si>
  <si>
    <t>Marion El</t>
  </si>
  <si>
    <t>Marshall</t>
  </si>
  <si>
    <t>Marshall Early Learning Ctr</t>
  </si>
  <si>
    <t>Marshall El</t>
  </si>
  <si>
    <t>Marshfield</t>
  </si>
  <si>
    <t>Nasonville El</t>
  </si>
  <si>
    <t>Mauston</t>
  </si>
  <si>
    <t>Lyndon Station El</t>
  </si>
  <si>
    <t>West Side El</t>
  </si>
  <si>
    <t>Mellen</t>
  </si>
  <si>
    <t>Mellen El</t>
  </si>
  <si>
    <t>Menasha</t>
  </si>
  <si>
    <t>Butte des Morts El</t>
  </si>
  <si>
    <t>Gegan El</t>
  </si>
  <si>
    <t>Menominee Indian</t>
  </si>
  <si>
    <t>Keshena Primary</t>
  </si>
  <si>
    <t>Menomonie Area</t>
  </si>
  <si>
    <t>River Heights El</t>
  </si>
  <si>
    <t>Mercer</t>
  </si>
  <si>
    <t>Mercer School</t>
  </si>
  <si>
    <t>Merrill Area</t>
  </si>
  <si>
    <t>Kate Goodrich El</t>
  </si>
  <si>
    <t>Milwaukee</t>
  </si>
  <si>
    <t>Acad of Accelerated Learning</t>
  </si>
  <si>
    <t>Alcott El</t>
  </si>
  <si>
    <t>Allen-Field El</t>
  </si>
  <si>
    <t>Barton El</t>
  </si>
  <si>
    <t>Benjamin Carson Acad of Sci</t>
  </si>
  <si>
    <t>Brown Street El</t>
  </si>
  <si>
    <t>Browning El</t>
  </si>
  <si>
    <t>Bryant El</t>
  </si>
  <si>
    <t>Burbank El</t>
  </si>
  <si>
    <t>Burdick El</t>
  </si>
  <si>
    <t>Carleton El</t>
  </si>
  <si>
    <t>Cass Street El</t>
  </si>
  <si>
    <t>Clemens El</t>
  </si>
  <si>
    <t>Clement Avenue El</t>
  </si>
  <si>
    <t>Congress El</t>
  </si>
  <si>
    <t>Cooper El</t>
  </si>
  <si>
    <t>Curtin El</t>
  </si>
  <si>
    <t>Doerfler El</t>
  </si>
  <si>
    <t>Douglass El</t>
  </si>
  <si>
    <t>Dover Street El</t>
  </si>
  <si>
    <t>Eighty-First Street El</t>
  </si>
  <si>
    <t>Elm Creative Arts El</t>
  </si>
  <si>
    <t>Engleburg El</t>
  </si>
  <si>
    <t>Fairview El</t>
  </si>
  <si>
    <t>Fifty-Third Street El</t>
  </si>
  <si>
    <t>Forest Home Avenue El</t>
  </si>
  <si>
    <t>Fratney El</t>
  </si>
  <si>
    <t>Gaenslen El</t>
  </si>
  <si>
    <t>Garden Homes El</t>
  </si>
  <si>
    <t>Garfield Avenue El</t>
  </si>
  <si>
    <t>Garland El</t>
  </si>
  <si>
    <t>Goodrich El</t>
  </si>
  <si>
    <t>Grant El</t>
  </si>
  <si>
    <t>Grantosa Drive El</t>
  </si>
  <si>
    <t>Granville El</t>
  </si>
  <si>
    <t>Greenfield Montessori El</t>
  </si>
  <si>
    <t>Hampton El</t>
  </si>
  <si>
    <t>Happy Hill El</t>
  </si>
  <si>
    <t>Hartford Avenue El</t>
  </si>
  <si>
    <t>Hawley Road El</t>
  </si>
  <si>
    <t>Hayes City-Wide Bilingual Sch</t>
  </si>
  <si>
    <t>Hi-Mount Boulevard El</t>
  </si>
  <si>
    <t>Humboldt Park El</t>
  </si>
  <si>
    <t>Kluge El</t>
  </si>
  <si>
    <t>Lancaster El</t>
  </si>
  <si>
    <t>Lincoln Avenue El</t>
  </si>
  <si>
    <t>Lloyd Street El</t>
  </si>
  <si>
    <t>Manitoba El</t>
  </si>
  <si>
    <t>Maple Tree El</t>
  </si>
  <si>
    <t>Maryland Avenue El</t>
  </si>
  <si>
    <t>McNair El</t>
  </si>
  <si>
    <t>Milwaukee French Immersion</t>
  </si>
  <si>
    <t>Milwaukee Sign Language El</t>
  </si>
  <si>
    <t>Milwaukee Spanish Immersion</t>
  </si>
  <si>
    <t>Morgandale El</t>
  </si>
  <si>
    <t>Neeskara El</t>
  </si>
  <si>
    <t>Ninety-Fifth Street El</t>
  </si>
  <si>
    <t>Parkview El</t>
  </si>
  <si>
    <t>Philipp El</t>
  </si>
  <si>
    <t>Ralph H Metcalfe El</t>
  </si>
  <si>
    <t>River Trail El</t>
  </si>
  <si>
    <t>Silver Spring El</t>
  </si>
  <si>
    <t>Sixty-Eight Street Early Cldh</t>
  </si>
  <si>
    <t>Sixty-Fifth Street El</t>
  </si>
  <si>
    <t>Starms Discovery Learning Ctr</t>
  </si>
  <si>
    <t>Starms Early Childhood</t>
  </si>
  <si>
    <t>Story El</t>
  </si>
  <si>
    <t>Stuart El</t>
  </si>
  <si>
    <t>Thirty-Eighth Street El</t>
  </si>
  <si>
    <t>Thirty-Fifth Street El</t>
  </si>
  <si>
    <t>Thurston Woods El</t>
  </si>
  <si>
    <t>Tippecanoe El</t>
  </si>
  <si>
    <t>Townsend Street El</t>
  </si>
  <si>
    <t>Trowbridge Street El</t>
  </si>
  <si>
    <t>Twenty-First Street El</t>
  </si>
  <si>
    <t>Victory El</t>
  </si>
  <si>
    <t>Whitman El</t>
  </si>
  <si>
    <t>Wisconsin Avenue El</t>
  </si>
  <si>
    <t>Zablocki El</t>
  </si>
  <si>
    <t>Minocqua J1</t>
  </si>
  <si>
    <t>Minocqua El</t>
  </si>
  <si>
    <t>Mondovi</t>
  </si>
  <si>
    <t>Mondovi El</t>
  </si>
  <si>
    <t>Monroe</t>
  </si>
  <si>
    <t>Abraham Lincoln El</t>
  </si>
  <si>
    <t>Northside El</t>
  </si>
  <si>
    <t>Montello</t>
  </si>
  <si>
    <t>Forest Lane El</t>
  </si>
  <si>
    <t>Necedah Area</t>
  </si>
  <si>
    <t>Necedah El</t>
  </si>
  <si>
    <t>Neillsville</t>
  </si>
  <si>
    <t>Neillsville El</t>
  </si>
  <si>
    <t>Nekoosa</t>
  </si>
  <si>
    <t>Humke El</t>
  </si>
  <si>
    <t>New Auburn</t>
  </si>
  <si>
    <t>New Auburn El</t>
  </si>
  <si>
    <t>New Holstein</t>
  </si>
  <si>
    <t>New Holstein El/Mid</t>
  </si>
  <si>
    <t>New Lisbon</t>
  </si>
  <si>
    <t>New Lisbon El</t>
  </si>
  <si>
    <t>Niagara</t>
  </si>
  <si>
    <t>Niagara El</t>
  </si>
  <si>
    <t>North Crawford</t>
  </si>
  <si>
    <t>North Crawford El</t>
  </si>
  <si>
    <t>Northland Pines</t>
  </si>
  <si>
    <t>Northland Pines El-Eagle River</t>
  </si>
  <si>
    <t>Northland Pines El-St Germain</t>
  </si>
  <si>
    <t>Northland Pines-Land O Lakes</t>
  </si>
  <si>
    <t>Northwood</t>
  </si>
  <si>
    <t>Northwood Sch</t>
  </si>
  <si>
    <t>Norwalk-Ontario-Wilton</t>
  </si>
  <si>
    <t>Norwalk-Ontario-Wilton El</t>
  </si>
  <si>
    <t>Norway J7</t>
  </si>
  <si>
    <t>Drought El</t>
  </si>
  <si>
    <t>Oconto</t>
  </si>
  <si>
    <t>Oconto El</t>
  </si>
  <si>
    <t>Oconto Falls</t>
  </si>
  <si>
    <t>Abrams El</t>
  </si>
  <si>
    <t>Oconto Falls El</t>
  </si>
  <si>
    <t>Oshkosh Area</t>
  </si>
  <si>
    <t>Oaklawn El</t>
  </si>
  <si>
    <t>Webster Stanley El</t>
  </si>
  <si>
    <t>Osseo-Fairchild</t>
  </si>
  <si>
    <t>Fairchild El</t>
  </si>
  <si>
    <t>Osseo El</t>
  </si>
  <si>
    <t>Owen-Withee</t>
  </si>
  <si>
    <t>Owen-Withee El</t>
  </si>
  <si>
    <t>Pecatonica Area</t>
  </si>
  <si>
    <t>Pecatonica El</t>
  </si>
  <si>
    <t>Pepin Area</t>
  </si>
  <si>
    <t>Pepin El</t>
  </si>
  <si>
    <t>Peshtigo</t>
  </si>
  <si>
    <t>Peshtigo El</t>
  </si>
  <si>
    <t>Phelps</t>
  </si>
  <si>
    <t>Phelps El</t>
  </si>
  <si>
    <t>Phillips</t>
  </si>
  <si>
    <t>Catawba</t>
  </si>
  <si>
    <t>Phillips El</t>
  </si>
  <si>
    <t>Pittsville</t>
  </si>
  <si>
    <t>Pittsville El</t>
  </si>
  <si>
    <t>Plum City</t>
  </si>
  <si>
    <t>Plum City El</t>
  </si>
  <si>
    <t>Port Edwards</t>
  </si>
  <si>
    <t>Port Edwards El</t>
  </si>
  <si>
    <t>Portage Community</t>
  </si>
  <si>
    <t>Muir/Woodridge El</t>
  </si>
  <si>
    <t>Rusch El</t>
  </si>
  <si>
    <t>Potosi</t>
  </si>
  <si>
    <t>Potosi El</t>
  </si>
  <si>
    <t>Prairie du Chien Area</t>
  </si>
  <si>
    <t>BA Kennedy Sch</t>
  </si>
  <si>
    <t>Eastman  Comm Home Org El Sch</t>
  </si>
  <si>
    <t>Prairie Farm</t>
  </si>
  <si>
    <t>Prairie Farm El</t>
  </si>
  <si>
    <t>Prentice</t>
  </si>
  <si>
    <t>Ogema El</t>
  </si>
  <si>
    <t>Tripoli El</t>
  </si>
  <si>
    <t>Prescott</t>
  </si>
  <si>
    <t>Malone El</t>
  </si>
  <si>
    <t>Princeton</t>
  </si>
  <si>
    <t>Princeton Sch</t>
  </si>
  <si>
    <t>Pulaski Community</t>
  </si>
  <si>
    <t>Glenbrook El</t>
  </si>
  <si>
    <t>Racine</t>
  </si>
  <si>
    <t>Fratt El</t>
  </si>
  <si>
    <t>Giese El</t>
  </si>
  <si>
    <t>Johnson El</t>
  </si>
  <si>
    <t>North Park El</t>
  </si>
  <si>
    <t>Wind Point El</t>
  </si>
  <si>
    <t>Randolph</t>
  </si>
  <si>
    <t>Randolph El</t>
  </si>
  <si>
    <t>Random Lake</t>
  </si>
  <si>
    <t>Random Lake El</t>
  </si>
  <si>
    <t>Reedsburg</t>
  </si>
  <si>
    <t>Ironton-La Valle El</t>
  </si>
  <si>
    <t>Loganville El</t>
  </si>
  <si>
    <t>Pineview El</t>
  </si>
  <si>
    <t>Rock Springs El</t>
  </si>
  <si>
    <t>Rhinelander</t>
  </si>
  <si>
    <t>Crescent El</t>
  </si>
  <si>
    <t>Newbold El</t>
  </si>
  <si>
    <t>Pelican El</t>
  </si>
  <si>
    <t>Pine Lake El</t>
  </si>
  <si>
    <t>South Park Kindergarten</t>
  </si>
  <si>
    <t>Rib Lake</t>
  </si>
  <si>
    <t>Rib Lake El</t>
  </si>
  <si>
    <t>Richland</t>
  </si>
  <si>
    <t>Doudna El</t>
  </si>
  <si>
    <t>Rockbridge El</t>
  </si>
  <si>
    <t>River Falls</t>
  </si>
  <si>
    <t>Rocky Branch El</t>
  </si>
  <si>
    <t>Westside El</t>
  </si>
  <si>
    <t>River Valley</t>
  </si>
  <si>
    <t>Arena El</t>
  </si>
  <si>
    <t>Lone Rock El</t>
  </si>
  <si>
    <t>Spring Green El</t>
  </si>
  <si>
    <t>Riverdale</t>
  </si>
  <si>
    <t>Riverdale El</t>
  </si>
  <si>
    <t>Royall</t>
  </si>
  <si>
    <t>Elroy El</t>
  </si>
  <si>
    <t>Kendall El</t>
  </si>
  <si>
    <t>Saint Croix Falls</t>
  </si>
  <si>
    <t>Dresser El</t>
  </si>
  <si>
    <t>Saint Croix Falls El</t>
  </si>
  <si>
    <t>Sauk Prairie</t>
  </si>
  <si>
    <t>Merrimac El</t>
  </si>
  <si>
    <t>Spruce Street El</t>
  </si>
  <si>
    <t>Seneca</t>
  </si>
  <si>
    <t>Seneca El</t>
  </si>
  <si>
    <t>Shawano-Gresham</t>
  </si>
  <si>
    <t>Brener El</t>
  </si>
  <si>
    <t>Gresham El</t>
  </si>
  <si>
    <t>Sheboygan Area</t>
  </si>
  <si>
    <t>Sheridan El</t>
  </si>
  <si>
    <t>Sheboygan Falls</t>
  </si>
  <si>
    <t>Sheboygan Falls El</t>
  </si>
  <si>
    <t>Shell Lake</t>
  </si>
  <si>
    <t>Shell Lake Primary (K-2)</t>
  </si>
  <si>
    <t>Shullsburg</t>
  </si>
  <si>
    <t>Shullsburg El</t>
  </si>
  <si>
    <t>Siren</t>
  </si>
  <si>
    <t>Siren El</t>
  </si>
  <si>
    <t>Solon Springs</t>
  </si>
  <si>
    <t>Solon Springs Sch</t>
  </si>
  <si>
    <t>Somerset</t>
  </si>
  <si>
    <t>Somerset El</t>
  </si>
  <si>
    <t>South Milwaukee</t>
  </si>
  <si>
    <t>Lakeview El</t>
  </si>
  <si>
    <t>Rawson El</t>
  </si>
  <si>
    <t>South Shore</t>
  </si>
  <si>
    <t>South Shore El</t>
  </si>
  <si>
    <t>Southern Door</t>
  </si>
  <si>
    <t>Southern Door El</t>
  </si>
  <si>
    <t>Southwestern Wisconsin</t>
  </si>
  <si>
    <t>Southwestern Wisconsin El</t>
  </si>
  <si>
    <t>Sparta Area</t>
  </si>
  <si>
    <t>Cataract El</t>
  </si>
  <si>
    <t>Lawrence-Lawson El</t>
  </si>
  <si>
    <t>Leon El</t>
  </si>
  <si>
    <t>Maplewood El</t>
  </si>
  <si>
    <t>Southside El</t>
  </si>
  <si>
    <t>Spooner</t>
  </si>
  <si>
    <t>Spooner El</t>
  </si>
  <si>
    <t>Spring Valley</t>
  </si>
  <si>
    <t>Stanley-Boyd Area</t>
  </si>
  <si>
    <t>Boyd El</t>
  </si>
  <si>
    <t>Stanley El</t>
  </si>
  <si>
    <t>Stevens Point Area</t>
  </si>
  <si>
    <t>Kennedy El</t>
  </si>
  <si>
    <t>McKinley Center</t>
  </si>
  <si>
    <t>Stockbridge</t>
  </si>
  <si>
    <t>Stockbridge El</t>
  </si>
  <si>
    <t>Stratford</t>
  </si>
  <si>
    <t>Stratford El</t>
  </si>
  <si>
    <t>Sturgeon Bay</t>
  </si>
  <si>
    <t>Sawyer El</t>
  </si>
  <si>
    <t>Sunrise El</t>
  </si>
  <si>
    <t>Sunset El</t>
  </si>
  <si>
    <t>Sun Prairie Area</t>
  </si>
  <si>
    <t>Bird El</t>
  </si>
  <si>
    <t>Superior</t>
  </si>
  <si>
    <t>Great Lakes El</t>
  </si>
  <si>
    <t>Lake Superior El</t>
  </si>
  <si>
    <t>Northern Lights</t>
  </si>
  <si>
    <t>Suring</t>
  </si>
  <si>
    <t>Suring El</t>
  </si>
  <si>
    <t>Thorp</t>
  </si>
  <si>
    <t>Thorp El</t>
  </si>
  <si>
    <t>Three Lakes</t>
  </si>
  <si>
    <t>Sugar Camp El</t>
  </si>
  <si>
    <t>Three Lakes El</t>
  </si>
  <si>
    <t>Tigerton</t>
  </si>
  <si>
    <t>Tigerton El</t>
  </si>
  <si>
    <t>Tomahawk</t>
  </si>
  <si>
    <t>Tomahawk El</t>
  </si>
  <si>
    <t>Trevor Grade</t>
  </si>
  <si>
    <t>Tri-County Area</t>
  </si>
  <si>
    <t>Tri-County El</t>
  </si>
  <si>
    <t>Turtle Lake</t>
  </si>
  <si>
    <t>Turtle Lake El</t>
  </si>
  <si>
    <t>Two Rivers</t>
  </si>
  <si>
    <t>Koenig El</t>
  </si>
  <si>
    <t>Unity</t>
  </si>
  <si>
    <t>Unity El</t>
  </si>
  <si>
    <t>Verona Area</t>
  </si>
  <si>
    <t>Core Knowledge Charter Sch</t>
  </si>
  <si>
    <t>Country View El</t>
  </si>
  <si>
    <t>New Century Sch</t>
  </si>
  <si>
    <t>Stoner Prairie El</t>
  </si>
  <si>
    <t>Sugar Creek El</t>
  </si>
  <si>
    <t>Viroqua Area</t>
  </si>
  <si>
    <t>Liberty Pole El</t>
  </si>
  <si>
    <t>Viroqua El</t>
  </si>
  <si>
    <t>Washburn</t>
  </si>
  <si>
    <t>Washburn El</t>
  </si>
  <si>
    <t>Watertown</t>
  </si>
  <si>
    <t>Schurz El</t>
  </si>
  <si>
    <t>Waukesha</t>
  </si>
  <si>
    <t>Saratoga El</t>
  </si>
  <si>
    <t>White Rock El</t>
  </si>
  <si>
    <t>Waupaca</t>
  </si>
  <si>
    <t>Chain O Lakes El</t>
  </si>
  <si>
    <t>Waupaca Learning Center El</t>
  </si>
  <si>
    <t>Westwood El</t>
  </si>
  <si>
    <t>Waupun</t>
  </si>
  <si>
    <t>Fox Lake El</t>
  </si>
  <si>
    <t>Wausau</t>
  </si>
  <si>
    <t>G D Jones El</t>
  </si>
  <si>
    <t>Hawthorn Hills El</t>
  </si>
  <si>
    <t>John Marshall El</t>
  </si>
  <si>
    <t>Thomas Jefferson El</t>
  </si>
  <si>
    <t>Wausaukee</t>
  </si>
  <si>
    <t>Wausaukee El</t>
  </si>
  <si>
    <t>Wautoma Area</t>
  </si>
  <si>
    <t>Redgranite El</t>
  </si>
  <si>
    <t>Wauzeka-Steuben</t>
  </si>
  <si>
    <t>Wauzeka El</t>
  </si>
  <si>
    <t>Webster</t>
  </si>
  <si>
    <t>Webster El</t>
  </si>
  <si>
    <t>West Allis</t>
  </si>
  <si>
    <t>Horace Mann El</t>
  </si>
  <si>
    <t>Pershing El</t>
  </si>
  <si>
    <t>Walker El</t>
  </si>
  <si>
    <t>Westby Area</t>
  </si>
  <si>
    <t>Coon Valley El</t>
  </si>
  <si>
    <t>Westby El</t>
  </si>
  <si>
    <t>Westfield</t>
  </si>
  <si>
    <t>Coloma El</t>
  </si>
  <si>
    <t>Neshkoro El</t>
  </si>
  <si>
    <t>Oxford El</t>
  </si>
  <si>
    <t>Westfield El</t>
  </si>
  <si>
    <t>Weston</t>
  </si>
  <si>
    <t>Weston El</t>
  </si>
  <si>
    <t>Weyauwega-Fremont</t>
  </si>
  <si>
    <t>Weyauwega El</t>
  </si>
  <si>
    <t>Wheatland J1</t>
  </si>
  <si>
    <t>Wheatland Center El</t>
  </si>
  <si>
    <t>White Lake</t>
  </si>
  <si>
    <t>White Lake El</t>
  </si>
  <si>
    <t>Whitehall</t>
  </si>
  <si>
    <t>Pigeon Falls El</t>
  </si>
  <si>
    <t>Whitewater</t>
  </si>
  <si>
    <t>Wild Rose</t>
  </si>
  <si>
    <t>Wild Rose El</t>
  </si>
  <si>
    <t>Winter</t>
  </si>
  <si>
    <t>Winter El</t>
  </si>
  <si>
    <t>Wisconsin Dells</t>
  </si>
  <si>
    <t>Lake Delton El</t>
  </si>
  <si>
    <t>Neenah Creek El</t>
  </si>
  <si>
    <t>Spring Hill El</t>
  </si>
  <si>
    <t>Wisconsin Rapids</t>
  </si>
  <si>
    <t>Childrens Choice El</t>
  </si>
  <si>
    <t>Grove El</t>
  </si>
  <si>
    <t>Mead El</t>
  </si>
  <si>
    <t>Pitsch El</t>
  </si>
  <si>
    <t>Rudolph El</t>
  </si>
  <si>
    <t>Vesper El</t>
  </si>
  <si>
    <t>Woodside El</t>
  </si>
  <si>
    <t>Wonewoc-Union Center</t>
  </si>
  <si>
    <t>Wonewoc El</t>
  </si>
  <si>
    <t>Woodruff J1</t>
  </si>
  <si>
    <t>Arbor Vitae-Woodruff El</t>
  </si>
  <si>
    <r>
      <t xml:space="preserve">4.  District and School codes can be found at the </t>
    </r>
    <r>
      <rPr>
        <b/>
        <sz val="9"/>
        <rFont val="Helvetica"/>
        <family val="2"/>
      </rPr>
      <t xml:space="preserve">"2002-03 SAGE Aid &amp; Carryover" tab </t>
    </r>
    <r>
      <rPr>
        <sz val="9"/>
        <rFont val="Helvetica"/>
        <family val="2"/>
      </rPr>
      <t>(below).</t>
    </r>
  </si>
  <si>
    <r>
      <t xml:space="preserve">Wisconsin Department of Public Instruction </t>
    </r>
    <r>
      <rPr>
        <b/>
        <sz val="9"/>
        <rFont val="Helvetica"/>
        <family val="2"/>
      </rPr>
      <t xml:space="preserve"> 
STUDENT ACHIEVEMENT GUARANTEE IN EDUCATION (SAGE) 
2002-03 YEAR END REPORT 
SAGE FINANCIAL REPORT 2002-03 
(Fund 10, Source 650, Project 332)  
</t>
    </r>
    <r>
      <rPr>
        <sz val="9"/>
        <rFont val="Helvetica"/>
        <family val="2"/>
      </rPr>
      <t>PI-SAGE 5 (Rev. 7/03)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</si>
</sst>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quot;$&quot;#,##0.00"/>
  </numFmts>
  <fonts count="17" x14ac:knownFonts="1">
    <font>
      <sz val="10"/>
      <name val="Arial"/>
    </font>
    <font>
      <sz val="8"/>
      <name val="Helvetica"/>
      <family val="2"/>
    </font>
    <font>
      <b/>
      <sz val="8"/>
      <name val="Helvetica"/>
      <family val="2"/>
    </font>
    <font>
      <sz val="8"/>
      <name val="Arial"/>
    </font>
    <font>
      <b/>
      <sz val="10"/>
      <name val="Arial"/>
      <family val="2"/>
    </font>
    <font>
      <b/>
      <sz val="9"/>
      <name val="Helvetica"/>
      <family val="2"/>
    </font>
    <font>
      <sz val="9"/>
      <name val="Arial"/>
    </font>
    <font>
      <sz val="9"/>
      <name val="Helvetica"/>
      <family val="2"/>
    </font>
    <font>
      <b/>
      <sz val="8"/>
      <name val="Arial"/>
      <family val="2"/>
    </font>
    <font>
      <sz val="8"/>
      <name val="Arial"/>
      <family val="2"/>
    </font>
    <font>
      <i/>
      <sz val="9"/>
      <name val="Helvetica"/>
      <family val="2"/>
    </font>
    <font>
      <b/>
      <sz val="11"/>
      <name val="Helvetica"/>
      <family val="2"/>
    </font>
    <font>
      <b/>
      <sz val="10"/>
      <name val="Helvetica"/>
      <family val="2"/>
    </font>
    <font>
      <b/>
      <i/>
      <sz val="10"/>
      <name val="Helvetica"/>
      <family val="2"/>
    </font>
    <font>
      <sz val="10"/>
      <color indexed="8"/>
      <name val="Arial"/>
    </font>
    <font>
      <b/>
      <sz val="9"/>
      <color indexed="8"/>
      <name val="Arial"/>
      <family val="2"/>
    </font>
    <font>
      <sz val="8"/>
      <color indexed="8"/>
      <name val="Times New Roman"/>
    </font>
  </fonts>
  <fills count="4">
    <fill>
      <patternFill patternType="none"/>
    </fill>
    <fill>
      <patternFill patternType="gray125"/>
    </fill>
    <fill>
      <patternFill patternType="lightUp"/>
    </fill>
    <fill>
      <patternFill patternType="gray0625"/>
    </fill>
  </fills>
  <borders count="18">
    <border>
      <left/>
      <right/>
      <top/>
      <bottom/>
      <diagonal/>
    </border>
    <border>
      <left/>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2">
    <xf numFmtId="0" fontId="0" fillId="0" borderId="0"/>
    <xf numFmtId="0" fontId="14" fillId="0" borderId="0"/>
  </cellStyleXfs>
  <cellXfs count="111">
    <xf numFmtId="0" fontId="0" fillId="0" borderId="0" xfId="0"/>
    <xf numFmtId="0" fontId="4" fillId="0" borderId="0" xfId="0" applyFont="1"/>
    <xf numFmtId="0" fontId="0" fillId="0" borderId="0" xfId="0" applyNumberFormat="1"/>
    <xf numFmtId="0" fontId="4" fillId="0" borderId="0" xfId="0" applyNumberFormat="1" applyFont="1"/>
    <xf numFmtId="0" fontId="0" fillId="0" borderId="0" xfId="0" applyNumberFormat="1" applyBorder="1"/>
    <xf numFmtId="0" fontId="0" fillId="0" borderId="0" xfId="0" applyBorder="1"/>
    <xf numFmtId="0" fontId="4" fillId="0" borderId="0" xfId="0" applyNumberFormat="1" applyFont="1" applyBorder="1"/>
    <xf numFmtId="0" fontId="5" fillId="0" borderId="0" xfId="0" applyNumberFormat="1" applyFont="1" applyAlignment="1">
      <alignment vertical="top" wrapText="1"/>
    </xf>
    <xf numFmtId="0" fontId="6" fillId="0" borderId="0" xfId="0" applyNumberFormat="1" applyFont="1"/>
    <xf numFmtId="0" fontId="6" fillId="0" borderId="0" xfId="0" applyFont="1"/>
    <xf numFmtId="0" fontId="8" fillId="0" borderId="0" xfId="0" applyFont="1" applyAlignment="1">
      <alignment horizontal="left" wrapText="1"/>
    </xf>
    <xf numFmtId="0" fontId="9" fillId="0" borderId="0" xfId="0" applyFont="1" applyAlignment="1">
      <alignment horizontal="left"/>
    </xf>
    <xf numFmtId="0" fontId="3" fillId="0" borderId="0" xfId="0" applyFont="1"/>
    <xf numFmtId="0" fontId="7" fillId="0" borderId="0" xfId="0" applyFont="1"/>
    <xf numFmtId="0" fontId="7" fillId="0" borderId="0" xfId="0" applyFont="1" applyAlignment="1">
      <alignment horizontal="left"/>
    </xf>
    <xf numFmtId="0" fontId="5" fillId="0" borderId="0" xfId="0" applyFont="1" applyAlignment="1">
      <alignment horizontal="left" wrapText="1"/>
    </xf>
    <xf numFmtId="0" fontId="7" fillId="0" borderId="0" xfId="0" applyFont="1" applyAlignment="1">
      <alignment horizontal="center"/>
    </xf>
    <xf numFmtId="0" fontId="7" fillId="0" borderId="0" xfId="0" applyFont="1" applyAlignment="1">
      <alignment horizontal="left" vertical="top" wrapText="1"/>
    </xf>
    <xf numFmtId="0" fontId="7" fillId="0" borderId="0" xfId="0" applyFont="1" applyAlignment="1">
      <alignment horizontal="right"/>
    </xf>
    <xf numFmtId="0" fontId="7" fillId="2" borderId="0" xfId="0" applyFont="1" applyFill="1" applyAlignment="1">
      <alignment wrapText="1"/>
    </xf>
    <xf numFmtId="0" fontId="7" fillId="0" borderId="0" xfId="0" applyNumberFormat="1" applyFont="1" applyAlignment="1">
      <alignment vertical="top" wrapText="1"/>
    </xf>
    <xf numFmtId="0" fontId="5" fillId="0" borderId="0" xfId="0" applyFont="1" applyAlignment="1">
      <alignment horizontal="center" wrapText="1"/>
    </xf>
    <xf numFmtId="0" fontId="5" fillId="0" borderId="0" xfId="0" applyFont="1" applyAlignment="1">
      <alignment horizontal="center"/>
    </xf>
    <xf numFmtId="0" fontId="5" fillId="2" borderId="0" xfId="0" applyFont="1" applyFill="1" applyAlignment="1">
      <alignment horizontal="center"/>
    </xf>
    <xf numFmtId="0" fontId="5" fillId="2" borderId="0" xfId="0" applyNumberFormat="1" applyFont="1" applyFill="1" applyAlignment="1">
      <alignment vertical="top" wrapText="1"/>
    </xf>
    <xf numFmtId="0" fontId="5" fillId="2" borderId="0" xfId="0" applyFont="1" applyFill="1" applyAlignment="1"/>
    <xf numFmtId="0" fontId="7" fillId="0" borderId="0" xfId="0" applyNumberFormat="1" applyFont="1"/>
    <xf numFmtId="0" fontId="7" fillId="0" borderId="0" xfId="0" applyFont="1" applyBorder="1" applyAlignment="1">
      <alignment horizontal="center"/>
    </xf>
    <xf numFmtId="0" fontId="5" fillId="0" borderId="1" xfId="0" applyFont="1" applyBorder="1"/>
    <xf numFmtId="0" fontId="5" fillId="0" borderId="0" xfId="0" applyFont="1" applyBorder="1"/>
    <xf numFmtId="0" fontId="5" fillId="2" borderId="0" xfId="0" applyNumberFormat="1" applyFont="1" applyFill="1" applyBorder="1"/>
    <xf numFmtId="0" fontId="5" fillId="0" borderId="1" xfId="0" applyFont="1" applyBorder="1" applyAlignment="1">
      <alignment horizontal="left"/>
    </xf>
    <xf numFmtId="0" fontId="7" fillId="2" borderId="0" xfId="0" applyNumberFormat="1" applyFont="1" applyFill="1"/>
    <xf numFmtId="49" fontId="5" fillId="0" borderId="2" xfId="0" applyNumberFormat="1"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0" xfId="0" applyFont="1" applyAlignment="1">
      <alignment horizontal="right"/>
    </xf>
    <xf numFmtId="0" fontId="5" fillId="0" borderId="4" xfId="0" applyFont="1" applyBorder="1" applyAlignment="1">
      <alignment horizontal="right"/>
    </xf>
    <xf numFmtId="0" fontId="7" fillId="0" borderId="5" xfId="0" applyNumberFormat="1" applyFont="1" applyBorder="1"/>
    <xf numFmtId="0" fontId="7" fillId="0" borderId="2" xfId="0" applyNumberFormat="1" applyFont="1" applyBorder="1"/>
    <xf numFmtId="0" fontId="5" fillId="0" borderId="1" xfId="0" applyFont="1" applyBorder="1" applyAlignment="1">
      <alignment horizontal="right"/>
    </xf>
    <xf numFmtId="0" fontId="5" fillId="0" borderId="0" xfId="0" applyFont="1" applyBorder="1" applyAlignment="1">
      <alignment horizontal="left"/>
    </xf>
    <xf numFmtId="0" fontId="7" fillId="0" borderId="3" xfId="0" applyNumberFormat="1" applyFont="1" applyBorder="1"/>
    <xf numFmtId="0" fontId="11" fillId="0" borderId="0" xfId="0" applyNumberFormat="1" applyFont="1" applyAlignment="1">
      <alignment vertical="top" wrapText="1"/>
    </xf>
    <xf numFmtId="2" fontId="7" fillId="0" borderId="5" xfId="0" applyNumberFormat="1" applyFont="1" applyBorder="1" applyAlignment="1">
      <alignment horizontal="right"/>
    </xf>
    <xf numFmtId="2" fontId="7" fillId="0" borderId="2" xfId="0" applyNumberFormat="1" applyFont="1" applyBorder="1" applyAlignment="1">
      <alignment horizontal="right"/>
    </xf>
    <xf numFmtId="2" fontId="5" fillId="3" borderId="6" xfId="0" applyNumberFormat="1" applyFont="1" applyFill="1" applyBorder="1"/>
    <xf numFmtId="164" fontId="5" fillId="0" borderId="2" xfId="0" applyNumberFormat="1" applyFont="1" applyBorder="1" applyAlignment="1">
      <alignment horizontal="center"/>
    </xf>
    <xf numFmtId="2" fontId="7" fillId="0" borderId="5" xfId="0" applyNumberFormat="1" applyFont="1" applyBorder="1"/>
    <xf numFmtId="2" fontId="7" fillId="0" borderId="2" xfId="0" applyNumberFormat="1" applyFont="1" applyBorder="1"/>
    <xf numFmtId="165" fontId="5" fillId="3" borderId="6" xfId="0" applyNumberFormat="1" applyFont="1" applyFill="1" applyBorder="1"/>
    <xf numFmtId="0" fontId="7" fillId="0" borderId="7" xfId="0" applyNumberFormat="1" applyFont="1" applyBorder="1"/>
    <xf numFmtId="1" fontId="7" fillId="0" borderId="3" xfId="0" applyNumberFormat="1" applyFont="1" applyBorder="1"/>
    <xf numFmtId="1" fontId="7" fillId="0" borderId="7" xfId="0" applyNumberFormat="1" applyFont="1" applyBorder="1"/>
    <xf numFmtId="0" fontId="12" fillId="3" borderId="6" xfId="0" applyNumberFormat="1" applyFont="1" applyFill="1" applyBorder="1" applyAlignment="1">
      <alignment horizontal="center" wrapText="1"/>
    </xf>
    <xf numFmtId="164" fontId="15" fillId="0" borderId="0" xfId="1" applyNumberFormat="1" applyFont="1" applyFill="1" applyAlignment="1">
      <alignment horizontal="center" wrapText="1"/>
    </xf>
    <xf numFmtId="0" fontId="15" fillId="0" borderId="0" xfId="1" applyFont="1" applyFill="1" applyAlignment="1">
      <alignment horizontal="left"/>
    </xf>
    <xf numFmtId="4" fontId="15" fillId="0" borderId="0" xfId="1" applyNumberFormat="1" applyFont="1" applyFill="1" applyAlignment="1">
      <alignment horizontal="center" wrapText="1"/>
    </xf>
    <xf numFmtId="0" fontId="15" fillId="0" borderId="0" xfId="1" applyFont="1"/>
    <xf numFmtId="164" fontId="16" fillId="0" borderId="0" xfId="1" applyNumberFormat="1" applyFont="1" applyFill="1" applyAlignment="1">
      <alignment horizontal="center"/>
    </xf>
    <xf numFmtId="0" fontId="16" fillId="0" borderId="0" xfId="1" applyFont="1" applyFill="1" applyAlignment="1">
      <alignment horizontal="left"/>
    </xf>
    <xf numFmtId="4" fontId="16" fillId="0" borderId="0" xfId="1" applyNumberFormat="1" applyFont="1" applyFill="1" applyAlignment="1">
      <alignment horizontal="right"/>
    </xf>
    <xf numFmtId="0" fontId="14" fillId="0" borderId="0" xfId="1"/>
    <xf numFmtId="4" fontId="14" fillId="0" borderId="0" xfId="1" applyNumberFormat="1"/>
    <xf numFmtId="164" fontId="14" fillId="0" borderId="0" xfId="1" applyNumberFormat="1" applyAlignment="1">
      <alignment horizontal="center"/>
    </xf>
    <xf numFmtId="0" fontId="5" fillId="0" borderId="8" xfId="0" applyFont="1" applyBorder="1" applyAlignment="1">
      <alignment horizontal="center" wrapText="1"/>
    </xf>
    <xf numFmtId="0" fontId="5" fillId="0" borderId="0" xfId="0" applyFont="1" applyBorder="1" applyAlignment="1">
      <alignment horizontal="center"/>
    </xf>
    <xf numFmtId="0" fontId="7" fillId="0" borderId="0" xfId="0" applyFont="1" applyBorder="1" applyAlignment="1">
      <alignment horizontal="right"/>
    </xf>
    <xf numFmtId="0" fontId="5" fillId="0" borderId="9" xfId="0" applyFont="1" applyBorder="1" applyAlignment="1">
      <alignment horizontal="center" wrapText="1"/>
    </xf>
    <xf numFmtId="0" fontId="5" fillId="0" borderId="4" xfId="0" applyFont="1" applyBorder="1" applyAlignment="1">
      <alignment horizontal="center"/>
    </xf>
    <xf numFmtId="0" fontId="7" fillId="0" borderId="4" xfId="0" applyFont="1" applyBorder="1" applyAlignment="1">
      <alignment horizontal="right"/>
    </xf>
    <xf numFmtId="0" fontId="5" fillId="2" borderId="6" xfId="0" applyFont="1" applyFill="1" applyBorder="1" applyAlignment="1"/>
    <xf numFmtId="0" fontId="5" fillId="0" borderId="10" xfId="0" applyFont="1" applyBorder="1" applyAlignment="1">
      <alignment horizontal="center"/>
    </xf>
    <xf numFmtId="0" fontId="10" fillId="2" borderId="6" xfId="0" applyNumberFormat="1" applyFont="1" applyFill="1" applyBorder="1"/>
    <xf numFmtId="0" fontId="5" fillId="0" borderId="11" xfId="0" applyFont="1" applyBorder="1" applyAlignment="1">
      <alignment horizontal="center"/>
    </xf>
    <xf numFmtId="0" fontId="5" fillId="0" borderId="12" xfId="0" applyFont="1" applyBorder="1" applyAlignment="1">
      <alignment horizontal="center"/>
    </xf>
    <xf numFmtId="0" fontId="5" fillId="2" borderId="6" xfId="0" applyNumberFormat="1" applyFont="1" applyFill="1" applyBorder="1"/>
    <xf numFmtId="0" fontId="7" fillId="0" borderId="8" xfId="0" applyFont="1" applyBorder="1" applyAlignment="1">
      <alignment horizontal="center"/>
    </xf>
    <xf numFmtId="0" fontId="7" fillId="0" borderId="0" xfId="0" applyFont="1" applyBorder="1"/>
    <xf numFmtId="0" fontId="7" fillId="0" borderId="9" xfId="0" applyFont="1" applyBorder="1" applyAlignment="1">
      <alignment horizontal="center"/>
    </xf>
    <xf numFmtId="0" fontId="7" fillId="0" borderId="4" xfId="0" applyFont="1" applyBorder="1" applyAlignment="1">
      <alignment horizontal="center"/>
    </xf>
    <xf numFmtId="0" fontId="5" fillId="0" borderId="12" xfId="0" applyFont="1" applyBorder="1" applyAlignment="1">
      <alignment horizontal="left"/>
    </xf>
    <xf numFmtId="0" fontId="7" fillId="2" borderId="6" xfId="0" applyNumberFormat="1" applyFont="1" applyFill="1" applyBorder="1"/>
    <xf numFmtId="0" fontId="5" fillId="0" borderId="13" xfId="0" applyFont="1" applyBorder="1" applyAlignment="1">
      <alignment horizontal="center"/>
    </xf>
    <xf numFmtId="0" fontId="5" fillId="0" borderId="8" xfId="0" applyFont="1" applyBorder="1" applyAlignment="1">
      <alignment horizontal="center"/>
    </xf>
    <xf numFmtId="0" fontId="7" fillId="0" borderId="4" xfId="0" applyFont="1" applyBorder="1"/>
    <xf numFmtId="0" fontId="5" fillId="0" borderId="14" xfId="0" applyFont="1" applyBorder="1"/>
    <xf numFmtId="0" fontId="7" fillId="0" borderId="13" xfId="0" applyFont="1" applyBorder="1" applyAlignment="1">
      <alignment horizontal="center"/>
    </xf>
    <xf numFmtId="0" fontId="7" fillId="0" borderId="15" xfId="0" applyFont="1" applyBorder="1" applyAlignment="1">
      <alignment horizontal="center"/>
    </xf>
    <xf numFmtId="0" fontId="7" fillId="0" borderId="15" xfId="0" applyFont="1" applyBorder="1"/>
    <xf numFmtId="0" fontId="7" fillId="0" borderId="10" xfId="0" applyFont="1" applyBorder="1" applyAlignment="1">
      <alignment horizontal="right"/>
    </xf>
    <xf numFmtId="0" fontId="7" fillId="0" borderId="16" xfId="0" applyFont="1" applyBorder="1" applyAlignment="1">
      <alignment horizontal="right"/>
    </xf>
    <xf numFmtId="0" fontId="7" fillId="0" borderId="17" xfId="0" applyFont="1" applyBorder="1" applyAlignment="1">
      <alignment horizontal="right"/>
    </xf>
    <xf numFmtId="0" fontId="7"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center"/>
    </xf>
    <xf numFmtId="0" fontId="1" fillId="0" borderId="0" xfId="0" applyFont="1" applyAlignment="1">
      <alignment horizontal="left" vertical="top" wrapText="1"/>
    </xf>
    <xf numFmtId="0" fontId="2" fillId="0" borderId="0" xfId="0" applyFont="1" applyAlignment="1">
      <alignment horizontal="left" wrapText="1"/>
    </xf>
    <xf numFmtId="0" fontId="1" fillId="0" borderId="0" xfId="0" applyFont="1" applyAlignment="1">
      <alignment horizontal="left"/>
    </xf>
    <xf numFmtId="0" fontId="7" fillId="0" borderId="0" xfId="0" applyNumberFormat="1" applyFont="1" applyAlignment="1">
      <alignment horizontal="left" vertical="top" wrapText="1"/>
    </xf>
    <xf numFmtId="0" fontId="5" fillId="0" borderId="0" xfId="0" applyFont="1" applyAlignment="1">
      <alignment horizontal="left" wrapText="1"/>
    </xf>
    <xf numFmtId="0" fontId="7" fillId="0" borderId="0" xfId="0" applyFont="1" applyAlignment="1">
      <alignment horizontal="right"/>
    </xf>
    <xf numFmtId="0" fontId="7" fillId="0" borderId="0" xfId="0" applyFont="1" applyAlignment="1">
      <alignment horizontal="left" vertical="top" wrapText="1"/>
    </xf>
    <xf numFmtId="0" fontId="5" fillId="0" borderId="14" xfId="0" applyFont="1" applyBorder="1" applyAlignment="1">
      <alignment horizontal="center"/>
    </xf>
    <xf numFmtId="0" fontId="7" fillId="0" borderId="8" xfId="0" applyFont="1" applyBorder="1" applyAlignment="1">
      <alignment horizontal="center"/>
    </xf>
    <xf numFmtId="0" fontId="7" fillId="0" borderId="0" xfId="0" applyFont="1" applyBorder="1" applyAlignment="1">
      <alignment horizontal="center"/>
    </xf>
    <xf numFmtId="0" fontId="5" fillId="0" borderId="0" xfId="0" applyFont="1" applyAlignment="1">
      <alignment horizontal="left"/>
    </xf>
    <xf numFmtId="0" fontId="5" fillId="0" borderId="13" xfId="0" applyFont="1" applyBorder="1" applyAlignment="1">
      <alignment horizontal="left" wrapText="1"/>
    </xf>
    <xf numFmtId="0" fontId="5" fillId="0" borderId="15" xfId="0" applyFont="1" applyBorder="1" applyAlignment="1">
      <alignment horizontal="left" wrapText="1"/>
    </xf>
    <xf numFmtId="0" fontId="5" fillId="0" borderId="15" xfId="0" applyFont="1" applyBorder="1" applyAlignment="1">
      <alignment horizontal="center"/>
    </xf>
    <xf numFmtId="0" fontId="5" fillId="0" borderId="0" xfId="0" applyFont="1" applyBorder="1" applyAlignment="1">
      <alignment horizontal="left"/>
    </xf>
  </cellXfs>
  <cellStyles count="2">
    <cellStyle name="Normal" xfId="0" builtinId="0"/>
    <cellStyle name="Normal_2002-03 Financial Attachmen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5"/>
  <sheetViews>
    <sheetView tabSelected="1" workbookViewId="0"/>
  </sheetViews>
  <sheetFormatPr defaultRowHeight="13.2" x14ac:dyDescent="0.25"/>
  <cols>
    <col min="4" max="4" width="50.44140625" customWidth="1"/>
  </cols>
  <sheetData>
    <row r="2" spans="1:4" s="12" customFormat="1" ht="79.5" customHeight="1" x14ac:dyDescent="0.2">
      <c r="A2" s="96" t="s">
        <v>85</v>
      </c>
      <c r="B2" s="96"/>
      <c r="C2" s="96"/>
      <c r="D2" s="96"/>
    </row>
    <row r="3" spans="1:4" ht="53.25" customHeight="1" x14ac:dyDescent="0.25">
      <c r="A3" s="97" t="s">
        <v>86</v>
      </c>
      <c r="B3" s="98"/>
      <c r="C3" s="98"/>
      <c r="D3" s="98"/>
    </row>
    <row r="4" spans="1:4" ht="21.75" customHeight="1" x14ac:dyDescent="0.25">
      <c r="A4" s="10"/>
      <c r="B4" s="11"/>
      <c r="C4" s="11"/>
      <c r="D4" s="11"/>
    </row>
    <row r="5" spans="1:4" ht="18" customHeight="1" x14ac:dyDescent="0.25">
      <c r="A5" s="100" t="s">
        <v>39</v>
      </c>
      <c r="B5" s="100"/>
      <c r="C5" s="100"/>
      <c r="D5" s="100"/>
    </row>
    <row r="6" spans="1:4" ht="60.75" customHeight="1" x14ac:dyDescent="0.25">
      <c r="A6" s="93" t="s">
        <v>37</v>
      </c>
      <c r="B6" s="94"/>
      <c r="C6" s="94"/>
      <c r="D6" s="94"/>
    </row>
    <row r="7" spans="1:4" x14ac:dyDescent="0.25">
      <c r="A7" s="99" t="s">
        <v>41</v>
      </c>
      <c r="B7" s="99"/>
      <c r="C7" s="99"/>
      <c r="D7" s="99"/>
    </row>
    <row r="8" spans="1:4" x14ac:dyDescent="0.25">
      <c r="A8" s="94" t="s">
        <v>38</v>
      </c>
      <c r="B8" s="94"/>
      <c r="C8" s="94"/>
      <c r="D8" s="94"/>
    </row>
    <row r="9" spans="1:4" ht="14.25" customHeight="1" x14ac:dyDescent="0.25">
      <c r="A9" s="93" t="s">
        <v>802</v>
      </c>
      <c r="B9" s="94"/>
      <c r="C9" s="94"/>
      <c r="D9" s="94"/>
    </row>
    <row r="10" spans="1:4" ht="39" customHeight="1" x14ac:dyDescent="0.25">
      <c r="A10" s="93" t="s">
        <v>87</v>
      </c>
      <c r="B10" s="94"/>
      <c r="C10" s="94"/>
      <c r="D10" s="94"/>
    </row>
    <row r="11" spans="1:4" ht="27" customHeight="1" x14ac:dyDescent="0.25">
      <c r="A11" s="93" t="s">
        <v>67</v>
      </c>
      <c r="B11" s="94"/>
      <c r="C11" s="94"/>
      <c r="D11" s="94"/>
    </row>
    <row r="12" spans="1:4" ht="62.25" customHeight="1" x14ac:dyDescent="0.25">
      <c r="A12" s="93" t="s">
        <v>75</v>
      </c>
      <c r="B12" s="93"/>
      <c r="C12" s="93"/>
      <c r="D12" s="93"/>
    </row>
    <row r="13" spans="1:4" ht="27" customHeight="1" x14ac:dyDescent="0.25">
      <c r="A13" s="93" t="s">
        <v>45</v>
      </c>
      <c r="B13" s="94"/>
      <c r="C13" s="94"/>
      <c r="D13" s="94"/>
    </row>
    <row r="14" spans="1:4" ht="27" customHeight="1" x14ac:dyDescent="0.25">
      <c r="A14" s="95" t="s">
        <v>42</v>
      </c>
      <c r="B14" s="95"/>
      <c r="C14" s="95"/>
      <c r="D14" s="95"/>
    </row>
    <row r="15" spans="1:4" ht="19.5" customHeight="1" x14ac:dyDescent="0.25"/>
  </sheetData>
  <mergeCells count="12">
    <mergeCell ref="A2:D2"/>
    <mergeCell ref="A3:D3"/>
    <mergeCell ref="A7:D7"/>
    <mergeCell ref="A8:D8"/>
    <mergeCell ref="A6:D6"/>
    <mergeCell ref="A5:D5"/>
    <mergeCell ref="A11:D11"/>
    <mergeCell ref="A13:D13"/>
    <mergeCell ref="A14:D14"/>
    <mergeCell ref="A9:D9"/>
    <mergeCell ref="A12:D12"/>
    <mergeCell ref="A10:D10"/>
  </mergeCells>
  <phoneticPr fontId="3" type="noConversion"/>
  <pageMargins left="0.75" right="0.75" top="1" bottom="1" header="0.5" footer="0.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52"/>
  <sheetViews>
    <sheetView workbookViewId="0"/>
  </sheetViews>
  <sheetFormatPr defaultRowHeight="13.2" x14ac:dyDescent="0.25"/>
  <cols>
    <col min="1" max="1" width="8.6640625" style="13" customWidth="1"/>
    <col min="2" max="2" width="10.5546875" style="13" customWidth="1"/>
    <col min="3" max="3" width="7.33203125" style="13" customWidth="1"/>
    <col min="4" max="4" width="38.5546875" style="13" bestFit="1" customWidth="1"/>
    <col min="5" max="5" width="24.44140625" style="26" customWidth="1"/>
    <col min="6" max="6" width="12.33203125" style="2" bestFit="1" customWidth="1"/>
    <col min="7" max="7" width="7.109375" bestFit="1" customWidth="1"/>
  </cols>
  <sheetData>
    <row r="2" spans="1:6" ht="76.5" customHeight="1" x14ac:dyDescent="0.25">
      <c r="A2" s="102" t="s">
        <v>803</v>
      </c>
      <c r="B2" s="102"/>
      <c r="C2" s="102"/>
      <c r="D2" s="102"/>
      <c r="E2" s="20"/>
    </row>
    <row r="3" spans="1:6" ht="14.25" customHeight="1" x14ac:dyDescent="0.25">
      <c r="A3" s="17"/>
      <c r="B3" s="17"/>
      <c r="C3" s="17"/>
      <c r="D3" s="17"/>
      <c r="E3" s="7"/>
    </row>
    <row r="4" spans="1:6" s="9" customFormat="1" ht="74.25" customHeight="1" x14ac:dyDescent="0.2">
      <c r="A4" s="100" t="s">
        <v>76</v>
      </c>
      <c r="B4" s="94"/>
      <c r="C4" s="94"/>
      <c r="D4" s="94"/>
      <c r="E4" s="43" t="s">
        <v>83</v>
      </c>
      <c r="F4" s="8"/>
    </row>
    <row r="5" spans="1:6" s="9" customFormat="1" ht="24.6" thickBot="1" x14ac:dyDescent="0.3">
      <c r="A5" s="15"/>
      <c r="B5" s="14"/>
      <c r="C5" s="14"/>
      <c r="D5" s="14"/>
      <c r="E5" s="7" t="s">
        <v>84</v>
      </c>
      <c r="F5" s="8"/>
    </row>
    <row r="6" spans="1:6" ht="13.5" customHeight="1" thickBot="1" x14ac:dyDescent="0.3">
      <c r="A6" s="107" t="s">
        <v>29</v>
      </c>
      <c r="B6" s="108"/>
      <c r="C6" s="108"/>
      <c r="D6" s="108"/>
      <c r="E6" s="71"/>
    </row>
    <row r="7" spans="1:6" x14ac:dyDescent="0.25">
      <c r="A7" s="65"/>
      <c r="B7" s="66"/>
      <c r="C7" s="66"/>
      <c r="D7" s="67" t="s">
        <v>31</v>
      </c>
      <c r="E7" s="47"/>
    </row>
    <row r="8" spans="1:6" x14ac:dyDescent="0.25">
      <c r="A8" s="65"/>
      <c r="B8" s="66"/>
      <c r="C8" s="66"/>
      <c r="D8" s="67" t="s">
        <v>33</v>
      </c>
      <c r="E8" s="33"/>
    </row>
    <row r="9" spans="1:6" x14ac:dyDescent="0.25">
      <c r="A9" s="65"/>
      <c r="B9" s="66"/>
      <c r="C9" s="66"/>
      <c r="D9" s="67" t="s">
        <v>30</v>
      </c>
      <c r="E9" s="47"/>
    </row>
    <row r="10" spans="1:6" x14ac:dyDescent="0.25">
      <c r="A10" s="65"/>
      <c r="B10" s="66"/>
      <c r="C10" s="66"/>
      <c r="D10" s="67" t="s">
        <v>32</v>
      </c>
      <c r="E10" s="34"/>
    </row>
    <row r="11" spans="1:6" x14ac:dyDescent="0.25">
      <c r="A11" s="65"/>
      <c r="B11" s="66"/>
      <c r="C11" s="66"/>
      <c r="D11" s="67" t="s">
        <v>35</v>
      </c>
      <c r="E11" s="34"/>
    </row>
    <row r="12" spans="1:6" x14ac:dyDescent="0.25">
      <c r="A12" s="65"/>
      <c r="B12" s="66"/>
      <c r="C12" s="66"/>
      <c r="D12" s="67" t="s">
        <v>34</v>
      </c>
      <c r="E12" s="33"/>
    </row>
    <row r="13" spans="1:6" ht="13.8" thickBot="1" x14ac:dyDescent="0.3">
      <c r="A13" s="68"/>
      <c r="B13" s="69"/>
      <c r="C13" s="69"/>
      <c r="D13" s="70" t="s">
        <v>36</v>
      </c>
      <c r="E13" s="35"/>
    </row>
    <row r="14" spans="1:6" x14ac:dyDescent="0.25">
      <c r="A14" s="21"/>
      <c r="B14" s="22"/>
      <c r="C14" s="22"/>
      <c r="D14" s="14"/>
      <c r="E14" s="23"/>
    </row>
    <row r="15" spans="1:6" ht="89.25" customHeight="1" x14ac:dyDescent="0.25">
      <c r="A15" s="100" t="s">
        <v>81</v>
      </c>
      <c r="B15" s="93"/>
      <c r="C15" s="93"/>
      <c r="D15" s="93"/>
      <c r="E15" s="19"/>
    </row>
    <row r="16" spans="1:6" x14ac:dyDescent="0.25">
      <c r="E16" s="24"/>
    </row>
    <row r="17" spans="1:7" ht="13.8" thickBot="1" x14ac:dyDescent="0.3">
      <c r="A17" s="110" t="s">
        <v>28</v>
      </c>
      <c r="B17" s="110"/>
      <c r="C17" s="110"/>
      <c r="D17" s="110"/>
      <c r="E17" s="25"/>
    </row>
    <row r="18" spans="1:7" s="1" customFormat="1" ht="27" thickBot="1" x14ac:dyDescent="0.3">
      <c r="A18" s="74" t="s">
        <v>11</v>
      </c>
      <c r="B18" s="103" t="s">
        <v>12</v>
      </c>
      <c r="C18" s="103"/>
      <c r="D18" s="75" t="s">
        <v>13</v>
      </c>
      <c r="E18" s="54" t="s">
        <v>88</v>
      </c>
      <c r="F18" s="3"/>
    </row>
    <row r="19" spans="1:7" ht="13.8" thickBot="1" x14ac:dyDescent="0.3">
      <c r="A19" s="77"/>
      <c r="B19" s="27"/>
      <c r="C19" s="27"/>
      <c r="D19" s="16"/>
      <c r="E19" s="73"/>
    </row>
    <row r="20" spans="1:7" x14ac:dyDescent="0.25">
      <c r="A20" s="77" t="s">
        <v>14</v>
      </c>
      <c r="B20" s="27" t="s">
        <v>15</v>
      </c>
      <c r="C20" s="27">
        <v>650</v>
      </c>
      <c r="D20" s="36" t="s">
        <v>77</v>
      </c>
      <c r="E20" s="44"/>
    </row>
    <row r="21" spans="1:7" ht="13.8" thickBot="1" x14ac:dyDescent="0.3">
      <c r="A21" s="104"/>
      <c r="B21" s="105"/>
      <c r="C21" s="105"/>
      <c r="D21" s="37" t="s">
        <v>78</v>
      </c>
      <c r="E21" s="45"/>
      <c r="F21" s="4"/>
      <c r="G21" s="5"/>
    </row>
    <row r="22" spans="1:7" ht="13.8" thickBot="1" x14ac:dyDescent="0.3">
      <c r="A22" s="77"/>
      <c r="B22" s="27"/>
      <c r="C22" s="27"/>
      <c r="D22" s="40" t="s">
        <v>79</v>
      </c>
      <c r="E22" s="46">
        <f>SUM(E20:E21)</f>
        <v>0</v>
      </c>
      <c r="F22" s="6"/>
      <c r="G22" s="5"/>
    </row>
    <row r="23" spans="1:7" ht="14.4" thickTop="1" thickBot="1" x14ac:dyDescent="0.3">
      <c r="A23" s="77"/>
      <c r="B23" s="27"/>
      <c r="C23" s="27"/>
      <c r="D23" s="29"/>
      <c r="E23" s="76"/>
      <c r="F23" s="6"/>
      <c r="G23" s="5"/>
    </row>
    <row r="24" spans="1:7" x14ac:dyDescent="0.25">
      <c r="A24" s="77" t="s">
        <v>16</v>
      </c>
      <c r="B24" s="27" t="s">
        <v>17</v>
      </c>
      <c r="C24" s="27">
        <v>100</v>
      </c>
      <c r="D24" s="18" t="s">
        <v>19</v>
      </c>
      <c r="E24" s="44">
        <v>0</v>
      </c>
    </row>
    <row r="25" spans="1:7" x14ac:dyDescent="0.25">
      <c r="A25" s="77" t="s">
        <v>16</v>
      </c>
      <c r="B25" s="27" t="s">
        <v>17</v>
      </c>
      <c r="C25" s="27">
        <v>200</v>
      </c>
      <c r="D25" s="18" t="s">
        <v>20</v>
      </c>
      <c r="E25" s="45">
        <v>0</v>
      </c>
    </row>
    <row r="26" spans="1:7" x14ac:dyDescent="0.25">
      <c r="A26" s="77" t="s">
        <v>16</v>
      </c>
      <c r="B26" s="27" t="s">
        <v>17</v>
      </c>
      <c r="C26" s="27">
        <v>300</v>
      </c>
      <c r="D26" s="18" t="s">
        <v>21</v>
      </c>
      <c r="E26" s="45">
        <v>0</v>
      </c>
    </row>
    <row r="27" spans="1:7" x14ac:dyDescent="0.25">
      <c r="A27" s="77" t="s">
        <v>16</v>
      </c>
      <c r="B27" s="27" t="s">
        <v>17</v>
      </c>
      <c r="C27" s="27">
        <v>400</v>
      </c>
      <c r="D27" s="18" t="s">
        <v>22</v>
      </c>
      <c r="E27" s="45">
        <v>0</v>
      </c>
    </row>
    <row r="28" spans="1:7" x14ac:dyDescent="0.25">
      <c r="A28" s="77" t="s">
        <v>16</v>
      </c>
      <c r="B28" s="27" t="s">
        <v>17</v>
      </c>
      <c r="C28" s="27">
        <v>500</v>
      </c>
      <c r="D28" s="18" t="s">
        <v>23</v>
      </c>
      <c r="E28" s="45">
        <v>0</v>
      </c>
    </row>
    <row r="29" spans="1:7" ht="13.8" thickBot="1" x14ac:dyDescent="0.3">
      <c r="A29" s="77" t="s">
        <v>16</v>
      </c>
      <c r="B29" s="27" t="s">
        <v>17</v>
      </c>
      <c r="C29" s="27">
        <v>600</v>
      </c>
      <c r="D29" s="18" t="s">
        <v>24</v>
      </c>
      <c r="E29" s="45">
        <v>0</v>
      </c>
    </row>
    <row r="30" spans="1:7" ht="13.8" thickBot="1" x14ac:dyDescent="0.3">
      <c r="A30" s="77" t="s">
        <v>16</v>
      </c>
      <c r="B30" s="27" t="s">
        <v>17</v>
      </c>
      <c r="C30" s="27"/>
      <c r="D30" s="31" t="s">
        <v>18</v>
      </c>
      <c r="E30" s="46">
        <f>SUM(E24:E29)</f>
        <v>0</v>
      </c>
      <c r="F30" s="6"/>
    </row>
    <row r="31" spans="1:7" ht="13.8" thickTop="1" x14ac:dyDescent="0.25">
      <c r="A31" s="77" t="s">
        <v>16</v>
      </c>
      <c r="B31" s="27" t="s">
        <v>25</v>
      </c>
      <c r="C31" s="27">
        <v>100</v>
      </c>
      <c r="D31" s="18" t="s">
        <v>19</v>
      </c>
      <c r="E31" s="48">
        <v>0</v>
      </c>
    </row>
    <row r="32" spans="1:7" x14ac:dyDescent="0.25">
      <c r="A32" s="77" t="s">
        <v>16</v>
      </c>
      <c r="B32" s="27" t="s">
        <v>25</v>
      </c>
      <c r="C32" s="27">
        <v>200</v>
      </c>
      <c r="D32" s="18" t="s">
        <v>20</v>
      </c>
      <c r="E32" s="49">
        <v>0</v>
      </c>
    </row>
    <row r="33" spans="1:6" x14ac:dyDescent="0.25">
      <c r="A33" s="77" t="s">
        <v>16</v>
      </c>
      <c r="B33" s="27" t="s">
        <v>25</v>
      </c>
      <c r="C33" s="27">
        <v>300</v>
      </c>
      <c r="D33" s="18" t="s">
        <v>21</v>
      </c>
      <c r="E33" s="49">
        <v>0</v>
      </c>
    </row>
    <row r="34" spans="1:6" x14ac:dyDescent="0.25">
      <c r="A34" s="77" t="s">
        <v>16</v>
      </c>
      <c r="B34" s="27" t="s">
        <v>25</v>
      </c>
      <c r="C34" s="27">
        <v>400</v>
      </c>
      <c r="D34" s="18" t="s">
        <v>22</v>
      </c>
      <c r="E34" s="49">
        <v>0</v>
      </c>
    </row>
    <row r="35" spans="1:6" x14ac:dyDescent="0.25">
      <c r="A35" s="77" t="s">
        <v>16</v>
      </c>
      <c r="B35" s="27" t="s">
        <v>25</v>
      </c>
      <c r="C35" s="27">
        <v>500</v>
      </c>
      <c r="D35" s="18" t="s">
        <v>23</v>
      </c>
      <c r="E35" s="49">
        <v>0</v>
      </c>
    </row>
    <row r="36" spans="1:6" ht="13.8" thickBot="1" x14ac:dyDescent="0.3">
      <c r="A36" s="77" t="s">
        <v>16</v>
      </c>
      <c r="B36" s="27" t="s">
        <v>25</v>
      </c>
      <c r="C36" s="27">
        <v>600</v>
      </c>
      <c r="D36" s="18" t="s">
        <v>24</v>
      </c>
      <c r="E36" s="49">
        <v>0</v>
      </c>
    </row>
    <row r="37" spans="1:6" ht="13.8" thickBot="1" x14ac:dyDescent="0.3">
      <c r="A37" s="77" t="s">
        <v>16</v>
      </c>
      <c r="B37" s="27" t="s">
        <v>25</v>
      </c>
      <c r="C37" s="27"/>
      <c r="D37" s="28" t="s">
        <v>26</v>
      </c>
      <c r="E37" s="46">
        <f>SUM(E31:E36)</f>
        <v>0</v>
      </c>
      <c r="F37" s="6"/>
    </row>
    <row r="38" spans="1:6" ht="14.4" thickTop="1" thickBot="1" x14ac:dyDescent="0.3">
      <c r="A38" s="77"/>
      <c r="B38" s="27"/>
      <c r="C38" s="78"/>
      <c r="E38" s="82"/>
    </row>
    <row r="39" spans="1:6" ht="13.8" thickBot="1" x14ac:dyDescent="0.3">
      <c r="A39" s="77" t="s">
        <v>16</v>
      </c>
      <c r="B39" s="27" t="s">
        <v>15</v>
      </c>
      <c r="C39" s="78"/>
      <c r="D39" s="28" t="s">
        <v>44</v>
      </c>
      <c r="E39" s="46">
        <f>SUM(E30,E37)</f>
        <v>0</v>
      </c>
    </row>
    <row r="40" spans="1:6" ht="14.4" thickTop="1" thickBot="1" x14ac:dyDescent="0.3">
      <c r="A40" s="77"/>
      <c r="B40" s="27"/>
      <c r="C40" s="78"/>
      <c r="E40" s="82"/>
    </row>
    <row r="41" spans="1:6" ht="13.8" thickBot="1" x14ac:dyDescent="0.3">
      <c r="A41" s="79" t="s">
        <v>27</v>
      </c>
      <c r="B41" s="80" t="s">
        <v>15</v>
      </c>
      <c r="C41" s="80">
        <v>650</v>
      </c>
      <c r="D41" s="81" t="s">
        <v>80</v>
      </c>
      <c r="E41" s="46">
        <f>SUM(E22,-E39)</f>
        <v>0</v>
      </c>
    </row>
    <row r="42" spans="1:6" x14ac:dyDescent="0.25">
      <c r="A42" s="16"/>
      <c r="B42" s="16"/>
      <c r="C42" s="16"/>
      <c r="D42" s="41"/>
      <c r="E42" s="30"/>
    </row>
    <row r="43" spans="1:6" x14ac:dyDescent="0.25">
      <c r="A43" s="16"/>
      <c r="B43" s="16"/>
      <c r="E43" s="32"/>
    </row>
    <row r="44" spans="1:6" ht="54.75" customHeight="1" x14ac:dyDescent="0.25">
      <c r="A44" s="100" t="s">
        <v>74</v>
      </c>
      <c r="B44" s="106"/>
      <c r="C44" s="106"/>
      <c r="D44" s="106"/>
      <c r="E44" s="25"/>
    </row>
    <row r="45" spans="1:6" ht="13.8" thickBot="1" x14ac:dyDescent="0.3">
      <c r="A45" s="22"/>
      <c r="B45" s="22"/>
      <c r="C45" s="22"/>
      <c r="D45" s="22"/>
      <c r="E45" s="23"/>
    </row>
    <row r="46" spans="1:6" ht="27" thickBot="1" x14ac:dyDescent="0.3">
      <c r="A46" s="83" t="s">
        <v>11</v>
      </c>
      <c r="B46" s="109" t="s">
        <v>12</v>
      </c>
      <c r="C46" s="109"/>
      <c r="D46" s="72" t="s">
        <v>13</v>
      </c>
      <c r="E46" s="54" t="s">
        <v>89</v>
      </c>
    </row>
    <row r="47" spans="1:6" ht="13.8" thickBot="1" x14ac:dyDescent="0.3">
      <c r="A47" s="84"/>
      <c r="B47" s="66"/>
      <c r="C47" s="66"/>
      <c r="D47" s="66"/>
      <c r="E47" s="73"/>
    </row>
    <row r="48" spans="1:6" x14ac:dyDescent="0.25">
      <c r="A48" s="77" t="s">
        <v>16</v>
      </c>
      <c r="B48" s="27" t="s">
        <v>17</v>
      </c>
      <c r="C48" s="27">
        <v>100</v>
      </c>
      <c r="D48" s="67" t="s">
        <v>19</v>
      </c>
      <c r="E48" s="48">
        <v>0</v>
      </c>
    </row>
    <row r="49" spans="1:5" x14ac:dyDescent="0.25">
      <c r="A49" s="77" t="s">
        <v>16</v>
      </c>
      <c r="B49" s="27" t="s">
        <v>17</v>
      </c>
      <c r="C49" s="27">
        <v>200</v>
      </c>
      <c r="D49" s="67" t="s">
        <v>20</v>
      </c>
      <c r="E49" s="49">
        <v>0</v>
      </c>
    </row>
    <row r="50" spans="1:5" x14ac:dyDescent="0.25">
      <c r="A50" s="77" t="s">
        <v>16</v>
      </c>
      <c r="B50" s="27" t="s">
        <v>17</v>
      </c>
      <c r="C50" s="27">
        <v>300</v>
      </c>
      <c r="D50" s="67" t="s">
        <v>21</v>
      </c>
      <c r="E50" s="49">
        <v>0</v>
      </c>
    </row>
    <row r="51" spans="1:5" x14ac:dyDescent="0.25">
      <c r="A51" s="77" t="s">
        <v>16</v>
      </c>
      <c r="B51" s="27" t="s">
        <v>17</v>
      </c>
      <c r="C51" s="27">
        <v>400</v>
      </c>
      <c r="D51" s="67" t="s">
        <v>22</v>
      </c>
      <c r="E51" s="49">
        <v>0</v>
      </c>
    </row>
    <row r="52" spans="1:5" x14ac:dyDescent="0.25">
      <c r="A52" s="77" t="s">
        <v>16</v>
      </c>
      <c r="B52" s="27" t="s">
        <v>17</v>
      </c>
      <c r="C52" s="27">
        <v>500</v>
      </c>
      <c r="D52" s="67" t="s">
        <v>23</v>
      </c>
      <c r="E52" s="49">
        <v>0</v>
      </c>
    </row>
    <row r="53" spans="1:5" ht="13.8" thickBot="1" x14ac:dyDescent="0.3">
      <c r="A53" s="77" t="s">
        <v>16</v>
      </c>
      <c r="B53" s="27" t="s">
        <v>17</v>
      </c>
      <c r="C53" s="27">
        <v>600</v>
      </c>
      <c r="D53" s="67" t="s">
        <v>24</v>
      </c>
      <c r="E53" s="49">
        <v>0</v>
      </c>
    </row>
    <row r="54" spans="1:5" ht="13.8" thickBot="1" x14ac:dyDescent="0.3">
      <c r="A54" s="77" t="s">
        <v>16</v>
      </c>
      <c r="B54" s="27" t="s">
        <v>17</v>
      </c>
      <c r="C54" s="27"/>
      <c r="D54" s="31" t="s">
        <v>18</v>
      </c>
      <c r="E54" s="46">
        <f>SUM(E48:E53)</f>
        <v>0</v>
      </c>
    </row>
    <row r="55" spans="1:5" ht="13.8" thickTop="1" x14ac:dyDescent="0.25">
      <c r="A55" s="77" t="s">
        <v>16</v>
      </c>
      <c r="B55" s="27" t="s">
        <v>25</v>
      </c>
      <c r="C55" s="27">
        <v>100</v>
      </c>
      <c r="D55" s="67" t="s">
        <v>19</v>
      </c>
      <c r="E55" s="48">
        <v>0</v>
      </c>
    </row>
    <row r="56" spans="1:5" x14ac:dyDescent="0.25">
      <c r="A56" s="77" t="s">
        <v>16</v>
      </c>
      <c r="B56" s="27" t="s">
        <v>25</v>
      </c>
      <c r="C56" s="27">
        <v>200</v>
      </c>
      <c r="D56" s="67" t="s">
        <v>20</v>
      </c>
      <c r="E56" s="49">
        <v>0</v>
      </c>
    </row>
    <row r="57" spans="1:5" x14ac:dyDescent="0.25">
      <c r="A57" s="77" t="s">
        <v>16</v>
      </c>
      <c r="B57" s="27" t="s">
        <v>25</v>
      </c>
      <c r="C57" s="27">
        <v>300</v>
      </c>
      <c r="D57" s="67" t="s">
        <v>21</v>
      </c>
      <c r="E57" s="49">
        <v>0</v>
      </c>
    </row>
    <row r="58" spans="1:5" x14ac:dyDescent="0.25">
      <c r="A58" s="77" t="s">
        <v>16</v>
      </c>
      <c r="B58" s="27" t="s">
        <v>25</v>
      </c>
      <c r="C58" s="27">
        <v>400</v>
      </c>
      <c r="D58" s="67" t="s">
        <v>22</v>
      </c>
      <c r="E58" s="49">
        <v>0</v>
      </c>
    </row>
    <row r="59" spans="1:5" x14ac:dyDescent="0.25">
      <c r="A59" s="77" t="s">
        <v>16</v>
      </c>
      <c r="B59" s="27" t="s">
        <v>25</v>
      </c>
      <c r="C59" s="27">
        <v>500</v>
      </c>
      <c r="D59" s="67" t="s">
        <v>23</v>
      </c>
      <c r="E59" s="49">
        <v>0</v>
      </c>
    </row>
    <row r="60" spans="1:5" ht="13.8" thickBot="1" x14ac:dyDescent="0.3">
      <c r="A60" s="77" t="s">
        <v>16</v>
      </c>
      <c r="B60" s="27" t="s">
        <v>25</v>
      </c>
      <c r="C60" s="27">
        <v>600</v>
      </c>
      <c r="D60" s="67" t="s">
        <v>24</v>
      </c>
      <c r="E60" s="49">
        <v>0</v>
      </c>
    </row>
    <row r="61" spans="1:5" ht="13.8" thickBot="1" x14ac:dyDescent="0.3">
      <c r="A61" s="77" t="s">
        <v>16</v>
      </c>
      <c r="B61" s="27" t="s">
        <v>25</v>
      </c>
      <c r="C61" s="27"/>
      <c r="D61" s="28" t="s">
        <v>26</v>
      </c>
      <c r="E61" s="46">
        <f>SUM(E55:E60)</f>
        <v>0</v>
      </c>
    </row>
    <row r="62" spans="1:5" ht="14.4" thickTop="1" thickBot="1" x14ac:dyDescent="0.3">
      <c r="A62" s="77"/>
      <c r="B62" s="27"/>
      <c r="C62" s="78"/>
      <c r="D62" s="78"/>
      <c r="E62" s="82"/>
    </row>
    <row r="63" spans="1:5" ht="13.8" thickBot="1" x14ac:dyDescent="0.3">
      <c r="A63" s="79" t="s">
        <v>16</v>
      </c>
      <c r="B63" s="80" t="s">
        <v>15</v>
      </c>
      <c r="C63" s="85"/>
      <c r="D63" s="86" t="s">
        <v>43</v>
      </c>
      <c r="E63" s="50">
        <f>SUM(E54,E61)</f>
        <v>0</v>
      </c>
    </row>
    <row r="64" spans="1:5" x14ac:dyDescent="0.25">
      <c r="A64" s="16"/>
      <c r="B64" s="16"/>
      <c r="E64" s="32"/>
    </row>
    <row r="65" spans="1:5" x14ac:dyDescent="0.25">
      <c r="A65" s="16"/>
      <c r="B65" s="16"/>
      <c r="E65" s="32"/>
    </row>
    <row r="66" spans="1:5" ht="63" customHeight="1" thickBot="1" x14ac:dyDescent="0.3">
      <c r="A66" s="100" t="s">
        <v>46</v>
      </c>
      <c r="B66" s="106"/>
      <c r="C66" s="106"/>
      <c r="D66" s="106"/>
      <c r="E66" s="32"/>
    </row>
    <row r="67" spans="1:5" x14ac:dyDescent="0.25">
      <c r="A67" s="87"/>
      <c r="B67" s="88"/>
      <c r="C67" s="89"/>
      <c r="D67" s="90" t="s">
        <v>47</v>
      </c>
      <c r="E67" s="38"/>
    </row>
    <row r="68" spans="1:5" x14ac:dyDescent="0.25">
      <c r="A68" s="77"/>
      <c r="B68" s="27"/>
      <c r="C68" s="78"/>
      <c r="D68" s="91" t="s">
        <v>50</v>
      </c>
      <c r="E68" s="49">
        <v>0</v>
      </c>
    </row>
    <row r="69" spans="1:5" x14ac:dyDescent="0.25">
      <c r="A69" s="77"/>
      <c r="B69" s="27"/>
      <c r="C69" s="78"/>
      <c r="D69" s="91" t="s">
        <v>49</v>
      </c>
      <c r="E69" s="51"/>
    </row>
    <row r="70" spans="1:5" x14ac:dyDescent="0.25">
      <c r="A70" s="77"/>
      <c r="B70" s="27"/>
      <c r="C70" s="78"/>
      <c r="D70" s="91" t="s">
        <v>51</v>
      </c>
      <c r="E70" s="39"/>
    </row>
    <row r="71" spans="1:5" x14ac:dyDescent="0.25">
      <c r="A71" s="77"/>
      <c r="B71" s="27"/>
      <c r="C71" s="78"/>
      <c r="D71" s="91" t="s">
        <v>48</v>
      </c>
      <c r="E71" s="49">
        <v>0</v>
      </c>
    </row>
    <row r="72" spans="1:5" x14ac:dyDescent="0.25">
      <c r="A72" s="77"/>
      <c r="B72" s="27"/>
      <c r="C72" s="78"/>
      <c r="D72" s="91" t="s">
        <v>52</v>
      </c>
      <c r="E72" s="51"/>
    </row>
    <row r="73" spans="1:5" x14ac:dyDescent="0.25">
      <c r="A73" s="77"/>
      <c r="B73" s="27"/>
      <c r="C73" s="78"/>
      <c r="D73" s="91" t="s">
        <v>53</v>
      </c>
      <c r="E73" s="39"/>
    </row>
    <row r="74" spans="1:5" x14ac:dyDescent="0.25">
      <c r="A74" s="77"/>
      <c r="B74" s="27"/>
      <c r="C74" s="78"/>
      <c r="D74" s="91" t="s">
        <v>54</v>
      </c>
      <c r="E74" s="49">
        <v>0</v>
      </c>
    </row>
    <row r="75" spans="1:5" ht="13.8" thickBot="1" x14ac:dyDescent="0.3">
      <c r="A75" s="79"/>
      <c r="B75" s="80"/>
      <c r="C75" s="85"/>
      <c r="D75" s="92" t="s">
        <v>55</v>
      </c>
      <c r="E75" s="42"/>
    </row>
    <row r="76" spans="1:5" ht="63.75" customHeight="1" thickBot="1" x14ac:dyDescent="0.3">
      <c r="A76" s="100" t="s">
        <v>82</v>
      </c>
      <c r="B76" s="94"/>
      <c r="C76" s="94"/>
      <c r="D76" s="94"/>
      <c r="E76" s="32"/>
    </row>
    <row r="77" spans="1:5" x14ac:dyDescent="0.25">
      <c r="A77" s="87"/>
      <c r="B77" s="88"/>
      <c r="C77" s="89"/>
      <c r="D77" s="90" t="s">
        <v>56</v>
      </c>
      <c r="E77" s="44">
        <v>0</v>
      </c>
    </row>
    <row r="78" spans="1:5" x14ac:dyDescent="0.25">
      <c r="A78" s="77"/>
      <c r="B78" s="27"/>
      <c r="C78" s="78"/>
      <c r="D78" s="91" t="s">
        <v>60</v>
      </c>
      <c r="E78" s="39"/>
    </row>
    <row r="79" spans="1:5" x14ac:dyDescent="0.25">
      <c r="A79" s="77"/>
      <c r="B79" s="27"/>
      <c r="C79" s="78"/>
      <c r="D79" s="91" t="s">
        <v>57</v>
      </c>
      <c r="E79" s="51"/>
    </row>
    <row r="80" spans="1:5" x14ac:dyDescent="0.25">
      <c r="A80" s="77"/>
      <c r="B80" s="27"/>
      <c r="C80" s="78"/>
      <c r="D80" s="91" t="s">
        <v>58</v>
      </c>
      <c r="E80" s="49">
        <v>0</v>
      </c>
    </row>
    <row r="81" spans="1:5" x14ac:dyDescent="0.25">
      <c r="A81" s="77"/>
      <c r="B81" s="27"/>
      <c r="C81" s="78"/>
      <c r="D81" s="91" t="s">
        <v>61</v>
      </c>
      <c r="E81" s="39"/>
    </row>
    <row r="82" spans="1:5" ht="13.8" thickBot="1" x14ac:dyDescent="0.3">
      <c r="A82" s="79"/>
      <c r="B82" s="80"/>
      <c r="C82" s="85"/>
      <c r="D82" s="92" t="s">
        <v>59</v>
      </c>
      <c r="E82" s="42"/>
    </row>
    <row r="83" spans="1:5" ht="99.75" customHeight="1" thickBot="1" x14ac:dyDescent="0.3">
      <c r="A83" s="100" t="s">
        <v>10</v>
      </c>
      <c r="B83" s="94"/>
      <c r="C83" s="94"/>
      <c r="D83" s="94"/>
      <c r="E83" s="32"/>
    </row>
    <row r="84" spans="1:5" x14ac:dyDescent="0.25">
      <c r="A84" s="87"/>
      <c r="B84" s="88"/>
      <c r="C84" s="89"/>
      <c r="D84" s="90" t="s">
        <v>62</v>
      </c>
      <c r="E84" s="38"/>
    </row>
    <row r="85" spans="1:5" x14ac:dyDescent="0.25">
      <c r="A85" s="77"/>
      <c r="B85" s="27"/>
      <c r="C85" s="78"/>
      <c r="D85" s="91" t="s">
        <v>63</v>
      </c>
      <c r="E85" s="39"/>
    </row>
    <row r="86" spans="1:5" x14ac:dyDescent="0.25">
      <c r="A86" s="77"/>
      <c r="B86" s="27"/>
      <c r="C86" s="78"/>
      <c r="D86" s="91" t="s">
        <v>64</v>
      </c>
      <c r="E86" s="39"/>
    </row>
    <row r="87" spans="1:5" x14ac:dyDescent="0.25">
      <c r="A87" s="77"/>
      <c r="B87" s="27"/>
      <c r="C87" s="78"/>
      <c r="D87" s="91" t="s">
        <v>65</v>
      </c>
      <c r="E87" s="49">
        <v>0</v>
      </c>
    </row>
    <row r="88" spans="1:5" x14ac:dyDescent="0.25">
      <c r="A88" s="77"/>
      <c r="B88" s="27"/>
      <c r="C88" s="78"/>
      <c r="D88" s="91" t="s">
        <v>66</v>
      </c>
      <c r="E88" s="53">
        <v>0</v>
      </c>
    </row>
    <row r="89" spans="1:5" x14ac:dyDescent="0.25">
      <c r="A89" s="77"/>
      <c r="B89" s="27"/>
      <c r="C89" s="78"/>
      <c r="D89" s="91" t="s">
        <v>0</v>
      </c>
      <c r="E89" s="39"/>
    </row>
    <row r="90" spans="1:5" x14ac:dyDescent="0.25">
      <c r="A90" s="77"/>
      <c r="B90" s="27"/>
      <c r="C90" s="78"/>
      <c r="D90" s="91" t="s">
        <v>1</v>
      </c>
      <c r="E90" s="39"/>
    </row>
    <row r="91" spans="1:5" x14ac:dyDescent="0.25">
      <c r="A91" s="77"/>
      <c r="B91" s="27"/>
      <c r="C91" s="78"/>
      <c r="D91" s="91" t="s">
        <v>2</v>
      </c>
      <c r="E91" s="39"/>
    </row>
    <row r="92" spans="1:5" x14ac:dyDescent="0.25">
      <c r="A92" s="77"/>
      <c r="B92" s="27"/>
      <c r="C92" s="78"/>
      <c r="D92" s="91" t="s">
        <v>3</v>
      </c>
      <c r="E92" s="49">
        <v>0</v>
      </c>
    </row>
    <row r="93" spans="1:5" x14ac:dyDescent="0.25">
      <c r="A93" s="77"/>
      <c r="B93" s="27"/>
      <c r="C93" s="78"/>
      <c r="D93" s="91" t="s">
        <v>4</v>
      </c>
      <c r="E93" s="53">
        <v>0</v>
      </c>
    </row>
    <row r="94" spans="1:5" x14ac:dyDescent="0.25">
      <c r="A94" s="77"/>
      <c r="B94" s="27"/>
      <c r="C94" s="78"/>
      <c r="D94" s="91" t="s">
        <v>5</v>
      </c>
      <c r="E94" s="39"/>
    </row>
    <row r="95" spans="1:5" x14ac:dyDescent="0.25">
      <c r="A95" s="77"/>
      <c r="B95" s="27"/>
      <c r="C95" s="78"/>
      <c r="D95" s="91" t="s">
        <v>6</v>
      </c>
      <c r="E95" s="39"/>
    </row>
    <row r="96" spans="1:5" x14ac:dyDescent="0.25">
      <c r="A96" s="77"/>
      <c r="B96" s="27"/>
      <c r="C96" s="78"/>
      <c r="D96" s="91" t="s">
        <v>7</v>
      </c>
      <c r="E96" s="39"/>
    </row>
    <row r="97" spans="1:5" x14ac:dyDescent="0.25">
      <c r="A97" s="77"/>
      <c r="B97" s="27"/>
      <c r="C97" s="78"/>
      <c r="D97" s="91" t="s">
        <v>9</v>
      </c>
      <c r="E97" s="49">
        <v>0</v>
      </c>
    </row>
    <row r="98" spans="1:5" ht="13.8" thickBot="1" x14ac:dyDescent="0.3">
      <c r="A98" s="79"/>
      <c r="B98" s="80"/>
      <c r="C98" s="85"/>
      <c r="D98" s="92" t="s">
        <v>8</v>
      </c>
      <c r="E98" s="52">
        <v>0</v>
      </c>
    </row>
    <row r="99" spans="1:5" ht="62.25" customHeight="1" x14ac:dyDescent="0.25">
      <c r="A99" s="100" t="s">
        <v>68</v>
      </c>
      <c r="B99" s="106"/>
      <c r="C99" s="106"/>
      <c r="D99" s="106"/>
      <c r="E99" s="32"/>
    </row>
    <row r="100" spans="1:5" x14ac:dyDescent="0.25">
      <c r="A100" s="16"/>
      <c r="B100" s="16"/>
    </row>
    <row r="101" spans="1:5" ht="21" customHeight="1" x14ac:dyDescent="0.25">
      <c r="A101" s="101" t="s">
        <v>69</v>
      </c>
      <c r="B101" s="101"/>
      <c r="C101" s="101"/>
      <c r="D101" s="101"/>
    </row>
    <row r="102" spans="1:5" ht="22.5" customHeight="1" x14ac:dyDescent="0.25">
      <c r="A102" s="101" t="s">
        <v>70</v>
      </c>
      <c r="B102" s="101"/>
      <c r="C102" s="101"/>
      <c r="D102" s="101"/>
    </row>
    <row r="103" spans="1:5" ht="25.5" customHeight="1" x14ac:dyDescent="0.25">
      <c r="A103" s="16"/>
      <c r="B103" s="16"/>
    </row>
    <row r="104" spans="1:5" ht="20.25" customHeight="1" x14ac:dyDescent="0.25">
      <c r="A104" s="101" t="s">
        <v>71</v>
      </c>
      <c r="B104" s="101"/>
      <c r="C104" s="101"/>
      <c r="D104" s="101"/>
    </row>
    <row r="105" spans="1:5" ht="19.5" customHeight="1" x14ac:dyDescent="0.25">
      <c r="A105" s="101" t="s">
        <v>72</v>
      </c>
      <c r="B105" s="101"/>
      <c r="C105" s="101"/>
      <c r="D105" s="101"/>
    </row>
    <row r="106" spans="1:5" ht="17.25" customHeight="1" x14ac:dyDescent="0.25">
      <c r="A106" s="16"/>
      <c r="B106" s="16"/>
    </row>
    <row r="107" spans="1:5" x14ac:dyDescent="0.25">
      <c r="A107" s="16"/>
      <c r="B107" s="16"/>
      <c r="D107" s="36" t="s">
        <v>73</v>
      </c>
    </row>
    <row r="108" spans="1:5" x14ac:dyDescent="0.25">
      <c r="A108" s="16"/>
      <c r="B108" s="16"/>
      <c r="D108" s="36" t="s">
        <v>40</v>
      </c>
    </row>
    <row r="109" spans="1:5" x14ac:dyDescent="0.25">
      <c r="A109" s="16"/>
      <c r="B109" s="16"/>
    </row>
    <row r="110" spans="1:5" x14ac:dyDescent="0.25">
      <c r="A110" s="16"/>
      <c r="B110" s="16"/>
    </row>
    <row r="111" spans="1:5" x14ac:dyDescent="0.25">
      <c r="A111" s="16"/>
      <c r="B111" s="16"/>
    </row>
    <row r="112" spans="1:5"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row>
    <row r="122" spans="1:2" x14ac:dyDescent="0.25">
      <c r="A122" s="16"/>
    </row>
    <row r="123" spans="1:2" x14ac:dyDescent="0.25">
      <c r="A123" s="16"/>
    </row>
    <row r="124" spans="1:2" x14ac:dyDescent="0.25">
      <c r="A124" s="16"/>
    </row>
    <row r="125" spans="1:2" x14ac:dyDescent="0.25">
      <c r="A125" s="16"/>
    </row>
    <row r="126" spans="1:2" x14ac:dyDescent="0.25">
      <c r="A126" s="16"/>
    </row>
    <row r="127" spans="1:2" x14ac:dyDescent="0.25">
      <c r="A127" s="16"/>
    </row>
    <row r="128" spans="1:2" x14ac:dyDescent="0.25">
      <c r="A128" s="16"/>
    </row>
    <row r="129" spans="1:1" x14ac:dyDescent="0.25">
      <c r="A129" s="16"/>
    </row>
    <row r="130" spans="1:1" x14ac:dyDescent="0.25">
      <c r="A130" s="16"/>
    </row>
    <row r="131" spans="1:1" x14ac:dyDescent="0.25">
      <c r="A131" s="16"/>
    </row>
    <row r="132" spans="1:1" x14ac:dyDescent="0.25">
      <c r="A132" s="16"/>
    </row>
    <row r="133" spans="1:1" x14ac:dyDescent="0.25">
      <c r="A133" s="16"/>
    </row>
    <row r="134" spans="1:1" x14ac:dyDescent="0.25">
      <c r="A134" s="16"/>
    </row>
    <row r="135" spans="1:1" x14ac:dyDescent="0.25">
      <c r="A135" s="16"/>
    </row>
    <row r="136" spans="1:1" x14ac:dyDescent="0.25">
      <c r="A136" s="16"/>
    </row>
    <row r="137" spans="1:1" x14ac:dyDescent="0.25">
      <c r="A137" s="16"/>
    </row>
    <row r="138" spans="1:1" x14ac:dyDescent="0.25">
      <c r="A138" s="16"/>
    </row>
    <row r="139" spans="1:1" x14ac:dyDescent="0.25">
      <c r="A139" s="16"/>
    </row>
    <row r="140" spans="1:1" x14ac:dyDescent="0.25">
      <c r="A140" s="16"/>
    </row>
    <row r="141" spans="1:1" x14ac:dyDescent="0.25">
      <c r="A141" s="16"/>
    </row>
    <row r="142" spans="1:1" x14ac:dyDescent="0.25">
      <c r="A142" s="16"/>
    </row>
    <row r="143" spans="1:1" x14ac:dyDescent="0.25">
      <c r="A143" s="16"/>
    </row>
    <row r="144" spans="1:1" x14ac:dyDescent="0.25">
      <c r="A144" s="16"/>
    </row>
    <row r="145" spans="1:1" x14ac:dyDescent="0.25">
      <c r="A145" s="16"/>
    </row>
    <row r="146" spans="1:1" x14ac:dyDescent="0.25">
      <c r="A146" s="16"/>
    </row>
    <row r="147" spans="1:1" x14ac:dyDescent="0.25">
      <c r="A147" s="16"/>
    </row>
    <row r="148" spans="1:1" x14ac:dyDescent="0.25">
      <c r="A148" s="16"/>
    </row>
    <row r="149" spans="1:1" x14ac:dyDescent="0.25">
      <c r="A149" s="16"/>
    </row>
    <row r="150" spans="1:1" x14ac:dyDescent="0.25">
      <c r="A150" s="16"/>
    </row>
    <row r="151" spans="1:1" x14ac:dyDescent="0.25">
      <c r="A151" s="16"/>
    </row>
    <row r="152" spans="1:1" x14ac:dyDescent="0.25">
      <c r="A152" s="16"/>
    </row>
    <row r="153" spans="1:1" x14ac:dyDescent="0.25">
      <c r="A153" s="16"/>
    </row>
    <row r="154" spans="1:1" x14ac:dyDescent="0.25">
      <c r="A154" s="16"/>
    </row>
    <row r="155" spans="1:1" x14ac:dyDescent="0.25">
      <c r="A155" s="16"/>
    </row>
    <row r="156" spans="1:1" x14ac:dyDescent="0.25">
      <c r="A156" s="16"/>
    </row>
    <row r="157" spans="1:1" x14ac:dyDescent="0.25">
      <c r="A157" s="16"/>
    </row>
    <row r="158" spans="1:1" x14ac:dyDescent="0.25">
      <c r="A158" s="16"/>
    </row>
    <row r="159" spans="1:1" x14ac:dyDescent="0.25">
      <c r="A159" s="16"/>
    </row>
    <row r="160" spans="1:1" x14ac:dyDescent="0.25">
      <c r="A160" s="16"/>
    </row>
    <row r="161" spans="1:1" x14ac:dyDescent="0.25">
      <c r="A161" s="16"/>
    </row>
    <row r="162" spans="1:1" x14ac:dyDescent="0.25">
      <c r="A162" s="16"/>
    </row>
    <row r="163" spans="1:1" x14ac:dyDescent="0.25">
      <c r="A163" s="16"/>
    </row>
    <row r="164" spans="1:1" x14ac:dyDescent="0.25">
      <c r="A164" s="16"/>
    </row>
    <row r="165" spans="1:1" x14ac:dyDescent="0.25">
      <c r="A165" s="16"/>
    </row>
    <row r="166" spans="1:1" x14ac:dyDescent="0.25">
      <c r="A166" s="16"/>
    </row>
    <row r="167" spans="1:1" x14ac:dyDescent="0.25">
      <c r="A167" s="16"/>
    </row>
    <row r="168" spans="1:1" x14ac:dyDescent="0.25">
      <c r="A168" s="16"/>
    </row>
    <row r="169" spans="1:1" x14ac:dyDescent="0.25">
      <c r="A169" s="16"/>
    </row>
    <row r="170" spans="1:1" x14ac:dyDescent="0.25">
      <c r="A170" s="16"/>
    </row>
    <row r="171" spans="1:1" x14ac:dyDescent="0.25">
      <c r="A171" s="16"/>
    </row>
    <row r="172" spans="1:1" x14ac:dyDescent="0.25">
      <c r="A172" s="16"/>
    </row>
    <row r="173" spans="1:1" x14ac:dyDescent="0.25">
      <c r="A173" s="16"/>
    </row>
    <row r="174" spans="1:1" x14ac:dyDescent="0.25">
      <c r="A174" s="16"/>
    </row>
    <row r="175" spans="1:1" x14ac:dyDescent="0.25">
      <c r="A175" s="16"/>
    </row>
    <row r="176" spans="1:1" x14ac:dyDescent="0.25">
      <c r="A176" s="16"/>
    </row>
    <row r="177" spans="1:1" x14ac:dyDescent="0.25">
      <c r="A177" s="16"/>
    </row>
    <row r="178" spans="1:1" x14ac:dyDescent="0.25">
      <c r="A178" s="16"/>
    </row>
    <row r="179" spans="1:1" x14ac:dyDescent="0.25">
      <c r="A179" s="16"/>
    </row>
    <row r="180" spans="1:1" x14ac:dyDescent="0.25">
      <c r="A180" s="16"/>
    </row>
    <row r="181" spans="1:1" x14ac:dyDescent="0.25">
      <c r="A181" s="16"/>
    </row>
    <row r="182" spans="1:1" x14ac:dyDescent="0.25">
      <c r="A182" s="16"/>
    </row>
    <row r="183" spans="1:1" x14ac:dyDescent="0.25">
      <c r="A183" s="16"/>
    </row>
    <row r="184" spans="1:1" x14ac:dyDescent="0.25">
      <c r="A184" s="16"/>
    </row>
    <row r="185" spans="1:1" x14ac:dyDescent="0.25">
      <c r="A185" s="16"/>
    </row>
    <row r="186" spans="1:1" x14ac:dyDescent="0.25">
      <c r="A186" s="16"/>
    </row>
    <row r="187" spans="1:1" x14ac:dyDescent="0.25">
      <c r="A187" s="16"/>
    </row>
    <row r="188" spans="1:1" x14ac:dyDescent="0.25">
      <c r="A188" s="16"/>
    </row>
    <row r="189" spans="1:1" x14ac:dyDescent="0.25">
      <c r="A189" s="16"/>
    </row>
    <row r="190" spans="1:1" x14ac:dyDescent="0.25">
      <c r="A190" s="16"/>
    </row>
    <row r="191" spans="1:1" x14ac:dyDescent="0.25">
      <c r="A191" s="16"/>
    </row>
    <row r="192" spans="1:1" x14ac:dyDescent="0.25">
      <c r="A192" s="16"/>
    </row>
    <row r="193" spans="1:1" x14ac:dyDescent="0.25">
      <c r="A193" s="16"/>
    </row>
    <row r="194" spans="1:1" x14ac:dyDescent="0.25">
      <c r="A194" s="16"/>
    </row>
    <row r="195" spans="1:1" x14ac:dyDescent="0.25">
      <c r="A195" s="16"/>
    </row>
    <row r="196" spans="1:1" x14ac:dyDescent="0.25">
      <c r="A196" s="16"/>
    </row>
    <row r="197" spans="1:1" x14ac:dyDescent="0.25">
      <c r="A197" s="16"/>
    </row>
    <row r="198" spans="1:1" x14ac:dyDescent="0.25">
      <c r="A198" s="16"/>
    </row>
    <row r="199" spans="1:1" x14ac:dyDescent="0.25">
      <c r="A199" s="16"/>
    </row>
    <row r="200" spans="1:1" x14ac:dyDescent="0.25">
      <c r="A200" s="16"/>
    </row>
    <row r="201" spans="1:1" x14ac:dyDescent="0.25">
      <c r="A201" s="16"/>
    </row>
    <row r="202" spans="1:1" x14ac:dyDescent="0.25">
      <c r="A202" s="16"/>
    </row>
    <row r="203" spans="1:1" x14ac:dyDescent="0.25">
      <c r="A203" s="16"/>
    </row>
    <row r="204" spans="1:1" x14ac:dyDescent="0.25">
      <c r="A204" s="16"/>
    </row>
    <row r="205" spans="1:1" x14ac:dyDescent="0.25">
      <c r="A205" s="16"/>
    </row>
    <row r="206" spans="1:1" x14ac:dyDescent="0.25">
      <c r="A206" s="16"/>
    </row>
    <row r="207" spans="1:1" x14ac:dyDescent="0.25">
      <c r="A207" s="16"/>
    </row>
    <row r="208" spans="1:1" x14ac:dyDescent="0.25">
      <c r="A208" s="16"/>
    </row>
    <row r="209" spans="1:1" x14ac:dyDescent="0.25">
      <c r="A209" s="16"/>
    </row>
    <row r="210" spans="1:1" x14ac:dyDescent="0.25">
      <c r="A210" s="16"/>
    </row>
    <row r="211" spans="1:1" x14ac:dyDescent="0.25">
      <c r="A211" s="16"/>
    </row>
    <row r="212" spans="1:1" x14ac:dyDescent="0.25">
      <c r="A212" s="16"/>
    </row>
    <row r="213" spans="1:1" x14ac:dyDescent="0.25">
      <c r="A213" s="16"/>
    </row>
    <row r="214" spans="1:1" x14ac:dyDescent="0.25">
      <c r="A214" s="16"/>
    </row>
    <row r="215" spans="1:1" x14ac:dyDescent="0.25">
      <c r="A215" s="16"/>
    </row>
    <row r="216" spans="1:1" x14ac:dyDescent="0.25">
      <c r="A216" s="16"/>
    </row>
    <row r="217" spans="1:1" x14ac:dyDescent="0.25">
      <c r="A217" s="16"/>
    </row>
    <row r="218" spans="1:1" x14ac:dyDescent="0.25">
      <c r="A218" s="16"/>
    </row>
    <row r="219" spans="1:1" x14ac:dyDescent="0.25">
      <c r="A219" s="16"/>
    </row>
    <row r="220" spans="1:1" x14ac:dyDescent="0.25">
      <c r="A220" s="16"/>
    </row>
    <row r="221" spans="1:1" x14ac:dyDescent="0.25">
      <c r="A221" s="16"/>
    </row>
    <row r="222" spans="1:1" x14ac:dyDescent="0.25">
      <c r="A222" s="16"/>
    </row>
    <row r="223" spans="1:1" x14ac:dyDescent="0.25">
      <c r="A223" s="16"/>
    </row>
    <row r="224" spans="1:1" x14ac:dyDescent="0.25">
      <c r="A224" s="16"/>
    </row>
    <row r="225" spans="1:1" x14ac:dyDescent="0.25">
      <c r="A225" s="16"/>
    </row>
    <row r="226" spans="1:1" x14ac:dyDescent="0.25">
      <c r="A226" s="16"/>
    </row>
    <row r="227" spans="1:1" x14ac:dyDescent="0.25">
      <c r="A227" s="16"/>
    </row>
    <row r="228" spans="1:1" x14ac:dyDescent="0.25">
      <c r="A228" s="16"/>
    </row>
    <row r="229" spans="1:1" x14ac:dyDescent="0.25">
      <c r="A229" s="16"/>
    </row>
    <row r="230" spans="1:1" x14ac:dyDescent="0.25">
      <c r="A230" s="16"/>
    </row>
    <row r="231" spans="1:1" x14ac:dyDescent="0.25">
      <c r="A231" s="16"/>
    </row>
    <row r="232" spans="1:1" x14ac:dyDescent="0.25">
      <c r="A232" s="16"/>
    </row>
    <row r="233" spans="1:1" x14ac:dyDescent="0.25">
      <c r="A233" s="16"/>
    </row>
    <row r="234" spans="1:1" x14ac:dyDescent="0.25">
      <c r="A234" s="16"/>
    </row>
    <row r="235" spans="1:1" x14ac:dyDescent="0.25">
      <c r="A235" s="16"/>
    </row>
    <row r="236" spans="1:1" x14ac:dyDescent="0.25">
      <c r="A236" s="16"/>
    </row>
    <row r="237" spans="1:1" x14ac:dyDescent="0.25">
      <c r="A237" s="16"/>
    </row>
    <row r="238" spans="1:1" x14ac:dyDescent="0.25">
      <c r="A238" s="16"/>
    </row>
    <row r="239" spans="1:1" x14ac:dyDescent="0.25">
      <c r="A239" s="16"/>
    </row>
    <row r="240" spans="1:1" x14ac:dyDescent="0.25">
      <c r="A240" s="16"/>
    </row>
    <row r="241" spans="1:1" x14ac:dyDescent="0.25">
      <c r="A241" s="16"/>
    </row>
    <row r="242" spans="1:1" x14ac:dyDescent="0.25">
      <c r="A242" s="16"/>
    </row>
    <row r="243" spans="1:1" x14ac:dyDescent="0.25">
      <c r="A243" s="16"/>
    </row>
    <row r="244" spans="1:1" x14ac:dyDescent="0.25">
      <c r="A244" s="16"/>
    </row>
    <row r="245" spans="1:1" x14ac:dyDescent="0.25">
      <c r="A245" s="16"/>
    </row>
    <row r="246" spans="1:1" x14ac:dyDescent="0.25">
      <c r="A246" s="16"/>
    </row>
    <row r="247" spans="1:1" x14ac:dyDescent="0.25">
      <c r="A247" s="16"/>
    </row>
    <row r="248" spans="1:1" x14ac:dyDescent="0.25">
      <c r="A248" s="16"/>
    </row>
    <row r="249" spans="1:1" x14ac:dyDescent="0.25">
      <c r="A249" s="16"/>
    </row>
    <row r="250" spans="1:1" x14ac:dyDescent="0.25">
      <c r="A250" s="16"/>
    </row>
    <row r="251" spans="1:1" x14ac:dyDescent="0.25">
      <c r="A251" s="16"/>
    </row>
    <row r="252" spans="1:1" x14ac:dyDescent="0.25">
      <c r="A252" s="16"/>
    </row>
    <row r="253" spans="1:1" x14ac:dyDescent="0.25">
      <c r="A253" s="16"/>
    </row>
    <row r="254" spans="1:1" x14ac:dyDescent="0.25">
      <c r="A254" s="16"/>
    </row>
    <row r="255" spans="1:1" x14ac:dyDescent="0.25">
      <c r="A255" s="16"/>
    </row>
    <row r="256" spans="1:1" x14ac:dyDescent="0.25">
      <c r="A256" s="16"/>
    </row>
    <row r="257" spans="1:1" x14ac:dyDescent="0.25">
      <c r="A257" s="16"/>
    </row>
    <row r="258" spans="1:1" x14ac:dyDescent="0.25">
      <c r="A258" s="16"/>
    </row>
    <row r="259" spans="1:1" x14ac:dyDescent="0.25">
      <c r="A259" s="16"/>
    </row>
    <row r="260" spans="1:1" x14ac:dyDescent="0.25">
      <c r="A260" s="16"/>
    </row>
    <row r="261" spans="1:1" x14ac:dyDescent="0.25">
      <c r="A261" s="16"/>
    </row>
    <row r="262" spans="1:1" x14ac:dyDescent="0.25">
      <c r="A262" s="16"/>
    </row>
    <row r="263" spans="1:1" x14ac:dyDescent="0.25">
      <c r="A263" s="16"/>
    </row>
    <row r="264" spans="1:1" x14ac:dyDescent="0.25">
      <c r="A264" s="16"/>
    </row>
    <row r="265" spans="1:1" x14ac:dyDescent="0.25">
      <c r="A265" s="16"/>
    </row>
    <row r="266" spans="1:1" x14ac:dyDescent="0.25">
      <c r="A266" s="16"/>
    </row>
    <row r="267" spans="1:1" x14ac:dyDescent="0.25">
      <c r="A267" s="16"/>
    </row>
    <row r="268" spans="1:1" x14ac:dyDescent="0.25">
      <c r="A268" s="16"/>
    </row>
    <row r="269" spans="1:1" x14ac:dyDescent="0.25">
      <c r="A269" s="16"/>
    </row>
    <row r="270" spans="1:1" x14ac:dyDescent="0.25">
      <c r="A270" s="16"/>
    </row>
    <row r="271" spans="1:1" x14ac:dyDescent="0.25">
      <c r="A271" s="16"/>
    </row>
    <row r="272" spans="1:1" x14ac:dyDescent="0.25">
      <c r="A272" s="16"/>
    </row>
    <row r="273" spans="1:1" x14ac:dyDescent="0.25">
      <c r="A273" s="16"/>
    </row>
    <row r="274" spans="1:1" x14ac:dyDescent="0.25">
      <c r="A274" s="16"/>
    </row>
    <row r="275" spans="1:1" x14ac:dyDescent="0.25">
      <c r="A275" s="16"/>
    </row>
    <row r="276" spans="1:1" x14ac:dyDescent="0.25">
      <c r="A276" s="16"/>
    </row>
    <row r="277" spans="1:1" x14ac:dyDescent="0.25">
      <c r="A277" s="16"/>
    </row>
    <row r="278" spans="1:1" x14ac:dyDescent="0.25">
      <c r="A278" s="16"/>
    </row>
    <row r="279" spans="1:1" x14ac:dyDescent="0.25">
      <c r="A279" s="16"/>
    </row>
    <row r="280" spans="1:1" x14ac:dyDescent="0.25">
      <c r="A280" s="16"/>
    </row>
    <row r="281" spans="1:1" x14ac:dyDescent="0.25">
      <c r="A281" s="16"/>
    </row>
    <row r="282" spans="1:1" x14ac:dyDescent="0.25">
      <c r="A282" s="16"/>
    </row>
    <row r="283" spans="1:1" x14ac:dyDescent="0.25">
      <c r="A283" s="16"/>
    </row>
    <row r="284" spans="1:1" x14ac:dyDescent="0.25">
      <c r="A284" s="16"/>
    </row>
    <row r="285" spans="1:1" x14ac:dyDescent="0.25">
      <c r="A285" s="16"/>
    </row>
    <row r="286" spans="1:1" x14ac:dyDescent="0.25">
      <c r="A286" s="16"/>
    </row>
    <row r="287" spans="1:1" x14ac:dyDescent="0.25">
      <c r="A287" s="16"/>
    </row>
    <row r="288" spans="1:1" x14ac:dyDescent="0.25">
      <c r="A288" s="16"/>
    </row>
    <row r="289" spans="1:1" x14ac:dyDescent="0.25">
      <c r="A289" s="16"/>
    </row>
    <row r="290" spans="1:1" x14ac:dyDescent="0.25">
      <c r="A290" s="16"/>
    </row>
    <row r="291" spans="1:1" x14ac:dyDescent="0.25">
      <c r="A291" s="16"/>
    </row>
    <row r="292" spans="1:1" x14ac:dyDescent="0.25">
      <c r="A292" s="16"/>
    </row>
    <row r="293" spans="1:1" x14ac:dyDescent="0.25">
      <c r="A293" s="16"/>
    </row>
    <row r="294" spans="1:1" x14ac:dyDescent="0.25">
      <c r="A294" s="16"/>
    </row>
    <row r="295" spans="1:1" x14ac:dyDescent="0.25">
      <c r="A295" s="16"/>
    </row>
    <row r="296" spans="1:1" x14ac:dyDescent="0.25">
      <c r="A296" s="16"/>
    </row>
    <row r="297" spans="1:1" x14ac:dyDescent="0.25">
      <c r="A297" s="16"/>
    </row>
    <row r="298" spans="1:1" x14ac:dyDescent="0.25">
      <c r="A298" s="16"/>
    </row>
    <row r="299" spans="1:1" x14ac:dyDescent="0.25">
      <c r="A299" s="16"/>
    </row>
    <row r="300" spans="1:1" x14ac:dyDescent="0.25">
      <c r="A300" s="16"/>
    </row>
    <row r="301" spans="1:1" x14ac:dyDescent="0.25">
      <c r="A301" s="16"/>
    </row>
    <row r="302" spans="1:1" x14ac:dyDescent="0.25">
      <c r="A302" s="16"/>
    </row>
    <row r="303" spans="1:1" x14ac:dyDescent="0.25">
      <c r="A303" s="16"/>
    </row>
    <row r="304" spans="1:1" x14ac:dyDescent="0.25">
      <c r="A304" s="16"/>
    </row>
    <row r="305" spans="1:1" x14ac:dyDescent="0.25">
      <c r="A305" s="16"/>
    </row>
    <row r="306" spans="1:1" x14ac:dyDescent="0.25">
      <c r="A306" s="16"/>
    </row>
    <row r="307" spans="1:1" x14ac:dyDescent="0.25">
      <c r="A307" s="16"/>
    </row>
    <row r="308" spans="1:1" x14ac:dyDescent="0.25">
      <c r="A308" s="16"/>
    </row>
    <row r="309" spans="1:1" x14ac:dyDescent="0.25">
      <c r="A309" s="16"/>
    </row>
    <row r="310" spans="1:1" x14ac:dyDescent="0.25">
      <c r="A310" s="16"/>
    </row>
    <row r="311" spans="1:1" x14ac:dyDescent="0.25">
      <c r="A311" s="16"/>
    </row>
    <row r="312" spans="1:1" x14ac:dyDescent="0.25">
      <c r="A312" s="16"/>
    </row>
    <row r="313" spans="1:1" x14ac:dyDescent="0.25">
      <c r="A313" s="16"/>
    </row>
    <row r="314" spans="1:1" x14ac:dyDescent="0.25">
      <c r="A314" s="16"/>
    </row>
    <row r="315" spans="1:1" x14ac:dyDescent="0.25">
      <c r="A315" s="16"/>
    </row>
    <row r="316" spans="1:1" x14ac:dyDescent="0.25">
      <c r="A316" s="16"/>
    </row>
    <row r="317" spans="1:1" x14ac:dyDescent="0.25">
      <c r="A317" s="16"/>
    </row>
    <row r="318" spans="1:1" x14ac:dyDescent="0.25">
      <c r="A318" s="16"/>
    </row>
    <row r="319" spans="1:1" x14ac:dyDescent="0.25">
      <c r="A319" s="16"/>
    </row>
    <row r="320" spans="1:1" x14ac:dyDescent="0.25">
      <c r="A320" s="16"/>
    </row>
    <row r="321" spans="1:1" x14ac:dyDescent="0.25">
      <c r="A321" s="16"/>
    </row>
    <row r="322" spans="1:1" x14ac:dyDescent="0.25">
      <c r="A322" s="16"/>
    </row>
    <row r="323" spans="1:1" x14ac:dyDescent="0.25">
      <c r="A323" s="16"/>
    </row>
    <row r="324" spans="1:1" x14ac:dyDescent="0.25">
      <c r="A324" s="16"/>
    </row>
    <row r="325" spans="1:1" x14ac:dyDescent="0.25">
      <c r="A325" s="16"/>
    </row>
    <row r="326" spans="1:1" x14ac:dyDescent="0.25">
      <c r="A326" s="16"/>
    </row>
    <row r="327" spans="1:1" x14ac:dyDescent="0.25">
      <c r="A327" s="16"/>
    </row>
    <row r="328" spans="1:1" x14ac:dyDescent="0.25">
      <c r="A328" s="16"/>
    </row>
    <row r="329" spans="1:1" x14ac:dyDescent="0.25">
      <c r="A329" s="16"/>
    </row>
    <row r="330" spans="1:1" x14ac:dyDescent="0.25">
      <c r="A330" s="16"/>
    </row>
    <row r="331" spans="1:1" x14ac:dyDescent="0.25">
      <c r="A331" s="16"/>
    </row>
    <row r="332" spans="1:1" x14ac:dyDescent="0.25">
      <c r="A332" s="16"/>
    </row>
    <row r="333" spans="1:1" x14ac:dyDescent="0.25">
      <c r="A333" s="16"/>
    </row>
    <row r="334" spans="1:1" x14ac:dyDescent="0.25">
      <c r="A334" s="16"/>
    </row>
    <row r="335" spans="1:1" x14ac:dyDescent="0.25">
      <c r="A335" s="16"/>
    </row>
    <row r="336" spans="1:1" x14ac:dyDescent="0.25">
      <c r="A336" s="16"/>
    </row>
    <row r="337" spans="1:1" x14ac:dyDescent="0.25">
      <c r="A337" s="16"/>
    </row>
    <row r="338" spans="1:1" x14ac:dyDescent="0.25">
      <c r="A338" s="16"/>
    </row>
    <row r="339" spans="1:1" x14ac:dyDescent="0.25">
      <c r="A339" s="16"/>
    </row>
    <row r="340" spans="1:1" x14ac:dyDescent="0.25">
      <c r="A340" s="16"/>
    </row>
    <row r="341" spans="1:1" x14ac:dyDescent="0.25">
      <c r="A341" s="16"/>
    </row>
    <row r="342" spans="1:1" x14ac:dyDescent="0.25">
      <c r="A342" s="16"/>
    </row>
    <row r="343" spans="1:1" x14ac:dyDescent="0.25">
      <c r="A343" s="16"/>
    </row>
    <row r="344" spans="1:1" x14ac:dyDescent="0.25">
      <c r="A344" s="16"/>
    </row>
    <row r="345" spans="1:1" x14ac:dyDescent="0.25">
      <c r="A345" s="16"/>
    </row>
    <row r="346" spans="1:1" x14ac:dyDescent="0.25">
      <c r="A346" s="16"/>
    </row>
    <row r="347" spans="1:1" x14ac:dyDescent="0.25">
      <c r="A347" s="16"/>
    </row>
    <row r="348" spans="1:1" x14ac:dyDescent="0.25">
      <c r="A348" s="16"/>
    </row>
    <row r="349" spans="1:1" x14ac:dyDescent="0.25">
      <c r="A349" s="16"/>
    </row>
    <row r="350" spans="1:1" x14ac:dyDescent="0.25">
      <c r="A350" s="16"/>
    </row>
    <row r="351" spans="1:1" x14ac:dyDescent="0.25">
      <c r="A351" s="16"/>
    </row>
    <row r="352" spans="1:1" x14ac:dyDescent="0.25">
      <c r="A352" s="16"/>
    </row>
    <row r="353" spans="1:1" x14ac:dyDescent="0.25">
      <c r="A353" s="16"/>
    </row>
    <row r="354" spans="1:1" x14ac:dyDescent="0.25">
      <c r="A354" s="16"/>
    </row>
    <row r="355" spans="1:1" x14ac:dyDescent="0.25">
      <c r="A355" s="16"/>
    </row>
    <row r="356" spans="1:1" x14ac:dyDescent="0.25">
      <c r="A356" s="16"/>
    </row>
    <row r="357" spans="1:1" x14ac:dyDescent="0.25">
      <c r="A357" s="16"/>
    </row>
    <row r="358" spans="1:1" x14ac:dyDescent="0.25">
      <c r="A358" s="16"/>
    </row>
    <row r="359" spans="1:1" x14ac:dyDescent="0.25">
      <c r="A359" s="16"/>
    </row>
    <row r="360" spans="1:1" x14ac:dyDescent="0.25">
      <c r="A360" s="16"/>
    </row>
    <row r="361" spans="1:1" x14ac:dyDescent="0.25">
      <c r="A361" s="16"/>
    </row>
    <row r="362" spans="1:1" x14ac:dyDescent="0.25">
      <c r="A362" s="16"/>
    </row>
    <row r="363" spans="1:1" x14ac:dyDescent="0.25">
      <c r="A363" s="16"/>
    </row>
    <row r="364" spans="1:1" x14ac:dyDescent="0.25">
      <c r="A364" s="16"/>
    </row>
    <row r="365" spans="1:1" x14ac:dyDescent="0.25">
      <c r="A365" s="16"/>
    </row>
    <row r="366" spans="1:1" x14ac:dyDescent="0.25">
      <c r="A366" s="16"/>
    </row>
    <row r="367" spans="1:1" x14ac:dyDescent="0.25">
      <c r="A367" s="16"/>
    </row>
    <row r="368" spans="1:1" x14ac:dyDescent="0.25">
      <c r="A368" s="16"/>
    </row>
    <row r="369" spans="1:1" x14ac:dyDescent="0.25">
      <c r="A369" s="16"/>
    </row>
    <row r="370" spans="1:1" x14ac:dyDescent="0.25">
      <c r="A370" s="16"/>
    </row>
    <row r="371" spans="1:1" x14ac:dyDescent="0.25">
      <c r="A371" s="16"/>
    </row>
    <row r="372" spans="1:1" x14ac:dyDescent="0.25">
      <c r="A372" s="16"/>
    </row>
    <row r="373" spans="1:1" x14ac:dyDescent="0.25">
      <c r="A373" s="16"/>
    </row>
    <row r="374" spans="1:1" x14ac:dyDescent="0.25">
      <c r="A374" s="16"/>
    </row>
    <row r="375" spans="1:1" x14ac:dyDescent="0.25">
      <c r="A375" s="16"/>
    </row>
    <row r="376" spans="1:1" x14ac:dyDescent="0.25">
      <c r="A376" s="16"/>
    </row>
    <row r="377" spans="1:1" x14ac:dyDescent="0.25">
      <c r="A377" s="16"/>
    </row>
    <row r="378" spans="1:1" x14ac:dyDescent="0.25">
      <c r="A378" s="16"/>
    </row>
    <row r="379" spans="1:1" x14ac:dyDescent="0.25">
      <c r="A379" s="16"/>
    </row>
    <row r="380" spans="1:1" x14ac:dyDescent="0.25">
      <c r="A380" s="16"/>
    </row>
    <row r="381" spans="1:1" x14ac:dyDescent="0.25">
      <c r="A381" s="16"/>
    </row>
    <row r="382" spans="1:1" x14ac:dyDescent="0.25">
      <c r="A382" s="16"/>
    </row>
    <row r="383" spans="1:1" x14ac:dyDescent="0.25">
      <c r="A383" s="16"/>
    </row>
    <row r="384" spans="1:1" x14ac:dyDescent="0.25">
      <c r="A384" s="16"/>
    </row>
    <row r="385" spans="1:1" x14ac:dyDescent="0.25">
      <c r="A385" s="16"/>
    </row>
    <row r="386" spans="1:1" x14ac:dyDescent="0.25">
      <c r="A386" s="16"/>
    </row>
    <row r="387" spans="1:1" x14ac:dyDescent="0.25">
      <c r="A387" s="16"/>
    </row>
    <row r="388" spans="1:1" x14ac:dyDescent="0.25">
      <c r="A388" s="16"/>
    </row>
    <row r="389" spans="1:1" x14ac:dyDescent="0.25">
      <c r="A389" s="16"/>
    </row>
    <row r="390" spans="1:1" x14ac:dyDescent="0.25">
      <c r="A390" s="16"/>
    </row>
    <row r="391" spans="1:1" x14ac:dyDescent="0.25">
      <c r="A391" s="16"/>
    </row>
    <row r="392" spans="1:1" x14ac:dyDescent="0.25">
      <c r="A392" s="16"/>
    </row>
    <row r="393" spans="1:1" x14ac:dyDescent="0.25">
      <c r="A393" s="16"/>
    </row>
    <row r="394" spans="1:1" x14ac:dyDescent="0.25">
      <c r="A394" s="16"/>
    </row>
    <row r="395" spans="1:1" x14ac:dyDescent="0.25">
      <c r="A395" s="16"/>
    </row>
    <row r="396" spans="1:1" x14ac:dyDescent="0.25">
      <c r="A396" s="16"/>
    </row>
    <row r="397" spans="1:1" x14ac:dyDescent="0.25">
      <c r="A397" s="16"/>
    </row>
    <row r="398" spans="1:1" x14ac:dyDescent="0.25">
      <c r="A398" s="16"/>
    </row>
    <row r="399" spans="1:1" x14ac:dyDescent="0.25">
      <c r="A399" s="16"/>
    </row>
    <row r="400" spans="1:1" x14ac:dyDescent="0.25">
      <c r="A400" s="16"/>
    </row>
    <row r="401" spans="1:1" x14ac:dyDescent="0.25">
      <c r="A401" s="16"/>
    </row>
    <row r="402" spans="1:1" x14ac:dyDescent="0.25">
      <c r="A402" s="16"/>
    </row>
    <row r="403" spans="1:1" x14ac:dyDescent="0.25">
      <c r="A403" s="16"/>
    </row>
    <row r="404" spans="1:1" x14ac:dyDescent="0.25">
      <c r="A404" s="16"/>
    </row>
    <row r="405" spans="1:1" x14ac:dyDescent="0.25">
      <c r="A405" s="16"/>
    </row>
    <row r="406" spans="1:1" x14ac:dyDescent="0.25">
      <c r="A406" s="16"/>
    </row>
    <row r="407" spans="1:1" x14ac:dyDescent="0.25">
      <c r="A407" s="16"/>
    </row>
    <row r="408" spans="1:1" x14ac:dyDescent="0.25">
      <c r="A408" s="16"/>
    </row>
    <row r="409" spans="1:1" x14ac:dyDescent="0.25">
      <c r="A409" s="16"/>
    </row>
    <row r="410" spans="1:1" x14ac:dyDescent="0.25">
      <c r="A410" s="16"/>
    </row>
    <row r="411" spans="1:1" x14ac:dyDescent="0.25">
      <c r="A411" s="16"/>
    </row>
    <row r="412" spans="1:1" x14ac:dyDescent="0.25">
      <c r="A412" s="16"/>
    </row>
    <row r="413" spans="1:1" x14ac:dyDescent="0.25">
      <c r="A413" s="16"/>
    </row>
    <row r="414" spans="1:1" x14ac:dyDescent="0.25">
      <c r="A414" s="16"/>
    </row>
    <row r="415" spans="1:1" x14ac:dyDescent="0.25">
      <c r="A415" s="16"/>
    </row>
    <row r="416" spans="1:1" x14ac:dyDescent="0.25">
      <c r="A416" s="16"/>
    </row>
    <row r="417" spans="1:1" x14ac:dyDescent="0.25">
      <c r="A417" s="16"/>
    </row>
    <row r="418" spans="1:1" x14ac:dyDescent="0.25">
      <c r="A418" s="16"/>
    </row>
    <row r="419" spans="1:1" x14ac:dyDescent="0.25">
      <c r="A419" s="16"/>
    </row>
    <row r="420" spans="1:1" x14ac:dyDescent="0.25">
      <c r="A420" s="16"/>
    </row>
    <row r="421" spans="1:1" x14ac:dyDescent="0.25">
      <c r="A421" s="16"/>
    </row>
    <row r="422" spans="1:1" x14ac:dyDescent="0.25">
      <c r="A422" s="16"/>
    </row>
    <row r="423" spans="1:1" x14ac:dyDescent="0.25">
      <c r="A423" s="16"/>
    </row>
    <row r="424" spans="1:1" x14ac:dyDescent="0.25">
      <c r="A424" s="16"/>
    </row>
    <row r="425" spans="1:1" x14ac:dyDescent="0.25">
      <c r="A425" s="16"/>
    </row>
    <row r="426" spans="1:1" x14ac:dyDescent="0.25">
      <c r="A426" s="16"/>
    </row>
    <row r="427" spans="1:1" x14ac:dyDescent="0.25">
      <c r="A427" s="16"/>
    </row>
    <row r="428" spans="1:1" x14ac:dyDescent="0.25">
      <c r="A428" s="16"/>
    </row>
    <row r="429" spans="1:1" x14ac:dyDescent="0.25">
      <c r="A429" s="16"/>
    </row>
    <row r="430" spans="1:1" x14ac:dyDescent="0.25">
      <c r="A430" s="16"/>
    </row>
    <row r="431" spans="1:1" x14ac:dyDescent="0.25">
      <c r="A431" s="16"/>
    </row>
    <row r="432" spans="1:1" x14ac:dyDescent="0.25">
      <c r="A432" s="16"/>
    </row>
    <row r="433" spans="1:1" x14ac:dyDescent="0.25">
      <c r="A433" s="16"/>
    </row>
    <row r="434" spans="1:1" x14ac:dyDescent="0.25">
      <c r="A434" s="16"/>
    </row>
    <row r="435" spans="1:1" x14ac:dyDescent="0.25">
      <c r="A435" s="16"/>
    </row>
    <row r="436" spans="1:1" x14ac:dyDescent="0.25">
      <c r="A436" s="16"/>
    </row>
    <row r="437" spans="1:1" x14ac:dyDescent="0.25">
      <c r="A437" s="16"/>
    </row>
    <row r="438" spans="1:1" x14ac:dyDescent="0.25">
      <c r="A438" s="16"/>
    </row>
    <row r="439" spans="1:1" x14ac:dyDescent="0.25">
      <c r="A439" s="16"/>
    </row>
    <row r="440" spans="1:1" x14ac:dyDescent="0.25">
      <c r="A440" s="16"/>
    </row>
    <row r="441" spans="1:1" x14ac:dyDescent="0.25">
      <c r="A441" s="16"/>
    </row>
    <row r="442" spans="1:1" x14ac:dyDescent="0.25">
      <c r="A442" s="16"/>
    </row>
    <row r="443" spans="1:1" x14ac:dyDescent="0.25">
      <c r="A443" s="16"/>
    </row>
    <row r="444" spans="1:1" x14ac:dyDescent="0.25">
      <c r="A444" s="16"/>
    </row>
    <row r="445" spans="1:1" x14ac:dyDescent="0.25">
      <c r="A445" s="16"/>
    </row>
    <row r="446" spans="1:1" x14ac:dyDescent="0.25">
      <c r="A446" s="16"/>
    </row>
    <row r="447" spans="1:1" x14ac:dyDescent="0.25">
      <c r="A447" s="16"/>
    </row>
    <row r="448" spans="1:1" x14ac:dyDescent="0.25">
      <c r="A448" s="16"/>
    </row>
    <row r="449" spans="1:1" x14ac:dyDescent="0.25">
      <c r="A449" s="16"/>
    </row>
    <row r="450" spans="1:1" x14ac:dyDescent="0.25">
      <c r="A450" s="16"/>
    </row>
    <row r="451" spans="1:1" x14ac:dyDescent="0.25">
      <c r="A451" s="16"/>
    </row>
    <row r="452" spans="1:1" x14ac:dyDescent="0.25">
      <c r="A452" s="16"/>
    </row>
    <row r="453" spans="1:1" x14ac:dyDescent="0.25">
      <c r="A453" s="16"/>
    </row>
    <row r="454" spans="1:1" x14ac:dyDescent="0.25">
      <c r="A454" s="16"/>
    </row>
    <row r="455" spans="1:1" x14ac:dyDescent="0.25">
      <c r="A455" s="16"/>
    </row>
    <row r="456" spans="1:1" x14ac:dyDescent="0.25">
      <c r="A456" s="16"/>
    </row>
    <row r="457" spans="1:1" x14ac:dyDescent="0.25">
      <c r="A457" s="16"/>
    </row>
    <row r="458" spans="1:1" x14ac:dyDescent="0.25">
      <c r="A458" s="16"/>
    </row>
    <row r="459" spans="1:1" x14ac:dyDescent="0.25">
      <c r="A459" s="16"/>
    </row>
    <row r="460" spans="1:1" x14ac:dyDescent="0.25">
      <c r="A460" s="16"/>
    </row>
    <row r="461" spans="1:1" x14ac:dyDescent="0.25">
      <c r="A461" s="16"/>
    </row>
    <row r="462" spans="1:1" x14ac:dyDescent="0.25">
      <c r="A462" s="16"/>
    </row>
    <row r="463" spans="1:1" x14ac:dyDescent="0.25">
      <c r="A463" s="16"/>
    </row>
    <row r="464" spans="1:1" x14ac:dyDescent="0.25">
      <c r="A464" s="16"/>
    </row>
    <row r="465" spans="1:1" x14ac:dyDescent="0.25">
      <c r="A465" s="16"/>
    </row>
    <row r="466" spans="1:1" x14ac:dyDescent="0.25">
      <c r="A466" s="16"/>
    </row>
    <row r="467" spans="1:1" x14ac:dyDescent="0.25">
      <c r="A467" s="16"/>
    </row>
    <row r="468" spans="1:1" x14ac:dyDescent="0.25">
      <c r="A468" s="16"/>
    </row>
    <row r="469" spans="1:1" x14ac:dyDescent="0.25">
      <c r="A469" s="16"/>
    </row>
    <row r="470" spans="1:1" x14ac:dyDescent="0.25">
      <c r="A470" s="16"/>
    </row>
    <row r="471" spans="1:1" x14ac:dyDescent="0.25">
      <c r="A471" s="16"/>
    </row>
    <row r="472" spans="1:1" x14ac:dyDescent="0.25">
      <c r="A472" s="16"/>
    </row>
    <row r="473" spans="1:1" x14ac:dyDescent="0.25">
      <c r="A473" s="16"/>
    </row>
    <row r="474" spans="1:1" x14ac:dyDescent="0.25">
      <c r="A474" s="16"/>
    </row>
    <row r="475" spans="1:1" x14ac:dyDescent="0.25">
      <c r="A475" s="16"/>
    </row>
    <row r="476" spans="1:1" x14ac:dyDescent="0.25">
      <c r="A476" s="16"/>
    </row>
    <row r="477" spans="1:1" x14ac:dyDescent="0.25">
      <c r="A477" s="16"/>
    </row>
    <row r="478" spans="1:1" x14ac:dyDescent="0.25">
      <c r="A478" s="16"/>
    </row>
    <row r="479" spans="1:1" x14ac:dyDescent="0.25">
      <c r="A479" s="16"/>
    </row>
    <row r="480" spans="1:1" x14ac:dyDescent="0.25">
      <c r="A480" s="16"/>
    </row>
    <row r="481" spans="1:1" x14ac:dyDescent="0.25">
      <c r="A481" s="16"/>
    </row>
    <row r="482" spans="1:1" x14ac:dyDescent="0.25">
      <c r="A482" s="16"/>
    </row>
    <row r="483" spans="1:1" x14ac:dyDescent="0.25">
      <c r="A483" s="16"/>
    </row>
    <row r="484" spans="1:1" x14ac:dyDescent="0.25">
      <c r="A484" s="16"/>
    </row>
    <row r="485" spans="1:1" x14ac:dyDescent="0.25">
      <c r="A485" s="16"/>
    </row>
    <row r="486" spans="1:1" x14ac:dyDescent="0.25">
      <c r="A486" s="16"/>
    </row>
    <row r="487" spans="1:1" x14ac:dyDescent="0.25">
      <c r="A487" s="16"/>
    </row>
    <row r="488" spans="1:1" x14ac:dyDescent="0.25">
      <c r="A488" s="16"/>
    </row>
    <row r="489" spans="1:1" x14ac:dyDescent="0.25">
      <c r="A489" s="16"/>
    </row>
    <row r="490" spans="1:1" x14ac:dyDescent="0.25">
      <c r="A490" s="16"/>
    </row>
    <row r="491" spans="1:1" x14ac:dyDescent="0.25">
      <c r="A491" s="16"/>
    </row>
    <row r="492" spans="1:1" x14ac:dyDescent="0.25">
      <c r="A492" s="16"/>
    </row>
    <row r="493" spans="1:1" x14ac:dyDescent="0.25">
      <c r="A493" s="16"/>
    </row>
    <row r="494" spans="1:1" x14ac:dyDescent="0.25">
      <c r="A494" s="16"/>
    </row>
    <row r="495" spans="1:1" x14ac:dyDescent="0.25">
      <c r="A495" s="16"/>
    </row>
    <row r="496" spans="1:1" x14ac:dyDescent="0.25">
      <c r="A496" s="16"/>
    </row>
    <row r="497" spans="1:1" x14ac:dyDescent="0.25">
      <c r="A497" s="16"/>
    </row>
    <row r="498" spans="1:1" x14ac:dyDescent="0.25">
      <c r="A498" s="16"/>
    </row>
    <row r="499" spans="1:1" x14ac:dyDescent="0.25">
      <c r="A499" s="16"/>
    </row>
    <row r="500" spans="1:1" x14ac:dyDescent="0.25">
      <c r="A500" s="16"/>
    </row>
    <row r="501" spans="1:1" x14ac:dyDescent="0.25">
      <c r="A501" s="16"/>
    </row>
    <row r="502" spans="1:1" x14ac:dyDescent="0.25">
      <c r="A502" s="16"/>
    </row>
    <row r="503" spans="1:1" x14ac:dyDescent="0.25">
      <c r="A503" s="16"/>
    </row>
    <row r="504" spans="1:1" x14ac:dyDescent="0.25">
      <c r="A504" s="16"/>
    </row>
    <row r="505" spans="1:1" x14ac:dyDescent="0.25">
      <c r="A505" s="16"/>
    </row>
    <row r="506" spans="1:1" x14ac:dyDescent="0.25">
      <c r="A506" s="16"/>
    </row>
    <row r="507" spans="1:1" x14ac:dyDescent="0.25">
      <c r="A507" s="16"/>
    </row>
    <row r="508" spans="1:1" x14ac:dyDescent="0.25">
      <c r="A508" s="16"/>
    </row>
    <row r="509" spans="1:1" x14ac:dyDescent="0.25">
      <c r="A509" s="16"/>
    </row>
    <row r="510" spans="1:1" x14ac:dyDescent="0.25">
      <c r="A510" s="16"/>
    </row>
    <row r="511" spans="1:1" x14ac:dyDescent="0.25">
      <c r="A511" s="16"/>
    </row>
    <row r="512" spans="1:1" x14ac:dyDescent="0.25">
      <c r="A512" s="16"/>
    </row>
    <row r="513" spans="1:1" x14ac:dyDescent="0.25">
      <c r="A513" s="16"/>
    </row>
    <row r="514" spans="1:1" x14ac:dyDescent="0.25">
      <c r="A514" s="16"/>
    </row>
    <row r="515" spans="1:1" x14ac:dyDescent="0.25">
      <c r="A515" s="16"/>
    </row>
    <row r="516" spans="1:1" x14ac:dyDescent="0.25">
      <c r="A516" s="16"/>
    </row>
    <row r="517" spans="1:1" x14ac:dyDescent="0.25">
      <c r="A517" s="16"/>
    </row>
    <row r="518" spans="1:1" x14ac:dyDescent="0.25">
      <c r="A518" s="16"/>
    </row>
    <row r="519" spans="1:1" x14ac:dyDescent="0.25">
      <c r="A519" s="16"/>
    </row>
    <row r="520" spans="1:1" x14ac:dyDescent="0.25">
      <c r="A520" s="16"/>
    </row>
    <row r="521" spans="1:1" x14ac:dyDescent="0.25">
      <c r="A521" s="16"/>
    </row>
    <row r="522" spans="1:1" x14ac:dyDescent="0.25">
      <c r="A522" s="16"/>
    </row>
    <row r="523" spans="1:1" x14ac:dyDescent="0.25">
      <c r="A523" s="16"/>
    </row>
    <row r="524" spans="1:1" x14ac:dyDescent="0.25">
      <c r="A524" s="16"/>
    </row>
    <row r="525" spans="1:1" x14ac:dyDescent="0.25">
      <c r="A525" s="16"/>
    </row>
    <row r="526" spans="1:1" x14ac:dyDescent="0.25">
      <c r="A526" s="16"/>
    </row>
    <row r="527" spans="1:1" x14ac:dyDescent="0.25">
      <c r="A527" s="16"/>
    </row>
    <row r="528" spans="1:1" x14ac:dyDescent="0.25">
      <c r="A528" s="16"/>
    </row>
    <row r="529" spans="1:1" x14ac:dyDescent="0.25">
      <c r="A529" s="16"/>
    </row>
    <row r="530" spans="1:1" x14ac:dyDescent="0.25">
      <c r="A530" s="16"/>
    </row>
    <row r="531" spans="1:1" x14ac:dyDescent="0.25">
      <c r="A531" s="16"/>
    </row>
    <row r="532" spans="1:1" x14ac:dyDescent="0.25">
      <c r="A532" s="16"/>
    </row>
    <row r="533" spans="1:1" x14ac:dyDescent="0.25">
      <c r="A533" s="16"/>
    </row>
    <row r="534" spans="1:1" x14ac:dyDescent="0.25">
      <c r="A534" s="16"/>
    </row>
    <row r="535" spans="1:1" x14ac:dyDescent="0.25">
      <c r="A535" s="16"/>
    </row>
    <row r="536" spans="1:1" x14ac:dyDescent="0.25">
      <c r="A536" s="16"/>
    </row>
    <row r="537" spans="1:1" x14ac:dyDescent="0.25">
      <c r="A537" s="16"/>
    </row>
    <row r="538" spans="1:1" x14ac:dyDescent="0.25">
      <c r="A538" s="16"/>
    </row>
    <row r="539" spans="1:1" x14ac:dyDescent="0.25">
      <c r="A539" s="16"/>
    </row>
    <row r="540" spans="1:1" x14ac:dyDescent="0.25">
      <c r="A540" s="16"/>
    </row>
    <row r="541" spans="1:1" x14ac:dyDescent="0.25">
      <c r="A541" s="16"/>
    </row>
    <row r="542" spans="1:1" x14ac:dyDescent="0.25">
      <c r="A542" s="16"/>
    </row>
    <row r="543" spans="1:1" x14ac:dyDescent="0.25">
      <c r="A543" s="16"/>
    </row>
    <row r="544" spans="1:1" x14ac:dyDescent="0.25">
      <c r="A544" s="16"/>
    </row>
    <row r="545" spans="1:1" x14ac:dyDescent="0.25">
      <c r="A545" s="16"/>
    </row>
    <row r="546" spans="1:1" x14ac:dyDescent="0.25">
      <c r="A546" s="16"/>
    </row>
    <row r="547" spans="1:1" x14ac:dyDescent="0.25">
      <c r="A547" s="16"/>
    </row>
    <row r="548" spans="1:1" x14ac:dyDescent="0.25">
      <c r="A548" s="16"/>
    </row>
    <row r="549" spans="1:1" x14ac:dyDescent="0.25">
      <c r="A549" s="16"/>
    </row>
    <row r="550" spans="1:1" x14ac:dyDescent="0.25">
      <c r="A550" s="16"/>
    </row>
    <row r="551" spans="1:1" x14ac:dyDescent="0.25">
      <c r="A551" s="16"/>
    </row>
    <row r="552" spans="1:1" x14ac:dyDescent="0.25">
      <c r="A552" s="16"/>
    </row>
  </sheetData>
  <mergeCells count="17">
    <mergeCell ref="A99:D99"/>
    <mergeCell ref="A4:D4"/>
    <mergeCell ref="A15:D15"/>
    <mergeCell ref="A17:D17"/>
    <mergeCell ref="A66:D66"/>
    <mergeCell ref="A76:D76"/>
    <mergeCell ref="A83:D83"/>
    <mergeCell ref="A101:D101"/>
    <mergeCell ref="A102:D102"/>
    <mergeCell ref="A104:D104"/>
    <mergeCell ref="A105:D105"/>
    <mergeCell ref="A2:D2"/>
    <mergeCell ref="B18:C18"/>
    <mergeCell ref="A21:C21"/>
    <mergeCell ref="A44:D44"/>
    <mergeCell ref="A6:D6"/>
    <mergeCell ref="B46:C46"/>
  </mergeCells>
  <phoneticPr fontId="3" type="noConversion"/>
  <pageMargins left="0.75" right="0.75" top="1" bottom="1" header="0.5" footer="0.5"/>
  <pageSetup orientation="portrait" verticalDpi="0" r:id="rId1"/>
  <headerFooter alignWithMargins="0">
    <oddHeader>&amp;CSAGE 2002-03 Financial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9"/>
  <sheetViews>
    <sheetView zoomScaleNormal="158" zoomScaleSheetLayoutView="152" workbookViewId="0"/>
  </sheetViews>
  <sheetFormatPr defaultColWidth="9.109375" defaultRowHeight="13.2" x14ac:dyDescent="0.25"/>
  <cols>
    <col min="1" max="1" width="8.88671875" style="64" customWidth="1"/>
    <col min="2" max="2" width="22.33203125" style="62" customWidth="1"/>
    <col min="3" max="3" width="8.88671875" style="64" customWidth="1"/>
    <col min="4" max="4" width="24" style="62" customWidth="1"/>
    <col min="5" max="5" width="10" style="63" customWidth="1"/>
    <col min="6" max="6" width="13.44140625" style="63" customWidth="1"/>
    <col min="7" max="16384" width="9.109375" style="62"/>
  </cols>
  <sheetData>
    <row r="1" spans="1:6" s="58" customFormat="1" ht="40.5" customHeight="1" x14ac:dyDescent="0.25">
      <c r="A1" s="55" t="s">
        <v>90</v>
      </c>
      <c r="B1" s="56" t="s">
        <v>91</v>
      </c>
      <c r="C1" s="55" t="s">
        <v>92</v>
      </c>
      <c r="D1" s="56" t="s">
        <v>93</v>
      </c>
      <c r="E1" s="57" t="s">
        <v>94</v>
      </c>
      <c r="F1" s="57" t="s">
        <v>95</v>
      </c>
    </row>
    <row r="2" spans="1:6" ht="13.5" customHeight="1" x14ac:dyDescent="0.25">
      <c r="A2" s="59">
        <v>7</v>
      </c>
      <c r="B2" s="60" t="s">
        <v>96</v>
      </c>
      <c r="C2" s="59">
        <v>20</v>
      </c>
      <c r="D2" s="60" t="s">
        <v>97</v>
      </c>
      <c r="E2" s="61">
        <v>206000</v>
      </c>
      <c r="F2" s="61">
        <v>31955</v>
      </c>
    </row>
    <row r="3" spans="1:6" ht="13.5" customHeight="1" x14ac:dyDescent="0.25">
      <c r="A3" s="59">
        <v>14</v>
      </c>
      <c r="B3" s="60" t="s">
        <v>98</v>
      </c>
      <c r="C3" s="59">
        <v>130</v>
      </c>
      <c r="D3" s="60" t="s">
        <v>99</v>
      </c>
      <c r="E3" s="61">
        <v>318000</v>
      </c>
      <c r="F3" s="61">
        <v>0</v>
      </c>
    </row>
    <row r="4" spans="1:6" ht="13.5" customHeight="1" x14ac:dyDescent="0.25">
      <c r="A4" s="59">
        <v>14</v>
      </c>
      <c r="B4" s="60" t="s">
        <v>98</v>
      </c>
      <c r="C4" s="59">
        <v>80</v>
      </c>
      <c r="D4" s="60" t="s">
        <v>100</v>
      </c>
      <c r="E4" s="61">
        <v>116000</v>
      </c>
      <c r="F4" s="61">
        <v>1417</v>
      </c>
    </row>
    <row r="5" spans="1:6" ht="13.5" customHeight="1" x14ac:dyDescent="0.25">
      <c r="A5" s="59">
        <v>14</v>
      </c>
      <c r="B5" s="60" t="s">
        <v>98</v>
      </c>
      <c r="C5" s="59">
        <v>140</v>
      </c>
      <c r="D5" s="60" t="s">
        <v>101</v>
      </c>
      <c r="E5" s="61">
        <v>116000</v>
      </c>
      <c r="F5" s="61">
        <v>0</v>
      </c>
    </row>
    <row r="6" spans="1:6" ht="13.5" customHeight="1" x14ac:dyDescent="0.25">
      <c r="A6" s="59">
        <v>14</v>
      </c>
      <c r="B6" s="60" t="s">
        <v>98</v>
      </c>
      <c r="C6" s="59">
        <v>180</v>
      </c>
      <c r="D6" s="60" t="s">
        <v>102</v>
      </c>
      <c r="E6" s="61">
        <v>74000</v>
      </c>
      <c r="F6" s="61">
        <v>39447</v>
      </c>
    </row>
    <row r="7" spans="1:6" ht="13.5" customHeight="1" x14ac:dyDescent="0.25">
      <c r="A7" s="59">
        <v>14</v>
      </c>
      <c r="B7" s="60" t="s">
        <v>98</v>
      </c>
      <c r="C7" s="59">
        <v>200</v>
      </c>
      <c r="D7" s="60" t="s">
        <v>103</v>
      </c>
      <c r="E7" s="61">
        <v>70000</v>
      </c>
      <c r="F7" s="61">
        <v>9977</v>
      </c>
    </row>
    <row r="8" spans="1:6" ht="13.5" customHeight="1" x14ac:dyDescent="0.25">
      <c r="A8" s="59">
        <v>70</v>
      </c>
      <c r="B8" s="60" t="s">
        <v>104</v>
      </c>
      <c r="C8" s="59">
        <v>20</v>
      </c>
      <c r="D8" s="60" t="s">
        <v>105</v>
      </c>
      <c r="E8" s="61">
        <v>108000</v>
      </c>
      <c r="F8" s="61">
        <v>0</v>
      </c>
    </row>
    <row r="9" spans="1:6" ht="13.5" customHeight="1" x14ac:dyDescent="0.25">
      <c r="A9" s="59">
        <v>84</v>
      </c>
      <c r="B9" s="60" t="s">
        <v>106</v>
      </c>
      <c r="C9" s="59">
        <v>20</v>
      </c>
      <c r="D9" s="60" t="s">
        <v>107</v>
      </c>
      <c r="E9" s="61">
        <v>46000</v>
      </c>
      <c r="F9" s="61">
        <v>0</v>
      </c>
    </row>
    <row r="10" spans="1:6" ht="13.5" customHeight="1" x14ac:dyDescent="0.25">
      <c r="A10" s="59">
        <v>91</v>
      </c>
      <c r="B10" s="60" t="s">
        <v>108</v>
      </c>
      <c r="C10" s="59">
        <v>80</v>
      </c>
      <c r="D10" s="60" t="s">
        <v>109</v>
      </c>
      <c r="E10" s="61">
        <v>122000</v>
      </c>
      <c r="F10" s="61">
        <v>0</v>
      </c>
    </row>
    <row r="11" spans="1:6" ht="13.5" customHeight="1" x14ac:dyDescent="0.25">
      <c r="A11" s="59">
        <v>105</v>
      </c>
      <c r="B11" s="60" t="s">
        <v>110</v>
      </c>
      <c r="C11" s="59">
        <v>20</v>
      </c>
      <c r="D11" s="60" t="s">
        <v>111</v>
      </c>
      <c r="E11" s="61">
        <v>112000</v>
      </c>
      <c r="F11" s="61">
        <v>0</v>
      </c>
    </row>
    <row r="12" spans="1:6" ht="13.5" customHeight="1" x14ac:dyDescent="0.25">
      <c r="A12" s="59">
        <v>105</v>
      </c>
      <c r="B12" s="60" t="s">
        <v>110</v>
      </c>
      <c r="C12" s="59">
        <v>60</v>
      </c>
      <c r="D12" s="60" t="s">
        <v>112</v>
      </c>
      <c r="E12" s="61">
        <v>38000</v>
      </c>
      <c r="F12" s="61">
        <v>0</v>
      </c>
    </row>
    <row r="13" spans="1:6" ht="13.5" customHeight="1" x14ac:dyDescent="0.25">
      <c r="A13" s="59">
        <v>112</v>
      </c>
      <c r="B13" s="60" t="s">
        <v>113</v>
      </c>
      <c r="C13" s="59">
        <v>80</v>
      </c>
      <c r="D13" s="60" t="s">
        <v>114</v>
      </c>
      <c r="E13" s="61">
        <v>272000</v>
      </c>
      <c r="F13" s="61">
        <v>0</v>
      </c>
    </row>
    <row r="14" spans="1:6" ht="13.5" customHeight="1" x14ac:dyDescent="0.25">
      <c r="A14" s="59">
        <v>119</v>
      </c>
      <c r="B14" s="60" t="s">
        <v>115</v>
      </c>
      <c r="C14" s="59">
        <v>20</v>
      </c>
      <c r="D14" s="60" t="s">
        <v>116</v>
      </c>
      <c r="E14" s="61">
        <v>314000</v>
      </c>
      <c r="F14" s="61">
        <v>0</v>
      </c>
    </row>
    <row r="15" spans="1:6" ht="13.5" customHeight="1" x14ac:dyDescent="0.25">
      <c r="A15" s="59">
        <v>140</v>
      </c>
      <c r="B15" s="60" t="s">
        <v>117</v>
      </c>
      <c r="C15" s="59">
        <v>20</v>
      </c>
      <c r="D15" s="60" t="s">
        <v>118</v>
      </c>
      <c r="E15" s="61">
        <v>50000</v>
      </c>
      <c r="F15" s="61">
        <v>0</v>
      </c>
    </row>
    <row r="16" spans="1:6" ht="13.5" customHeight="1" x14ac:dyDescent="0.25">
      <c r="A16" s="59">
        <v>140</v>
      </c>
      <c r="B16" s="60" t="s">
        <v>117</v>
      </c>
      <c r="C16" s="59">
        <v>80</v>
      </c>
      <c r="D16" s="60" t="s">
        <v>119</v>
      </c>
      <c r="E16" s="61">
        <v>62000</v>
      </c>
      <c r="F16" s="61">
        <v>5164</v>
      </c>
    </row>
    <row r="17" spans="1:6" ht="13.5" customHeight="1" x14ac:dyDescent="0.25">
      <c r="A17" s="59">
        <v>140</v>
      </c>
      <c r="B17" s="60" t="s">
        <v>117</v>
      </c>
      <c r="C17" s="59">
        <v>100</v>
      </c>
      <c r="D17" s="60" t="s">
        <v>120</v>
      </c>
      <c r="E17" s="61">
        <v>104000</v>
      </c>
      <c r="F17" s="61">
        <v>8764</v>
      </c>
    </row>
    <row r="18" spans="1:6" ht="13.5" customHeight="1" x14ac:dyDescent="0.25">
      <c r="A18" s="59">
        <v>140</v>
      </c>
      <c r="B18" s="60" t="s">
        <v>117</v>
      </c>
      <c r="C18" s="59">
        <v>160</v>
      </c>
      <c r="D18" s="60" t="s">
        <v>121</v>
      </c>
      <c r="E18" s="61">
        <v>50000</v>
      </c>
      <c r="F18" s="61">
        <v>17375</v>
      </c>
    </row>
    <row r="19" spans="1:6" ht="13.5" customHeight="1" x14ac:dyDescent="0.25">
      <c r="A19" s="59">
        <v>140</v>
      </c>
      <c r="B19" s="60" t="s">
        <v>117</v>
      </c>
      <c r="C19" s="59">
        <v>180</v>
      </c>
      <c r="D19" s="60" t="s">
        <v>122</v>
      </c>
      <c r="E19" s="61">
        <v>172000</v>
      </c>
      <c r="F19" s="61">
        <v>14308</v>
      </c>
    </row>
    <row r="20" spans="1:6" ht="13.5" customHeight="1" x14ac:dyDescent="0.25">
      <c r="A20" s="59">
        <v>140</v>
      </c>
      <c r="B20" s="60" t="s">
        <v>117</v>
      </c>
      <c r="C20" s="59">
        <v>200</v>
      </c>
      <c r="D20" s="60" t="s">
        <v>123</v>
      </c>
      <c r="E20" s="61">
        <v>72000</v>
      </c>
      <c r="F20" s="61">
        <v>1891</v>
      </c>
    </row>
    <row r="21" spans="1:6" ht="13.5" customHeight="1" x14ac:dyDescent="0.25">
      <c r="A21" s="59">
        <v>140</v>
      </c>
      <c r="B21" s="60" t="s">
        <v>117</v>
      </c>
      <c r="C21" s="59">
        <v>260</v>
      </c>
      <c r="D21" s="60" t="s">
        <v>124</v>
      </c>
      <c r="E21" s="61">
        <v>68000</v>
      </c>
      <c r="F21" s="61">
        <v>0</v>
      </c>
    </row>
    <row r="22" spans="1:6" ht="13.5" customHeight="1" x14ac:dyDescent="0.25">
      <c r="A22" s="59">
        <v>140</v>
      </c>
      <c r="B22" s="60" t="s">
        <v>117</v>
      </c>
      <c r="C22" s="59">
        <v>280</v>
      </c>
      <c r="D22" s="60" t="s">
        <v>125</v>
      </c>
      <c r="E22" s="61">
        <v>196000</v>
      </c>
      <c r="F22" s="61">
        <v>66416</v>
      </c>
    </row>
    <row r="23" spans="1:6" ht="13.5" customHeight="1" x14ac:dyDescent="0.25">
      <c r="A23" s="59">
        <v>147</v>
      </c>
      <c r="B23" s="60" t="s">
        <v>126</v>
      </c>
      <c r="C23" s="59">
        <v>60</v>
      </c>
      <c r="D23" s="60" t="s">
        <v>127</v>
      </c>
      <c r="E23" s="61">
        <v>154000</v>
      </c>
      <c r="F23" s="61">
        <v>0</v>
      </c>
    </row>
    <row r="24" spans="1:6" ht="13.5" customHeight="1" x14ac:dyDescent="0.25">
      <c r="A24" s="59">
        <v>147</v>
      </c>
      <c r="B24" s="60" t="s">
        <v>126</v>
      </c>
      <c r="C24" s="59">
        <v>80</v>
      </c>
      <c r="D24" s="60" t="s">
        <v>128</v>
      </c>
      <c r="E24" s="61">
        <v>138000</v>
      </c>
      <c r="F24" s="61">
        <v>0</v>
      </c>
    </row>
    <row r="25" spans="1:6" ht="13.5" customHeight="1" x14ac:dyDescent="0.25">
      <c r="A25" s="59">
        <v>147</v>
      </c>
      <c r="B25" s="60" t="s">
        <v>126</v>
      </c>
      <c r="C25" s="59">
        <v>100</v>
      </c>
      <c r="D25" s="60" t="s">
        <v>129</v>
      </c>
      <c r="E25" s="61">
        <v>74000</v>
      </c>
      <c r="F25" s="61">
        <v>0</v>
      </c>
    </row>
    <row r="26" spans="1:6" ht="13.5" customHeight="1" x14ac:dyDescent="0.25">
      <c r="A26" s="59">
        <v>147</v>
      </c>
      <c r="B26" s="60" t="s">
        <v>126</v>
      </c>
      <c r="C26" s="59">
        <v>140</v>
      </c>
      <c r="D26" s="60" t="s">
        <v>130</v>
      </c>
      <c r="E26" s="61">
        <v>142000</v>
      </c>
      <c r="F26" s="61">
        <v>0</v>
      </c>
    </row>
    <row r="27" spans="1:6" ht="13.5" customHeight="1" x14ac:dyDescent="0.25">
      <c r="A27" s="59">
        <v>147</v>
      </c>
      <c r="B27" s="60" t="s">
        <v>126</v>
      </c>
      <c r="C27" s="59">
        <v>190</v>
      </c>
      <c r="D27" s="60" t="s">
        <v>131</v>
      </c>
      <c r="E27" s="61">
        <v>216000</v>
      </c>
      <c r="F27" s="61">
        <v>0</v>
      </c>
    </row>
    <row r="28" spans="1:6" ht="13.5" customHeight="1" x14ac:dyDescent="0.25">
      <c r="A28" s="59">
        <v>147</v>
      </c>
      <c r="B28" s="60" t="s">
        <v>126</v>
      </c>
      <c r="C28" s="59">
        <v>240</v>
      </c>
      <c r="D28" s="60" t="s">
        <v>132</v>
      </c>
      <c r="E28" s="61">
        <v>162000</v>
      </c>
      <c r="F28" s="61">
        <v>0</v>
      </c>
    </row>
    <row r="29" spans="1:6" ht="13.5" customHeight="1" x14ac:dyDescent="0.25">
      <c r="A29" s="59">
        <v>147</v>
      </c>
      <c r="B29" s="60" t="s">
        <v>126</v>
      </c>
      <c r="C29" s="59">
        <v>280</v>
      </c>
      <c r="D29" s="60" t="s">
        <v>109</v>
      </c>
      <c r="E29" s="61">
        <v>192000</v>
      </c>
      <c r="F29" s="61">
        <v>0</v>
      </c>
    </row>
    <row r="30" spans="1:6" ht="13.5" customHeight="1" x14ac:dyDescent="0.25">
      <c r="A30" s="59">
        <v>154</v>
      </c>
      <c r="B30" s="60" t="s">
        <v>133</v>
      </c>
      <c r="C30" s="59">
        <v>20</v>
      </c>
      <c r="D30" s="60" t="s">
        <v>134</v>
      </c>
      <c r="E30" s="61">
        <v>168000</v>
      </c>
      <c r="F30" s="61">
        <v>2981</v>
      </c>
    </row>
    <row r="31" spans="1:6" ht="13.5" customHeight="1" x14ac:dyDescent="0.25">
      <c r="A31" s="59">
        <v>161</v>
      </c>
      <c r="B31" s="60" t="s">
        <v>135</v>
      </c>
      <c r="C31" s="59">
        <v>20</v>
      </c>
      <c r="D31" s="60" t="s">
        <v>136</v>
      </c>
      <c r="E31" s="61">
        <v>40000</v>
      </c>
      <c r="F31" s="61">
        <v>0</v>
      </c>
    </row>
    <row r="32" spans="1:6" ht="13.5" customHeight="1" x14ac:dyDescent="0.25">
      <c r="A32" s="59">
        <v>170</v>
      </c>
      <c r="B32" s="60" t="s">
        <v>137</v>
      </c>
      <c r="C32" s="59">
        <v>80</v>
      </c>
      <c r="D32" s="60" t="s">
        <v>138</v>
      </c>
      <c r="E32" s="61">
        <v>576000</v>
      </c>
      <c r="F32" s="61">
        <v>0</v>
      </c>
    </row>
    <row r="33" spans="1:6" ht="13.5" customHeight="1" x14ac:dyDescent="0.25">
      <c r="A33" s="59">
        <v>170</v>
      </c>
      <c r="B33" s="60" t="s">
        <v>137</v>
      </c>
      <c r="C33" s="59">
        <v>120</v>
      </c>
      <c r="D33" s="60" t="s">
        <v>139</v>
      </c>
      <c r="E33" s="61">
        <v>144000</v>
      </c>
      <c r="F33" s="61">
        <v>0</v>
      </c>
    </row>
    <row r="34" spans="1:6" ht="13.5" customHeight="1" x14ac:dyDescent="0.25">
      <c r="A34" s="59">
        <v>196</v>
      </c>
      <c r="B34" s="60" t="s">
        <v>140</v>
      </c>
      <c r="C34" s="59">
        <v>20</v>
      </c>
      <c r="D34" s="60" t="s">
        <v>141</v>
      </c>
      <c r="E34" s="61">
        <v>86000</v>
      </c>
      <c r="F34" s="61">
        <v>0</v>
      </c>
    </row>
    <row r="35" spans="1:6" ht="13.5" customHeight="1" x14ac:dyDescent="0.25">
      <c r="A35" s="59">
        <v>203</v>
      </c>
      <c r="B35" s="60" t="s">
        <v>142</v>
      </c>
      <c r="C35" s="59">
        <v>40</v>
      </c>
      <c r="D35" s="60" t="s">
        <v>143</v>
      </c>
      <c r="E35" s="61">
        <v>102000</v>
      </c>
      <c r="F35" s="61">
        <v>0</v>
      </c>
    </row>
    <row r="36" spans="1:6" ht="13.5" customHeight="1" x14ac:dyDescent="0.25">
      <c r="A36" s="59">
        <v>217</v>
      </c>
      <c r="B36" s="60" t="s">
        <v>144</v>
      </c>
      <c r="C36" s="59">
        <v>20</v>
      </c>
      <c r="D36" s="60" t="s">
        <v>145</v>
      </c>
      <c r="E36" s="61">
        <v>184000</v>
      </c>
      <c r="F36" s="61">
        <v>0</v>
      </c>
    </row>
    <row r="37" spans="1:6" ht="13.5" customHeight="1" x14ac:dyDescent="0.25">
      <c r="A37" s="59">
        <v>231</v>
      </c>
      <c r="B37" s="60" t="s">
        <v>146</v>
      </c>
      <c r="C37" s="59">
        <v>70</v>
      </c>
      <c r="D37" s="60" t="s">
        <v>147</v>
      </c>
      <c r="E37" s="61">
        <v>130000</v>
      </c>
      <c r="F37" s="61">
        <v>0</v>
      </c>
    </row>
    <row r="38" spans="1:6" ht="13.5" customHeight="1" x14ac:dyDescent="0.25">
      <c r="A38" s="59">
        <v>280</v>
      </c>
      <c r="B38" s="60" t="s">
        <v>148</v>
      </c>
      <c r="C38" s="59">
        <v>180</v>
      </c>
      <c r="D38" s="60" t="s">
        <v>149</v>
      </c>
      <c r="E38" s="61">
        <v>88000</v>
      </c>
      <c r="F38" s="61">
        <v>0</v>
      </c>
    </row>
    <row r="39" spans="1:6" ht="13.5" customHeight="1" x14ac:dyDescent="0.25">
      <c r="A39" s="59">
        <v>287</v>
      </c>
      <c r="B39" s="60" t="s">
        <v>150</v>
      </c>
      <c r="C39" s="59">
        <v>20</v>
      </c>
      <c r="D39" s="60" t="s">
        <v>151</v>
      </c>
      <c r="E39" s="61">
        <v>25200</v>
      </c>
      <c r="F39" s="61">
        <v>0</v>
      </c>
    </row>
    <row r="40" spans="1:6" ht="13.5" customHeight="1" x14ac:dyDescent="0.25">
      <c r="A40" s="59">
        <v>308</v>
      </c>
      <c r="B40" s="60" t="s">
        <v>152</v>
      </c>
      <c r="C40" s="59">
        <v>20</v>
      </c>
      <c r="D40" s="60" t="s">
        <v>153</v>
      </c>
      <c r="E40" s="61">
        <v>46000</v>
      </c>
      <c r="F40" s="61">
        <v>0</v>
      </c>
    </row>
    <row r="41" spans="1:6" ht="13.5" customHeight="1" x14ac:dyDescent="0.25">
      <c r="A41" s="59">
        <v>308</v>
      </c>
      <c r="B41" s="60" t="s">
        <v>152</v>
      </c>
      <c r="C41" s="59">
        <v>120</v>
      </c>
      <c r="D41" s="60" t="s">
        <v>154</v>
      </c>
      <c r="E41" s="61">
        <v>42000</v>
      </c>
      <c r="F41" s="61">
        <v>0</v>
      </c>
    </row>
    <row r="42" spans="1:6" ht="13.5" customHeight="1" x14ac:dyDescent="0.25">
      <c r="A42" s="59">
        <v>308</v>
      </c>
      <c r="B42" s="60" t="s">
        <v>152</v>
      </c>
      <c r="C42" s="59">
        <v>160</v>
      </c>
      <c r="D42" s="60" t="s">
        <v>155</v>
      </c>
      <c r="E42" s="61">
        <v>240000</v>
      </c>
      <c r="F42" s="61">
        <v>0</v>
      </c>
    </row>
    <row r="43" spans="1:6" ht="13.5" customHeight="1" x14ac:dyDescent="0.25">
      <c r="A43" s="59">
        <v>315</v>
      </c>
      <c r="B43" s="60" t="s">
        <v>156</v>
      </c>
      <c r="C43" s="59">
        <v>20</v>
      </c>
      <c r="D43" s="60" t="s">
        <v>157</v>
      </c>
      <c r="E43" s="61">
        <v>146000</v>
      </c>
      <c r="F43" s="61">
        <v>0</v>
      </c>
    </row>
    <row r="44" spans="1:6" ht="13.5" customHeight="1" x14ac:dyDescent="0.25">
      <c r="A44" s="59">
        <v>336</v>
      </c>
      <c r="B44" s="60" t="s">
        <v>158</v>
      </c>
      <c r="C44" s="59">
        <v>80</v>
      </c>
      <c r="D44" s="60" t="s">
        <v>132</v>
      </c>
      <c r="E44" s="61">
        <v>178000</v>
      </c>
      <c r="F44" s="61">
        <v>0</v>
      </c>
    </row>
    <row r="45" spans="1:6" ht="13.5" customHeight="1" x14ac:dyDescent="0.25">
      <c r="A45" s="59">
        <v>336</v>
      </c>
      <c r="B45" s="60" t="s">
        <v>158</v>
      </c>
      <c r="C45" s="59">
        <v>100</v>
      </c>
      <c r="D45" s="60" t="s">
        <v>109</v>
      </c>
      <c r="E45" s="61">
        <v>110000</v>
      </c>
      <c r="F45" s="61">
        <v>0</v>
      </c>
    </row>
    <row r="46" spans="1:6" ht="13.5" customHeight="1" x14ac:dyDescent="0.25">
      <c r="A46" s="59">
        <v>336</v>
      </c>
      <c r="B46" s="60" t="s">
        <v>158</v>
      </c>
      <c r="C46" s="59">
        <v>110</v>
      </c>
      <c r="D46" s="60" t="s">
        <v>159</v>
      </c>
      <c r="E46" s="61">
        <v>58000</v>
      </c>
      <c r="F46" s="61">
        <v>0</v>
      </c>
    </row>
    <row r="47" spans="1:6" ht="13.5" customHeight="1" x14ac:dyDescent="0.25">
      <c r="A47" s="59">
        <v>4263</v>
      </c>
      <c r="B47" s="60" t="s">
        <v>160</v>
      </c>
      <c r="C47" s="59">
        <v>40</v>
      </c>
      <c r="D47" s="60" t="s">
        <v>161</v>
      </c>
      <c r="E47" s="61">
        <v>76000</v>
      </c>
      <c r="F47" s="61">
        <v>20260</v>
      </c>
    </row>
    <row r="48" spans="1:6" ht="13.5" customHeight="1" x14ac:dyDescent="0.25">
      <c r="A48" s="59">
        <v>364</v>
      </c>
      <c r="B48" s="60" t="s">
        <v>162</v>
      </c>
      <c r="C48" s="59">
        <v>20</v>
      </c>
      <c r="D48" s="60" t="s">
        <v>163</v>
      </c>
      <c r="E48" s="61">
        <v>36000</v>
      </c>
      <c r="F48" s="61">
        <v>0</v>
      </c>
    </row>
    <row r="49" spans="1:6" ht="13.5" customHeight="1" x14ac:dyDescent="0.25">
      <c r="A49" s="59">
        <v>413</v>
      </c>
      <c r="B49" s="60" t="s">
        <v>164</v>
      </c>
      <c r="C49" s="59">
        <v>110</v>
      </c>
      <c r="D49" s="60" t="s">
        <v>165</v>
      </c>
      <c r="E49" s="61">
        <v>202000</v>
      </c>
      <c r="F49" s="61">
        <v>92568</v>
      </c>
    </row>
    <row r="50" spans="1:6" ht="13.5" customHeight="1" x14ac:dyDescent="0.25">
      <c r="A50" s="59">
        <v>413</v>
      </c>
      <c r="B50" s="60" t="s">
        <v>164</v>
      </c>
      <c r="C50" s="59">
        <v>160</v>
      </c>
      <c r="D50" s="60" t="s">
        <v>166</v>
      </c>
      <c r="E50" s="61">
        <v>158000</v>
      </c>
      <c r="F50" s="61">
        <v>37447</v>
      </c>
    </row>
    <row r="51" spans="1:6" ht="13.5" customHeight="1" x14ac:dyDescent="0.25">
      <c r="A51" s="59">
        <v>413</v>
      </c>
      <c r="B51" s="60" t="s">
        <v>164</v>
      </c>
      <c r="C51" s="59">
        <v>240</v>
      </c>
      <c r="D51" s="60" t="s">
        <v>167</v>
      </c>
      <c r="E51" s="61">
        <v>112000</v>
      </c>
      <c r="F51" s="61">
        <v>55192</v>
      </c>
    </row>
    <row r="52" spans="1:6" ht="13.5" customHeight="1" x14ac:dyDescent="0.25">
      <c r="A52" s="59">
        <v>413</v>
      </c>
      <c r="B52" s="60" t="s">
        <v>164</v>
      </c>
      <c r="C52" s="59">
        <v>260</v>
      </c>
      <c r="D52" s="60" t="s">
        <v>168</v>
      </c>
      <c r="E52" s="61">
        <v>152000</v>
      </c>
      <c r="F52" s="61">
        <v>0</v>
      </c>
    </row>
    <row r="53" spans="1:6" ht="13.5" customHeight="1" x14ac:dyDescent="0.25">
      <c r="A53" s="59">
        <v>413</v>
      </c>
      <c r="B53" s="60" t="s">
        <v>164</v>
      </c>
      <c r="C53" s="59">
        <v>320</v>
      </c>
      <c r="D53" s="60" t="s">
        <v>169</v>
      </c>
      <c r="E53" s="61">
        <v>194000</v>
      </c>
      <c r="F53" s="61">
        <v>105074</v>
      </c>
    </row>
    <row r="54" spans="1:6" ht="13.5" customHeight="1" x14ac:dyDescent="0.25">
      <c r="A54" s="59">
        <v>427</v>
      </c>
      <c r="B54" s="60" t="s">
        <v>170</v>
      </c>
      <c r="C54" s="59">
        <v>20</v>
      </c>
      <c r="D54" s="60" t="s">
        <v>171</v>
      </c>
      <c r="E54" s="61">
        <v>38000</v>
      </c>
      <c r="F54" s="61">
        <v>0</v>
      </c>
    </row>
    <row r="55" spans="1:6" ht="13.5" customHeight="1" x14ac:dyDescent="0.25">
      <c r="A55" s="59">
        <v>441</v>
      </c>
      <c r="B55" s="60" t="s">
        <v>172</v>
      </c>
      <c r="C55" s="59">
        <v>20</v>
      </c>
      <c r="D55" s="60" t="s">
        <v>173</v>
      </c>
      <c r="E55" s="61">
        <v>74000</v>
      </c>
      <c r="F55" s="61">
        <v>17995</v>
      </c>
    </row>
    <row r="56" spans="1:6" ht="13.5" customHeight="1" x14ac:dyDescent="0.25">
      <c r="A56" s="59">
        <v>2240</v>
      </c>
      <c r="B56" s="60" t="s">
        <v>174</v>
      </c>
      <c r="C56" s="59">
        <v>160</v>
      </c>
      <c r="D56" s="60" t="s">
        <v>175</v>
      </c>
      <c r="E56" s="61">
        <v>68000</v>
      </c>
      <c r="F56" s="61">
        <v>8718</v>
      </c>
    </row>
    <row r="57" spans="1:6" ht="13.5" customHeight="1" x14ac:dyDescent="0.25">
      <c r="A57" s="59">
        <v>476</v>
      </c>
      <c r="B57" s="60" t="s">
        <v>176</v>
      </c>
      <c r="C57" s="59">
        <v>80</v>
      </c>
      <c r="D57" s="60" t="s">
        <v>177</v>
      </c>
      <c r="E57" s="61">
        <v>186000</v>
      </c>
      <c r="F57" s="61">
        <v>231</v>
      </c>
    </row>
    <row r="58" spans="1:6" ht="13.5" customHeight="1" x14ac:dyDescent="0.25">
      <c r="A58" s="59">
        <v>476</v>
      </c>
      <c r="B58" s="60" t="s">
        <v>176</v>
      </c>
      <c r="C58" s="59">
        <v>100</v>
      </c>
      <c r="D58" s="60" t="s">
        <v>178</v>
      </c>
      <c r="E58" s="61">
        <v>112000</v>
      </c>
      <c r="F58" s="61">
        <v>5642</v>
      </c>
    </row>
    <row r="59" spans="1:6" ht="13.5" customHeight="1" x14ac:dyDescent="0.25">
      <c r="A59" s="59">
        <v>476</v>
      </c>
      <c r="B59" s="60" t="s">
        <v>176</v>
      </c>
      <c r="C59" s="59">
        <v>130</v>
      </c>
      <c r="D59" s="60" t="s">
        <v>179</v>
      </c>
      <c r="E59" s="61">
        <v>134000</v>
      </c>
      <c r="F59" s="61">
        <v>382</v>
      </c>
    </row>
    <row r="60" spans="1:6" ht="13.5" customHeight="1" x14ac:dyDescent="0.25">
      <c r="A60" s="59">
        <v>485</v>
      </c>
      <c r="B60" s="60" t="s">
        <v>180</v>
      </c>
      <c r="C60" s="59">
        <v>34</v>
      </c>
      <c r="D60" s="60" t="s">
        <v>181</v>
      </c>
      <c r="E60" s="61">
        <v>166000</v>
      </c>
      <c r="F60" s="61">
        <v>24894</v>
      </c>
    </row>
    <row r="61" spans="1:6" ht="13.5" customHeight="1" x14ac:dyDescent="0.25">
      <c r="A61" s="59">
        <v>497</v>
      </c>
      <c r="B61" s="60" t="s">
        <v>182</v>
      </c>
      <c r="C61" s="59">
        <v>20</v>
      </c>
      <c r="D61" s="60" t="s">
        <v>183</v>
      </c>
      <c r="E61" s="61">
        <v>162000</v>
      </c>
      <c r="F61" s="61">
        <v>0</v>
      </c>
    </row>
    <row r="62" spans="1:6" ht="13.5" customHeight="1" x14ac:dyDescent="0.25">
      <c r="A62" s="59">
        <v>602</v>
      </c>
      <c r="B62" s="60" t="s">
        <v>184</v>
      </c>
      <c r="C62" s="59">
        <v>20</v>
      </c>
      <c r="D62" s="60" t="s">
        <v>185</v>
      </c>
      <c r="E62" s="61">
        <v>84000</v>
      </c>
      <c r="F62" s="61">
        <v>0</v>
      </c>
    </row>
    <row r="63" spans="1:6" ht="13.5" customHeight="1" x14ac:dyDescent="0.25">
      <c r="A63" s="59">
        <v>602</v>
      </c>
      <c r="B63" s="60" t="s">
        <v>184</v>
      </c>
      <c r="C63" s="59">
        <v>60</v>
      </c>
      <c r="D63" s="60" t="s">
        <v>186</v>
      </c>
      <c r="E63" s="61">
        <v>48000</v>
      </c>
      <c r="F63" s="61">
        <v>0</v>
      </c>
    </row>
    <row r="64" spans="1:6" ht="13.5" customHeight="1" x14ac:dyDescent="0.25">
      <c r="A64" s="59">
        <v>602</v>
      </c>
      <c r="B64" s="60" t="s">
        <v>184</v>
      </c>
      <c r="C64" s="59">
        <v>80</v>
      </c>
      <c r="D64" s="60" t="s">
        <v>187</v>
      </c>
      <c r="E64" s="61">
        <v>18000</v>
      </c>
      <c r="F64" s="61">
        <v>0</v>
      </c>
    </row>
    <row r="65" spans="1:6" ht="13.5" customHeight="1" x14ac:dyDescent="0.25">
      <c r="A65" s="59">
        <v>609</v>
      </c>
      <c r="B65" s="60" t="s">
        <v>188</v>
      </c>
      <c r="C65" s="59">
        <v>20</v>
      </c>
      <c r="D65" s="60" t="s">
        <v>189</v>
      </c>
      <c r="E65" s="61">
        <v>303000</v>
      </c>
      <c r="F65" s="61">
        <v>15323</v>
      </c>
    </row>
    <row r="66" spans="1:6" ht="13.5" customHeight="1" x14ac:dyDescent="0.25">
      <c r="A66" s="59">
        <v>616</v>
      </c>
      <c r="B66" s="60" t="s">
        <v>190</v>
      </c>
      <c r="C66" s="59">
        <v>50</v>
      </c>
      <c r="D66" s="60" t="s">
        <v>191</v>
      </c>
      <c r="E66" s="61">
        <v>16000</v>
      </c>
      <c r="F66" s="61">
        <v>0</v>
      </c>
    </row>
    <row r="67" spans="1:6" ht="13.5" customHeight="1" x14ac:dyDescent="0.25">
      <c r="A67" s="59">
        <v>623</v>
      </c>
      <c r="B67" s="60" t="s">
        <v>192</v>
      </c>
      <c r="C67" s="59">
        <v>20</v>
      </c>
      <c r="D67" s="60" t="s">
        <v>193</v>
      </c>
      <c r="E67" s="61">
        <v>134000</v>
      </c>
      <c r="F67" s="61">
        <v>0</v>
      </c>
    </row>
    <row r="68" spans="1:6" ht="13.5" customHeight="1" x14ac:dyDescent="0.25">
      <c r="A68" s="59">
        <v>637</v>
      </c>
      <c r="B68" s="60" t="s">
        <v>194</v>
      </c>
      <c r="C68" s="59">
        <v>20</v>
      </c>
      <c r="D68" s="60" t="s">
        <v>195</v>
      </c>
      <c r="E68" s="61">
        <v>162000</v>
      </c>
      <c r="F68" s="61">
        <v>2533</v>
      </c>
    </row>
    <row r="69" spans="1:6" ht="13.5" customHeight="1" x14ac:dyDescent="0.25">
      <c r="A69" s="59">
        <v>735</v>
      </c>
      <c r="B69" s="60" t="s">
        <v>196</v>
      </c>
      <c r="C69" s="59">
        <v>20</v>
      </c>
      <c r="D69" s="60" t="s">
        <v>197</v>
      </c>
      <c r="E69" s="61">
        <v>152000</v>
      </c>
      <c r="F69" s="61">
        <v>3084</v>
      </c>
    </row>
    <row r="70" spans="1:6" ht="13.5" customHeight="1" x14ac:dyDescent="0.25">
      <c r="A70" s="59">
        <v>870</v>
      </c>
      <c r="B70" s="60" t="s">
        <v>198</v>
      </c>
      <c r="C70" s="59">
        <v>20</v>
      </c>
      <c r="D70" s="60" t="s">
        <v>199</v>
      </c>
      <c r="E70" s="61">
        <v>138000</v>
      </c>
      <c r="F70" s="61">
        <v>0</v>
      </c>
    </row>
    <row r="71" spans="1:6" ht="13.5" customHeight="1" x14ac:dyDescent="0.25">
      <c r="A71" s="59">
        <v>882</v>
      </c>
      <c r="B71" s="60" t="s">
        <v>200</v>
      </c>
      <c r="C71" s="59">
        <v>60</v>
      </c>
      <c r="D71" s="60" t="s">
        <v>201</v>
      </c>
      <c r="E71" s="61">
        <v>54000</v>
      </c>
      <c r="F71" s="61">
        <v>0</v>
      </c>
    </row>
    <row r="72" spans="1:6" ht="13.5" customHeight="1" x14ac:dyDescent="0.25">
      <c r="A72" s="59">
        <v>903</v>
      </c>
      <c r="B72" s="60" t="s">
        <v>202</v>
      </c>
      <c r="C72" s="59">
        <v>20</v>
      </c>
      <c r="D72" s="60" t="s">
        <v>203</v>
      </c>
      <c r="E72" s="61">
        <v>164000</v>
      </c>
      <c r="F72" s="61">
        <v>14365</v>
      </c>
    </row>
    <row r="73" spans="1:6" ht="13.5" customHeight="1" x14ac:dyDescent="0.25">
      <c r="A73" s="59">
        <v>910</v>
      </c>
      <c r="B73" s="60" t="s">
        <v>204</v>
      </c>
      <c r="C73" s="59">
        <v>20</v>
      </c>
      <c r="D73" s="60" t="s">
        <v>205</v>
      </c>
      <c r="E73" s="61">
        <v>36000</v>
      </c>
      <c r="F73" s="61">
        <v>0</v>
      </c>
    </row>
    <row r="74" spans="1:6" ht="13.5" customHeight="1" x14ac:dyDescent="0.25">
      <c r="A74" s="59">
        <v>980</v>
      </c>
      <c r="B74" s="60" t="s">
        <v>206</v>
      </c>
      <c r="C74" s="59">
        <v>20</v>
      </c>
      <c r="D74" s="60" t="s">
        <v>207</v>
      </c>
      <c r="E74" s="61">
        <v>133200</v>
      </c>
      <c r="F74" s="61">
        <v>6088</v>
      </c>
    </row>
    <row r="75" spans="1:6" ht="13.5" customHeight="1" x14ac:dyDescent="0.25">
      <c r="A75" s="59">
        <v>1078</v>
      </c>
      <c r="B75" s="60" t="s">
        <v>208</v>
      </c>
      <c r="C75" s="59">
        <v>80</v>
      </c>
      <c r="D75" s="60" t="s">
        <v>209</v>
      </c>
      <c r="E75" s="61">
        <v>246000</v>
      </c>
      <c r="F75" s="61">
        <v>0</v>
      </c>
    </row>
    <row r="76" spans="1:6" ht="13.5" customHeight="1" x14ac:dyDescent="0.25">
      <c r="A76" s="59">
        <v>1092</v>
      </c>
      <c r="B76" s="60" t="s">
        <v>210</v>
      </c>
      <c r="C76" s="59">
        <v>120</v>
      </c>
      <c r="D76" s="60" t="s">
        <v>211</v>
      </c>
      <c r="E76" s="61">
        <v>166000</v>
      </c>
      <c r="F76" s="61">
        <v>0</v>
      </c>
    </row>
    <row r="77" spans="1:6" ht="13.5" customHeight="1" x14ac:dyDescent="0.25">
      <c r="A77" s="59">
        <v>1120</v>
      </c>
      <c r="B77" s="60" t="s">
        <v>212</v>
      </c>
      <c r="C77" s="59">
        <v>20</v>
      </c>
      <c r="D77" s="60" t="s">
        <v>213</v>
      </c>
      <c r="E77" s="61">
        <v>94000</v>
      </c>
      <c r="F77" s="61">
        <v>0</v>
      </c>
    </row>
    <row r="78" spans="1:6" ht="13.5" customHeight="1" x14ac:dyDescent="0.25">
      <c r="A78" s="59">
        <v>1127</v>
      </c>
      <c r="B78" s="60" t="s">
        <v>214</v>
      </c>
      <c r="C78" s="59">
        <v>20</v>
      </c>
      <c r="D78" s="60" t="s">
        <v>215</v>
      </c>
      <c r="E78" s="61">
        <v>126000</v>
      </c>
      <c r="F78" s="61">
        <v>0</v>
      </c>
    </row>
    <row r="79" spans="1:6" ht="13.5" customHeight="1" x14ac:dyDescent="0.25">
      <c r="A79" s="59">
        <v>1141</v>
      </c>
      <c r="B79" s="60" t="s">
        <v>216</v>
      </c>
      <c r="C79" s="59">
        <v>15</v>
      </c>
      <c r="D79" s="60" t="s">
        <v>217</v>
      </c>
      <c r="E79" s="61">
        <v>36000</v>
      </c>
      <c r="F79" s="61">
        <v>13855</v>
      </c>
    </row>
    <row r="80" spans="1:6" ht="13.5" customHeight="1" x14ac:dyDescent="0.25">
      <c r="A80" s="59">
        <v>1141</v>
      </c>
      <c r="B80" s="60" t="s">
        <v>216</v>
      </c>
      <c r="C80" s="59">
        <v>60</v>
      </c>
      <c r="D80" s="60" t="s">
        <v>218</v>
      </c>
      <c r="E80" s="61">
        <v>28000</v>
      </c>
      <c r="F80" s="61">
        <v>8329</v>
      </c>
    </row>
    <row r="81" spans="1:6" ht="13.5" customHeight="1" x14ac:dyDescent="0.25">
      <c r="A81" s="59">
        <v>1141</v>
      </c>
      <c r="B81" s="60" t="s">
        <v>216</v>
      </c>
      <c r="C81" s="59">
        <v>100</v>
      </c>
      <c r="D81" s="60" t="s">
        <v>219</v>
      </c>
      <c r="E81" s="61">
        <v>212000</v>
      </c>
      <c r="F81" s="61">
        <v>34315</v>
      </c>
    </row>
    <row r="82" spans="1:6" ht="13.5" customHeight="1" x14ac:dyDescent="0.25">
      <c r="A82" s="59">
        <v>1155</v>
      </c>
      <c r="B82" s="60" t="s">
        <v>220</v>
      </c>
      <c r="C82" s="59">
        <v>20</v>
      </c>
      <c r="D82" s="60" t="s">
        <v>221</v>
      </c>
      <c r="E82" s="61">
        <v>72000</v>
      </c>
      <c r="F82" s="61">
        <v>0</v>
      </c>
    </row>
    <row r="83" spans="1:6" ht="13.5" customHeight="1" x14ac:dyDescent="0.25">
      <c r="A83" s="59">
        <v>1162</v>
      </c>
      <c r="B83" s="60" t="s">
        <v>222</v>
      </c>
      <c r="C83" s="59">
        <v>20</v>
      </c>
      <c r="D83" s="60" t="s">
        <v>223</v>
      </c>
      <c r="E83" s="61">
        <v>92000</v>
      </c>
      <c r="F83" s="61">
        <v>4944</v>
      </c>
    </row>
    <row r="84" spans="1:6" ht="13.5" customHeight="1" x14ac:dyDescent="0.25">
      <c r="A84" s="59">
        <v>1162</v>
      </c>
      <c r="B84" s="60" t="s">
        <v>222</v>
      </c>
      <c r="C84" s="59">
        <v>100</v>
      </c>
      <c r="D84" s="60" t="s">
        <v>224</v>
      </c>
      <c r="E84" s="61">
        <v>70000</v>
      </c>
      <c r="F84" s="61">
        <v>1906</v>
      </c>
    </row>
    <row r="85" spans="1:6" ht="13.5" customHeight="1" x14ac:dyDescent="0.25">
      <c r="A85" s="59">
        <v>1162</v>
      </c>
      <c r="B85" s="60" t="s">
        <v>222</v>
      </c>
      <c r="C85" s="59">
        <v>120</v>
      </c>
      <c r="D85" s="60" t="s">
        <v>225</v>
      </c>
      <c r="E85" s="61">
        <v>28000</v>
      </c>
      <c r="F85" s="61">
        <v>2592</v>
      </c>
    </row>
    <row r="86" spans="1:6" ht="13.5" customHeight="1" x14ac:dyDescent="0.25">
      <c r="A86" s="59">
        <v>1169</v>
      </c>
      <c r="B86" s="60" t="s">
        <v>226</v>
      </c>
      <c r="C86" s="59">
        <v>40</v>
      </c>
      <c r="D86" s="60" t="s">
        <v>227</v>
      </c>
      <c r="E86" s="61">
        <v>180000</v>
      </c>
      <c r="F86" s="61">
        <v>0</v>
      </c>
    </row>
    <row r="87" spans="1:6" ht="13.5" customHeight="1" x14ac:dyDescent="0.25">
      <c r="A87" s="59">
        <v>1204</v>
      </c>
      <c r="B87" s="60" t="s">
        <v>228</v>
      </c>
      <c r="C87" s="59">
        <v>20</v>
      </c>
      <c r="D87" s="60" t="s">
        <v>229</v>
      </c>
      <c r="E87" s="61">
        <v>198000</v>
      </c>
      <c r="F87" s="61">
        <v>6005</v>
      </c>
    </row>
    <row r="88" spans="1:6" ht="13.5" customHeight="1" x14ac:dyDescent="0.25">
      <c r="A88" s="59">
        <v>1232</v>
      </c>
      <c r="B88" s="60" t="s">
        <v>230</v>
      </c>
      <c r="C88" s="59">
        <v>20</v>
      </c>
      <c r="D88" s="60" t="s">
        <v>231</v>
      </c>
      <c r="E88" s="61">
        <v>176000</v>
      </c>
      <c r="F88" s="61">
        <v>0</v>
      </c>
    </row>
    <row r="89" spans="1:6" ht="13.5" customHeight="1" x14ac:dyDescent="0.25">
      <c r="A89" s="59">
        <v>1253</v>
      </c>
      <c r="B89" s="60" t="s">
        <v>232</v>
      </c>
      <c r="C89" s="59">
        <v>140</v>
      </c>
      <c r="D89" s="60" t="s">
        <v>233</v>
      </c>
      <c r="E89" s="61">
        <v>142000</v>
      </c>
      <c r="F89" s="61">
        <v>19630</v>
      </c>
    </row>
    <row r="90" spans="1:6" ht="13.5" customHeight="1" x14ac:dyDescent="0.25">
      <c r="A90" s="59">
        <v>1253</v>
      </c>
      <c r="B90" s="60" t="s">
        <v>232</v>
      </c>
      <c r="C90" s="59">
        <v>80</v>
      </c>
      <c r="D90" s="60" t="s">
        <v>109</v>
      </c>
      <c r="E90" s="61">
        <v>136000</v>
      </c>
      <c r="F90" s="61">
        <v>0</v>
      </c>
    </row>
    <row r="91" spans="1:6" ht="13.5" customHeight="1" x14ac:dyDescent="0.25">
      <c r="A91" s="59">
        <v>1253</v>
      </c>
      <c r="B91" s="60" t="s">
        <v>232</v>
      </c>
      <c r="C91" s="59">
        <v>50</v>
      </c>
      <c r="D91" s="60" t="s">
        <v>234</v>
      </c>
      <c r="E91" s="61">
        <v>94000</v>
      </c>
      <c r="F91" s="61">
        <v>0</v>
      </c>
    </row>
    <row r="92" spans="1:6" ht="13.5" customHeight="1" x14ac:dyDescent="0.25">
      <c r="A92" s="59">
        <v>1253</v>
      </c>
      <c r="B92" s="60" t="s">
        <v>232</v>
      </c>
      <c r="C92" s="59">
        <v>120</v>
      </c>
      <c r="D92" s="60" t="s">
        <v>235</v>
      </c>
      <c r="E92" s="61">
        <v>164000</v>
      </c>
      <c r="F92" s="61">
        <v>0</v>
      </c>
    </row>
    <row r="93" spans="1:6" ht="13.5" customHeight="1" x14ac:dyDescent="0.25">
      <c r="A93" s="59">
        <v>1260</v>
      </c>
      <c r="B93" s="60" t="s">
        <v>236</v>
      </c>
      <c r="C93" s="59">
        <v>40</v>
      </c>
      <c r="D93" s="60" t="s">
        <v>237</v>
      </c>
      <c r="E93" s="61">
        <v>256000</v>
      </c>
      <c r="F93" s="61">
        <v>5422</v>
      </c>
    </row>
    <row r="94" spans="1:6" ht="13.5" customHeight="1" x14ac:dyDescent="0.25">
      <c r="A94" s="59">
        <v>2744</v>
      </c>
      <c r="B94" s="60" t="s">
        <v>238</v>
      </c>
      <c r="C94" s="59">
        <v>40</v>
      </c>
      <c r="D94" s="60" t="s">
        <v>239</v>
      </c>
      <c r="E94" s="61">
        <v>260000</v>
      </c>
      <c r="F94" s="61">
        <v>0</v>
      </c>
    </row>
    <row r="95" spans="1:6" ht="13.5" customHeight="1" x14ac:dyDescent="0.25">
      <c r="A95" s="59">
        <v>1428</v>
      </c>
      <c r="B95" s="60" t="s">
        <v>240</v>
      </c>
      <c r="C95" s="59">
        <v>20</v>
      </c>
      <c r="D95" s="60" t="s">
        <v>241</v>
      </c>
      <c r="E95" s="61">
        <v>134000</v>
      </c>
      <c r="F95" s="61">
        <v>0</v>
      </c>
    </row>
    <row r="96" spans="1:6" ht="13.5" customHeight="1" x14ac:dyDescent="0.25">
      <c r="A96" s="59">
        <v>1428</v>
      </c>
      <c r="B96" s="60" t="s">
        <v>240</v>
      </c>
      <c r="C96" s="59">
        <v>60</v>
      </c>
      <c r="D96" s="60" t="s">
        <v>242</v>
      </c>
      <c r="E96" s="61">
        <v>22000</v>
      </c>
      <c r="F96" s="61">
        <v>0</v>
      </c>
    </row>
    <row r="97" spans="1:6" ht="13.5" customHeight="1" x14ac:dyDescent="0.25">
      <c r="A97" s="59">
        <v>1449</v>
      </c>
      <c r="B97" s="60" t="s">
        <v>243</v>
      </c>
      <c r="C97" s="59">
        <v>20</v>
      </c>
      <c r="D97" s="60" t="s">
        <v>244</v>
      </c>
      <c r="E97" s="61">
        <v>24000</v>
      </c>
      <c r="F97" s="61">
        <v>5245</v>
      </c>
    </row>
    <row r="98" spans="1:6" ht="13.5" customHeight="1" x14ac:dyDescent="0.25">
      <c r="A98" s="59">
        <v>1491</v>
      </c>
      <c r="B98" s="60" t="s">
        <v>245</v>
      </c>
      <c r="C98" s="59">
        <v>20</v>
      </c>
      <c r="D98" s="60" t="s">
        <v>246</v>
      </c>
      <c r="E98" s="61">
        <v>138000</v>
      </c>
      <c r="F98" s="61">
        <v>0</v>
      </c>
    </row>
    <row r="99" spans="1:6" ht="13.5" customHeight="1" x14ac:dyDescent="0.25">
      <c r="A99" s="59">
        <v>1499</v>
      </c>
      <c r="B99" s="60" t="s">
        <v>247</v>
      </c>
      <c r="C99" s="59">
        <v>20</v>
      </c>
      <c r="D99" s="60" t="s">
        <v>248</v>
      </c>
      <c r="E99" s="61">
        <v>184000</v>
      </c>
      <c r="F99" s="61">
        <v>0</v>
      </c>
    </row>
    <row r="100" spans="1:6" ht="13.5" customHeight="1" x14ac:dyDescent="0.25">
      <c r="A100" s="59">
        <v>1554</v>
      </c>
      <c r="B100" s="60" t="s">
        <v>249</v>
      </c>
      <c r="C100" s="59">
        <v>500</v>
      </c>
      <c r="D100" s="60" t="s">
        <v>250</v>
      </c>
      <c r="E100" s="61">
        <v>106000</v>
      </c>
      <c r="F100" s="61">
        <v>769</v>
      </c>
    </row>
    <row r="101" spans="1:6" ht="13.5" customHeight="1" x14ac:dyDescent="0.25">
      <c r="A101" s="59">
        <v>1554</v>
      </c>
      <c r="B101" s="60" t="s">
        <v>249</v>
      </c>
      <c r="C101" s="59">
        <v>100</v>
      </c>
      <c r="D101" s="60" t="s">
        <v>251</v>
      </c>
      <c r="E101" s="61">
        <v>142000</v>
      </c>
      <c r="F101" s="61">
        <v>27349</v>
      </c>
    </row>
    <row r="102" spans="1:6" ht="13.5" customHeight="1" x14ac:dyDescent="0.25">
      <c r="A102" s="59">
        <v>1554</v>
      </c>
      <c r="B102" s="60" t="s">
        <v>249</v>
      </c>
      <c r="C102" s="59">
        <v>590</v>
      </c>
      <c r="D102" s="60" t="s">
        <v>252</v>
      </c>
      <c r="E102" s="61">
        <v>212000</v>
      </c>
      <c r="F102" s="61">
        <v>0</v>
      </c>
    </row>
    <row r="103" spans="1:6" ht="13.5" customHeight="1" x14ac:dyDescent="0.25">
      <c r="A103" s="59">
        <v>1554</v>
      </c>
      <c r="B103" s="60" t="s">
        <v>249</v>
      </c>
      <c r="C103" s="59">
        <v>180</v>
      </c>
      <c r="D103" s="60" t="s">
        <v>109</v>
      </c>
      <c r="E103" s="61">
        <v>138000</v>
      </c>
      <c r="F103" s="61">
        <v>5618</v>
      </c>
    </row>
    <row r="104" spans="1:6" ht="13.5" customHeight="1" x14ac:dyDescent="0.25">
      <c r="A104" s="59">
        <v>1554</v>
      </c>
      <c r="B104" s="60" t="s">
        <v>249</v>
      </c>
      <c r="C104" s="59">
        <v>220</v>
      </c>
      <c r="D104" s="60" t="s">
        <v>253</v>
      </c>
      <c r="E104" s="61">
        <v>206000</v>
      </c>
      <c r="F104" s="61">
        <v>1962</v>
      </c>
    </row>
    <row r="105" spans="1:6" ht="13.5" customHeight="1" x14ac:dyDescent="0.25">
      <c r="A105" s="59">
        <v>1554</v>
      </c>
      <c r="B105" s="60" t="s">
        <v>249</v>
      </c>
      <c r="C105" s="59">
        <v>240</v>
      </c>
      <c r="D105" s="60" t="s">
        <v>219</v>
      </c>
      <c r="E105" s="61">
        <v>284000</v>
      </c>
      <c r="F105" s="61">
        <v>0</v>
      </c>
    </row>
    <row r="106" spans="1:6" ht="13.5" customHeight="1" x14ac:dyDescent="0.25">
      <c r="A106" s="59">
        <v>1554</v>
      </c>
      <c r="B106" s="60" t="s">
        <v>249</v>
      </c>
      <c r="C106" s="59">
        <v>350</v>
      </c>
      <c r="D106" s="60" t="s">
        <v>254</v>
      </c>
      <c r="E106" s="61">
        <v>92000</v>
      </c>
      <c r="F106" s="61">
        <v>17701</v>
      </c>
    </row>
    <row r="107" spans="1:6" ht="13.5" customHeight="1" x14ac:dyDescent="0.25">
      <c r="A107" s="59">
        <v>1554</v>
      </c>
      <c r="B107" s="60" t="s">
        <v>249</v>
      </c>
      <c r="C107" s="59">
        <v>422</v>
      </c>
      <c r="D107" s="60" t="s">
        <v>255</v>
      </c>
      <c r="E107" s="61">
        <v>166000</v>
      </c>
      <c r="F107" s="61">
        <v>22765</v>
      </c>
    </row>
    <row r="108" spans="1:6" ht="13.5" customHeight="1" x14ac:dyDescent="0.25">
      <c r="A108" s="59">
        <v>1554</v>
      </c>
      <c r="B108" s="60" t="s">
        <v>249</v>
      </c>
      <c r="C108" s="59">
        <v>420</v>
      </c>
      <c r="D108" s="60" t="s">
        <v>256</v>
      </c>
      <c r="E108" s="61">
        <v>76000</v>
      </c>
      <c r="F108" s="61">
        <v>7819</v>
      </c>
    </row>
    <row r="109" spans="1:6" ht="13.5" customHeight="1" x14ac:dyDescent="0.25">
      <c r="A109" s="59">
        <v>1554</v>
      </c>
      <c r="B109" s="60" t="s">
        <v>249</v>
      </c>
      <c r="C109" s="59">
        <v>460</v>
      </c>
      <c r="D109" s="60" t="s">
        <v>257</v>
      </c>
      <c r="E109" s="61">
        <v>160000</v>
      </c>
      <c r="F109" s="61">
        <v>27133</v>
      </c>
    </row>
    <row r="110" spans="1:6" ht="13.5" customHeight="1" x14ac:dyDescent="0.25">
      <c r="A110" s="59">
        <v>1554</v>
      </c>
      <c r="B110" s="60" t="s">
        <v>249</v>
      </c>
      <c r="C110" s="59">
        <v>480</v>
      </c>
      <c r="D110" s="60" t="s">
        <v>258</v>
      </c>
      <c r="E110" s="61">
        <v>120000</v>
      </c>
      <c r="F110" s="61">
        <v>31789</v>
      </c>
    </row>
    <row r="111" spans="1:6" ht="13.5" customHeight="1" x14ac:dyDescent="0.25">
      <c r="A111" s="59">
        <v>1554</v>
      </c>
      <c r="B111" s="60" t="s">
        <v>249</v>
      </c>
      <c r="C111" s="59">
        <v>520</v>
      </c>
      <c r="D111" s="60" t="s">
        <v>259</v>
      </c>
      <c r="E111" s="61">
        <v>226000</v>
      </c>
      <c r="F111" s="61">
        <v>0</v>
      </c>
    </row>
    <row r="112" spans="1:6" ht="13.5" customHeight="1" x14ac:dyDescent="0.25">
      <c r="A112" s="59">
        <v>1561</v>
      </c>
      <c r="B112" s="60" t="s">
        <v>260</v>
      </c>
      <c r="C112" s="59">
        <v>20</v>
      </c>
      <c r="D112" s="60" t="s">
        <v>261</v>
      </c>
      <c r="E112" s="61">
        <v>52000</v>
      </c>
      <c r="F112" s="61">
        <v>0</v>
      </c>
    </row>
    <row r="113" spans="1:6" ht="13.5" customHeight="1" x14ac:dyDescent="0.25">
      <c r="A113" s="59">
        <v>1582</v>
      </c>
      <c r="B113" s="60" t="s">
        <v>262</v>
      </c>
      <c r="C113" s="59">
        <v>20</v>
      </c>
      <c r="D113" s="60" t="s">
        <v>263</v>
      </c>
      <c r="E113" s="61">
        <v>110000</v>
      </c>
      <c r="F113" s="61">
        <v>0</v>
      </c>
    </row>
    <row r="114" spans="1:6" ht="13.5" customHeight="1" x14ac:dyDescent="0.25">
      <c r="A114" s="59">
        <v>1600</v>
      </c>
      <c r="B114" s="60" t="s">
        <v>264</v>
      </c>
      <c r="C114" s="59">
        <v>80</v>
      </c>
      <c r="D114" s="60" t="s">
        <v>265</v>
      </c>
      <c r="E114" s="61">
        <v>86000</v>
      </c>
      <c r="F114" s="61">
        <v>0</v>
      </c>
    </row>
    <row r="115" spans="1:6" ht="13.5" customHeight="1" x14ac:dyDescent="0.25">
      <c r="A115" s="59">
        <v>1659</v>
      </c>
      <c r="B115" s="60" t="s">
        <v>266</v>
      </c>
      <c r="C115" s="59">
        <v>60</v>
      </c>
      <c r="D115" s="60" t="s">
        <v>211</v>
      </c>
      <c r="E115" s="61">
        <v>82000</v>
      </c>
      <c r="F115" s="61">
        <v>30077</v>
      </c>
    </row>
    <row r="116" spans="1:6" ht="13.5" customHeight="1" x14ac:dyDescent="0.25">
      <c r="A116" s="59">
        <v>1659</v>
      </c>
      <c r="B116" s="60" t="s">
        <v>266</v>
      </c>
      <c r="C116" s="59">
        <v>80</v>
      </c>
      <c r="D116" s="60" t="s">
        <v>267</v>
      </c>
      <c r="E116" s="61">
        <v>12000</v>
      </c>
      <c r="F116" s="61">
        <v>0</v>
      </c>
    </row>
    <row r="117" spans="1:6" ht="13.5" customHeight="1" x14ac:dyDescent="0.25">
      <c r="A117" s="59">
        <v>1659</v>
      </c>
      <c r="B117" s="60" t="s">
        <v>266</v>
      </c>
      <c r="C117" s="59">
        <v>120</v>
      </c>
      <c r="D117" s="60" t="s">
        <v>159</v>
      </c>
      <c r="E117" s="61">
        <v>58000</v>
      </c>
      <c r="F117" s="61">
        <v>6365</v>
      </c>
    </row>
    <row r="118" spans="1:6" ht="13.5" customHeight="1" x14ac:dyDescent="0.25">
      <c r="A118" s="59">
        <v>1659</v>
      </c>
      <c r="B118" s="60" t="s">
        <v>266</v>
      </c>
      <c r="C118" s="59">
        <v>140</v>
      </c>
      <c r="D118" s="60" t="s">
        <v>268</v>
      </c>
      <c r="E118" s="61">
        <v>32000</v>
      </c>
      <c r="F118" s="61">
        <v>0</v>
      </c>
    </row>
    <row r="119" spans="1:6" ht="13.5" customHeight="1" x14ac:dyDescent="0.25">
      <c r="A119" s="59">
        <v>1666</v>
      </c>
      <c r="B119" s="60" t="s">
        <v>269</v>
      </c>
      <c r="C119" s="59">
        <v>20</v>
      </c>
      <c r="D119" s="60" t="s">
        <v>270</v>
      </c>
      <c r="E119" s="61">
        <v>72000</v>
      </c>
      <c r="F119" s="61">
        <v>1485</v>
      </c>
    </row>
    <row r="120" spans="1:6" ht="13.5" customHeight="1" x14ac:dyDescent="0.25">
      <c r="A120" s="59">
        <v>1694</v>
      </c>
      <c r="B120" s="60" t="s">
        <v>271</v>
      </c>
      <c r="C120" s="59">
        <v>20</v>
      </c>
      <c r="D120" s="60" t="s">
        <v>272</v>
      </c>
      <c r="E120" s="61">
        <v>117000</v>
      </c>
      <c r="F120" s="61">
        <v>0</v>
      </c>
    </row>
    <row r="121" spans="1:6" ht="13.5" customHeight="1" x14ac:dyDescent="0.25">
      <c r="A121" s="59">
        <v>1813</v>
      </c>
      <c r="B121" s="60" t="s">
        <v>273</v>
      </c>
      <c r="C121" s="59">
        <v>20</v>
      </c>
      <c r="D121" s="60" t="s">
        <v>274</v>
      </c>
      <c r="E121" s="61">
        <v>92000</v>
      </c>
      <c r="F121" s="61">
        <v>7998</v>
      </c>
    </row>
    <row r="122" spans="1:6" ht="13.5" customHeight="1" x14ac:dyDescent="0.25">
      <c r="A122" s="59">
        <v>5757</v>
      </c>
      <c r="B122" s="60" t="s">
        <v>275</v>
      </c>
      <c r="C122" s="59">
        <v>120</v>
      </c>
      <c r="D122" s="60" t="s">
        <v>276</v>
      </c>
      <c r="E122" s="61">
        <v>206000</v>
      </c>
      <c r="F122" s="61">
        <v>0</v>
      </c>
    </row>
    <row r="123" spans="1:6" ht="13.5" customHeight="1" x14ac:dyDescent="0.25">
      <c r="A123" s="59">
        <v>1855</v>
      </c>
      <c r="B123" s="60" t="s">
        <v>277</v>
      </c>
      <c r="C123" s="59">
        <v>40</v>
      </c>
      <c r="D123" s="60" t="s">
        <v>278</v>
      </c>
      <c r="E123" s="61">
        <v>124000</v>
      </c>
      <c r="F123" s="61">
        <v>0</v>
      </c>
    </row>
    <row r="124" spans="1:6" ht="13.5" customHeight="1" x14ac:dyDescent="0.25">
      <c r="A124" s="59">
        <v>1862</v>
      </c>
      <c r="B124" s="60" t="s">
        <v>279</v>
      </c>
      <c r="C124" s="59">
        <v>30</v>
      </c>
      <c r="D124" s="60" t="s">
        <v>280</v>
      </c>
      <c r="E124" s="61">
        <v>206000</v>
      </c>
      <c r="F124" s="61">
        <v>51811</v>
      </c>
    </row>
    <row r="125" spans="1:6" ht="13.5" customHeight="1" x14ac:dyDescent="0.25">
      <c r="A125" s="59">
        <v>1862</v>
      </c>
      <c r="B125" s="60" t="s">
        <v>279</v>
      </c>
      <c r="C125" s="59">
        <v>80</v>
      </c>
      <c r="D125" s="60" t="s">
        <v>281</v>
      </c>
      <c r="E125" s="61">
        <v>118000</v>
      </c>
      <c r="F125" s="61">
        <v>0</v>
      </c>
    </row>
    <row r="126" spans="1:6" ht="13.5" customHeight="1" x14ac:dyDescent="0.25">
      <c r="A126" s="59">
        <v>1862</v>
      </c>
      <c r="B126" s="60" t="s">
        <v>279</v>
      </c>
      <c r="C126" s="59">
        <v>230</v>
      </c>
      <c r="D126" s="60" t="s">
        <v>282</v>
      </c>
      <c r="E126" s="61">
        <v>170000</v>
      </c>
      <c r="F126" s="61">
        <v>0</v>
      </c>
    </row>
    <row r="127" spans="1:6" ht="13.5" customHeight="1" x14ac:dyDescent="0.25">
      <c r="A127" s="59">
        <v>1862</v>
      </c>
      <c r="B127" s="60" t="s">
        <v>279</v>
      </c>
      <c r="C127" s="59">
        <v>120</v>
      </c>
      <c r="D127" s="60" t="s">
        <v>283</v>
      </c>
      <c r="E127" s="61">
        <v>264000</v>
      </c>
      <c r="F127" s="61">
        <v>1010</v>
      </c>
    </row>
    <row r="128" spans="1:6" ht="13.5" customHeight="1" x14ac:dyDescent="0.25">
      <c r="A128" s="59">
        <v>1862</v>
      </c>
      <c r="B128" s="60" t="s">
        <v>279</v>
      </c>
      <c r="C128" s="59">
        <v>360</v>
      </c>
      <c r="D128" s="60" t="s">
        <v>284</v>
      </c>
      <c r="E128" s="61">
        <v>140000</v>
      </c>
      <c r="F128" s="61">
        <v>0</v>
      </c>
    </row>
    <row r="129" spans="1:6" ht="13.5" customHeight="1" x14ac:dyDescent="0.25">
      <c r="A129" s="59">
        <v>1870</v>
      </c>
      <c r="B129" s="60" t="s">
        <v>285</v>
      </c>
      <c r="C129" s="59">
        <v>20</v>
      </c>
      <c r="D129" s="60" t="s">
        <v>286</v>
      </c>
      <c r="E129" s="61">
        <v>30000</v>
      </c>
      <c r="F129" s="61">
        <v>361</v>
      </c>
    </row>
    <row r="130" spans="1:6" ht="13.5" customHeight="1" x14ac:dyDescent="0.25">
      <c r="A130" s="59">
        <v>1939</v>
      </c>
      <c r="B130" s="60" t="s">
        <v>287</v>
      </c>
      <c r="C130" s="59">
        <v>20</v>
      </c>
      <c r="D130" s="60" t="s">
        <v>288</v>
      </c>
      <c r="E130" s="61">
        <v>170000</v>
      </c>
      <c r="F130" s="61">
        <v>52805</v>
      </c>
    </row>
    <row r="131" spans="1:6" ht="13.5" customHeight="1" x14ac:dyDescent="0.25">
      <c r="A131" s="59">
        <v>2009</v>
      </c>
      <c r="B131" s="60" t="s">
        <v>289</v>
      </c>
      <c r="C131" s="59">
        <v>20</v>
      </c>
      <c r="D131" s="60" t="s">
        <v>290</v>
      </c>
      <c r="E131" s="61">
        <v>44000</v>
      </c>
      <c r="F131" s="61">
        <v>0</v>
      </c>
    </row>
    <row r="132" spans="1:6" ht="13.5" customHeight="1" x14ac:dyDescent="0.25">
      <c r="A132" s="59">
        <v>2009</v>
      </c>
      <c r="B132" s="60" t="s">
        <v>289</v>
      </c>
      <c r="C132" s="59">
        <v>60</v>
      </c>
      <c r="D132" s="60" t="s">
        <v>291</v>
      </c>
      <c r="E132" s="61">
        <v>66000</v>
      </c>
      <c r="F132" s="61">
        <v>0</v>
      </c>
    </row>
    <row r="133" spans="1:6" ht="13.5" customHeight="1" x14ac:dyDescent="0.25">
      <c r="A133" s="59">
        <v>2009</v>
      </c>
      <c r="B133" s="60" t="s">
        <v>289</v>
      </c>
      <c r="C133" s="59">
        <v>70</v>
      </c>
      <c r="D133" s="60" t="s">
        <v>292</v>
      </c>
      <c r="E133" s="61">
        <v>44000</v>
      </c>
      <c r="F133" s="61">
        <v>0</v>
      </c>
    </row>
    <row r="134" spans="1:6" ht="13.5" customHeight="1" x14ac:dyDescent="0.25">
      <c r="A134" s="59">
        <v>2009</v>
      </c>
      <c r="B134" s="60" t="s">
        <v>289</v>
      </c>
      <c r="C134" s="59">
        <v>80</v>
      </c>
      <c r="D134" s="60" t="s">
        <v>293</v>
      </c>
      <c r="E134" s="61">
        <v>48000</v>
      </c>
      <c r="F134" s="61">
        <v>0</v>
      </c>
    </row>
    <row r="135" spans="1:6" ht="13.5" customHeight="1" x14ac:dyDescent="0.25">
      <c r="A135" s="59">
        <v>2128</v>
      </c>
      <c r="B135" s="60" t="s">
        <v>294</v>
      </c>
      <c r="C135" s="59">
        <v>60</v>
      </c>
      <c r="D135" s="60" t="s">
        <v>295</v>
      </c>
      <c r="E135" s="61">
        <v>152000</v>
      </c>
      <c r="F135" s="61">
        <v>29296</v>
      </c>
    </row>
    <row r="136" spans="1:6" ht="13.5" customHeight="1" x14ac:dyDescent="0.25">
      <c r="A136" s="59">
        <v>2135</v>
      </c>
      <c r="B136" s="60" t="s">
        <v>296</v>
      </c>
      <c r="C136" s="59">
        <v>40</v>
      </c>
      <c r="D136" s="60" t="s">
        <v>297</v>
      </c>
      <c r="E136" s="61">
        <v>148000</v>
      </c>
      <c r="F136" s="61">
        <v>0</v>
      </c>
    </row>
    <row r="137" spans="1:6" ht="13.5" customHeight="1" x14ac:dyDescent="0.25">
      <c r="A137" s="59">
        <v>2205</v>
      </c>
      <c r="B137" s="60" t="s">
        <v>298</v>
      </c>
      <c r="C137" s="59">
        <v>20</v>
      </c>
      <c r="D137" s="60" t="s">
        <v>299</v>
      </c>
      <c r="E137" s="61">
        <v>69200</v>
      </c>
      <c r="F137" s="61">
        <v>0</v>
      </c>
    </row>
    <row r="138" spans="1:6" ht="13.5" customHeight="1" x14ac:dyDescent="0.25">
      <c r="A138" s="59">
        <v>2212</v>
      </c>
      <c r="B138" s="60" t="s">
        <v>300</v>
      </c>
      <c r="C138" s="59">
        <v>20</v>
      </c>
      <c r="D138" s="60" t="s">
        <v>301</v>
      </c>
      <c r="E138" s="61">
        <v>46000</v>
      </c>
      <c r="F138" s="61">
        <v>15519</v>
      </c>
    </row>
    <row r="139" spans="1:6" ht="13.5" customHeight="1" x14ac:dyDescent="0.25">
      <c r="A139" s="59">
        <v>2226</v>
      </c>
      <c r="B139" s="60" t="s">
        <v>302</v>
      </c>
      <c r="C139" s="59">
        <v>20</v>
      </c>
      <c r="D139" s="60" t="s">
        <v>303</v>
      </c>
      <c r="E139" s="61">
        <v>66000</v>
      </c>
      <c r="F139" s="61">
        <v>0</v>
      </c>
    </row>
    <row r="140" spans="1:6" ht="13.5" customHeight="1" x14ac:dyDescent="0.25">
      <c r="A140" s="59">
        <v>2233</v>
      </c>
      <c r="B140" s="60" t="s">
        <v>304</v>
      </c>
      <c r="C140" s="59">
        <v>60</v>
      </c>
      <c r="D140" s="60" t="s">
        <v>305</v>
      </c>
      <c r="E140" s="61">
        <v>198000</v>
      </c>
      <c r="F140" s="61">
        <v>3244</v>
      </c>
    </row>
    <row r="141" spans="1:6" ht="13.5" customHeight="1" x14ac:dyDescent="0.25">
      <c r="A141" s="59">
        <v>2233</v>
      </c>
      <c r="B141" s="60" t="s">
        <v>304</v>
      </c>
      <c r="C141" s="59">
        <v>120</v>
      </c>
      <c r="D141" s="60" t="s">
        <v>306</v>
      </c>
      <c r="E141" s="61">
        <v>40000</v>
      </c>
      <c r="F141" s="61">
        <v>1000</v>
      </c>
    </row>
    <row r="142" spans="1:6" ht="13.5" customHeight="1" x14ac:dyDescent="0.25">
      <c r="A142" s="59">
        <v>2289</v>
      </c>
      <c r="B142" s="60" t="s">
        <v>307</v>
      </c>
      <c r="C142" s="59">
        <v>140</v>
      </c>
      <c r="D142" s="60" t="s">
        <v>308</v>
      </c>
      <c r="E142" s="61">
        <v>436000</v>
      </c>
      <c r="F142" s="61">
        <v>16819</v>
      </c>
    </row>
    <row r="143" spans="1:6" ht="13.5" customHeight="1" x14ac:dyDescent="0.25">
      <c r="A143" s="59">
        <v>2289</v>
      </c>
      <c r="B143" s="60" t="s">
        <v>307</v>
      </c>
      <c r="C143" s="59">
        <v>200</v>
      </c>
      <c r="D143" s="60" t="s">
        <v>309</v>
      </c>
      <c r="E143" s="61">
        <v>382000</v>
      </c>
      <c r="F143" s="61">
        <v>74357</v>
      </c>
    </row>
    <row r="144" spans="1:6" ht="13.5" customHeight="1" x14ac:dyDescent="0.25">
      <c r="A144" s="59">
        <v>2289</v>
      </c>
      <c r="B144" s="60" t="s">
        <v>307</v>
      </c>
      <c r="C144" s="59">
        <v>280</v>
      </c>
      <c r="D144" s="60" t="s">
        <v>310</v>
      </c>
      <c r="E144" s="61">
        <v>360000</v>
      </c>
      <c r="F144" s="61">
        <v>17360</v>
      </c>
    </row>
    <row r="145" spans="1:6" ht="13.5" customHeight="1" x14ac:dyDescent="0.25">
      <c r="A145" s="59">
        <v>2289</v>
      </c>
      <c r="B145" s="60" t="s">
        <v>307</v>
      </c>
      <c r="C145" s="59">
        <v>320</v>
      </c>
      <c r="D145" s="60" t="s">
        <v>311</v>
      </c>
      <c r="E145" s="61">
        <v>534000</v>
      </c>
      <c r="F145" s="61">
        <v>20260</v>
      </c>
    </row>
    <row r="146" spans="1:6" ht="13.5" customHeight="1" x14ac:dyDescent="0.25">
      <c r="A146" s="59">
        <v>2289</v>
      </c>
      <c r="B146" s="60" t="s">
        <v>307</v>
      </c>
      <c r="C146" s="59">
        <v>360</v>
      </c>
      <c r="D146" s="60" t="s">
        <v>132</v>
      </c>
      <c r="E146" s="61">
        <v>190000</v>
      </c>
      <c r="F146" s="61">
        <v>45228</v>
      </c>
    </row>
    <row r="147" spans="1:6" ht="13.5" customHeight="1" x14ac:dyDescent="0.25">
      <c r="A147" s="59">
        <v>2289</v>
      </c>
      <c r="B147" s="60" t="s">
        <v>307</v>
      </c>
      <c r="C147" s="59">
        <v>420</v>
      </c>
      <c r="D147" s="60" t="s">
        <v>109</v>
      </c>
      <c r="E147" s="61">
        <v>208000</v>
      </c>
      <c r="F147" s="61">
        <v>37276</v>
      </c>
    </row>
    <row r="148" spans="1:6" ht="13.5" customHeight="1" x14ac:dyDescent="0.25">
      <c r="A148" s="59">
        <v>2289</v>
      </c>
      <c r="B148" s="60" t="s">
        <v>307</v>
      </c>
      <c r="C148" s="59">
        <v>440</v>
      </c>
      <c r="D148" s="60" t="s">
        <v>312</v>
      </c>
      <c r="E148" s="61">
        <v>624000</v>
      </c>
      <c r="F148" s="61">
        <v>58201</v>
      </c>
    </row>
    <row r="149" spans="1:6" ht="13.5" customHeight="1" x14ac:dyDescent="0.25">
      <c r="A149" s="59">
        <v>2289</v>
      </c>
      <c r="B149" s="60" t="s">
        <v>307</v>
      </c>
      <c r="C149" s="59">
        <v>590</v>
      </c>
      <c r="D149" s="60" t="s">
        <v>313</v>
      </c>
      <c r="E149" s="61">
        <v>360000</v>
      </c>
      <c r="F149" s="61">
        <v>62123</v>
      </c>
    </row>
    <row r="150" spans="1:6" ht="13.5" customHeight="1" x14ac:dyDescent="0.25">
      <c r="A150" s="59">
        <v>2289</v>
      </c>
      <c r="B150" s="60" t="s">
        <v>307</v>
      </c>
      <c r="C150" s="59">
        <v>640</v>
      </c>
      <c r="D150" s="60" t="s">
        <v>314</v>
      </c>
      <c r="E150" s="61">
        <v>240000</v>
      </c>
      <c r="F150" s="61">
        <v>31025</v>
      </c>
    </row>
    <row r="151" spans="1:6" ht="13.5" customHeight="1" x14ac:dyDescent="0.25">
      <c r="A151" s="59">
        <v>2296</v>
      </c>
      <c r="B151" s="60" t="s">
        <v>315</v>
      </c>
      <c r="C151" s="59">
        <v>100</v>
      </c>
      <c r="D151" s="60" t="s">
        <v>316</v>
      </c>
      <c r="E151" s="61">
        <v>58000</v>
      </c>
      <c r="F151" s="61">
        <v>0</v>
      </c>
    </row>
    <row r="152" spans="1:6" ht="13.5" customHeight="1" x14ac:dyDescent="0.25">
      <c r="A152" s="59">
        <v>2394</v>
      </c>
      <c r="B152" s="60" t="s">
        <v>317</v>
      </c>
      <c r="C152" s="59">
        <v>40</v>
      </c>
      <c r="D152" s="60" t="s">
        <v>318</v>
      </c>
      <c r="E152" s="61">
        <v>80000</v>
      </c>
      <c r="F152" s="61">
        <v>0</v>
      </c>
    </row>
    <row r="153" spans="1:6" ht="13.5" customHeight="1" x14ac:dyDescent="0.25">
      <c r="A153" s="59">
        <v>2443</v>
      </c>
      <c r="B153" s="60" t="s">
        <v>319</v>
      </c>
      <c r="C153" s="59">
        <v>40</v>
      </c>
      <c r="D153" s="60" t="s">
        <v>109</v>
      </c>
      <c r="E153" s="61">
        <v>134000</v>
      </c>
      <c r="F153" s="61">
        <v>0</v>
      </c>
    </row>
    <row r="154" spans="1:6" ht="13.5" customHeight="1" x14ac:dyDescent="0.25">
      <c r="A154" s="59">
        <v>2443</v>
      </c>
      <c r="B154" s="60" t="s">
        <v>319</v>
      </c>
      <c r="C154" s="59">
        <v>50</v>
      </c>
      <c r="D154" s="60" t="s">
        <v>320</v>
      </c>
      <c r="E154" s="61">
        <v>89200</v>
      </c>
      <c r="F154" s="61">
        <v>18480</v>
      </c>
    </row>
    <row r="155" spans="1:6" ht="13.5" customHeight="1" x14ac:dyDescent="0.25">
      <c r="A155" s="59">
        <v>2478</v>
      </c>
      <c r="B155" s="60" t="s">
        <v>321</v>
      </c>
      <c r="C155" s="59">
        <v>20</v>
      </c>
      <c r="D155" s="60" t="s">
        <v>322</v>
      </c>
      <c r="E155" s="61">
        <v>462000</v>
      </c>
      <c r="F155" s="61">
        <v>0</v>
      </c>
    </row>
    <row r="156" spans="1:6" ht="13.5" customHeight="1" x14ac:dyDescent="0.25">
      <c r="A156" s="59">
        <v>2478</v>
      </c>
      <c r="B156" s="60" t="s">
        <v>321</v>
      </c>
      <c r="C156" s="59">
        <v>100</v>
      </c>
      <c r="D156" s="60" t="s">
        <v>323</v>
      </c>
      <c r="E156" s="61">
        <v>54000</v>
      </c>
      <c r="F156" s="61">
        <v>0</v>
      </c>
    </row>
    <row r="157" spans="1:6" ht="13.5" customHeight="1" x14ac:dyDescent="0.25">
      <c r="A157" s="59">
        <v>2527</v>
      </c>
      <c r="B157" s="60" t="s">
        <v>324</v>
      </c>
      <c r="C157" s="59">
        <v>20</v>
      </c>
      <c r="D157" s="60" t="s">
        <v>325</v>
      </c>
      <c r="E157" s="61">
        <v>24000</v>
      </c>
      <c r="F157" s="61">
        <v>0</v>
      </c>
    </row>
    <row r="158" spans="1:6" ht="13.5" customHeight="1" x14ac:dyDescent="0.25">
      <c r="A158" s="59">
        <v>2541</v>
      </c>
      <c r="B158" s="60" t="s">
        <v>326</v>
      </c>
      <c r="C158" s="59">
        <v>20</v>
      </c>
      <c r="D158" s="60" t="s">
        <v>327</v>
      </c>
      <c r="E158" s="61">
        <v>91000</v>
      </c>
      <c r="F158" s="61">
        <v>0</v>
      </c>
    </row>
    <row r="159" spans="1:6" ht="13.5" customHeight="1" x14ac:dyDescent="0.25">
      <c r="A159" s="59">
        <v>2562</v>
      </c>
      <c r="B159" s="60" t="s">
        <v>328</v>
      </c>
      <c r="C159" s="59">
        <v>100</v>
      </c>
      <c r="D159" s="60" t="s">
        <v>329</v>
      </c>
      <c r="E159" s="61">
        <v>232000</v>
      </c>
      <c r="F159" s="61">
        <v>3094</v>
      </c>
    </row>
    <row r="160" spans="1:6" ht="13.5" customHeight="1" x14ac:dyDescent="0.25">
      <c r="A160" s="59">
        <v>2632</v>
      </c>
      <c r="B160" s="60" t="s">
        <v>330</v>
      </c>
      <c r="C160" s="59">
        <v>20</v>
      </c>
      <c r="D160" s="60" t="s">
        <v>331</v>
      </c>
      <c r="E160" s="61">
        <v>52000</v>
      </c>
      <c r="F160" s="61">
        <v>0</v>
      </c>
    </row>
    <row r="161" spans="1:6" ht="13.5" customHeight="1" x14ac:dyDescent="0.25">
      <c r="A161" s="59">
        <v>2646</v>
      </c>
      <c r="B161" s="60" t="s">
        <v>332</v>
      </c>
      <c r="C161" s="59">
        <v>20</v>
      </c>
      <c r="D161" s="60" t="s">
        <v>333</v>
      </c>
      <c r="E161" s="61">
        <v>116000</v>
      </c>
      <c r="F161" s="61">
        <v>0</v>
      </c>
    </row>
    <row r="162" spans="1:6" ht="13.5" customHeight="1" x14ac:dyDescent="0.25">
      <c r="A162" s="59">
        <v>2660</v>
      </c>
      <c r="B162" s="60" t="s">
        <v>334</v>
      </c>
      <c r="C162" s="59">
        <v>40</v>
      </c>
      <c r="D162" s="60" t="s">
        <v>335</v>
      </c>
      <c r="E162" s="61">
        <v>48000</v>
      </c>
      <c r="F162" s="61">
        <v>0</v>
      </c>
    </row>
    <row r="163" spans="1:6" ht="13.5" customHeight="1" x14ac:dyDescent="0.25">
      <c r="A163" s="59">
        <v>2695</v>
      </c>
      <c r="B163" s="60" t="s">
        <v>336</v>
      </c>
      <c r="C163" s="59">
        <v>140</v>
      </c>
      <c r="D163" s="60" t="s">
        <v>337</v>
      </c>
      <c r="E163" s="61">
        <v>168000</v>
      </c>
      <c r="F163" s="61">
        <v>854</v>
      </c>
    </row>
    <row r="164" spans="1:6" ht="13.5" customHeight="1" x14ac:dyDescent="0.25">
      <c r="A164" s="59">
        <v>2695</v>
      </c>
      <c r="B164" s="60" t="s">
        <v>336</v>
      </c>
      <c r="C164" s="59">
        <v>160</v>
      </c>
      <c r="D164" s="60" t="s">
        <v>132</v>
      </c>
      <c r="E164" s="61">
        <v>134000</v>
      </c>
      <c r="F164" s="61">
        <v>0</v>
      </c>
    </row>
    <row r="165" spans="1:6" ht="13.5" customHeight="1" x14ac:dyDescent="0.25">
      <c r="A165" s="59">
        <v>2695</v>
      </c>
      <c r="B165" s="60" t="s">
        <v>336</v>
      </c>
      <c r="C165" s="59">
        <v>200</v>
      </c>
      <c r="D165" s="60" t="s">
        <v>109</v>
      </c>
      <c r="E165" s="61">
        <v>152000</v>
      </c>
      <c r="F165" s="61">
        <v>0</v>
      </c>
    </row>
    <row r="166" spans="1:6" ht="13.5" customHeight="1" x14ac:dyDescent="0.25">
      <c r="A166" s="59">
        <v>2695</v>
      </c>
      <c r="B166" s="60" t="s">
        <v>336</v>
      </c>
      <c r="C166" s="59">
        <v>320</v>
      </c>
      <c r="D166" s="60" t="s">
        <v>258</v>
      </c>
      <c r="E166" s="61">
        <v>96000</v>
      </c>
      <c r="F166" s="61">
        <v>0</v>
      </c>
    </row>
    <row r="167" spans="1:6" ht="13.5" customHeight="1" x14ac:dyDescent="0.25">
      <c r="A167" s="59">
        <v>2695</v>
      </c>
      <c r="B167" s="60" t="s">
        <v>336</v>
      </c>
      <c r="C167" s="59">
        <v>360</v>
      </c>
      <c r="D167" s="60" t="s">
        <v>338</v>
      </c>
      <c r="E167" s="61">
        <v>362000</v>
      </c>
      <c r="F167" s="61">
        <v>85590</v>
      </c>
    </row>
    <row r="168" spans="1:6" ht="13.5" customHeight="1" x14ac:dyDescent="0.25">
      <c r="A168" s="59">
        <v>2758</v>
      </c>
      <c r="B168" s="60" t="s">
        <v>339</v>
      </c>
      <c r="C168" s="59">
        <v>50</v>
      </c>
      <c r="D168" s="60" t="s">
        <v>340</v>
      </c>
      <c r="E168" s="61">
        <v>55000</v>
      </c>
      <c r="F168" s="61">
        <v>0</v>
      </c>
    </row>
    <row r="169" spans="1:6" ht="13.5" customHeight="1" x14ac:dyDescent="0.25">
      <c r="A169" s="59">
        <v>2758</v>
      </c>
      <c r="B169" s="60" t="s">
        <v>339</v>
      </c>
      <c r="C169" s="59">
        <v>120</v>
      </c>
      <c r="D169" s="60" t="s">
        <v>341</v>
      </c>
      <c r="E169" s="61">
        <v>68000</v>
      </c>
      <c r="F169" s="61">
        <v>0</v>
      </c>
    </row>
    <row r="170" spans="1:6" ht="13.5" customHeight="1" x14ac:dyDescent="0.25">
      <c r="A170" s="59">
        <v>2758</v>
      </c>
      <c r="B170" s="60" t="s">
        <v>339</v>
      </c>
      <c r="C170" s="59">
        <v>60</v>
      </c>
      <c r="D170" s="60" t="s">
        <v>312</v>
      </c>
      <c r="E170" s="61">
        <v>103000</v>
      </c>
      <c r="F170" s="61">
        <v>0</v>
      </c>
    </row>
    <row r="171" spans="1:6" ht="13.5" customHeight="1" x14ac:dyDescent="0.25">
      <c r="A171" s="59">
        <v>2758</v>
      </c>
      <c r="B171" s="60" t="s">
        <v>339</v>
      </c>
      <c r="C171" s="59">
        <v>80</v>
      </c>
      <c r="D171" s="60" t="s">
        <v>342</v>
      </c>
      <c r="E171" s="61">
        <v>54000</v>
      </c>
      <c r="F171" s="61">
        <v>0</v>
      </c>
    </row>
    <row r="172" spans="1:6" ht="13.5" customHeight="1" x14ac:dyDescent="0.25">
      <c r="A172" s="59">
        <v>2793</v>
      </c>
      <c r="B172" s="60" t="s">
        <v>343</v>
      </c>
      <c r="C172" s="59">
        <v>50</v>
      </c>
      <c r="D172" s="60" t="s">
        <v>344</v>
      </c>
      <c r="E172" s="61">
        <v>244000</v>
      </c>
      <c r="F172" s="61">
        <v>1497</v>
      </c>
    </row>
    <row r="173" spans="1:6" ht="13.5" customHeight="1" x14ac:dyDescent="0.25">
      <c r="A173" s="59">
        <v>2793</v>
      </c>
      <c r="B173" s="60" t="s">
        <v>343</v>
      </c>
      <c r="C173" s="59">
        <v>120</v>
      </c>
      <c r="D173" s="60" t="s">
        <v>345</v>
      </c>
      <c r="E173" s="61">
        <v>188000</v>
      </c>
      <c r="F173" s="61">
        <v>0</v>
      </c>
    </row>
    <row r="174" spans="1:6" ht="13.5" customHeight="1" x14ac:dyDescent="0.25">
      <c r="A174" s="59">
        <v>2793</v>
      </c>
      <c r="B174" s="60" t="s">
        <v>343</v>
      </c>
      <c r="C174" s="59">
        <v>110</v>
      </c>
      <c r="D174" s="60" t="s">
        <v>346</v>
      </c>
      <c r="E174" s="61">
        <v>336000</v>
      </c>
      <c r="F174" s="61">
        <v>27342</v>
      </c>
    </row>
    <row r="175" spans="1:6" ht="13.5" customHeight="1" x14ac:dyDescent="0.25">
      <c r="A175" s="59">
        <v>2793</v>
      </c>
      <c r="B175" s="60" t="s">
        <v>343</v>
      </c>
      <c r="C175" s="59">
        <v>380</v>
      </c>
      <c r="D175" s="60" t="s">
        <v>347</v>
      </c>
      <c r="E175" s="61">
        <v>184000</v>
      </c>
      <c r="F175" s="61">
        <v>45726</v>
      </c>
    </row>
    <row r="176" spans="1:6" ht="13.5" customHeight="1" x14ac:dyDescent="0.25">
      <c r="A176" s="59">
        <v>2793</v>
      </c>
      <c r="B176" s="60" t="s">
        <v>343</v>
      </c>
      <c r="C176" s="59">
        <v>460</v>
      </c>
      <c r="D176" s="60" t="s">
        <v>258</v>
      </c>
      <c r="E176" s="61">
        <v>128000</v>
      </c>
      <c r="F176" s="61">
        <v>18269</v>
      </c>
    </row>
    <row r="177" spans="1:6" ht="13.5" customHeight="1" x14ac:dyDescent="0.25">
      <c r="A177" s="59">
        <v>2793</v>
      </c>
      <c r="B177" s="60" t="s">
        <v>343</v>
      </c>
      <c r="C177" s="59">
        <v>600</v>
      </c>
      <c r="D177" s="60" t="s">
        <v>348</v>
      </c>
      <c r="E177" s="61">
        <v>302000</v>
      </c>
      <c r="F177" s="61">
        <v>25033</v>
      </c>
    </row>
    <row r="178" spans="1:6" ht="13.5" customHeight="1" x14ac:dyDescent="0.25">
      <c r="A178" s="59">
        <v>2793</v>
      </c>
      <c r="B178" s="60" t="s">
        <v>343</v>
      </c>
      <c r="C178" s="59">
        <v>700</v>
      </c>
      <c r="D178" s="60" t="s">
        <v>349</v>
      </c>
      <c r="E178" s="61">
        <v>260000</v>
      </c>
      <c r="F178" s="61">
        <v>0</v>
      </c>
    </row>
    <row r="179" spans="1:6" ht="13.5" customHeight="1" x14ac:dyDescent="0.25">
      <c r="A179" s="59">
        <v>1376</v>
      </c>
      <c r="B179" s="60" t="s">
        <v>350</v>
      </c>
      <c r="C179" s="59">
        <v>60</v>
      </c>
      <c r="D179" s="60" t="s">
        <v>351</v>
      </c>
      <c r="E179" s="61">
        <v>54000</v>
      </c>
      <c r="F179" s="61">
        <v>0</v>
      </c>
    </row>
    <row r="180" spans="1:6" ht="13.5" customHeight="1" x14ac:dyDescent="0.25">
      <c r="A180" s="59">
        <v>2814</v>
      </c>
      <c r="B180" s="60" t="s">
        <v>352</v>
      </c>
      <c r="C180" s="59">
        <v>160</v>
      </c>
      <c r="D180" s="60" t="s">
        <v>353</v>
      </c>
      <c r="E180" s="61">
        <v>110000</v>
      </c>
      <c r="F180" s="61">
        <v>0</v>
      </c>
    </row>
    <row r="181" spans="1:6" ht="13.5" customHeight="1" x14ac:dyDescent="0.25">
      <c r="A181" s="59">
        <v>5960</v>
      </c>
      <c r="B181" s="60" t="s">
        <v>354</v>
      </c>
      <c r="C181" s="59">
        <v>60</v>
      </c>
      <c r="D181" s="60" t="s">
        <v>355</v>
      </c>
      <c r="E181" s="61">
        <v>78000</v>
      </c>
      <c r="F181" s="61">
        <v>20991</v>
      </c>
    </row>
    <row r="182" spans="1:6" ht="13.5" customHeight="1" x14ac:dyDescent="0.25">
      <c r="A182" s="59">
        <v>2849</v>
      </c>
      <c r="B182" s="60" t="s">
        <v>356</v>
      </c>
      <c r="C182" s="59">
        <v>60</v>
      </c>
      <c r="D182" s="60" t="s">
        <v>357</v>
      </c>
      <c r="E182" s="61">
        <v>62000</v>
      </c>
      <c r="F182" s="61">
        <v>19124</v>
      </c>
    </row>
    <row r="183" spans="1:6" ht="13.5" customHeight="1" x14ac:dyDescent="0.25">
      <c r="A183" s="59">
        <v>2849</v>
      </c>
      <c r="B183" s="60" t="s">
        <v>356</v>
      </c>
      <c r="C183" s="59">
        <v>80</v>
      </c>
      <c r="D183" s="60" t="s">
        <v>358</v>
      </c>
      <c r="E183" s="61">
        <v>150000</v>
      </c>
      <c r="F183" s="61">
        <v>31070</v>
      </c>
    </row>
    <row r="184" spans="1:6" ht="13.5" customHeight="1" x14ac:dyDescent="0.25">
      <c r="A184" s="59">
        <v>2849</v>
      </c>
      <c r="B184" s="60" t="s">
        <v>356</v>
      </c>
      <c r="C184" s="59">
        <v>100</v>
      </c>
      <c r="D184" s="60" t="s">
        <v>359</v>
      </c>
      <c r="E184" s="61">
        <v>200000</v>
      </c>
      <c r="F184" s="61">
        <v>2729</v>
      </c>
    </row>
    <row r="185" spans="1:6" ht="13.5" customHeight="1" x14ac:dyDescent="0.25">
      <c r="A185" s="59">
        <v>2849</v>
      </c>
      <c r="B185" s="60" t="s">
        <v>356</v>
      </c>
      <c r="C185" s="59">
        <v>120</v>
      </c>
      <c r="D185" s="60" t="s">
        <v>360</v>
      </c>
      <c r="E185" s="61">
        <v>166000</v>
      </c>
      <c r="F185" s="61">
        <v>0</v>
      </c>
    </row>
    <row r="186" spans="1:6" ht="13.5" customHeight="1" x14ac:dyDescent="0.25">
      <c r="A186" s="59">
        <v>2849</v>
      </c>
      <c r="B186" s="60" t="s">
        <v>356</v>
      </c>
      <c r="C186" s="59">
        <v>160</v>
      </c>
      <c r="D186" s="60" t="s">
        <v>132</v>
      </c>
      <c r="E186" s="61">
        <v>84000</v>
      </c>
      <c r="F186" s="61">
        <v>0</v>
      </c>
    </row>
    <row r="187" spans="1:6" ht="13.5" customHeight="1" x14ac:dyDescent="0.25">
      <c r="A187" s="59">
        <v>2849</v>
      </c>
      <c r="B187" s="60" t="s">
        <v>356</v>
      </c>
      <c r="C187" s="59">
        <v>111</v>
      </c>
      <c r="D187" s="60" t="s">
        <v>361</v>
      </c>
      <c r="E187" s="61">
        <v>172000</v>
      </c>
      <c r="F187" s="61">
        <v>53439</v>
      </c>
    </row>
    <row r="188" spans="1:6" ht="13.5" customHeight="1" x14ac:dyDescent="0.25">
      <c r="A188" s="59">
        <v>2849</v>
      </c>
      <c r="B188" s="60" t="s">
        <v>356</v>
      </c>
      <c r="C188" s="59">
        <v>280</v>
      </c>
      <c r="D188" s="60" t="s">
        <v>258</v>
      </c>
      <c r="E188" s="61">
        <v>94000</v>
      </c>
      <c r="F188" s="61">
        <v>22505</v>
      </c>
    </row>
    <row r="189" spans="1:6" ht="13.5" customHeight="1" x14ac:dyDescent="0.25">
      <c r="A189" s="59">
        <v>2849</v>
      </c>
      <c r="B189" s="60" t="s">
        <v>356</v>
      </c>
      <c r="C189" s="59">
        <v>110</v>
      </c>
      <c r="D189" s="60" t="s">
        <v>362</v>
      </c>
      <c r="E189" s="61">
        <v>132000</v>
      </c>
      <c r="F189" s="61">
        <v>8989</v>
      </c>
    </row>
    <row r="190" spans="1:6" ht="13.5" customHeight="1" x14ac:dyDescent="0.25">
      <c r="A190" s="59">
        <v>2849</v>
      </c>
      <c r="B190" s="60" t="s">
        <v>356</v>
      </c>
      <c r="C190" s="59">
        <v>290</v>
      </c>
      <c r="D190" s="60" t="s">
        <v>363</v>
      </c>
      <c r="E190" s="61">
        <v>202000</v>
      </c>
      <c r="F190" s="61">
        <v>36750</v>
      </c>
    </row>
    <row r="191" spans="1:6" ht="13.5" customHeight="1" x14ac:dyDescent="0.25">
      <c r="A191" s="59">
        <v>2849</v>
      </c>
      <c r="B191" s="60" t="s">
        <v>356</v>
      </c>
      <c r="C191" s="59">
        <v>320</v>
      </c>
      <c r="D191" s="60" t="s">
        <v>364</v>
      </c>
      <c r="E191" s="61">
        <v>108000</v>
      </c>
      <c r="F191" s="61">
        <v>13043</v>
      </c>
    </row>
    <row r="192" spans="1:6" ht="13.5" customHeight="1" x14ac:dyDescent="0.25">
      <c r="A192" s="59">
        <v>2849</v>
      </c>
      <c r="B192" s="60" t="s">
        <v>356</v>
      </c>
      <c r="C192" s="59">
        <v>340</v>
      </c>
      <c r="D192" s="60" t="s">
        <v>365</v>
      </c>
      <c r="E192" s="61">
        <v>172000</v>
      </c>
      <c r="F192" s="61">
        <v>24156</v>
      </c>
    </row>
    <row r="193" spans="1:6" ht="13.5" customHeight="1" x14ac:dyDescent="0.25">
      <c r="A193" s="59">
        <v>2863</v>
      </c>
      <c r="B193" s="60" t="s">
        <v>366</v>
      </c>
      <c r="C193" s="59">
        <v>20</v>
      </c>
      <c r="D193" s="60" t="s">
        <v>367</v>
      </c>
      <c r="E193" s="61">
        <v>68000</v>
      </c>
      <c r="F193" s="61">
        <v>9412</v>
      </c>
    </row>
    <row r="194" spans="1:6" ht="13.5" customHeight="1" x14ac:dyDescent="0.25">
      <c r="A194" s="59">
        <v>1848</v>
      </c>
      <c r="B194" s="60" t="s">
        <v>368</v>
      </c>
      <c r="C194" s="59">
        <v>20</v>
      </c>
      <c r="D194" s="60" t="s">
        <v>369</v>
      </c>
      <c r="E194" s="61">
        <v>294000</v>
      </c>
      <c r="F194" s="61">
        <v>0</v>
      </c>
    </row>
    <row r="195" spans="1:6" ht="13.5" customHeight="1" x14ac:dyDescent="0.25">
      <c r="A195" s="59">
        <v>2856</v>
      </c>
      <c r="B195" s="60" t="s">
        <v>370</v>
      </c>
      <c r="C195" s="59">
        <v>40</v>
      </c>
      <c r="D195" s="60" t="s">
        <v>371</v>
      </c>
      <c r="E195" s="61">
        <v>22000</v>
      </c>
      <c r="F195" s="61">
        <v>0</v>
      </c>
    </row>
    <row r="196" spans="1:6" ht="13.5" customHeight="1" x14ac:dyDescent="0.25">
      <c r="A196" s="59">
        <v>2856</v>
      </c>
      <c r="B196" s="60" t="s">
        <v>370</v>
      </c>
      <c r="C196" s="59">
        <v>60</v>
      </c>
      <c r="D196" s="60" t="s">
        <v>372</v>
      </c>
      <c r="E196" s="61">
        <v>276000</v>
      </c>
      <c r="F196" s="61">
        <v>51140</v>
      </c>
    </row>
    <row r="197" spans="1:6" ht="13.5" customHeight="1" x14ac:dyDescent="0.25">
      <c r="A197" s="59">
        <v>2885</v>
      </c>
      <c r="B197" s="60" t="s">
        <v>373</v>
      </c>
      <c r="C197" s="59">
        <v>20</v>
      </c>
      <c r="D197" s="60" t="s">
        <v>374</v>
      </c>
      <c r="E197" s="61">
        <v>152000</v>
      </c>
      <c r="F197" s="61">
        <v>0</v>
      </c>
    </row>
    <row r="198" spans="1:6" ht="13.5" customHeight="1" x14ac:dyDescent="0.25">
      <c r="A198" s="59">
        <v>2885</v>
      </c>
      <c r="B198" s="60" t="s">
        <v>373</v>
      </c>
      <c r="C198" s="59">
        <v>140</v>
      </c>
      <c r="D198" s="60" t="s">
        <v>375</v>
      </c>
      <c r="E198" s="61">
        <v>178000</v>
      </c>
      <c r="F198" s="61">
        <v>0</v>
      </c>
    </row>
    <row r="199" spans="1:6" ht="13.5" customHeight="1" x14ac:dyDescent="0.25">
      <c r="A199" s="59">
        <v>2885</v>
      </c>
      <c r="B199" s="60" t="s">
        <v>373</v>
      </c>
      <c r="C199" s="59">
        <v>80</v>
      </c>
      <c r="D199" s="60" t="s">
        <v>376</v>
      </c>
      <c r="E199" s="61">
        <v>174000</v>
      </c>
      <c r="F199" s="61">
        <v>0</v>
      </c>
    </row>
    <row r="200" spans="1:6" ht="13.5" customHeight="1" x14ac:dyDescent="0.25">
      <c r="A200" s="59">
        <v>2885</v>
      </c>
      <c r="B200" s="60" t="s">
        <v>373</v>
      </c>
      <c r="C200" s="59">
        <v>120</v>
      </c>
      <c r="D200" s="60" t="s">
        <v>377</v>
      </c>
      <c r="E200" s="61">
        <v>80000</v>
      </c>
      <c r="F200" s="61">
        <v>0</v>
      </c>
    </row>
    <row r="201" spans="1:6" ht="13.5" customHeight="1" x14ac:dyDescent="0.25">
      <c r="A201" s="59">
        <v>2891</v>
      </c>
      <c r="B201" s="60" t="s">
        <v>378</v>
      </c>
      <c r="C201" s="59">
        <v>20</v>
      </c>
      <c r="D201" s="60" t="s">
        <v>379</v>
      </c>
      <c r="E201" s="61">
        <v>116000</v>
      </c>
      <c r="F201" s="61">
        <v>0</v>
      </c>
    </row>
    <row r="202" spans="1:6" ht="13.5" customHeight="1" x14ac:dyDescent="0.25">
      <c r="A202" s="59">
        <v>2912</v>
      </c>
      <c r="B202" s="60" t="s">
        <v>380</v>
      </c>
      <c r="C202" s="59">
        <v>60</v>
      </c>
      <c r="D202" s="60" t="s">
        <v>381</v>
      </c>
      <c r="E202" s="61">
        <v>162000</v>
      </c>
      <c r="F202" s="61">
        <v>0</v>
      </c>
    </row>
    <row r="203" spans="1:6" ht="13.5" customHeight="1" x14ac:dyDescent="0.25">
      <c r="A203" s="59">
        <v>2940</v>
      </c>
      <c r="B203" s="60" t="s">
        <v>382</v>
      </c>
      <c r="C203" s="59">
        <v>40</v>
      </c>
      <c r="D203" s="60" t="s">
        <v>168</v>
      </c>
      <c r="E203" s="61">
        <v>110000</v>
      </c>
      <c r="F203" s="61">
        <v>0</v>
      </c>
    </row>
    <row r="204" spans="1:6" ht="13.5" customHeight="1" x14ac:dyDescent="0.25">
      <c r="A204" s="59">
        <v>3206</v>
      </c>
      <c r="B204" s="60" t="s">
        <v>383</v>
      </c>
      <c r="C204" s="59">
        <v>20</v>
      </c>
      <c r="D204" s="60" t="s">
        <v>384</v>
      </c>
      <c r="E204" s="61">
        <v>144000</v>
      </c>
      <c r="F204" s="61">
        <v>567</v>
      </c>
    </row>
    <row r="205" spans="1:6" ht="13.5" customHeight="1" x14ac:dyDescent="0.25">
      <c r="A205" s="59">
        <v>3213</v>
      </c>
      <c r="B205" s="60" t="s">
        <v>385</v>
      </c>
      <c r="C205" s="59">
        <v>40</v>
      </c>
      <c r="D205" s="60" t="s">
        <v>386</v>
      </c>
      <c r="E205" s="61">
        <v>92000</v>
      </c>
      <c r="F205" s="61">
        <v>0</v>
      </c>
    </row>
    <row r="206" spans="1:6" ht="13.5" customHeight="1" x14ac:dyDescent="0.25">
      <c r="A206" s="59">
        <v>3269</v>
      </c>
      <c r="B206" s="60" t="s">
        <v>387</v>
      </c>
      <c r="C206" s="59">
        <v>225</v>
      </c>
      <c r="D206" s="60" t="s">
        <v>388</v>
      </c>
      <c r="E206" s="61">
        <v>418000</v>
      </c>
      <c r="F206" s="61">
        <v>0</v>
      </c>
    </row>
    <row r="207" spans="1:6" ht="13.5" customHeight="1" x14ac:dyDescent="0.25">
      <c r="A207" s="59">
        <v>3269</v>
      </c>
      <c r="B207" s="60" t="s">
        <v>387</v>
      </c>
      <c r="C207" s="59">
        <v>110</v>
      </c>
      <c r="D207" s="60" t="s">
        <v>389</v>
      </c>
      <c r="E207" s="61">
        <v>194000</v>
      </c>
      <c r="F207" s="61">
        <v>0</v>
      </c>
    </row>
    <row r="208" spans="1:6" ht="13.5" customHeight="1" x14ac:dyDescent="0.25">
      <c r="A208" s="59">
        <v>3269</v>
      </c>
      <c r="B208" s="60" t="s">
        <v>387</v>
      </c>
      <c r="C208" s="59">
        <v>105</v>
      </c>
      <c r="D208" s="60" t="s">
        <v>119</v>
      </c>
      <c r="E208" s="61">
        <v>138000</v>
      </c>
      <c r="F208" s="61">
        <v>0</v>
      </c>
    </row>
    <row r="209" spans="1:6" ht="13.5" customHeight="1" x14ac:dyDescent="0.25">
      <c r="A209" s="59">
        <v>3269</v>
      </c>
      <c r="B209" s="60" t="s">
        <v>387</v>
      </c>
      <c r="C209" s="59">
        <v>180</v>
      </c>
      <c r="D209" s="60" t="s">
        <v>357</v>
      </c>
      <c r="E209" s="61">
        <v>218000</v>
      </c>
      <c r="F209" s="61">
        <v>0</v>
      </c>
    </row>
    <row r="210" spans="1:6" ht="13.5" customHeight="1" x14ac:dyDescent="0.25">
      <c r="A210" s="59">
        <v>3269</v>
      </c>
      <c r="B210" s="60" t="s">
        <v>387</v>
      </c>
      <c r="C210" s="59">
        <v>210</v>
      </c>
      <c r="D210" s="60" t="s">
        <v>390</v>
      </c>
      <c r="E210" s="61">
        <v>200000</v>
      </c>
      <c r="F210" s="61">
        <v>0</v>
      </c>
    </row>
    <row r="211" spans="1:6" ht="13.5" customHeight="1" x14ac:dyDescent="0.25">
      <c r="A211" s="59">
        <v>3269</v>
      </c>
      <c r="B211" s="60" t="s">
        <v>387</v>
      </c>
      <c r="C211" s="59">
        <v>240</v>
      </c>
      <c r="D211" s="60" t="s">
        <v>358</v>
      </c>
      <c r="E211" s="61">
        <v>224000</v>
      </c>
      <c r="F211" s="61">
        <v>0</v>
      </c>
    </row>
    <row r="212" spans="1:6" ht="13.5" customHeight="1" x14ac:dyDescent="0.25">
      <c r="A212" s="59">
        <v>3269</v>
      </c>
      <c r="B212" s="60" t="s">
        <v>387</v>
      </c>
      <c r="C212" s="59">
        <v>255</v>
      </c>
      <c r="D212" s="60" t="s">
        <v>391</v>
      </c>
      <c r="E212" s="61">
        <v>158000</v>
      </c>
      <c r="F212" s="61">
        <v>0</v>
      </c>
    </row>
    <row r="213" spans="1:6" ht="13.5" customHeight="1" x14ac:dyDescent="0.25">
      <c r="A213" s="59">
        <v>3269</v>
      </c>
      <c r="B213" s="60" t="s">
        <v>387</v>
      </c>
      <c r="C213" s="59">
        <v>48</v>
      </c>
      <c r="D213" s="60" t="s">
        <v>392</v>
      </c>
      <c r="E213" s="61">
        <v>226000</v>
      </c>
      <c r="F213" s="61">
        <v>0</v>
      </c>
    </row>
    <row r="214" spans="1:6" ht="13.5" customHeight="1" x14ac:dyDescent="0.25">
      <c r="A214" s="59">
        <v>3269</v>
      </c>
      <c r="B214" s="60" t="s">
        <v>387</v>
      </c>
      <c r="C214" s="59">
        <v>435</v>
      </c>
      <c r="D214" s="60" t="s">
        <v>393</v>
      </c>
      <c r="E214" s="61">
        <v>216000</v>
      </c>
      <c r="F214" s="61">
        <v>0</v>
      </c>
    </row>
    <row r="215" spans="1:6" ht="13.5" customHeight="1" x14ac:dyDescent="0.25">
      <c r="A215" s="59">
        <v>3269</v>
      </c>
      <c r="B215" s="60" t="s">
        <v>387</v>
      </c>
      <c r="C215" s="59">
        <v>53</v>
      </c>
      <c r="D215" s="60" t="s">
        <v>394</v>
      </c>
      <c r="E215" s="61">
        <v>182000</v>
      </c>
      <c r="F215" s="61">
        <v>0</v>
      </c>
    </row>
    <row r="216" spans="1:6" ht="13.5" customHeight="1" x14ac:dyDescent="0.25">
      <c r="A216" s="59">
        <v>3269</v>
      </c>
      <c r="B216" s="60" t="s">
        <v>387</v>
      </c>
      <c r="C216" s="59">
        <v>475</v>
      </c>
      <c r="D216" s="60" t="s">
        <v>395</v>
      </c>
      <c r="E216" s="61">
        <v>336000</v>
      </c>
      <c r="F216" s="61">
        <v>0</v>
      </c>
    </row>
    <row r="217" spans="1:6" ht="13.5" customHeight="1" x14ac:dyDescent="0.25">
      <c r="A217" s="59">
        <v>3269</v>
      </c>
      <c r="B217" s="60" t="s">
        <v>387</v>
      </c>
      <c r="C217" s="59">
        <v>65</v>
      </c>
      <c r="D217" s="60" t="s">
        <v>396</v>
      </c>
      <c r="E217" s="61">
        <v>168000</v>
      </c>
      <c r="F217" s="61">
        <v>0</v>
      </c>
    </row>
    <row r="218" spans="1:6" ht="13.5" customHeight="1" x14ac:dyDescent="0.25">
      <c r="A218" s="59">
        <v>3269</v>
      </c>
      <c r="B218" s="60" t="s">
        <v>387</v>
      </c>
      <c r="C218" s="59">
        <v>495</v>
      </c>
      <c r="D218" s="60" t="s">
        <v>397</v>
      </c>
      <c r="E218" s="61">
        <v>188000</v>
      </c>
      <c r="F218" s="61">
        <v>0</v>
      </c>
    </row>
    <row r="219" spans="1:6" ht="13.5" customHeight="1" x14ac:dyDescent="0.25">
      <c r="A219" s="59">
        <v>3269</v>
      </c>
      <c r="B219" s="60" t="s">
        <v>387</v>
      </c>
      <c r="C219" s="59">
        <v>555</v>
      </c>
      <c r="D219" s="60" t="s">
        <v>398</v>
      </c>
      <c r="E219" s="61">
        <v>254000</v>
      </c>
      <c r="F219" s="61">
        <v>0</v>
      </c>
    </row>
    <row r="220" spans="1:6" ht="13.5" customHeight="1" x14ac:dyDescent="0.25">
      <c r="A220" s="59">
        <v>3269</v>
      </c>
      <c r="B220" s="60" t="s">
        <v>387</v>
      </c>
      <c r="C220" s="59">
        <v>570</v>
      </c>
      <c r="D220" s="60" t="s">
        <v>399</v>
      </c>
      <c r="E220" s="61">
        <v>596000</v>
      </c>
      <c r="F220" s="61">
        <v>0</v>
      </c>
    </row>
    <row r="221" spans="1:6" ht="13.5" customHeight="1" x14ac:dyDescent="0.25">
      <c r="A221" s="59">
        <v>3269</v>
      </c>
      <c r="B221" s="60" t="s">
        <v>387</v>
      </c>
      <c r="C221" s="59">
        <v>390</v>
      </c>
      <c r="D221" s="60" t="s">
        <v>400</v>
      </c>
      <c r="E221" s="61">
        <v>152000</v>
      </c>
      <c r="F221" s="61">
        <v>0</v>
      </c>
    </row>
    <row r="222" spans="1:6" ht="13.5" customHeight="1" x14ac:dyDescent="0.25">
      <c r="A222" s="59">
        <v>3269</v>
      </c>
      <c r="B222" s="60" t="s">
        <v>387</v>
      </c>
      <c r="C222" s="59">
        <v>300</v>
      </c>
      <c r="D222" s="60" t="s">
        <v>401</v>
      </c>
      <c r="E222" s="61">
        <v>108000</v>
      </c>
      <c r="F222" s="61">
        <v>0</v>
      </c>
    </row>
    <row r="223" spans="1:6" ht="13.5" customHeight="1" x14ac:dyDescent="0.25">
      <c r="A223" s="59">
        <v>3269</v>
      </c>
      <c r="B223" s="60" t="s">
        <v>387</v>
      </c>
      <c r="C223" s="59">
        <v>735</v>
      </c>
      <c r="D223" s="60" t="s">
        <v>402</v>
      </c>
      <c r="E223" s="61">
        <v>220000</v>
      </c>
      <c r="F223" s="61">
        <v>0</v>
      </c>
    </row>
    <row r="224" spans="1:6" ht="13.5" customHeight="1" x14ac:dyDescent="0.25">
      <c r="A224" s="59">
        <v>3269</v>
      </c>
      <c r="B224" s="60" t="s">
        <v>387</v>
      </c>
      <c r="C224" s="59">
        <v>270</v>
      </c>
      <c r="D224" s="60" t="s">
        <v>403</v>
      </c>
      <c r="E224" s="61">
        <v>190000</v>
      </c>
      <c r="F224" s="61">
        <v>0</v>
      </c>
    </row>
    <row r="225" spans="1:6" ht="13.5" customHeight="1" x14ac:dyDescent="0.25">
      <c r="A225" s="59">
        <v>3269</v>
      </c>
      <c r="B225" s="60" t="s">
        <v>387</v>
      </c>
      <c r="C225" s="59">
        <v>780</v>
      </c>
      <c r="D225" s="60" t="s">
        <v>404</v>
      </c>
      <c r="E225" s="61">
        <v>202000</v>
      </c>
      <c r="F225" s="61">
        <v>0</v>
      </c>
    </row>
    <row r="226" spans="1:6" ht="13.5" customHeight="1" x14ac:dyDescent="0.25">
      <c r="A226" s="59">
        <v>3276</v>
      </c>
      <c r="B226" s="60" t="s">
        <v>405</v>
      </c>
      <c r="C226" s="59">
        <v>60</v>
      </c>
      <c r="D226" s="60" t="s">
        <v>406</v>
      </c>
      <c r="E226" s="61">
        <v>116000</v>
      </c>
      <c r="F226" s="61">
        <v>32700</v>
      </c>
    </row>
    <row r="227" spans="1:6" ht="13.5" customHeight="1" x14ac:dyDescent="0.25">
      <c r="A227" s="59">
        <v>3290</v>
      </c>
      <c r="B227" s="60" t="s">
        <v>407</v>
      </c>
      <c r="C227" s="59">
        <v>60</v>
      </c>
      <c r="D227" s="60" t="s">
        <v>358</v>
      </c>
      <c r="E227" s="61">
        <v>50000</v>
      </c>
      <c r="F227" s="61">
        <v>0</v>
      </c>
    </row>
    <row r="228" spans="1:6" ht="13.5" customHeight="1" x14ac:dyDescent="0.25">
      <c r="A228" s="59">
        <v>3290</v>
      </c>
      <c r="B228" s="60" t="s">
        <v>407</v>
      </c>
      <c r="C228" s="59">
        <v>160</v>
      </c>
      <c r="D228" s="60" t="s">
        <v>408</v>
      </c>
      <c r="E228" s="61">
        <v>54000</v>
      </c>
      <c r="F228" s="61">
        <v>4647</v>
      </c>
    </row>
    <row r="229" spans="1:6" ht="13.5" customHeight="1" x14ac:dyDescent="0.25">
      <c r="A229" s="59">
        <v>3290</v>
      </c>
      <c r="B229" s="60" t="s">
        <v>407</v>
      </c>
      <c r="C229" s="59">
        <v>240</v>
      </c>
      <c r="D229" s="60" t="s">
        <v>409</v>
      </c>
      <c r="E229" s="61">
        <v>98000</v>
      </c>
      <c r="F229" s="61">
        <v>0</v>
      </c>
    </row>
    <row r="230" spans="1:6" ht="13.5" customHeight="1" x14ac:dyDescent="0.25">
      <c r="A230" s="59">
        <v>3311</v>
      </c>
      <c r="B230" s="60" t="s">
        <v>410</v>
      </c>
      <c r="C230" s="59">
        <v>40</v>
      </c>
      <c r="D230" s="60" t="s">
        <v>411</v>
      </c>
      <c r="E230" s="61">
        <v>120000</v>
      </c>
      <c r="F230" s="61">
        <v>38558</v>
      </c>
    </row>
    <row r="231" spans="1:6" ht="13.5" customHeight="1" x14ac:dyDescent="0.25">
      <c r="A231" s="59">
        <v>3311</v>
      </c>
      <c r="B231" s="60" t="s">
        <v>410</v>
      </c>
      <c r="C231" s="59">
        <v>80</v>
      </c>
      <c r="D231" s="60" t="s">
        <v>412</v>
      </c>
      <c r="E231" s="61">
        <v>54000</v>
      </c>
      <c r="F231" s="61">
        <v>30830</v>
      </c>
    </row>
    <row r="232" spans="1:6" ht="13.5" customHeight="1" x14ac:dyDescent="0.25">
      <c r="A232" s="59">
        <v>3311</v>
      </c>
      <c r="B232" s="60" t="s">
        <v>410</v>
      </c>
      <c r="C232" s="59">
        <v>120</v>
      </c>
      <c r="D232" s="60" t="s">
        <v>413</v>
      </c>
      <c r="E232" s="61">
        <v>114000</v>
      </c>
      <c r="F232" s="61">
        <v>63978</v>
      </c>
    </row>
    <row r="233" spans="1:6" ht="13.5" customHeight="1" x14ac:dyDescent="0.25">
      <c r="A233" s="59">
        <v>3311</v>
      </c>
      <c r="B233" s="60" t="s">
        <v>410</v>
      </c>
      <c r="C233" s="59">
        <v>140</v>
      </c>
      <c r="D233" s="60" t="s">
        <v>342</v>
      </c>
      <c r="E233" s="61">
        <v>80000</v>
      </c>
      <c r="F233" s="61">
        <v>31916</v>
      </c>
    </row>
    <row r="234" spans="1:6" ht="13.5" customHeight="1" x14ac:dyDescent="0.25">
      <c r="A234" s="59">
        <v>3311</v>
      </c>
      <c r="B234" s="60" t="s">
        <v>410</v>
      </c>
      <c r="C234" s="59">
        <v>160</v>
      </c>
      <c r="D234" s="60" t="s">
        <v>414</v>
      </c>
      <c r="E234" s="61">
        <v>36000</v>
      </c>
      <c r="F234" s="61">
        <v>11130</v>
      </c>
    </row>
    <row r="235" spans="1:6" ht="13.5" customHeight="1" x14ac:dyDescent="0.25">
      <c r="A235" s="59">
        <v>3311</v>
      </c>
      <c r="B235" s="60" t="s">
        <v>410</v>
      </c>
      <c r="C235" s="59">
        <v>180</v>
      </c>
      <c r="D235" s="60" t="s">
        <v>415</v>
      </c>
      <c r="E235" s="61">
        <v>62000</v>
      </c>
      <c r="F235" s="61">
        <v>35797</v>
      </c>
    </row>
    <row r="236" spans="1:6" ht="13.5" customHeight="1" x14ac:dyDescent="0.25">
      <c r="A236" s="59">
        <v>3318</v>
      </c>
      <c r="B236" s="60" t="s">
        <v>416</v>
      </c>
      <c r="C236" s="59">
        <v>80</v>
      </c>
      <c r="D236" s="60" t="s">
        <v>417</v>
      </c>
      <c r="E236" s="61">
        <v>134000</v>
      </c>
      <c r="F236" s="61">
        <v>0</v>
      </c>
    </row>
    <row r="237" spans="1:6" ht="13.5" customHeight="1" x14ac:dyDescent="0.25">
      <c r="A237" s="59">
        <v>3332</v>
      </c>
      <c r="B237" s="60" t="s">
        <v>418</v>
      </c>
      <c r="C237" s="59">
        <v>80</v>
      </c>
      <c r="D237" s="60" t="s">
        <v>419</v>
      </c>
      <c r="E237" s="61">
        <v>80000</v>
      </c>
      <c r="F237" s="61">
        <v>0</v>
      </c>
    </row>
    <row r="238" spans="1:6" ht="13.5" customHeight="1" x14ac:dyDescent="0.25">
      <c r="A238" s="59">
        <v>3332</v>
      </c>
      <c r="B238" s="60" t="s">
        <v>418</v>
      </c>
      <c r="C238" s="59">
        <v>20</v>
      </c>
      <c r="D238" s="60" t="s">
        <v>420</v>
      </c>
      <c r="E238" s="61">
        <v>32000</v>
      </c>
    </row>
    <row r="239" spans="1:6" ht="13.5" customHeight="1" x14ac:dyDescent="0.25">
      <c r="A239" s="59">
        <v>3339</v>
      </c>
      <c r="B239" s="60" t="s">
        <v>421</v>
      </c>
      <c r="C239" s="59">
        <v>140</v>
      </c>
      <c r="D239" s="60" t="s">
        <v>422</v>
      </c>
      <c r="E239" s="61">
        <v>90000</v>
      </c>
      <c r="F239" s="61">
        <v>0</v>
      </c>
    </row>
    <row r="240" spans="1:6" ht="13.5" customHeight="1" x14ac:dyDescent="0.25">
      <c r="A240" s="59">
        <v>3360</v>
      </c>
      <c r="B240" s="60" t="s">
        <v>423</v>
      </c>
      <c r="C240" s="59">
        <v>40</v>
      </c>
      <c r="D240" s="60" t="s">
        <v>424</v>
      </c>
      <c r="E240" s="61">
        <v>36000</v>
      </c>
      <c r="F240" s="61">
        <v>0</v>
      </c>
    </row>
    <row r="241" spans="1:6" ht="13.5" customHeight="1" x14ac:dyDescent="0.25">
      <c r="A241" s="59">
        <v>3360</v>
      </c>
      <c r="B241" s="60" t="s">
        <v>423</v>
      </c>
      <c r="C241" s="59">
        <v>80</v>
      </c>
      <c r="D241" s="60" t="s">
        <v>425</v>
      </c>
      <c r="E241" s="61">
        <v>264000</v>
      </c>
      <c r="F241" s="61">
        <v>436</v>
      </c>
    </row>
    <row r="242" spans="1:6" ht="13.5" customHeight="1" x14ac:dyDescent="0.25">
      <c r="A242" s="59">
        <v>3427</v>
      </c>
      <c r="B242" s="60" t="s">
        <v>426</v>
      </c>
      <c r="C242" s="59">
        <v>40</v>
      </c>
      <c r="D242" s="60" t="s">
        <v>427</v>
      </c>
      <c r="E242" s="61">
        <v>82000</v>
      </c>
      <c r="F242" s="61">
        <v>0</v>
      </c>
    </row>
    <row r="243" spans="1:6" ht="13.5" customHeight="1" x14ac:dyDescent="0.25">
      <c r="A243" s="59">
        <v>3430</v>
      </c>
      <c r="B243" s="60" t="s">
        <v>428</v>
      </c>
      <c r="C243" s="59">
        <v>40</v>
      </c>
      <c r="D243" s="60" t="s">
        <v>429</v>
      </c>
      <c r="E243" s="61">
        <v>147000</v>
      </c>
      <c r="F243" s="61">
        <v>0</v>
      </c>
    </row>
    <row r="244" spans="1:6" ht="13.5" customHeight="1" x14ac:dyDescent="0.25">
      <c r="A244" s="59">
        <v>3430</v>
      </c>
      <c r="B244" s="60" t="s">
        <v>428</v>
      </c>
      <c r="C244" s="59">
        <v>120</v>
      </c>
      <c r="D244" s="60" t="s">
        <v>430</v>
      </c>
      <c r="E244" s="61">
        <v>227000</v>
      </c>
      <c r="F244" s="61">
        <v>0</v>
      </c>
    </row>
    <row r="245" spans="1:6" ht="13.5" customHeight="1" x14ac:dyDescent="0.25">
      <c r="A245" s="59">
        <v>3430</v>
      </c>
      <c r="B245" s="60" t="s">
        <v>428</v>
      </c>
      <c r="C245" s="59">
        <v>80</v>
      </c>
      <c r="D245" s="60" t="s">
        <v>132</v>
      </c>
      <c r="E245" s="61">
        <v>117000</v>
      </c>
      <c r="F245" s="61">
        <v>45519</v>
      </c>
    </row>
    <row r="246" spans="1:6" ht="13.5" customHeight="1" x14ac:dyDescent="0.25">
      <c r="A246" s="59">
        <v>3430</v>
      </c>
      <c r="B246" s="60" t="s">
        <v>428</v>
      </c>
      <c r="C246" s="59">
        <v>140</v>
      </c>
      <c r="D246" s="60" t="s">
        <v>312</v>
      </c>
      <c r="E246" s="61">
        <v>52000</v>
      </c>
      <c r="F246" s="61">
        <v>2802</v>
      </c>
    </row>
    <row r="247" spans="1:6" ht="13.5" customHeight="1" x14ac:dyDescent="0.25">
      <c r="A247" s="59">
        <v>3434</v>
      </c>
      <c r="B247" s="60" t="s">
        <v>431</v>
      </c>
      <c r="C247" s="59">
        <v>20</v>
      </c>
      <c r="D247" s="60" t="s">
        <v>432</v>
      </c>
      <c r="E247" s="61">
        <v>422000</v>
      </c>
      <c r="F247" s="61">
        <v>10873</v>
      </c>
    </row>
    <row r="248" spans="1:6" ht="13.5" customHeight="1" x14ac:dyDescent="0.25">
      <c r="A248" s="59">
        <v>3444</v>
      </c>
      <c r="B248" s="60" t="s">
        <v>433</v>
      </c>
      <c r="C248" s="59">
        <v>220</v>
      </c>
      <c r="D248" s="60" t="s">
        <v>434</v>
      </c>
      <c r="E248" s="61">
        <v>286000</v>
      </c>
      <c r="F248" s="61">
        <v>7697</v>
      </c>
    </row>
    <row r="249" spans="1:6" ht="13.5" customHeight="1" x14ac:dyDescent="0.25">
      <c r="A249" s="59">
        <v>3484</v>
      </c>
      <c r="B249" s="60" t="s">
        <v>435</v>
      </c>
      <c r="C249" s="59">
        <v>40</v>
      </c>
      <c r="D249" s="60" t="s">
        <v>436</v>
      </c>
      <c r="E249" s="61">
        <v>32800</v>
      </c>
      <c r="F249" s="61">
        <v>996</v>
      </c>
    </row>
    <row r="250" spans="1:6" ht="13.5" customHeight="1" x14ac:dyDescent="0.25">
      <c r="A250" s="59">
        <v>3500</v>
      </c>
      <c r="B250" s="60" t="s">
        <v>437</v>
      </c>
      <c r="C250" s="59">
        <v>60</v>
      </c>
      <c r="D250" s="60" t="s">
        <v>132</v>
      </c>
      <c r="E250" s="61">
        <v>80000</v>
      </c>
      <c r="F250" s="61">
        <v>6292</v>
      </c>
    </row>
    <row r="251" spans="1:6" ht="13.5" customHeight="1" x14ac:dyDescent="0.25">
      <c r="A251" s="59">
        <v>3500</v>
      </c>
      <c r="B251" s="60" t="s">
        <v>437</v>
      </c>
      <c r="C251" s="59">
        <v>190</v>
      </c>
      <c r="D251" s="60" t="s">
        <v>438</v>
      </c>
      <c r="E251" s="61">
        <v>234000</v>
      </c>
      <c r="F251" s="61">
        <v>13381</v>
      </c>
    </row>
    <row r="252" spans="1:6" ht="13.5" customHeight="1" x14ac:dyDescent="0.25">
      <c r="A252" s="59">
        <v>3500</v>
      </c>
      <c r="B252" s="60" t="s">
        <v>437</v>
      </c>
      <c r="C252" s="59">
        <v>220</v>
      </c>
      <c r="D252" s="60" t="s">
        <v>415</v>
      </c>
      <c r="E252" s="61">
        <v>168000</v>
      </c>
      <c r="F252" s="61">
        <v>28779</v>
      </c>
    </row>
    <row r="253" spans="1:6" ht="13.5" customHeight="1" x14ac:dyDescent="0.25">
      <c r="A253" s="59">
        <v>3619</v>
      </c>
      <c r="B253" s="60" t="s">
        <v>439</v>
      </c>
      <c r="C253" s="59">
        <v>316</v>
      </c>
      <c r="D253" s="60" t="s">
        <v>440</v>
      </c>
      <c r="E253" s="61">
        <v>322000</v>
      </c>
      <c r="F253" s="61">
        <v>9162</v>
      </c>
    </row>
    <row r="254" spans="1:6" ht="13.5" customHeight="1" x14ac:dyDescent="0.25">
      <c r="A254" s="59">
        <v>3619</v>
      </c>
      <c r="B254" s="60" t="s">
        <v>439</v>
      </c>
      <c r="C254" s="59">
        <v>75</v>
      </c>
      <c r="D254" s="60" t="s">
        <v>441</v>
      </c>
      <c r="E254" s="61">
        <v>182000</v>
      </c>
      <c r="F254" s="61">
        <v>1367</v>
      </c>
    </row>
    <row r="255" spans="1:6" ht="13.5" customHeight="1" x14ac:dyDescent="0.25">
      <c r="A255" s="59">
        <v>3619</v>
      </c>
      <c r="B255" s="60" t="s">
        <v>439</v>
      </c>
      <c r="C255" s="59">
        <v>73</v>
      </c>
      <c r="D255" s="60" t="s">
        <v>442</v>
      </c>
      <c r="E255" s="61">
        <v>1046000</v>
      </c>
    </row>
    <row r="256" spans="1:6" ht="13.5" customHeight="1" x14ac:dyDescent="0.25">
      <c r="A256" s="59">
        <v>3619</v>
      </c>
      <c r="B256" s="60" t="s">
        <v>439</v>
      </c>
      <c r="C256" s="59">
        <v>81</v>
      </c>
      <c r="D256" s="60" t="s">
        <v>443</v>
      </c>
      <c r="E256" s="61">
        <v>388000</v>
      </c>
      <c r="F256" s="61">
        <v>4682</v>
      </c>
    </row>
    <row r="257" spans="1:6" ht="13.5" customHeight="1" x14ac:dyDescent="0.25">
      <c r="A257" s="59">
        <v>3619</v>
      </c>
      <c r="B257" s="60" t="s">
        <v>439</v>
      </c>
      <c r="C257" s="59">
        <v>108</v>
      </c>
      <c r="D257" s="60" t="s">
        <v>444</v>
      </c>
      <c r="E257" s="61">
        <v>426000</v>
      </c>
    </row>
    <row r="258" spans="1:6" ht="13.5" customHeight="1" x14ac:dyDescent="0.25">
      <c r="A258" s="59">
        <v>3619</v>
      </c>
      <c r="B258" s="60" t="s">
        <v>439</v>
      </c>
      <c r="C258" s="59">
        <v>89</v>
      </c>
      <c r="D258" s="60" t="s">
        <v>445</v>
      </c>
      <c r="E258" s="61">
        <v>672000</v>
      </c>
      <c r="F258" s="61">
        <v>31163</v>
      </c>
    </row>
    <row r="259" spans="1:6" ht="13.5" customHeight="1" x14ac:dyDescent="0.25">
      <c r="A259" s="59">
        <v>3619</v>
      </c>
      <c r="B259" s="60" t="s">
        <v>439</v>
      </c>
      <c r="C259" s="59">
        <v>92</v>
      </c>
      <c r="D259" s="60" t="s">
        <v>446</v>
      </c>
      <c r="E259" s="61">
        <v>450000</v>
      </c>
      <c r="F259" s="61">
        <v>2841</v>
      </c>
    </row>
    <row r="260" spans="1:6" ht="13.5" customHeight="1" x14ac:dyDescent="0.25">
      <c r="A260" s="59">
        <v>3619</v>
      </c>
      <c r="B260" s="60" t="s">
        <v>439</v>
      </c>
      <c r="C260" s="59">
        <v>93</v>
      </c>
      <c r="D260" s="60" t="s">
        <v>197</v>
      </c>
      <c r="E260" s="61">
        <v>376000</v>
      </c>
      <c r="F260" s="61">
        <v>1552</v>
      </c>
    </row>
    <row r="261" spans="1:6" ht="13.5" customHeight="1" x14ac:dyDescent="0.25">
      <c r="A261" s="59">
        <v>3619</v>
      </c>
      <c r="B261" s="60" t="s">
        <v>439</v>
      </c>
      <c r="C261" s="59">
        <v>94</v>
      </c>
      <c r="D261" s="60" t="s">
        <v>447</v>
      </c>
      <c r="E261" s="61">
        <v>310000</v>
      </c>
      <c r="F261" s="61">
        <v>110757</v>
      </c>
    </row>
    <row r="262" spans="1:6" ht="13.5" customHeight="1" x14ac:dyDescent="0.25">
      <c r="A262" s="59">
        <v>3619</v>
      </c>
      <c r="B262" s="60" t="s">
        <v>439</v>
      </c>
      <c r="C262" s="59">
        <v>95</v>
      </c>
      <c r="D262" s="60" t="s">
        <v>448</v>
      </c>
      <c r="E262" s="61">
        <v>488000</v>
      </c>
      <c r="F262" s="61">
        <v>18219</v>
      </c>
    </row>
    <row r="263" spans="1:6" ht="13.5" customHeight="1" x14ac:dyDescent="0.25">
      <c r="A263" s="59">
        <v>3619</v>
      </c>
      <c r="B263" s="60" t="s">
        <v>439</v>
      </c>
      <c r="C263" s="59">
        <v>98</v>
      </c>
      <c r="D263" s="60" t="s">
        <v>449</v>
      </c>
      <c r="E263" s="61">
        <v>170000</v>
      </c>
      <c r="F263" s="61">
        <v>291</v>
      </c>
    </row>
    <row r="264" spans="1:6" ht="13.5" customHeight="1" x14ac:dyDescent="0.25">
      <c r="A264" s="59">
        <v>3619</v>
      </c>
      <c r="B264" s="60" t="s">
        <v>439</v>
      </c>
      <c r="C264" s="59">
        <v>101</v>
      </c>
      <c r="D264" s="60" t="s">
        <v>450</v>
      </c>
      <c r="E264" s="61">
        <v>412000</v>
      </c>
      <c r="F264" s="61">
        <v>21872</v>
      </c>
    </row>
    <row r="265" spans="1:6" ht="13.5" customHeight="1" x14ac:dyDescent="0.25">
      <c r="A265" s="59">
        <v>3619</v>
      </c>
      <c r="B265" s="60" t="s">
        <v>439</v>
      </c>
      <c r="C265" s="59">
        <v>104</v>
      </c>
      <c r="D265" s="60" t="s">
        <v>451</v>
      </c>
      <c r="E265" s="61">
        <v>298000</v>
      </c>
      <c r="F265" s="61">
        <v>14744</v>
      </c>
    </row>
    <row r="266" spans="1:6" ht="13.5" customHeight="1" x14ac:dyDescent="0.25">
      <c r="A266" s="59">
        <v>3619</v>
      </c>
      <c r="B266" s="60" t="s">
        <v>439</v>
      </c>
      <c r="C266" s="59">
        <v>114</v>
      </c>
      <c r="D266" s="60" t="s">
        <v>452</v>
      </c>
      <c r="E266" s="61">
        <v>332000</v>
      </c>
      <c r="F266" s="61">
        <v>9304</v>
      </c>
    </row>
    <row r="267" spans="1:6" ht="13.5" customHeight="1" x14ac:dyDescent="0.25">
      <c r="A267" s="59">
        <v>3619</v>
      </c>
      <c r="B267" s="60" t="s">
        <v>439</v>
      </c>
      <c r="C267" s="59">
        <v>113</v>
      </c>
      <c r="D267" s="60" t="s">
        <v>453</v>
      </c>
      <c r="E267" s="61">
        <v>278000</v>
      </c>
      <c r="F267" s="61">
        <v>1233</v>
      </c>
    </row>
    <row r="268" spans="1:6" ht="13.5" customHeight="1" x14ac:dyDescent="0.25">
      <c r="A268" s="59">
        <v>3619</v>
      </c>
      <c r="B268" s="60" t="s">
        <v>439</v>
      </c>
      <c r="C268" s="59">
        <v>116</v>
      </c>
      <c r="D268" s="60" t="s">
        <v>454</v>
      </c>
      <c r="E268" s="61">
        <v>472000</v>
      </c>
      <c r="F268" s="61">
        <v>44897</v>
      </c>
    </row>
    <row r="269" spans="1:6" ht="13.5" customHeight="1" x14ac:dyDescent="0.25">
      <c r="A269" s="59">
        <v>3619</v>
      </c>
      <c r="B269" s="60" t="s">
        <v>439</v>
      </c>
      <c r="C269" s="59">
        <v>117</v>
      </c>
      <c r="D269" s="60" t="s">
        <v>455</v>
      </c>
      <c r="E269" s="61">
        <v>122000</v>
      </c>
      <c r="F269" s="61">
        <v>594</v>
      </c>
    </row>
    <row r="270" spans="1:6" ht="13.5" customHeight="1" x14ac:dyDescent="0.25">
      <c r="A270" s="59">
        <v>3619</v>
      </c>
      <c r="B270" s="60" t="s">
        <v>439</v>
      </c>
      <c r="C270" s="59">
        <v>122</v>
      </c>
      <c r="D270" s="60" t="s">
        <v>456</v>
      </c>
      <c r="E270" s="61">
        <v>234000</v>
      </c>
      <c r="F270" s="61">
        <v>2600</v>
      </c>
    </row>
    <row r="271" spans="1:6" ht="13.5" customHeight="1" x14ac:dyDescent="0.25">
      <c r="A271" s="59">
        <v>3619</v>
      </c>
      <c r="B271" s="60" t="s">
        <v>439</v>
      </c>
      <c r="C271" s="59">
        <v>125</v>
      </c>
      <c r="D271" s="60" t="s">
        <v>457</v>
      </c>
      <c r="E271" s="61">
        <v>474000</v>
      </c>
      <c r="F271" s="61">
        <v>2365</v>
      </c>
    </row>
    <row r="272" spans="1:6" ht="13.5" customHeight="1" x14ac:dyDescent="0.25">
      <c r="A272" s="59">
        <v>3619</v>
      </c>
      <c r="B272" s="60" t="s">
        <v>439</v>
      </c>
      <c r="C272" s="59">
        <v>127</v>
      </c>
      <c r="D272" s="60" t="s">
        <v>458</v>
      </c>
      <c r="E272" s="61">
        <v>166000</v>
      </c>
      <c r="F272" s="61">
        <v>0</v>
      </c>
    </row>
    <row r="273" spans="1:6" ht="13.5" customHeight="1" x14ac:dyDescent="0.25">
      <c r="A273" s="59">
        <v>3619</v>
      </c>
      <c r="B273" s="60" t="s">
        <v>439</v>
      </c>
      <c r="C273" s="59">
        <v>131</v>
      </c>
      <c r="D273" s="60" t="s">
        <v>459</v>
      </c>
      <c r="E273" s="61">
        <v>290000</v>
      </c>
      <c r="F273" s="61">
        <v>7483</v>
      </c>
    </row>
    <row r="274" spans="1:6" ht="13.5" customHeight="1" x14ac:dyDescent="0.25">
      <c r="A274" s="59">
        <v>3619</v>
      </c>
      <c r="B274" s="60" t="s">
        <v>439</v>
      </c>
      <c r="C274" s="59">
        <v>143</v>
      </c>
      <c r="D274" s="60" t="s">
        <v>460</v>
      </c>
      <c r="E274" s="61">
        <v>272000</v>
      </c>
    </row>
    <row r="275" spans="1:6" ht="13.5" customHeight="1" x14ac:dyDescent="0.25">
      <c r="A275" s="59">
        <v>3619</v>
      </c>
      <c r="B275" s="60" t="s">
        <v>439</v>
      </c>
      <c r="C275" s="59">
        <v>148</v>
      </c>
      <c r="D275" s="60" t="s">
        <v>461</v>
      </c>
      <c r="E275" s="61">
        <v>316000</v>
      </c>
      <c r="F275" s="61">
        <v>2766</v>
      </c>
    </row>
    <row r="276" spans="1:6" ht="13.5" customHeight="1" x14ac:dyDescent="0.25">
      <c r="A276" s="59">
        <v>3619</v>
      </c>
      <c r="B276" s="60" t="s">
        <v>439</v>
      </c>
      <c r="C276" s="59">
        <v>150</v>
      </c>
      <c r="D276" s="60" t="s">
        <v>357</v>
      </c>
      <c r="E276" s="61">
        <v>218000</v>
      </c>
      <c r="F276" s="61">
        <v>25029</v>
      </c>
    </row>
    <row r="277" spans="1:6" ht="13.5" customHeight="1" x14ac:dyDescent="0.25">
      <c r="A277" s="59">
        <v>3619</v>
      </c>
      <c r="B277" s="60" t="s">
        <v>439</v>
      </c>
      <c r="C277" s="59">
        <v>152</v>
      </c>
      <c r="D277" s="60" t="s">
        <v>462</v>
      </c>
      <c r="E277" s="61">
        <v>454000</v>
      </c>
      <c r="F277" s="61">
        <v>1</v>
      </c>
    </row>
    <row r="278" spans="1:6" ht="13.5" customHeight="1" x14ac:dyDescent="0.25">
      <c r="A278" s="59">
        <v>3619</v>
      </c>
      <c r="B278" s="60" t="s">
        <v>439</v>
      </c>
      <c r="C278" s="59">
        <v>155</v>
      </c>
      <c r="D278" s="60" t="s">
        <v>463</v>
      </c>
      <c r="E278" s="61">
        <v>212000</v>
      </c>
      <c r="F278" s="61">
        <v>4389</v>
      </c>
    </row>
    <row r="279" spans="1:6" ht="13.5" customHeight="1" x14ac:dyDescent="0.25">
      <c r="A279" s="59">
        <v>3619</v>
      </c>
      <c r="B279" s="60" t="s">
        <v>439</v>
      </c>
      <c r="C279" s="59">
        <v>170</v>
      </c>
      <c r="D279" s="60" t="s">
        <v>464</v>
      </c>
      <c r="E279" s="61">
        <v>288000</v>
      </c>
      <c r="F279" s="61">
        <v>1911</v>
      </c>
    </row>
    <row r="280" spans="1:6" ht="13.5" customHeight="1" x14ac:dyDescent="0.25">
      <c r="A280" s="59">
        <v>3619</v>
      </c>
      <c r="B280" s="60" t="s">
        <v>439</v>
      </c>
      <c r="C280" s="59">
        <v>173</v>
      </c>
      <c r="D280" s="60" t="s">
        <v>465</v>
      </c>
      <c r="E280" s="61">
        <v>1020000</v>
      </c>
    </row>
    <row r="281" spans="1:6" ht="13.5" customHeight="1" x14ac:dyDescent="0.25">
      <c r="A281" s="59">
        <v>3619</v>
      </c>
      <c r="B281" s="60" t="s">
        <v>439</v>
      </c>
      <c r="C281" s="59">
        <v>182</v>
      </c>
      <c r="D281" s="60" t="s">
        <v>466</v>
      </c>
      <c r="E281" s="61">
        <v>346000</v>
      </c>
      <c r="F281" s="61">
        <v>2161</v>
      </c>
    </row>
    <row r="282" spans="1:6" ht="13.5" customHeight="1" x14ac:dyDescent="0.25">
      <c r="A282" s="59">
        <v>3619</v>
      </c>
      <c r="B282" s="60" t="s">
        <v>439</v>
      </c>
      <c r="C282" s="59">
        <v>185</v>
      </c>
      <c r="D282" s="60" t="s">
        <v>467</v>
      </c>
      <c r="E282" s="61">
        <v>354000</v>
      </c>
      <c r="F282" s="61">
        <v>24699</v>
      </c>
    </row>
    <row r="283" spans="1:6" ht="13.5" customHeight="1" x14ac:dyDescent="0.25">
      <c r="A283" s="59">
        <v>3619</v>
      </c>
      <c r="B283" s="60" t="s">
        <v>439</v>
      </c>
      <c r="C283" s="59">
        <v>188</v>
      </c>
      <c r="D283" s="60" t="s">
        <v>468</v>
      </c>
      <c r="E283" s="61">
        <v>352000</v>
      </c>
      <c r="F283" s="61">
        <v>5789</v>
      </c>
    </row>
    <row r="284" spans="1:6" ht="13.5" customHeight="1" x14ac:dyDescent="0.25">
      <c r="A284" s="59">
        <v>3619</v>
      </c>
      <c r="B284" s="60" t="s">
        <v>439</v>
      </c>
      <c r="C284" s="59">
        <v>190</v>
      </c>
      <c r="D284" s="60" t="s">
        <v>469</v>
      </c>
      <c r="E284" s="61">
        <v>348000</v>
      </c>
      <c r="F284" s="61">
        <v>1238</v>
      </c>
    </row>
    <row r="285" spans="1:6" ht="13.5" customHeight="1" x14ac:dyDescent="0.25">
      <c r="A285" s="59">
        <v>3619</v>
      </c>
      <c r="B285" s="60" t="s">
        <v>439</v>
      </c>
      <c r="C285" s="59">
        <v>191</v>
      </c>
      <c r="D285" s="60" t="s">
        <v>470</v>
      </c>
      <c r="E285" s="61">
        <v>208000</v>
      </c>
      <c r="F285" s="61">
        <v>15817</v>
      </c>
    </row>
    <row r="286" spans="1:6" ht="13.5" customHeight="1" x14ac:dyDescent="0.25">
      <c r="A286" s="59">
        <v>3619</v>
      </c>
      <c r="B286" s="60" t="s">
        <v>439</v>
      </c>
      <c r="C286" s="59">
        <v>192</v>
      </c>
      <c r="D286" s="60" t="s">
        <v>471</v>
      </c>
      <c r="E286" s="61">
        <v>264000</v>
      </c>
      <c r="F286" s="61">
        <v>178777</v>
      </c>
    </row>
    <row r="287" spans="1:6" ht="13.5" customHeight="1" x14ac:dyDescent="0.25">
      <c r="A287" s="59">
        <v>3619</v>
      </c>
      <c r="B287" s="60" t="s">
        <v>439</v>
      </c>
      <c r="C287" s="59">
        <v>193</v>
      </c>
      <c r="D287" s="60" t="s">
        <v>472</v>
      </c>
      <c r="E287" s="61">
        <v>500000</v>
      </c>
      <c r="F287" s="61">
        <v>1414</v>
      </c>
    </row>
    <row r="288" spans="1:6" ht="13.5" customHeight="1" x14ac:dyDescent="0.25">
      <c r="A288" s="59">
        <v>3619</v>
      </c>
      <c r="B288" s="60" t="s">
        <v>439</v>
      </c>
      <c r="C288" s="59">
        <v>196</v>
      </c>
      <c r="D288" s="60" t="s">
        <v>473</v>
      </c>
      <c r="E288" s="61">
        <v>496000</v>
      </c>
      <c r="F288" s="61">
        <v>39853</v>
      </c>
    </row>
    <row r="289" spans="1:6" ht="13.5" customHeight="1" x14ac:dyDescent="0.25">
      <c r="A289" s="59">
        <v>3619</v>
      </c>
      <c r="B289" s="60" t="s">
        <v>439</v>
      </c>
      <c r="C289" s="59">
        <v>197</v>
      </c>
      <c r="D289" s="60" t="s">
        <v>474</v>
      </c>
      <c r="E289" s="61">
        <v>328000</v>
      </c>
      <c r="F289" s="61">
        <v>55704</v>
      </c>
    </row>
    <row r="290" spans="1:6" ht="13.5" customHeight="1" x14ac:dyDescent="0.25">
      <c r="A290" s="59">
        <v>3619</v>
      </c>
      <c r="B290" s="60" t="s">
        <v>439</v>
      </c>
      <c r="C290" s="59">
        <v>202</v>
      </c>
      <c r="D290" s="60" t="s">
        <v>475</v>
      </c>
      <c r="E290" s="61">
        <v>436000</v>
      </c>
      <c r="F290" s="61">
        <v>16759</v>
      </c>
    </row>
    <row r="291" spans="1:6" ht="13.5" customHeight="1" x14ac:dyDescent="0.25">
      <c r="A291" s="59">
        <v>3619</v>
      </c>
      <c r="B291" s="60" t="s">
        <v>439</v>
      </c>
      <c r="C291" s="59">
        <v>205</v>
      </c>
      <c r="D291" s="60" t="s">
        <v>476</v>
      </c>
      <c r="E291" s="61">
        <v>412000</v>
      </c>
      <c r="F291" s="61">
        <v>19911</v>
      </c>
    </row>
    <row r="292" spans="1:6" ht="13.5" customHeight="1" x14ac:dyDescent="0.25">
      <c r="A292" s="59">
        <v>3619</v>
      </c>
      <c r="B292" s="60" t="s">
        <v>439</v>
      </c>
      <c r="C292" s="59">
        <v>206</v>
      </c>
      <c r="D292" s="60" t="s">
        <v>477</v>
      </c>
      <c r="E292" s="61">
        <v>296000</v>
      </c>
      <c r="F292" s="61">
        <v>53200</v>
      </c>
    </row>
    <row r="293" spans="1:6" ht="13.5" customHeight="1" x14ac:dyDescent="0.25">
      <c r="A293" s="59">
        <v>3619</v>
      </c>
      <c r="B293" s="60" t="s">
        <v>439</v>
      </c>
      <c r="C293" s="59">
        <v>208</v>
      </c>
      <c r="D293" s="60" t="s">
        <v>478</v>
      </c>
      <c r="E293" s="61">
        <v>314000</v>
      </c>
      <c r="F293" s="61">
        <v>2408</v>
      </c>
    </row>
    <row r="294" spans="1:6" ht="13.5" customHeight="1" x14ac:dyDescent="0.25">
      <c r="A294" s="59">
        <v>3619</v>
      </c>
      <c r="B294" s="60" t="s">
        <v>439</v>
      </c>
      <c r="C294" s="59">
        <v>211</v>
      </c>
      <c r="D294" s="60" t="s">
        <v>479</v>
      </c>
      <c r="E294" s="61">
        <v>228000</v>
      </c>
      <c r="F294" s="61">
        <v>4107</v>
      </c>
    </row>
    <row r="295" spans="1:6" ht="13.5" customHeight="1" x14ac:dyDescent="0.25">
      <c r="A295" s="59">
        <v>3619</v>
      </c>
      <c r="B295" s="60" t="s">
        <v>439</v>
      </c>
      <c r="C295" s="59">
        <v>212</v>
      </c>
      <c r="D295" s="60" t="s">
        <v>392</v>
      </c>
      <c r="E295" s="61">
        <v>298000</v>
      </c>
      <c r="F295" s="61">
        <v>28421</v>
      </c>
    </row>
    <row r="296" spans="1:6" ht="13.5" customHeight="1" x14ac:dyDescent="0.25">
      <c r="A296" s="59">
        <v>3619</v>
      </c>
      <c r="B296" s="60" t="s">
        <v>439</v>
      </c>
      <c r="C296" s="59">
        <v>214</v>
      </c>
      <c r="D296" s="60" t="s">
        <v>480</v>
      </c>
      <c r="E296" s="61">
        <v>420000</v>
      </c>
      <c r="F296" s="61">
        <v>31615</v>
      </c>
    </row>
    <row r="297" spans="1:6" ht="13.5" customHeight="1" x14ac:dyDescent="0.25">
      <c r="A297" s="59">
        <v>3619</v>
      </c>
      <c r="B297" s="60" t="s">
        <v>439</v>
      </c>
      <c r="C297" s="59">
        <v>217</v>
      </c>
      <c r="D297" s="60" t="s">
        <v>481</v>
      </c>
      <c r="E297" s="61">
        <v>452000</v>
      </c>
      <c r="F297" s="61">
        <v>55977</v>
      </c>
    </row>
    <row r="298" spans="1:6" ht="13.5" customHeight="1" x14ac:dyDescent="0.25">
      <c r="A298" s="59">
        <v>3619</v>
      </c>
      <c r="B298" s="60" t="s">
        <v>439</v>
      </c>
      <c r="C298" s="59">
        <v>223</v>
      </c>
      <c r="D298" s="60" t="s">
        <v>482</v>
      </c>
      <c r="E298" s="61">
        <v>338000</v>
      </c>
      <c r="F298" s="61">
        <v>3542</v>
      </c>
    </row>
    <row r="299" spans="1:6" ht="13.5" customHeight="1" x14ac:dyDescent="0.25">
      <c r="A299" s="59">
        <v>3619</v>
      </c>
      <c r="B299" s="60" t="s">
        <v>439</v>
      </c>
      <c r="C299" s="59">
        <v>337</v>
      </c>
      <c r="D299" s="60" t="s">
        <v>483</v>
      </c>
      <c r="E299" s="61">
        <v>536000</v>
      </c>
      <c r="F299" s="61">
        <v>11186</v>
      </c>
    </row>
    <row r="300" spans="1:6" ht="13.5" customHeight="1" x14ac:dyDescent="0.25">
      <c r="A300" s="59">
        <v>3619</v>
      </c>
      <c r="B300" s="60" t="s">
        <v>439</v>
      </c>
      <c r="C300" s="59">
        <v>241</v>
      </c>
      <c r="D300" s="60" t="s">
        <v>484</v>
      </c>
      <c r="E300" s="61">
        <v>412000</v>
      </c>
      <c r="F300" s="61">
        <v>102350</v>
      </c>
    </row>
    <row r="301" spans="1:6" ht="13.5" customHeight="1" x14ac:dyDescent="0.25">
      <c r="A301" s="59">
        <v>3619</v>
      </c>
      <c r="B301" s="60" t="s">
        <v>439</v>
      </c>
      <c r="C301" s="59">
        <v>250</v>
      </c>
      <c r="D301" s="60" t="s">
        <v>485</v>
      </c>
      <c r="E301" s="61">
        <v>716000</v>
      </c>
      <c r="F301" s="61">
        <v>67213</v>
      </c>
    </row>
    <row r="302" spans="1:6" ht="13.5" customHeight="1" x14ac:dyDescent="0.25">
      <c r="A302" s="59">
        <v>3619</v>
      </c>
      <c r="B302" s="60" t="s">
        <v>439</v>
      </c>
      <c r="C302" s="59">
        <v>253</v>
      </c>
      <c r="D302" s="60" t="s">
        <v>486</v>
      </c>
      <c r="E302" s="61">
        <v>566000</v>
      </c>
      <c r="F302" s="61">
        <v>2833</v>
      </c>
    </row>
    <row r="303" spans="1:6" ht="13.5" customHeight="1" x14ac:dyDescent="0.25">
      <c r="A303" s="59">
        <v>3619</v>
      </c>
      <c r="B303" s="60" t="s">
        <v>439</v>
      </c>
      <c r="C303" s="59">
        <v>256</v>
      </c>
      <c r="D303" s="60" t="s">
        <v>219</v>
      </c>
      <c r="E303" s="61">
        <v>608000</v>
      </c>
      <c r="F303" s="61">
        <v>89983</v>
      </c>
    </row>
    <row r="304" spans="1:6" ht="13.5" customHeight="1" x14ac:dyDescent="0.25">
      <c r="A304" s="59">
        <v>3619</v>
      </c>
      <c r="B304" s="60" t="s">
        <v>439</v>
      </c>
      <c r="C304" s="59">
        <v>257</v>
      </c>
      <c r="D304" s="60" t="s">
        <v>397</v>
      </c>
      <c r="E304" s="61">
        <v>144000</v>
      </c>
      <c r="F304" s="61">
        <v>729</v>
      </c>
    </row>
    <row r="305" spans="1:6" ht="13.5" customHeight="1" x14ac:dyDescent="0.25">
      <c r="A305" s="59">
        <v>3619</v>
      </c>
      <c r="B305" s="60" t="s">
        <v>439</v>
      </c>
      <c r="C305" s="59">
        <v>265</v>
      </c>
      <c r="D305" s="60" t="s">
        <v>487</v>
      </c>
      <c r="E305" s="61">
        <v>296000</v>
      </c>
      <c r="F305" s="61">
        <v>43283</v>
      </c>
    </row>
    <row r="306" spans="1:6" ht="13.5" customHeight="1" x14ac:dyDescent="0.25">
      <c r="A306" s="59">
        <v>3619</v>
      </c>
      <c r="B306" s="60" t="s">
        <v>439</v>
      </c>
      <c r="C306" s="59">
        <v>267</v>
      </c>
      <c r="D306" s="60" t="s">
        <v>488</v>
      </c>
      <c r="E306" s="61">
        <v>380000</v>
      </c>
      <c r="F306" s="61">
        <v>3627</v>
      </c>
    </row>
    <row r="307" spans="1:6" ht="13.5" customHeight="1" x14ac:dyDescent="0.25">
      <c r="A307" s="59">
        <v>3619</v>
      </c>
      <c r="B307" s="60" t="s">
        <v>439</v>
      </c>
      <c r="C307" s="59">
        <v>268</v>
      </c>
      <c r="D307" s="60" t="s">
        <v>489</v>
      </c>
      <c r="E307" s="61">
        <v>122000</v>
      </c>
    </row>
    <row r="308" spans="1:6" ht="13.5" customHeight="1" x14ac:dyDescent="0.25">
      <c r="A308" s="59">
        <v>3619</v>
      </c>
      <c r="B308" s="60" t="s">
        <v>439</v>
      </c>
      <c r="C308" s="59">
        <v>380</v>
      </c>
      <c r="D308" s="60" t="s">
        <v>490</v>
      </c>
      <c r="E308" s="61">
        <v>252000</v>
      </c>
      <c r="F308" s="61">
        <v>60498</v>
      </c>
    </row>
    <row r="309" spans="1:6" ht="13.5" customHeight="1" x14ac:dyDescent="0.25">
      <c r="A309" s="59">
        <v>3619</v>
      </c>
      <c r="B309" s="60" t="s">
        <v>439</v>
      </c>
      <c r="C309" s="59">
        <v>140</v>
      </c>
      <c r="D309" s="60" t="s">
        <v>491</v>
      </c>
      <c r="E309" s="61">
        <v>126000</v>
      </c>
      <c r="F309" s="61">
        <v>658</v>
      </c>
    </row>
    <row r="310" spans="1:6" ht="13.5" customHeight="1" x14ac:dyDescent="0.25">
      <c r="A310" s="59">
        <v>3619</v>
      </c>
      <c r="B310" s="60" t="s">
        <v>439</v>
      </c>
      <c r="C310" s="59">
        <v>226</v>
      </c>
      <c r="D310" s="60" t="s">
        <v>492</v>
      </c>
      <c r="E310" s="61">
        <v>426000</v>
      </c>
      <c r="F310" s="61">
        <v>25707</v>
      </c>
    </row>
    <row r="311" spans="1:6" ht="13.5" customHeight="1" x14ac:dyDescent="0.25">
      <c r="A311" s="59">
        <v>3619</v>
      </c>
      <c r="B311" s="60" t="s">
        <v>439</v>
      </c>
      <c r="C311" s="59">
        <v>167</v>
      </c>
      <c r="D311" s="60" t="s">
        <v>493</v>
      </c>
      <c r="E311" s="61">
        <v>256000</v>
      </c>
      <c r="F311" s="61">
        <v>7881</v>
      </c>
    </row>
    <row r="312" spans="1:6" ht="13.5" customHeight="1" x14ac:dyDescent="0.25">
      <c r="A312" s="59">
        <v>3619</v>
      </c>
      <c r="B312" s="60" t="s">
        <v>439</v>
      </c>
      <c r="C312" s="59">
        <v>274</v>
      </c>
      <c r="D312" s="60" t="s">
        <v>234</v>
      </c>
      <c r="E312" s="61">
        <v>688000</v>
      </c>
      <c r="F312" s="61">
        <v>6547</v>
      </c>
    </row>
    <row r="313" spans="1:6" ht="13.5" customHeight="1" x14ac:dyDescent="0.25">
      <c r="A313" s="59">
        <v>3619</v>
      </c>
      <c r="B313" s="60" t="s">
        <v>439</v>
      </c>
      <c r="C313" s="59">
        <v>277</v>
      </c>
      <c r="D313" s="60" t="s">
        <v>494</v>
      </c>
      <c r="E313" s="61">
        <v>350000</v>
      </c>
      <c r="F313" s="61">
        <v>1580</v>
      </c>
    </row>
    <row r="314" spans="1:6" ht="13.5" customHeight="1" x14ac:dyDescent="0.25">
      <c r="A314" s="59">
        <v>3619</v>
      </c>
      <c r="B314" s="60" t="s">
        <v>439</v>
      </c>
      <c r="C314" s="59">
        <v>283</v>
      </c>
      <c r="D314" s="60" t="s">
        <v>495</v>
      </c>
      <c r="E314" s="61">
        <v>334000</v>
      </c>
      <c r="F314" s="61">
        <v>9159</v>
      </c>
    </row>
    <row r="315" spans="1:6" ht="13.5" customHeight="1" x14ac:dyDescent="0.25">
      <c r="A315" s="59">
        <v>3619</v>
      </c>
      <c r="B315" s="60" t="s">
        <v>439</v>
      </c>
      <c r="C315" s="59">
        <v>289</v>
      </c>
      <c r="D315" s="60" t="s">
        <v>496</v>
      </c>
      <c r="E315" s="61">
        <v>168000</v>
      </c>
      <c r="F315" s="61">
        <v>658</v>
      </c>
    </row>
    <row r="316" spans="1:6" ht="13.5" customHeight="1" x14ac:dyDescent="0.25">
      <c r="A316" s="59">
        <v>3619</v>
      </c>
      <c r="B316" s="60" t="s">
        <v>439</v>
      </c>
      <c r="C316" s="59">
        <v>301</v>
      </c>
      <c r="D316" s="60" t="s">
        <v>497</v>
      </c>
      <c r="E316" s="61">
        <v>250000</v>
      </c>
      <c r="F316" s="61">
        <v>971</v>
      </c>
    </row>
    <row r="317" spans="1:6" ht="13.5" customHeight="1" x14ac:dyDescent="0.25">
      <c r="A317" s="59">
        <v>3619</v>
      </c>
      <c r="B317" s="60" t="s">
        <v>439</v>
      </c>
      <c r="C317" s="59">
        <v>304</v>
      </c>
      <c r="D317" s="60" t="s">
        <v>498</v>
      </c>
      <c r="E317" s="61">
        <v>246000</v>
      </c>
      <c r="F317" s="61">
        <v>23095</v>
      </c>
    </row>
    <row r="318" spans="1:6" ht="13.5" customHeight="1" x14ac:dyDescent="0.25">
      <c r="A318" s="59">
        <v>3619</v>
      </c>
      <c r="B318" s="60" t="s">
        <v>439</v>
      </c>
      <c r="C318" s="59">
        <v>525</v>
      </c>
      <c r="D318" s="60" t="s">
        <v>499</v>
      </c>
      <c r="E318" s="61">
        <v>310000</v>
      </c>
      <c r="F318" s="61">
        <v>41417</v>
      </c>
    </row>
    <row r="319" spans="1:6" ht="13.5" customHeight="1" x14ac:dyDescent="0.25">
      <c r="A319" s="59">
        <v>3619</v>
      </c>
      <c r="B319" s="60" t="s">
        <v>439</v>
      </c>
      <c r="C319" s="59">
        <v>194</v>
      </c>
      <c r="D319" s="60" t="s">
        <v>500</v>
      </c>
      <c r="E319" s="61">
        <v>264000</v>
      </c>
      <c r="F319" s="61">
        <v>26891</v>
      </c>
    </row>
    <row r="320" spans="1:6" ht="13.5" customHeight="1" x14ac:dyDescent="0.25">
      <c r="A320" s="59">
        <v>3619</v>
      </c>
      <c r="B320" s="60" t="s">
        <v>439</v>
      </c>
      <c r="C320" s="59">
        <v>319</v>
      </c>
      <c r="D320" s="60" t="s">
        <v>259</v>
      </c>
      <c r="E320" s="61">
        <v>432000</v>
      </c>
      <c r="F320" s="61">
        <v>43803</v>
      </c>
    </row>
    <row r="321" spans="1:6" ht="13.5" customHeight="1" x14ac:dyDescent="0.25">
      <c r="A321" s="59">
        <v>3619</v>
      </c>
      <c r="B321" s="60" t="s">
        <v>439</v>
      </c>
      <c r="C321" s="59">
        <v>325</v>
      </c>
      <c r="D321" s="60" t="s">
        <v>501</v>
      </c>
      <c r="E321" s="61">
        <v>274000</v>
      </c>
      <c r="F321" s="61">
        <v>47882</v>
      </c>
    </row>
    <row r="322" spans="1:6" ht="13.5" customHeight="1" x14ac:dyDescent="0.25">
      <c r="A322" s="59">
        <v>3619</v>
      </c>
      <c r="B322" s="60" t="s">
        <v>439</v>
      </c>
      <c r="C322" s="59">
        <v>328</v>
      </c>
      <c r="D322" s="60" t="s">
        <v>502</v>
      </c>
      <c r="E322" s="61">
        <v>76000</v>
      </c>
      <c r="F322" s="61">
        <v>2303</v>
      </c>
    </row>
    <row r="323" spans="1:6" ht="13.5" customHeight="1" x14ac:dyDescent="0.25">
      <c r="A323" s="59">
        <v>3619</v>
      </c>
      <c r="B323" s="60" t="s">
        <v>439</v>
      </c>
      <c r="C323" s="59">
        <v>331</v>
      </c>
      <c r="D323" s="60" t="s">
        <v>503</v>
      </c>
      <c r="E323" s="61">
        <v>334000</v>
      </c>
      <c r="F323" s="61">
        <v>25323</v>
      </c>
    </row>
    <row r="324" spans="1:6" ht="13.5" customHeight="1" x14ac:dyDescent="0.25">
      <c r="A324" s="59">
        <v>3619</v>
      </c>
      <c r="B324" s="60" t="s">
        <v>439</v>
      </c>
      <c r="C324" s="59">
        <v>312</v>
      </c>
      <c r="D324" s="60" t="s">
        <v>504</v>
      </c>
      <c r="E324" s="61">
        <v>316000</v>
      </c>
      <c r="F324" s="61">
        <v>30709</v>
      </c>
    </row>
    <row r="325" spans="1:6" ht="13.5" customHeight="1" x14ac:dyDescent="0.25">
      <c r="A325" s="59">
        <v>3619</v>
      </c>
      <c r="B325" s="60" t="s">
        <v>439</v>
      </c>
      <c r="C325" s="59">
        <v>149</v>
      </c>
      <c r="D325" s="60" t="s">
        <v>505</v>
      </c>
      <c r="E325" s="61">
        <v>160000</v>
      </c>
      <c r="F325" s="61">
        <v>27206</v>
      </c>
    </row>
    <row r="326" spans="1:6" ht="13.5" customHeight="1" x14ac:dyDescent="0.25">
      <c r="A326" s="59">
        <v>3619</v>
      </c>
      <c r="B326" s="60" t="s">
        <v>439</v>
      </c>
      <c r="C326" s="59">
        <v>343</v>
      </c>
      <c r="D326" s="60" t="s">
        <v>506</v>
      </c>
      <c r="E326" s="61">
        <v>394000</v>
      </c>
      <c r="F326" s="61">
        <v>1585</v>
      </c>
    </row>
    <row r="327" spans="1:6" ht="13.5" customHeight="1" x14ac:dyDescent="0.25">
      <c r="A327" s="59">
        <v>3619</v>
      </c>
      <c r="B327" s="60" t="s">
        <v>439</v>
      </c>
      <c r="C327" s="59">
        <v>344</v>
      </c>
      <c r="D327" s="60" t="s">
        <v>507</v>
      </c>
      <c r="E327" s="61">
        <v>292000</v>
      </c>
      <c r="F327" s="61">
        <v>2178</v>
      </c>
    </row>
    <row r="328" spans="1:6" ht="13.5" customHeight="1" x14ac:dyDescent="0.25">
      <c r="A328" s="59">
        <v>3619</v>
      </c>
      <c r="B328" s="60" t="s">
        <v>439</v>
      </c>
      <c r="C328" s="59">
        <v>347</v>
      </c>
      <c r="D328" s="60" t="s">
        <v>508</v>
      </c>
      <c r="E328" s="61">
        <v>424000</v>
      </c>
      <c r="F328" s="61">
        <v>3925</v>
      </c>
    </row>
    <row r="329" spans="1:6" ht="13.5" customHeight="1" x14ac:dyDescent="0.25">
      <c r="A329" s="59">
        <v>3619</v>
      </c>
      <c r="B329" s="60" t="s">
        <v>439</v>
      </c>
      <c r="C329" s="59">
        <v>350</v>
      </c>
      <c r="D329" s="60" t="s">
        <v>509</v>
      </c>
      <c r="E329" s="61">
        <v>276000</v>
      </c>
      <c r="F329" s="61">
        <v>25257</v>
      </c>
    </row>
    <row r="330" spans="1:6" ht="13.5" customHeight="1" x14ac:dyDescent="0.25">
      <c r="A330" s="59">
        <v>3619</v>
      </c>
      <c r="B330" s="60" t="s">
        <v>439</v>
      </c>
      <c r="C330" s="59">
        <v>360</v>
      </c>
      <c r="D330" s="60" t="s">
        <v>404</v>
      </c>
      <c r="E330" s="61">
        <v>524000</v>
      </c>
      <c r="F330" s="61">
        <v>44284</v>
      </c>
    </row>
    <row r="331" spans="1:6" ht="13.5" customHeight="1" x14ac:dyDescent="0.25">
      <c r="A331" s="59">
        <v>3619</v>
      </c>
      <c r="B331" s="60" t="s">
        <v>439</v>
      </c>
      <c r="C331" s="59">
        <v>154</v>
      </c>
      <c r="D331" s="60" t="s">
        <v>510</v>
      </c>
      <c r="E331" s="61">
        <v>348000</v>
      </c>
      <c r="F331" s="61">
        <v>28473</v>
      </c>
    </row>
    <row r="332" spans="1:6" ht="13.5" customHeight="1" x14ac:dyDescent="0.25">
      <c r="A332" s="59">
        <v>3619</v>
      </c>
      <c r="B332" s="60" t="s">
        <v>439</v>
      </c>
      <c r="C332" s="59">
        <v>362</v>
      </c>
      <c r="D332" s="60" t="s">
        <v>511</v>
      </c>
      <c r="E332" s="61">
        <v>102000</v>
      </c>
      <c r="F332" s="61">
        <v>3665</v>
      </c>
    </row>
    <row r="333" spans="1:6" ht="13.5" customHeight="1" x14ac:dyDescent="0.25">
      <c r="A333" s="59">
        <v>3619</v>
      </c>
      <c r="B333" s="60" t="s">
        <v>439</v>
      </c>
      <c r="C333" s="59">
        <v>365</v>
      </c>
      <c r="D333" s="60" t="s">
        <v>512</v>
      </c>
      <c r="E333" s="61">
        <v>476000</v>
      </c>
      <c r="F333" s="61">
        <v>16398</v>
      </c>
    </row>
    <row r="334" spans="1:6" ht="13.5" customHeight="1" x14ac:dyDescent="0.25">
      <c r="A334" s="59">
        <v>3619</v>
      </c>
      <c r="B334" s="60" t="s">
        <v>439</v>
      </c>
      <c r="C334" s="59">
        <v>368</v>
      </c>
      <c r="D334" s="60" t="s">
        <v>513</v>
      </c>
      <c r="E334" s="61">
        <v>148000</v>
      </c>
      <c r="F334" s="61">
        <v>20810</v>
      </c>
    </row>
    <row r="335" spans="1:6" ht="13.5" customHeight="1" x14ac:dyDescent="0.25">
      <c r="A335" s="59">
        <v>3619</v>
      </c>
      <c r="B335" s="60" t="s">
        <v>439</v>
      </c>
      <c r="C335" s="59">
        <v>377</v>
      </c>
      <c r="D335" s="60" t="s">
        <v>514</v>
      </c>
      <c r="E335" s="61">
        <v>572000</v>
      </c>
      <c r="F335" s="61">
        <v>18118</v>
      </c>
    </row>
    <row r="336" spans="1:6" ht="13.5" customHeight="1" x14ac:dyDescent="0.25">
      <c r="A336" s="59">
        <v>3619</v>
      </c>
      <c r="B336" s="60" t="s">
        <v>439</v>
      </c>
      <c r="C336" s="59">
        <v>387</v>
      </c>
      <c r="D336" s="60" t="s">
        <v>515</v>
      </c>
      <c r="E336" s="61">
        <v>206000</v>
      </c>
      <c r="F336" s="61">
        <v>34769</v>
      </c>
    </row>
    <row r="337" spans="1:6" ht="13.5" customHeight="1" x14ac:dyDescent="0.25">
      <c r="A337" s="59">
        <v>3619</v>
      </c>
      <c r="B337" s="60" t="s">
        <v>439</v>
      </c>
      <c r="C337" s="59">
        <v>397</v>
      </c>
      <c r="D337" s="60" t="s">
        <v>516</v>
      </c>
      <c r="E337" s="61">
        <v>252000</v>
      </c>
      <c r="F337" s="61">
        <v>3637</v>
      </c>
    </row>
    <row r="338" spans="1:6" ht="13.5" customHeight="1" x14ac:dyDescent="0.25">
      <c r="A338" s="59">
        <v>3619</v>
      </c>
      <c r="B338" s="60" t="s">
        <v>439</v>
      </c>
      <c r="C338" s="59">
        <v>401</v>
      </c>
      <c r="D338" s="60" t="s">
        <v>517</v>
      </c>
      <c r="E338" s="61">
        <v>692000</v>
      </c>
      <c r="F338" s="61">
        <v>4873</v>
      </c>
    </row>
    <row r="339" spans="1:6" ht="13.5" customHeight="1" x14ac:dyDescent="0.25">
      <c r="A339" s="59">
        <v>3619</v>
      </c>
      <c r="B339" s="60" t="s">
        <v>439</v>
      </c>
      <c r="C339" s="59">
        <v>295</v>
      </c>
      <c r="D339" s="60" t="s">
        <v>518</v>
      </c>
      <c r="E339" s="61">
        <v>428000</v>
      </c>
      <c r="F339" s="61">
        <v>10567</v>
      </c>
    </row>
    <row r="340" spans="1:6" ht="13.5" customHeight="1" x14ac:dyDescent="0.25">
      <c r="A340" s="59">
        <v>3640</v>
      </c>
      <c r="B340" s="60" t="s">
        <v>519</v>
      </c>
      <c r="C340" s="59">
        <v>20</v>
      </c>
      <c r="D340" s="60" t="s">
        <v>520</v>
      </c>
      <c r="E340" s="61">
        <v>146000</v>
      </c>
      <c r="F340" s="61">
        <v>0</v>
      </c>
    </row>
    <row r="341" spans="1:6" ht="13.5" customHeight="1" x14ac:dyDescent="0.25">
      <c r="A341" s="59">
        <v>3668</v>
      </c>
      <c r="B341" s="60" t="s">
        <v>521</v>
      </c>
      <c r="C341" s="59">
        <v>80</v>
      </c>
      <c r="D341" s="60" t="s">
        <v>522</v>
      </c>
      <c r="E341" s="61">
        <v>182000</v>
      </c>
      <c r="F341" s="61">
        <v>1</v>
      </c>
    </row>
    <row r="342" spans="1:6" ht="13.5" customHeight="1" x14ac:dyDescent="0.25">
      <c r="A342" s="59">
        <v>3682</v>
      </c>
      <c r="B342" s="60" t="s">
        <v>523</v>
      </c>
      <c r="C342" s="59">
        <v>10</v>
      </c>
      <c r="D342" s="60" t="s">
        <v>524</v>
      </c>
      <c r="E342" s="61">
        <v>138000</v>
      </c>
      <c r="F342" s="61">
        <v>44828</v>
      </c>
    </row>
    <row r="343" spans="1:6" ht="13.5" customHeight="1" x14ac:dyDescent="0.25">
      <c r="A343" s="59">
        <v>3682</v>
      </c>
      <c r="B343" s="60" t="s">
        <v>523</v>
      </c>
      <c r="C343" s="59">
        <v>140</v>
      </c>
      <c r="D343" s="60" t="s">
        <v>525</v>
      </c>
      <c r="E343" s="61">
        <v>84000</v>
      </c>
      <c r="F343" s="61">
        <v>9120</v>
      </c>
    </row>
    <row r="344" spans="1:6" ht="13.5" customHeight="1" x14ac:dyDescent="0.25">
      <c r="A344" s="59">
        <v>3682</v>
      </c>
      <c r="B344" s="60" t="s">
        <v>523</v>
      </c>
      <c r="C344" s="59">
        <v>150</v>
      </c>
      <c r="D344" s="60" t="s">
        <v>282</v>
      </c>
      <c r="E344" s="61">
        <v>118000</v>
      </c>
      <c r="F344" s="61">
        <v>2021</v>
      </c>
    </row>
    <row r="345" spans="1:6" ht="13.5" customHeight="1" x14ac:dyDescent="0.25">
      <c r="A345" s="59">
        <v>3689</v>
      </c>
      <c r="B345" s="60" t="s">
        <v>526</v>
      </c>
      <c r="C345" s="59">
        <v>10</v>
      </c>
      <c r="D345" s="60" t="s">
        <v>527</v>
      </c>
      <c r="E345" s="61">
        <v>136000</v>
      </c>
      <c r="F345" s="61">
        <v>56439</v>
      </c>
    </row>
    <row r="346" spans="1:6" ht="13.5" customHeight="1" x14ac:dyDescent="0.25">
      <c r="A346" s="59">
        <v>3871</v>
      </c>
      <c r="B346" s="60" t="s">
        <v>528</v>
      </c>
      <c r="C346" s="59">
        <v>20</v>
      </c>
      <c r="D346" s="60" t="s">
        <v>529</v>
      </c>
      <c r="E346" s="61">
        <v>238000</v>
      </c>
      <c r="F346" s="61">
        <v>16787</v>
      </c>
    </row>
    <row r="347" spans="1:6" ht="13.5" customHeight="1" x14ac:dyDescent="0.25">
      <c r="A347" s="59">
        <v>3899</v>
      </c>
      <c r="B347" s="60" t="s">
        <v>530</v>
      </c>
      <c r="C347" s="59">
        <v>20</v>
      </c>
      <c r="D347" s="60" t="s">
        <v>531</v>
      </c>
      <c r="E347" s="61">
        <v>214000</v>
      </c>
      <c r="F347" s="61">
        <v>21158</v>
      </c>
    </row>
    <row r="348" spans="1:6" ht="13.5" customHeight="1" x14ac:dyDescent="0.25">
      <c r="A348" s="59">
        <v>3906</v>
      </c>
      <c r="B348" s="60" t="s">
        <v>532</v>
      </c>
      <c r="C348" s="59">
        <v>40</v>
      </c>
      <c r="D348" s="60" t="s">
        <v>533</v>
      </c>
      <c r="E348" s="61">
        <v>268000</v>
      </c>
      <c r="F348" s="61">
        <v>13538</v>
      </c>
    </row>
    <row r="349" spans="1:6" ht="13.5" customHeight="1" x14ac:dyDescent="0.25">
      <c r="A349" s="59">
        <v>3920</v>
      </c>
      <c r="B349" s="60" t="s">
        <v>534</v>
      </c>
      <c r="C349" s="59">
        <v>20</v>
      </c>
      <c r="D349" s="60" t="s">
        <v>535</v>
      </c>
      <c r="E349" s="61">
        <v>68000</v>
      </c>
      <c r="F349" s="61">
        <v>0</v>
      </c>
    </row>
    <row r="350" spans="1:6" ht="13.5" customHeight="1" x14ac:dyDescent="0.25">
      <c r="A350" s="59">
        <v>3941</v>
      </c>
      <c r="B350" s="60" t="s">
        <v>536</v>
      </c>
      <c r="C350" s="59">
        <v>60</v>
      </c>
      <c r="D350" s="60" t="s">
        <v>537</v>
      </c>
      <c r="E350" s="61">
        <v>116000</v>
      </c>
      <c r="F350" s="61">
        <v>9880</v>
      </c>
    </row>
    <row r="351" spans="1:6" ht="13.5" customHeight="1" x14ac:dyDescent="0.25">
      <c r="A351" s="59">
        <v>3948</v>
      </c>
      <c r="B351" s="60" t="s">
        <v>538</v>
      </c>
      <c r="C351" s="59">
        <v>40</v>
      </c>
      <c r="D351" s="60" t="s">
        <v>539</v>
      </c>
      <c r="E351" s="61">
        <v>140000</v>
      </c>
      <c r="F351" s="61">
        <v>0</v>
      </c>
    </row>
    <row r="352" spans="1:6" ht="13.5" customHeight="1" x14ac:dyDescent="0.25">
      <c r="A352" s="59">
        <v>3969</v>
      </c>
      <c r="B352" s="60" t="s">
        <v>540</v>
      </c>
      <c r="C352" s="59">
        <v>20</v>
      </c>
      <c r="D352" s="60" t="s">
        <v>541</v>
      </c>
      <c r="E352" s="61">
        <v>112000</v>
      </c>
      <c r="F352" s="61">
        <v>31968</v>
      </c>
    </row>
    <row r="353" spans="1:6" ht="13.5" customHeight="1" x14ac:dyDescent="0.25">
      <c r="A353" s="59">
        <v>2016</v>
      </c>
      <c r="B353" s="60" t="s">
        <v>542</v>
      </c>
      <c r="C353" s="59">
        <v>110</v>
      </c>
      <c r="D353" s="60" t="s">
        <v>543</v>
      </c>
      <c r="E353" s="61">
        <v>100000</v>
      </c>
      <c r="F353" s="61">
        <v>0</v>
      </c>
    </row>
    <row r="354" spans="1:6" ht="13.5" customHeight="1" x14ac:dyDescent="0.25">
      <c r="A354" s="59">
        <v>1526</v>
      </c>
      <c r="B354" s="60" t="s">
        <v>544</v>
      </c>
      <c r="C354" s="59">
        <v>40</v>
      </c>
      <c r="D354" s="60" t="s">
        <v>545</v>
      </c>
      <c r="E354" s="61">
        <v>146000</v>
      </c>
      <c r="F354" s="61">
        <v>0</v>
      </c>
    </row>
    <row r="355" spans="1:6" ht="13.5" customHeight="1" x14ac:dyDescent="0.25">
      <c r="A355" s="59">
        <v>1526</v>
      </c>
      <c r="B355" s="60" t="s">
        <v>544</v>
      </c>
      <c r="C355" s="59">
        <v>100</v>
      </c>
      <c r="D355" s="60" t="s">
        <v>546</v>
      </c>
      <c r="E355" s="61">
        <v>52000</v>
      </c>
      <c r="F355" s="61">
        <v>0</v>
      </c>
    </row>
    <row r="356" spans="1:6" ht="13.5" customHeight="1" x14ac:dyDescent="0.25">
      <c r="A356" s="59">
        <v>1526</v>
      </c>
      <c r="B356" s="60" t="s">
        <v>544</v>
      </c>
      <c r="C356" s="59">
        <v>80</v>
      </c>
      <c r="D356" s="60" t="s">
        <v>547</v>
      </c>
      <c r="E356" s="61">
        <v>38000</v>
      </c>
      <c r="F356" s="61">
        <v>0</v>
      </c>
    </row>
    <row r="357" spans="1:6" ht="13.5" customHeight="1" x14ac:dyDescent="0.25">
      <c r="A357" s="59">
        <v>3654</v>
      </c>
      <c r="B357" s="60" t="s">
        <v>548</v>
      </c>
      <c r="C357" s="59">
        <v>60</v>
      </c>
      <c r="D357" s="60" t="s">
        <v>549</v>
      </c>
      <c r="E357" s="61">
        <v>132800</v>
      </c>
      <c r="F357" s="61">
        <v>1639</v>
      </c>
    </row>
    <row r="358" spans="1:6" ht="13.5" customHeight="1" x14ac:dyDescent="0.25">
      <c r="A358" s="59">
        <v>3990</v>
      </c>
      <c r="B358" s="60" t="s">
        <v>550</v>
      </c>
      <c r="C358" s="59">
        <v>50</v>
      </c>
      <c r="D358" s="60" t="s">
        <v>551</v>
      </c>
      <c r="E358" s="61">
        <v>146000</v>
      </c>
      <c r="F358" s="61">
        <v>0</v>
      </c>
    </row>
    <row r="359" spans="1:6" ht="13.5" customHeight="1" x14ac:dyDescent="0.25">
      <c r="A359" s="59">
        <v>4011</v>
      </c>
      <c r="B359" s="60" t="s">
        <v>552</v>
      </c>
      <c r="C359" s="59">
        <v>20</v>
      </c>
      <c r="D359" s="60" t="s">
        <v>553</v>
      </c>
      <c r="E359" s="61">
        <v>25600</v>
      </c>
      <c r="F359" s="61">
        <v>0</v>
      </c>
    </row>
    <row r="360" spans="1:6" ht="13.5" customHeight="1" x14ac:dyDescent="0.25">
      <c r="A360" s="59">
        <v>4067</v>
      </c>
      <c r="B360" s="60" t="s">
        <v>554</v>
      </c>
      <c r="C360" s="59">
        <v>160</v>
      </c>
      <c r="D360" s="60" t="s">
        <v>555</v>
      </c>
      <c r="E360" s="61">
        <v>174000</v>
      </c>
      <c r="F360" s="61">
        <v>24425</v>
      </c>
    </row>
    <row r="361" spans="1:6" ht="13.5" customHeight="1" x14ac:dyDescent="0.25">
      <c r="A361" s="59">
        <v>4074</v>
      </c>
      <c r="B361" s="60" t="s">
        <v>556</v>
      </c>
      <c r="C361" s="59">
        <v>20</v>
      </c>
      <c r="D361" s="60" t="s">
        <v>557</v>
      </c>
      <c r="E361" s="61">
        <v>84000</v>
      </c>
      <c r="F361" s="61">
        <v>0</v>
      </c>
    </row>
    <row r="362" spans="1:6" ht="13.5" customHeight="1" x14ac:dyDescent="0.25">
      <c r="A362" s="59">
        <v>4074</v>
      </c>
      <c r="B362" s="60" t="s">
        <v>556</v>
      </c>
      <c r="C362" s="59">
        <v>280</v>
      </c>
      <c r="D362" s="60" t="s">
        <v>558</v>
      </c>
      <c r="E362" s="61">
        <v>235000</v>
      </c>
      <c r="F362" s="61">
        <v>26750</v>
      </c>
    </row>
    <row r="363" spans="1:6" ht="13.5" customHeight="1" x14ac:dyDescent="0.25">
      <c r="A363" s="59">
        <v>4179</v>
      </c>
      <c r="B363" s="60" t="s">
        <v>559</v>
      </c>
      <c r="C363" s="59">
        <v>140</v>
      </c>
      <c r="D363" s="60" t="s">
        <v>132</v>
      </c>
      <c r="E363" s="61">
        <v>168000</v>
      </c>
      <c r="F363" s="61">
        <v>23209</v>
      </c>
    </row>
    <row r="364" spans="1:6" ht="13.5" customHeight="1" x14ac:dyDescent="0.25">
      <c r="A364" s="59">
        <v>4179</v>
      </c>
      <c r="B364" s="60" t="s">
        <v>559</v>
      </c>
      <c r="C364" s="59">
        <v>180</v>
      </c>
      <c r="D364" s="60" t="s">
        <v>109</v>
      </c>
      <c r="E364" s="61">
        <v>96000</v>
      </c>
      <c r="F364" s="61">
        <v>0</v>
      </c>
    </row>
    <row r="365" spans="1:6" ht="13.5" customHeight="1" x14ac:dyDescent="0.25">
      <c r="A365" s="59">
        <v>4179</v>
      </c>
      <c r="B365" s="60" t="s">
        <v>559</v>
      </c>
      <c r="C365" s="59">
        <v>260</v>
      </c>
      <c r="D365" s="60" t="s">
        <v>560</v>
      </c>
      <c r="E365" s="61">
        <v>106000</v>
      </c>
      <c r="F365" s="61">
        <v>14107</v>
      </c>
    </row>
    <row r="366" spans="1:6" ht="13.5" customHeight="1" x14ac:dyDescent="0.25">
      <c r="A366" s="59">
        <v>4179</v>
      </c>
      <c r="B366" s="60" t="s">
        <v>559</v>
      </c>
      <c r="C366" s="59">
        <v>360</v>
      </c>
      <c r="D366" s="60" t="s">
        <v>258</v>
      </c>
      <c r="E366" s="61">
        <v>196000</v>
      </c>
      <c r="F366" s="61">
        <v>20335</v>
      </c>
    </row>
    <row r="367" spans="1:6" ht="13.5" customHeight="1" x14ac:dyDescent="0.25">
      <c r="A367" s="59">
        <v>4179</v>
      </c>
      <c r="B367" s="60" t="s">
        <v>559</v>
      </c>
      <c r="C367" s="59">
        <v>520</v>
      </c>
      <c r="D367" s="60" t="s">
        <v>561</v>
      </c>
      <c r="E367" s="61">
        <v>238000</v>
      </c>
      <c r="F367" s="61">
        <v>54310</v>
      </c>
    </row>
    <row r="368" spans="1:6" ht="13.5" customHeight="1" x14ac:dyDescent="0.25">
      <c r="A368" s="59">
        <v>4186</v>
      </c>
      <c r="B368" s="60" t="s">
        <v>562</v>
      </c>
      <c r="C368" s="59">
        <v>20</v>
      </c>
      <c r="D368" s="60" t="s">
        <v>563</v>
      </c>
      <c r="E368" s="61">
        <v>82000</v>
      </c>
      <c r="F368" s="61">
        <v>2584</v>
      </c>
    </row>
    <row r="369" spans="1:6" ht="13.5" customHeight="1" x14ac:dyDescent="0.25">
      <c r="A369" s="59">
        <v>4186</v>
      </c>
      <c r="B369" s="60" t="s">
        <v>562</v>
      </c>
      <c r="C369" s="59">
        <v>60</v>
      </c>
      <c r="D369" s="60" t="s">
        <v>564</v>
      </c>
      <c r="E369" s="61">
        <v>108000</v>
      </c>
      <c r="F369" s="61">
        <v>0</v>
      </c>
    </row>
    <row r="370" spans="1:6" ht="13.5" customHeight="1" x14ac:dyDescent="0.25">
      <c r="A370" s="59">
        <v>4207</v>
      </c>
      <c r="B370" s="60" t="s">
        <v>565</v>
      </c>
      <c r="C370" s="59">
        <v>20</v>
      </c>
      <c r="D370" s="60" t="s">
        <v>566</v>
      </c>
      <c r="E370" s="61">
        <v>144000</v>
      </c>
      <c r="F370" s="61">
        <v>0</v>
      </c>
    </row>
    <row r="371" spans="1:6" ht="13.5" customHeight="1" x14ac:dyDescent="0.25">
      <c r="A371" s="59">
        <v>490</v>
      </c>
      <c r="B371" s="60" t="s">
        <v>567</v>
      </c>
      <c r="C371" s="59">
        <v>20</v>
      </c>
      <c r="D371" s="60" t="s">
        <v>568</v>
      </c>
      <c r="E371" s="61">
        <v>49000</v>
      </c>
      <c r="F371" s="61">
        <v>0</v>
      </c>
    </row>
    <row r="372" spans="1:6" ht="13.5" customHeight="1" x14ac:dyDescent="0.25">
      <c r="A372" s="59">
        <v>4270</v>
      </c>
      <c r="B372" s="60" t="s">
        <v>569</v>
      </c>
      <c r="C372" s="59">
        <v>20</v>
      </c>
      <c r="D372" s="60" t="s">
        <v>570</v>
      </c>
      <c r="E372" s="61">
        <v>32000</v>
      </c>
      <c r="F372" s="61">
        <v>0</v>
      </c>
    </row>
    <row r="373" spans="1:6" ht="13.5" customHeight="1" x14ac:dyDescent="0.25">
      <c r="A373" s="59">
        <v>4305</v>
      </c>
      <c r="B373" s="60" t="s">
        <v>571</v>
      </c>
      <c r="C373" s="59">
        <v>80</v>
      </c>
      <c r="D373" s="60" t="s">
        <v>572</v>
      </c>
      <c r="E373" s="61">
        <v>192000</v>
      </c>
      <c r="F373" s="61">
        <v>0</v>
      </c>
    </row>
    <row r="374" spans="1:6" ht="13.5" customHeight="1" x14ac:dyDescent="0.25">
      <c r="A374" s="59">
        <v>4330</v>
      </c>
      <c r="B374" s="60" t="s">
        <v>573</v>
      </c>
      <c r="C374" s="59">
        <v>10</v>
      </c>
      <c r="D374" s="60" t="s">
        <v>574</v>
      </c>
      <c r="E374" s="61">
        <v>32000</v>
      </c>
      <c r="F374" s="61">
        <v>5168</v>
      </c>
    </row>
    <row r="375" spans="1:6" ht="13.5" customHeight="1" x14ac:dyDescent="0.25">
      <c r="A375" s="59">
        <v>4347</v>
      </c>
      <c r="B375" s="60" t="s">
        <v>575</v>
      </c>
      <c r="C375" s="59">
        <v>20</v>
      </c>
      <c r="D375" s="60" t="s">
        <v>576</v>
      </c>
      <c r="E375" s="61">
        <v>62000</v>
      </c>
    </row>
    <row r="376" spans="1:6" ht="13.5" customHeight="1" x14ac:dyDescent="0.25">
      <c r="A376" s="59">
        <v>4347</v>
      </c>
      <c r="B376" s="60" t="s">
        <v>575</v>
      </c>
      <c r="C376" s="59">
        <v>100</v>
      </c>
      <c r="D376" s="60" t="s">
        <v>577</v>
      </c>
      <c r="E376" s="61">
        <v>168000</v>
      </c>
      <c r="F376" s="61">
        <v>10573</v>
      </c>
    </row>
    <row r="377" spans="1:6" ht="13.5" customHeight="1" x14ac:dyDescent="0.25">
      <c r="A377" s="59">
        <v>4368</v>
      </c>
      <c r="B377" s="60" t="s">
        <v>578</v>
      </c>
      <c r="C377" s="59">
        <v>20</v>
      </c>
      <c r="D377" s="60" t="s">
        <v>579</v>
      </c>
      <c r="E377" s="61">
        <v>136000</v>
      </c>
      <c r="F377" s="61">
        <v>0</v>
      </c>
    </row>
    <row r="378" spans="1:6" ht="13.5" customHeight="1" x14ac:dyDescent="0.25">
      <c r="A378" s="59">
        <v>4459</v>
      </c>
      <c r="B378" s="60" t="s">
        <v>580</v>
      </c>
      <c r="C378" s="59">
        <v>20</v>
      </c>
      <c r="D378" s="60" t="s">
        <v>581</v>
      </c>
      <c r="E378" s="61">
        <v>40000</v>
      </c>
      <c r="F378" s="61">
        <v>0</v>
      </c>
    </row>
    <row r="379" spans="1:6" ht="13.5" customHeight="1" x14ac:dyDescent="0.25">
      <c r="A379" s="59">
        <v>4508</v>
      </c>
      <c r="B379" s="60" t="s">
        <v>582</v>
      </c>
      <c r="C379" s="59">
        <v>60</v>
      </c>
      <c r="D379" s="60" t="s">
        <v>583</v>
      </c>
      <c r="E379" s="61">
        <v>88000</v>
      </c>
      <c r="F379" s="61">
        <v>0</v>
      </c>
    </row>
    <row r="380" spans="1:6" ht="13.5" customHeight="1" x14ac:dyDescent="0.25">
      <c r="A380" s="59">
        <v>4501</v>
      </c>
      <c r="B380" s="60" t="s">
        <v>584</v>
      </c>
      <c r="C380" s="59">
        <v>90</v>
      </c>
      <c r="D380" s="60" t="s">
        <v>585</v>
      </c>
      <c r="E380" s="61">
        <v>218000</v>
      </c>
      <c r="F380" s="61">
        <v>1109</v>
      </c>
    </row>
    <row r="381" spans="1:6" ht="13.5" customHeight="1" x14ac:dyDescent="0.25">
      <c r="A381" s="59">
        <v>4501</v>
      </c>
      <c r="B381" s="60" t="s">
        <v>584</v>
      </c>
      <c r="C381" s="59">
        <v>140</v>
      </c>
      <c r="D381" s="60" t="s">
        <v>586</v>
      </c>
      <c r="E381" s="61">
        <v>170000</v>
      </c>
      <c r="F381" s="61">
        <v>6836</v>
      </c>
    </row>
    <row r="382" spans="1:6" ht="13.5" customHeight="1" x14ac:dyDescent="0.25">
      <c r="A382" s="59">
        <v>4529</v>
      </c>
      <c r="B382" s="60" t="s">
        <v>587</v>
      </c>
      <c r="C382" s="59">
        <v>20</v>
      </c>
      <c r="D382" s="60" t="s">
        <v>588</v>
      </c>
      <c r="E382" s="61">
        <v>58000</v>
      </c>
      <c r="F382" s="61">
        <v>0</v>
      </c>
    </row>
    <row r="383" spans="1:6" ht="13.5" customHeight="1" x14ac:dyDescent="0.25">
      <c r="A383" s="59">
        <v>4543</v>
      </c>
      <c r="B383" s="60" t="s">
        <v>589</v>
      </c>
      <c r="C383" s="59">
        <v>10</v>
      </c>
      <c r="D383" s="60" t="s">
        <v>590</v>
      </c>
      <c r="E383" s="61">
        <v>206000</v>
      </c>
      <c r="F383" s="61">
        <v>0</v>
      </c>
    </row>
    <row r="384" spans="1:6" ht="13.5" customHeight="1" x14ac:dyDescent="0.25">
      <c r="A384" s="59">
        <v>4543</v>
      </c>
      <c r="B384" s="60" t="s">
        <v>589</v>
      </c>
      <c r="C384" s="59">
        <v>20</v>
      </c>
      <c r="D384" s="60" t="s">
        <v>591</v>
      </c>
      <c r="E384" s="61">
        <v>28000</v>
      </c>
      <c r="F384" s="61">
        <v>0</v>
      </c>
    </row>
    <row r="385" spans="1:6" ht="13.5" customHeight="1" x14ac:dyDescent="0.25">
      <c r="A385" s="59">
        <v>4557</v>
      </c>
      <c r="B385" s="60" t="s">
        <v>592</v>
      </c>
      <c r="C385" s="59">
        <v>20</v>
      </c>
      <c r="D385" s="60" t="s">
        <v>593</v>
      </c>
      <c r="E385" s="61">
        <v>84000</v>
      </c>
      <c r="F385" s="61">
        <v>0</v>
      </c>
    </row>
    <row r="386" spans="1:6" ht="13.5" customHeight="1" x14ac:dyDescent="0.25">
      <c r="A386" s="59">
        <v>4571</v>
      </c>
      <c r="B386" s="60" t="s">
        <v>594</v>
      </c>
      <c r="C386" s="59">
        <v>20</v>
      </c>
      <c r="D386" s="60" t="s">
        <v>595</v>
      </c>
      <c r="E386" s="61">
        <v>62000</v>
      </c>
      <c r="F386" s="61">
        <v>0</v>
      </c>
    </row>
    <row r="387" spans="1:6" ht="13.5" customHeight="1" x14ac:dyDescent="0.25">
      <c r="A387" s="59">
        <v>4571</v>
      </c>
      <c r="B387" s="60" t="s">
        <v>594</v>
      </c>
      <c r="C387" s="59">
        <v>100</v>
      </c>
      <c r="D387" s="60" t="s">
        <v>596</v>
      </c>
      <c r="E387" s="61">
        <v>42000</v>
      </c>
      <c r="F387" s="61">
        <v>0</v>
      </c>
    </row>
    <row r="388" spans="1:6" ht="13.5" customHeight="1" x14ac:dyDescent="0.25">
      <c r="A388" s="59">
        <v>4578</v>
      </c>
      <c r="B388" s="60" t="s">
        <v>597</v>
      </c>
      <c r="C388" s="59">
        <v>40</v>
      </c>
      <c r="D388" s="60" t="s">
        <v>598</v>
      </c>
      <c r="E388" s="61">
        <v>80000</v>
      </c>
      <c r="F388" s="61">
        <v>0</v>
      </c>
    </row>
    <row r="389" spans="1:6" ht="13.5" customHeight="1" x14ac:dyDescent="0.25">
      <c r="A389" s="59">
        <v>4606</v>
      </c>
      <c r="B389" s="60" t="s">
        <v>599</v>
      </c>
      <c r="C389" s="59">
        <v>40</v>
      </c>
      <c r="D389" s="60" t="s">
        <v>600</v>
      </c>
      <c r="E389" s="61">
        <v>60000</v>
      </c>
      <c r="F389" s="61">
        <v>0</v>
      </c>
    </row>
    <row r="390" spans="1:6" ht="13.5" customHeight="1" x14ac:dyDescent="0.25">
      <c r="A390" s="59">
        <v>4613</v>
      </c>
      <c r="B390" s="60" t="s">
        <v>601</v>
      </c>
      <c r="C390" s="59">
        <v>20</v>
      </c>
      <c r="D390" s="60" t="s">
        <v>463</v>
      </c>
      <c r="E390" s="61">
        <v>54000</v>
      </c>
      <c r="F390" s="61">
        <v>2558</v>
      </c>
    </row>
    <row r="391" spans="1:6" ht="13.5" customHeight="1" x14ac:dyDescent="0.25">
      <c r="A391" s="59">
        <v>4613</v>
      </c>
      <c r="B391" s="60" t="s">
        <v>601</v>
      </c>
      <c r="C391" s="59">
        <v>40</v>
      </c>
      <c r="D391" s="60" t="s">
        <v>602</v>
      </c>
      <c r="E391" s="61">
        <v>158000</v>
      </c>
      <c r="F391" s="61">
        <v>3021</v>
      </c>
    </row>
    <row r="392" spans="1:6" ht="13.5" customHeight="1" x14ac:dyDescent="0.25">
      <c r="A392" s="59">
        <v>4620</v>
      </c>
      <c r="B392" s="60" t="s">
        <v>603</v>
      </c>
      <c r="C392" s="59">
        <v>118</v>
      </c>
      <c r="D392" s="60" t="s">
        <v>604</v>
      </c>
      <c r="E392" s="61">
        <v>442000</v>
      </c>
      <c r="F392" s="61">
        <v>0</v>
      </c>
    </row>
    <row r="393" spans="1:6" ht="13.5" customHeight="1" x14ac:dyDescent="0.25">
      <c r="A393" s="59">
        <v>4620</v>
      </c>
      <c r="B393" s="60" t="s">
        <v>603</v>
      </c>
      <c r="C393" s="59">
        <v>121</v>
      </c>
      <c r="D393" s="60" t="s">
        <v>605</v>
      </c>
      <c r="E393" s="61">
        <v>278000</v>
      </c>
      <c r="F393" s="61">
        <v>47588</v>
      </c>
    </row>
    <row r="394" spans="1:6" ht="13.5" customHeight="1" x14ac:dyDescent="0.25">
      <c r="A394" s="59">
        <v>4620</v>
      </c>
      <c r="B394" s="60" t="s">
        <v>603</v>
      </c>
      <c r="C394" s="59">
        <v>136</v>
      </c>
      <c r="D394" s="60" t="s">
        <v>606</v>
      </c>
      <c r="E394" s="61">
        <v>322000</v>
      </c>
      <c r="F394" s="61">
        <v>0</v>
      </c>
    </row>
    <row r="395" spans="1:6" ht="13.5" customHeight="1" x14ac:dyDescent="0.25">
      <c r="A395" s="59">
        <v>4620</v>
      </c>
      <c r="B395" s="60" t="s">
        <v>603</v>
      </c>
      <c r="C395" s="59">
        <v>150</v>
      </c>
      <c r="D395" s="60" t="s">
        <v>607</v>
      </c>
      <c r="E395" s="61">
        <v>147000</v>
      </c>
      <c r="F395" s="61">
        <v>0</v>
      </c>
    </row>
    <row r="396" spans="1:6" ht="13.5" customHeight="1" x14ac:dyDescent="0.25">
      <c r="A396" s="59">
        <v>4620</v>
      </c>
      <c r="B396" s="60" t="s">
        <v>603</v>
      </c>
      <c r="C396" s="59">
        <v>168</v>
      </c>
      <c r="D396" s="60" t="s">
        <v>608</v>
      </c>
      <c r="E396" s="61">
        <v>127000</v>
      </c>
      <c r="F396" s="61">
        <v>0</v>
      </c>
    </row>
    <row r="397" spans="1:6" ht="13.5" customHeight="1" x14ac:dyDescent="0.25">
      <c r="A397" s="59">
        <v>4634</v>
      </c>
      <c r="B397" s="60" t="s">
        <v>609</v>
      </c>
      <c r="C397" s="59">
        <v>20</v>
      </c>
      <c r="D397" s="60" t="s">
        <v>610</v>
      </c>
      <c r="E397" s="61">
        <v>82400</v>
      </c>
      <c r="F397" s="61">
        <v>1173</v>
      </c>
    </row>
    <row r="398" spans="1:6" ht="13.5" customHeight="1" x14ac:dyDescent="0.25">
      <c r="A398" s="59">
        <v>4641</v>
      </c>
      <c r="B398" s="60" t="s">
        <v>611</v>
      </c>
      <c r="C398" s="59">
        <v>60</v>
      </c>
      <c r="D398" s="60" t="s">
        <v>612</v>
      </c>
      <c r="E398" s="61">
        <v>56000</v>
      </c>
      <c r="F398" s="61">
        <v>0</v>
      </c>
    </row>
    <row r="399" spans="1:6" ht="13.5" customHeight="1" x14ac:dyDescent="0.25">
      <c r="A399" s="59">
        <v>4753</v>
      </c>
      <c r="B399" s="60" t="s">
        <v>613</v>
      </c>
      <c r="C399" s="59">
        <v>20</v>
      </c>
      <c r="D399" s="60" t="s">
        <v>614</v>
      </c>
      <c r="E399" s="61">
        <v>38000</v>
      </c>
      <c r="F399" s="61">
        <v>0</v>
      </c>
    </row>
    <row r="400" spans="1:6" ht="13.5" customHeight="1" x14ac:dyDescent="0.25">
      <c r="A400" s="59">
        <v>4753</v>
      </c>
      <c r="B400" s="60" t="s">
        <v>613</v>
      </c>
      <c r="C400" s="59">
        <v>40</v>
      </c>
      <c r="D400" s="60" t="s">
        <v>615</v>
      </c>
      <c r="E400" s="61">
        <v>34000</v>
      </c>
      <c r="F400" s="61">
        <v>2987</v>
      </c>
    </row>
    <row r="401" spans="1:6" ht="13.5" customHeight="1" x14ac:dyDescent="0.25">
      <c r="A401" s="59">
        <v>4753</v>
      </c>
      <c r="B401" s="60" t="s">
        <v>613</v>
      </c>
      <c r="C401" s="59">
        <v>180</v>
      </c>
      <c r="D401" s="60" t="s">
        <v>616</v>
      </c>
      <c r="E401" s="61">
        <v>120000</v>
      </c>
      <c r="F401" s="61">
        <v>0</v>
      </c>
    </row>
    <row r="402" spans="1:6" ht="13.5" customHeight="1" x14ac:dyDescent="0.25">
      <c r="A402" s="59">
        <v>4753</v>
      </c>
      <c r="B402" s="60" t="s">
        <v>613</v>
      </c>
      <c r="C402" s="59">
        <v>120</v>
      </c>
      <c r="D402" s="60" t="s">
        <v>617</v>
      </c>
      <c r="E402" s="61">
        <v>38000</v>
      </c>
      <c r="F402" s="61">
        <v>3825</v>
      </c>
    </row>
    <row r="403" spans="1:6" ht="13.5" customHeight="1" x14ac:dyDescent="0.25">
      <c r="A403" s="59">
        <v>4753</v>
      </c>
      <c r="B403" s="60" t="s">
        <v>613</v>
      </c>
      <c r="C403" s="59">
        <v>140</v>
      </c>
      <c r="D403" s="60" t="s">
        <v>149</v>
      </c>
      <c r="E403" s="61">
        <v>38000</v>
      </c>
      <c r="F403" s="61">
        <v>0</v>
      </c>
    </row>
    <row r="404" spans="1:6" ht="13.5" customHeight="1" x14ac:dyDescent="0.25">
      <c r="A404" s="59">
        <v>4753</v>
      </c>
      <c r="B404" s="60" t="s">
        <v>613</v>
      </c>
      <c r="C404" s="59">
        <v>160</v>
      </c>
      <c r="D404" s="60" t="s">
        <v>425</v>
      </c>
      <c r="E404" s="61">
        <v>86000</v>
      </c>
      <c r="F404" s="61">
        <v>0</v>
      </c>
    </row>
    <row r="405" spans="1:6" ht="13.5" customHeight="1" x14ac:dyDescent="0.25">
      <c r="A405" s="59">
        <v>4781</v>
      </c>
      <c r="B405" s="60" t="s">
        <v>618</v>
      </c>
      <c r="C405" s="59">
        <v>40</v>
      </c>
      <c r="D405" s="60" t="s">
        <v>374</v>
      </c>
      <c r="E405" s="61">
        <v>122000</v>
      </c>
      <c r="F405" s="61">
        <v>0</v>
      </c>
    </row>
    <row r="406" spans="1:6" ht="13.5" customHeight="1" x14ac:dyDescent="0.25">
      <c r="A406" s="59">
        <v>4781</v>
      </c>
      <c r="B406" s="60" t="s">
        <v>618</v>
      </c>
      <c r="C406" s="59">
        <v>60</v>
      </c>
      <c r="D406" s="60" t="s">
        <v>619</v>
      </c>
      <c r="E406" s="61">
        <v>90000</v>
      </c>
      <c r="F406" s="61">
        <v>0</v>
      </c>
    </row>
    <row r="407" spans="1:6" ht="13.5" customHeight="1" x14ac:dyDescent="0.25">
      <c r="A407" s="59">
        <v>4781</v>
      </c>
      <c r="B407" s="60" t="s">
        <v>618</v>
      </c>
      <c r="C407" s="59">
        <v>120</v>
      </c>
      <c r="D407" s="60" t="s">
        <v>620</v>
      </c>
      <c r="E407" s="61">
        <v>50000</v>
      </c>
      <c r="F407" s="61">
        <v>0</v>
      </c>
    </row>
    <row r="408" spans="1:6" ht="13.5" customHeight="1" x14ac:dyDescent="0.25">
      <c r="A408" s="59">
        <v>4781</v>
      </c>
      <c r="B408" s="60" t="s">
        <v>618</v>
      </c>
      <c r="C408" s="59">
        <v>140</v>
      </c>
      <c r="D408" s="60" t="s">
        <v>621</v>
      </c>
      <c r="E408" s="61">
        <v>94000</v>
      </c>
      <c r="F408" s="61">
        <v>0</v>
      </c>
    </row>
    <row r="409" spans="1:6" ht="13.5" customHeight="1" x14ac:dyDescent="0.25">
      <c r="A409" s="59">
        <v>4781</v>
      </c>
      <c r="B409" s="60" t="s">
        <v>618</v>
      </c>
      <c r="C409" s="59">
        <v>160</v>
      </c>
      <c r="D409" s="60" t="s">
        <v>622</v>
      </c>
      <c r="E409" s="61">
        <v>126000</v>
      </c>
      <c r="F409" s="61">
        <v>0</v>
      </c>
    </row>
    <row r="410" spans="1:6" ht="13.5" customHeight="1" x14ac:dyDescent="0.25">
      <c r="A410" s="59">
        <v>4781</v>
      </c>
      <c r="B410" s="60" t="s">
        <v>618</v>
      </c>
      <c r="C410" s="59">
        <v>220</v>
      </c>
      <c r="D410" s="60" t="s">
        <v>623</v>
      </c>
      <c r="E410" s="61">
        <v>26000</v>
      </c>
      <c r="F410" s="61">
        <v>0</v>
      </c>
    </row>
    <row r="411" spans="1:6" ht="13.5" customHeight="1" x14ac:dyDescent="0.25">
      <c r="A411" s="59">
        <v>4781</v>
      </c>
      <c r="B411" s="60" t="s">
        <v>618</v>
      </c>
      <c r="C411" s="59">
        <v>260</v>
      </c>
      <c r="D411" s="60" t="s">
        <v>125</v>
      </c>
      <c r="E411" s="61">
        <v>146000</v>
      </c>
      <c r="F411" s="61">
        <v>0</v>
      </c>
    </row>
    <row r="412" spans="1:6" ht="13.5" customHeight="1" x14ac:dyDescent="0.25">
      <c r="A412" s="59">
        <v>4795</v>
      </c>
      <c r="B412" s="60" t="s">
        <v>624</v>
      </c>
      <c r="C412" s="59">
        <v>100</v>
      </c>
      <c r="D412" s="60" t="s">
        <v>625</v>
      </c>
      <c r="E412" s="61">
        <v>66000</v>
      </c>
      <c r="F412" s="61">
        <v>0</v>
      </c>
    </row>
    <row r="413" spans="1:6" ht="13.5" customHeight="1" x14ac:dyDescent="0.25">
      <c r="A413" s="59">
        <v>4851</v>
      </c>
      <c r="B413" s="60" t="s">
        <v>626</v>
      </c>
      <c r="C413" s="59">
        <v>30</v>
      </c>
      <c r="D413" s="60" t="s">
        <v>627</v>
      </c>
      <c r="E413" s="61">
        <v>154000</v>
      </c>
      <c r="F413" s="61">
        <v>0</v>
      </c>
    </row>
    <row r="414" spans="1:6" ht="13.5" customHeight="1" x14ac:dyDescent="0.25">
      <c r="A414" s="59">
        <v>4851</v>
      </c>
      <c r="B414" s="60" t="s">
        <v>626</v>
      </c>
      <c r="C414" s="59">
        <v>240</v>
      </c>
      <c r="D414" s="60" t="s">
        <v>132</v>
      </c>
      <c r="E414" s="61">
        <v>76000</v>
      </c>
      <c r="F414" s="61">
        <v>0</v>
      </c>
    </row>
    <row r="415" spans="1:6" ht="13.5" customHeight="1" x14ac:dyDescent="0.25">
      <c r="A415" s="59">
        <v>4851</v>
      </c>
      <c r="B415" s="60" t="s">
        <v>626</v>
      </c>
      <c r="C415" s="59">
        <v>260</v>
      </c>
      <c r="D415" s="60" t="s">
        <v>109</v>
      </c>
      <c r="E415" s="61">
        <v>74000</v>
      </c>
      <c r="F415" s="61">
        <v>0</v>
      </c>
    </row>
    <row r="416" spans="1:6" ht="13.5" customHeight="1" x14ac:dyDescent="0.25">
      <c r="A416" s="59">
        <v>4851</v>
      </c>
      <c r="B416" s="60" t="s">
        <v>626</v>
      </c>
      <c r="C416" s="59">
        <v>360</v>
      </c>
      <c r="D416" s="60" t="s">
        <v>628</v>
      </c>
      <c r="E416" s="61">
        <v>14000</v>
      </c>
      <c r="F416" s="61">
        <v>0</v>
      </c>
    </row>
    <row r="417" spans="1:6" ht="13.5" customHeight="1" x14ac:dyDescent="0.25">
      <c r="A417" s="59">
        <v>4851</v>
      </c>
      <c r="B417" s="60" t="s">
        <v>626</v>
      </c>
      <c r="C417" s="59">
        <v>420</v>
      </c>
      <c r="D417" s="60" t="s">
        <v>415</v>
      </c>
      <c r="E417" s="61">
        <v>38000</v>
      </c>
      <c r="F417" s="61">
        <v>0</v>
      </c>
    </row>
    <row r="418" spans="1:6" ht="13.5" customHeight="1" x14ac:dyDescent="0.25">
      <c r="A418" s="59">
        <v>4893</v>
      </c>
      <c r="B418" s="60" t="s">
        <v>629</v>
      </c>
      <c r="C418" s="59">
        <v>20</v>
      </c>
      <c r="D418" s="60" t="s">
        <v>318</v>
      </c>
      <c r="E418" s="61">
        <v>40000</v>
      </c>
      <c r="F418" s="61">
        <v>4932</v>
      </c>
    </row>
    <row r="419" spans="1:6" ht="13.5" customHeight="1" x14ac:dyDescent="0.25">
      <c r="A419" s="59">
        <v>4893</v>
      </c>
      <c r="B419" s="60" t="s">
        <v>629</v>
      </c>
      <c r="C419" s="59">
        <v>40</v>
      </c>
      <c r="D419" s="60" t="s">
        <v>630</v>
      </c>
      <c r="E419" s="61">
        <v>90000</v>
      </c>
      <c r="F419" s="61">
        <v>0</v>
      </c>
    </row>
    <row r="420" spans="1:6" ht="13.5" customHeight="1" x14ac:dyDescent="0.25">
      <c r="A420" s="59">
        <v>4893</v>
      </c>
      <c r="B420" s="60" t="s">
        <v>629</v>
      </c>
      <c r="C420" s="59">
        <v>100</v>
      </c>
      <c r="D420" s="60" t="s">
        <v>631</v>
      </c>
      <c r="E420" s="61">
        <v>80000</v>
      </c>
      <c r="F420" s="61">
        <v>1673</v>
      </c>
    </row>
    <row r="421" spans="1:6" ht="13.5" customHeight="1" x14ac:dyDescent="0.25">
      <c r="A421" s="59">
        <v>5523</v>
      </c>
      <c r="B421" s="60" t="s">
        <v>632</v>
      </c>
      <c r="C421" s="59">
        <v>20</v>
      </c>
      <c r="D421" s="60" t="s">
        <v>633</v>
      </c>
      <c r="E421" s="61">
        <v>48000</v>
      </c>
      <c r="F421" s="61">
        <v>0</v>
      </c>
    </row>
    <row r="422" spans="1:6" ht="13.5" customHeight="1" x14ac:dyDescent="0.25">
      <c r="A422" s="59">
        <v>5523</v>
      </c>
      <c r="B422" s="60" t="s">
        <v>632</v>
      </c>
      <c r="C422" s="59">
        <v>80</v>
      </c>
      <c r="D422" s="60" t="s">
        <v>634</v>
      </c>
      <c r="E422" s="61">
        <v>48000</v>
      </c>
      <c r="F422" s="61">
        <v>0</v>
      </c>
    </row>
    <row r="423" spans="1:6" ht="13.5" customHeight="1" x14ac:dyDescent="0.25">
      <c r="A423" s="59">
        <v>5523</v>
      </c>
      <c r="B423" s="60" t="s">
        <v>632</v>
      </c>
      <c r="C423" s="59">
        <v>120</v>
      </c>
      <c r="D423" s="60" t="s">
        <v>635</v>
      </c>
      <c r="E423" s="61">
        <v>56000</v>
      </c>
      <c r="F423" s="61">
        <v>0</v>
      </c>
    </row>
    <row r="424" spans="1:6" ht="13.5" customHeight="1" x14ac:dyDescent="0.25">
      <c r="A424" s="59">
        <v>3850</v>
      </c>
      <c r="B424" s="60" t="s">
        <v>636</v>
      </c>
      <c r="C424" s="59">
        <v>150</v>
      </c>
      <c r="D424" s="60" t="s">
        <v>637</v>
      </c>
      <c r="E424" s="61">
        <v>134800</v>
      </c>
      <c r="F424" s="61">
        <v>0</v>
      </c>
    </row>
    <row r="425" spans="1:6" ht="13.5" customHeight="1" x14ac:dyDescent="0.25">
      <c r="A425" s="59">
        <v>1673</v>
      </c>
      <c r="B425" s="60" t="s">
        <v>638</v>
      </c>
      <c r="C425" s="59">
        <v>20</v>
      </c>
      <c r="D425" s="60" t="s">
        <v>639</v>
      </c>
      <c r="E425" s="61">
        <v>80000</v>
      </c>
      <c r="F425" s="61">
        <v>0</v>
      </c>
    </row>
    <row r="426" spans="1:6" ht="13.5" customHeight="1" x14ac:dyDescent="0.25">
      <c r="A426" s="59">
        <v>1673</v>
      </c>
      <c r="B426" s="60" t="s">
        <v>638</v>
      </c>
      <c r="C426" s="59">
        <v>40</v>
      </c>
      <c r="D426" s="60" t="s">
        <v>640</v>
      </c>
      <c r="E426" s="61">
        <v>34000</v>
      </c>
      <c r="F426" s="61">
        <v>8863</v>
      </c>
    </row>
    <row r="427" spans="1:6" ht="13.5" customHeight="1" x14ac:dyDescent="0.25">
      <c r="A427" s="59">
        <v>5019</v>
      </c>
      <c r="B427" s="60" t="s">
        <v>641</v>
      </c>
      <c r="C427" s="59">
        <v>40</v>
      </c>
      <c r="D427" s="60" t="s">
        <v>642</v>
      </c>
      <c r="E427" s="61">
        <v>48000</v>
      </c>
      <c r="F427" s="61">
        <v>0</v>
      </c>
    </row>
    <row r="428" spans="1:6" ht="13.5" customHeight="1" x14ac:dyDescent="0.25">
      <c r="A428" s="59">
        <v>5019</v>
      </c>
      <c r="B428" s="60" t="s">
        <v>641</v>
      </c>
      <c r="C428" s="59">
        <v>60</v>
      </c>
      <c r="D428" s="60" t="s">
        <v>643</v>
      </c>
      <c r="E428" s="61">
        <v>92000</v>
      </c>
      <c r="F428" s="61">
        <v>0</v>
      </c>
    </row>
    <row r="429" spans="1:6" ht="13.5" customHeight="1" x14ac:dyDescent="0.25">
      <c r="A429" s="59">
        <v>5100</v>
      </c>
      <c r="B429" s="60" t="s">
        <v>644</v>
      </c>
      <c r="C429" s="59">
        <v>20</v>
      </c>
      <c r="D429" s="60" t="s">
        <v>175</v>
      </c>
      <c r="E429" s="61">
        <v>118000</v>
      </c>
      <c r="F429" s="61">
        <v>26986</v>
      </c>
    </row>
    <row r="430" spans="1:6" ht="13.5" customHeight="1" x14ac:dyDescent="0.25">
      <c r="A430" s="59">
        <v>5100</v>
      </c>
      <c r="B430" s="60" t="s">
        <v>644</v>
      </c>
      <c r="C430" s="59">
        <v>40</v>
      </c>
      <c r="D430" s="60" t="s">
        <v>645</v>
      </c>
      <c r="E430" s="61">
        <v>30000</v>
      </c>
      <c r="F430" s="61">
        <v>0</v>
      </c>
    </row>
    <row r="431" spans="1:6" ht="13.5" customHeight="1" x14ac:dyDescent="0.25">
      <c r="A431" s="59">
        <v>5100</v>
      </c>
      <c r="B431" s="60" t="s">
        <v>644</v>
      </c>
      <c r="C431" s="59">
        <v>150</v>
      </c>
      <c r="D431" s="60" t="s">
        <v>646</v>
      </c>
      <c r="E431" s="61">
        <v>176000</v>
      </c>
      <c r="F431" s="61">
        <v>0</v>
      </c>
    </row>
    <row r="432" spans="1:6" ht="13.5" customHeight="1" x14ac:dyDescent="0.25">
      <c r="A432" s="59">
        <v>5124</v>
      </c>
      <c r="B432" s="60" t="s">
        <v>647</v>
      </c>
      <c r="C432" s="59">
        <v>60</v>
      </c>
      <c r="D432" s="60" t="s">
        <v>648</v>
      </c>
      <c r="E432" s="61">
        <v>60000</v>
      </c>
      <c r="F432" s="61">
        <v>27332</v>
      </c>
    </row>
    <row r="433" spans="1:6" ht="13.5" customHeight="1" x14ac:dyDescent="0.25">
      <c r="A433" s="59">
        <v>5264</v>
      </c>
      <c r="B433" s="60" t="s">
        <v>649</v>
      </c>
      <c r="C433" s="59">
        <v>230</v>
      </c>
      <c r="D433" s="60" t="s">
        <v>650</v>
      </c>
      <c r="E433" s="61">
        <v>353000</v>
      </c>
      <c r="F433" s="61">
        <v>0</v>
      </c>
    </row>
    <row r="434" spans="1:6" ht="13.5" customHeight="1" x14ac:dyDescent="0.25">
      <c r="A434" s="59">
        <v>5264</v>
      </c>
      <c r="B434" s="60" t="s">
        <v>649</v>
      </c>
      <c r="C434" s="59">
        <v>100</v>
      </c>
      <c r="D434" s="60" t="s">
        <v>651</v>
      </c>
      <c r="E434" s="61">
        <v>88000</v>
      </c>
      <c r="F434" s="61">
        <v>0</v>
      </c>
    </row>
    <row r="435" spans="1:6" ht="13.5" customHeight="1" x14ac:dyDescent="0.25">
      <c r="A435" s="59">
        <v>5264</v>
      </c>
      <c r="B435" s="60" t="s">
        <v>649</v>
      </c>
      <c r="C435" s="59">
        <v>200</v>
      </c>
      <c r="D435" s="60" t="s">
        <v>109</v>
      </c>
      <c r="E435" s="61">
        <v>144000</v>
      </c>
      <c r="F435" s="61">
        <v>0</v>
      </c>
    </row>
    <row r="436" spans="1:6" ht="13.5" customHeight="1" x14ac:dyDescent="0.25">
      <c r="A436" s="59">
        <v>5271</v>
      </c>
      <c r="B436" s="60" t="s">
        <v>652</v>
      </c>
      <c r="C436" s="59">
        <v>140</v>
      </c>
      <c r="D436" s="60" t="s">
        <v>132</v>
      </c>
      <c r="E436" s="61">
        <v>270000</v>
      </c>
      <c r="F436" s="61">
        <v>84849</v>
      </c>
    </row>
    <row r="437" spans="1:6" ht="13.5" customHeight="1" x14ac:dyDescent="0.25">
      <c r="A437" s="59">
        <v>5271</v>
      </c>
      <c r="B437" s="60" t="s">
        <v>652</v>
      </c>
      <c r="C437" s="59">
        <v>320</v>
      </c>
      <c r="D437" s="60" t="s">
        <v>653</v>
      </c>
      <c r="E437" s="61">
        <v>234000</v>
      </c>
      <c r="F437" s="61">
        <v>65864</v>
      </c>
    </row>
    <row r="438" spans="1:6" ht="13.5" customHeight="1" x14ac:dyDescent="0.25">
      <c r="A438" s="59">
        <v>5271</v>
      </c>
      <c r="B438" s="60" t="s">
        <v>652</v>
      </c>
      <c r="C438" s="59">
        <v>380</v>
      </c>
      <c r="D438" s="60" t="s">
        <v>415</v>
      </c>
      <c r="E438" s="61">
        <v>372000</v>
      </c>
      <c r="F438" s="61">
        <v>91492</v>
      </c>
    </row>
    <row r="439" spans="1:6" ht="13.5" customHeight="1" x14ac:dyDescent="0.25">
      <c r="A439" s="59">
        <v>5278</v>
      </c>
      <c r="B439" s="60" t="s">
        <v>654</v>
      </c>
      <c r="C439" s="59">
        <v>20</v>
      </c>
      <c r="D439" s="60" t="s">
        <v>655</v>
      </c>
      <c r="E439" s="61">
        <v>108000</v>
      </c>
      <c r="F439" s="61">
        <v>106</v>
      </c>
    </row>
    <row r="440" spans="1:6" ht="13.5" customHeight="1" x14ac:dyDescent="0.25">
      <c r="A440" s="59">
        <v>5306</v>
      </c>
      <c r="B440" s="60" t="s">
        <v>656</v>
      </c>
      <c r="C440" s="59">
        <v>10</v>
      </c>
      <c r="D440" s="60" t="s">
        <v>657</v>
      </c>
      <c r="E440" s="61">
        <v>182000</v>
      </c>
      <c r="F440" s="61">
        <v>32766</v>
      </c>
    </row>
    <row r="441" spans="1:6" ht="13.5" customHeight="1" x14ac:dyDescent="0.25">
      <c r="A441" s="59">
        <v>5362</v>
      </c>
      <c r="B441" s="60" t="s">
        <v>658</v>
      </c>
      <c r="C441" s="59">
        <v>60</v>
      </c>
      <c r="D441" s="60" t="s">
        <v>659</v>
      </c>
      <c r="E441" s="61">
        <v>62000</v>
      </c>
      <c r="F441" s="61">
        <v>0</v>
      </c>
    </row>
    <row r="442" spans="1:6" ht="13.5" customHeight="1" x14ac:dyDescent="0.25">
      <c r="A442" s="59">
        <v>5376</v>
      </c>
      <c r="B442" s="60" t="s">
        <v>660</v>
      </c>
      <c r="C442" s="59">
        <v>20</v>
      </c>
      <c r="D442" s="60" t="s">
        <v>661</v>
      </c>
      <c r="E442" s="61">
        <v>176000</v>
      </c>
      <c r="F442" s="61">
        <v>0</v>
      </c>
    </row>
    <row r="443" spans="1:6" ht="13.5" customHeight="1" x14ac:dyDescent="0.25">
      <c r="A443" s="59">
        <v>5397</v>
      </c>
      <c r="B443" s="60" t="s">
        <v>662</v>
      </c>
      <c r="C443" s="59">
        <v>800</v>
      </c>
      <c r="D443" s="60" t="s">
        <v>663</v>
      </c>
      <c r="E443" s="61">
        <v>82000</v>
      </c>
      <c r="F443" s="61">
        <v>0</v>
      </c>
    </row>
    <row r="444" spans="1:6" ht="13.5" customHeight="1" x14ac:dyDescent="0.25">
      <c r="A444" s="59">
        <v>5432</v>
      </c>
      <c r="B444" s="60" t="s">
        <v>664</v>
      </c>
      <c r="C444" s="59">
        <v>20</v>
      </c>
      <c r="D444" s="60" t="s">
        <v>665</v>
      </c>
      <c r="E444" s="61">
        <v>70000</v>
      </c>
      <c r="F444" s="61">
        <v>0</v>
      </c>
    </row>
    <row r="445" spans="1:6" ht="13.5" customHeight="1" x14ac:dyDescent="0.25">
      <c r="A445" s="59">
        <v>5439</v>
      </c>
      <c r="B445" s="60" t="s">
        <v>666</v>
      </c>
      <c r="C445" s="59">
        <v>40</v>
      </c>
      <c r="D445" s="60" t="s">
        <v>667</v>
      </c>
      <c r="E445" s="61">
        <v>214000</v>
      </c>
      <c r="F445" s="61">
        <v>0</v>
      </c>
    </row>
    <row r="446" spans="1:6" ht="13.5" customHeight="1" x14ac:dyDescent="0.25">
      <c r="A446" s="59">
        <v>5439</v>
      </c>
      <c r="B446" s="60" t="s">
        <v>666</v>
      </c>
      <c r="C446" s="59">
        <v>80</v>
      </c>
      <c r="D446" s="60" t="s">
        <v>668</v>
      </c>
      <c r="E446" s="61">
        <v>240000</v>
      </c>
      <c r="F446" s="61">
        <v>0</v>
      </c>
    </row>
    <row r="447" spans="1:6" ht="13.5" customHeight="1" x14ac:dyDescent="0.25">
      <c r="A447" s="59">
        <v>4522</v>
      </c>
      <c r="B447" s="60" t="s">
        <v>669</v>
      </c>
      <c r="C447" s="59">
        <v>40</v>
      </c>
      <c r="D447" s="60" t="s">
        <v>670</v>
      </c>
      <c r="E447" s="61">
        <v>50000</v>
      </c>
      <c r="F447" s="61">
        <v>13395</v>
      </c>
    </row>
    <row r="448" spans="1:6" ht="13.5" customHeight="1" x14ac:dyDescent="0.25">
      <c r="A448" s="59">
        <v>5457</v>
      </c>
      <c r="B448" s="60" t="s">
        <v>671</v>
      </c>
      <c r="C448" s="59">
        <v>20</v>
      </c>
      <c r="D448" s="60" t="s">
        <v>672</v>
      </c>
      <c r="E448" s="61">
        <v>145000</v>
      </c>
      <c r="F448" s="61">
        <v>0</v>
      </c>
    </row>
    <row r="449" spans="1:6" ht="13.5" customHeight="1" x14ac:dyDescent="0.25">
      <c r="A449" s="59">
        <v>2485</v>
      </c>
      <c r="B449" s="60" t="s">
        <v>673</v>
      </c>
      <c r="C449" s="59">
        <v>40</v>
      </c>
      <c r="D449" s="60" t="s">
        <v>674</v>
      </c>
      <c r="E449" s="61">
        <v>60000</v>
      </c>
      <c r="F449" s="61">
        <v>0</v>
      </c>
    </row>
    <row r="450" spans="1:6" ht="13.5" customHeight="1" x14ac:dyDescent="0.25">
      <c r="A450" s="59">
        <v>5460</v>
      </c>
      <c r="B450" s="60" t="s">
        <v>675</v>
      </c>
      <c r="C450" s="59">
        <v>40</v>
      </c>
      <c r="D450" s="60" t="s">
        <v>676</v>
      </c>
      <c r="E450" s="61">
        <v>20000</v>
      </c>
      <c r="F450" s="61">
        <v>0</v>
      </c>
    </row>
    <row r="451" spans="1:6" ht="13.5" customHeight="1" x14ac:dyDescent="0.25">
      <c r="A451" s="59">
        <v>5460</v>
      </c>
      <c r="B451" s="60" t="s">
        <v>675</v>
      </c>
      <c r="C451" s="59">
        <v>60</v>
      </c>
      <c r="D451" s="60" t="s">
        <v>667</v>
      </c>
      <c r="E451" s="61">
        <v>40000</v>
      </c>
      <c r="F451" s="61">
        <v>0</v>
      </c>
    </row>
    <row r="452" spans="1:6" ht="13.5" customHeight="1" x14ac:dyDescent="0.25">
      <c r="A452" s="59">
        <v>5460</v>
      </c>
      <c r="B452" s="60" t="s">
        <v>675</v>
      </c>
      <c r="C452" s="59">
        <v>80</v>
      </c>
      <c r="D452" s="60" t="s">
        <v>677</v>
      </c>
      <c r="E452" s="61">
        <v>176000</v>
      </c>
      <c r="F452" s="61">
        <v>0</v>
      </c>
    </row>
    <row r="453" spans="1:6" ht="13.5" customHeight="1" x14ac:dyDescent="0.25">
      <c r="A453" s="59">
        <v>5460</v>
      </c>
      <c r="B453" s="60" t="s">
        <v>675</v>
      </c>
      <c r="C453" s="59">
        <v>100</v>
      </c>
      <c r="D453" s="60" t="s">
        <v>678</v>
      </c>
      <c r="E453" s="61">
        <v>22000</v>
      </c>
      <c r="F453" s="61">
        <v>0</v>
      </c>
    </row>
    <row r="454" spans="1:6" ht="13.5" customHeight="1" x14ac:dyDescent="0.25">
      <c r="A454" s="59">
        <v>5460</v>
      </c>
      <c r="B454" s="60" t="s">
        <v>675</v>
      </c>
      <c r="C454" s="59">
        <v>110</v>
      </c>
      <c r="D454" s="60" t="s">
        <v>679</v>
      </c>
      <c r="E454" s="61">
        <v>112000</v>
      </c>
      <c r="F454" s="61">
        <v>0</v>
      </c>
    </row>
    <row r="455" spans="1:6" ht="13.5" customHeight="1" x14ac:dyDescent="0.25">
      <c r="A455" s="59">
        <v>5460</v>
      </c>
      <c r="B455" s="60" t="s">
        <v>675</v>
      </c>
      <c r="C455" s="59">
        <v>120</v>
      </c>
      <c r="D455" s="60" t="s">
        <v>680</v>
      </c>
      <c r="E455" s="61">
        <v>192000</v>
      </c>
      <c r="F455" s="61">
        <v>0</v>
      </c>
    </row>
    <row r="456" spans="1:6" ht="13.5" customHeight="1" x14ac:dyDescent="0.25">
      <c r="A456" s="59">
        <v>5474</v>
      </c>
      <c r="B456" s="60" t="s">
        <v>681</v>
      </c>
      <c r="C456" s="59">
        <v>40</v>
      </c>
      <c r="D456" s="60" t="s">
        <v>682</v>
      </c>
      <c r="E456" s="61">
        <v>312000</v>
      </c>
      <c r="F456" s="61">
        <v>4300</v>
      </c>
    </row>
    <row r="457" spans="1:6" ht="13.5" customHeight="1" x14ac:dyDescent="0.25">
      <c r="A457" s="59">
        <v>5586</v>
      </c>
      <c r="B457" s="60" t="s">
        <v>683</v>
      </c>
      <c r="C457" s="59">
        <v>60</v>
      </c>
      <c r="D457" s="60" t="s">
        <v>124</v>
      </c>
      <c r="E457" s="61">
        <v>72000</v>
      </c>
      <c r="F457" s="61">
        <v>0</v>
      </c>
    </row>
    <row r="458" spans="1:6" ht="13.5" customHeight="1" x14ac:dyDescent="0.25">
      <c r="A458" s="59">
        <v>5593</v>
      </c>
      <c r="B458" s="60" t="s">
        <v>684</v>
      </c>
      <c r="C458" s="59">
        <v>20</v>
      </c>
      <c r="D458" s="60" t="s">
        <v>685</v>
      </c>
      <c r="E458" s="61">
        <v>52000</v>
      </c>
      <c r="F458" s="61">
        <v>0</v>
      </c>
    </row>
    <row r="459" spans="1:6" ht="13.5" customHeight="1" x14ac:dyDescent="0.25">
      <c r="A459" s="59">
        <v>5593</v>
      </c>
      <c r="B459" s="60" t="s">
        <v>684</v>
      </c>
      <c r="C459" s="59">
        <v>120</v>
      </c>
      <c r="D459" s="60" t="s">
        <v>686</v>
      </c>
      <c r="E459" s="61">
        <v>190000</v>
      </c>
      <c r="F459" s="61">
        <v>0</v>
      </c>
    </row>
    <row r="460" spans="1:6" ht="13.5" customHeight="1" x14ac:dyDescent="0.25">
      <c r="A460" s="59">
        <v>5607</v>
      </c>
      <c r="B460" s="60" t="s">
        <v>687</v>
      </c>
      <c r="C460" s="59">
        <v>140</v>
      </c>
      <c r="D460" s="60" t="s">
        <v>132</v>
      </c>
      <c r="E460" s="61">
        <v>180000</v>
      </c>
      <c r="F460" s="61">
        <v>0</v>
      </c>
    </row>
    <row r="461" spans="1:6" ht="13.5" customHeight="1" x14ac:dyDescent="0.25">
      <c r="A461" s="59">
        <v>5607</v>
      </c>
      <c r="B461" s="60" t="s">
        <v>687</v>
      </c>
      <c r="C461" s="59">
        <v>160</v>
      </c>
      <c r="D461" s="60" t="s">
        <v>688</v>
      </c>
      <c r="E461" s="61">
        <v>74000</v>
      </c>
      <c r="F461" s="61">
        <v>1030</v>
      </c>
    </row>
    <row r="462" spans="1:6" ht="13.5" customHeight="1" x14ac:dyDescent="0.25">
      <c r="A462" s="59">
        <v>5607</v>
      </c>
      <c r="B462" s="60" t="s">
        <v>687</v>
      </c>
      <c r="C462" s="59">
        <v>100</v>
      </c>
      <c r="D462" s="60" t="s">
        <v>689</v>
      </c>
      <c r="E462" s="61">
        <v>150000</v>
      </c>
      <c r="F462" s="61">
        <v>0</v>
      </c>
    </row>
    <row r="463" spans="1:6" ht="13.5" customHeight="1" x14ac:dyDescent="0.25">
      <c r="A463" s="59">
        <v>5614</v>
      </c>
      <c r="B463" s="60" t="s">
        <v>690</v>
      </c>
      <c r="C463" s="59">
        <v>20</v>
      </c>
      <c r="D463" s="60" t="s">
        <v>691</v>
      </c>
      <c r="E463" s="61">
        <v>14000</v>
      </c>
      <c r="F463" s="61">
        <v>0</v>
      </c>
    </row>
    <row r="464" spans="1:6" ht="13.5" customHeight="1" x14ac:dyDescent="0.25">
      <c r="A464" s="59">
        <v>5628</v>
      </c>
      <c r="B464" s="60" t="s">
        <v>692</v>
      </c>
      <c r="C464" s="59">
        <v>25</v>
      </c>
      <c r="D464" s="60" t="s">
        <v>693</v>
      </c>
      <c r="E464" s="61">
        <v>80000</v>
      </c>
      <c r="F464" s="61">
        <v>0</v>
      </c>
    </row>
    <row r="465" spans="1:6" ht="13.5" customHeight="1" x14ac:dyDescent="0.25">
      <c r="A465" s="59">
        <v>5642</v>
      </c>
      <c r="B465" s="60" t="s">
        <v>694</v>
      </c>
      <c r="C465" s="59">
        <v>120</v>
      </c>
      <c r="D465" s="60" t="s">
        <v>695</v>
      </c>
      <c r="E465" s="61">
        <v>78000</v>
      </c>
      <c r="F465" s="61">
        <v>0</v>
      </c>
    </row>
    <row r="466" spans="1:6" ht="13.5" customHeight="1" x14ac:dyDescent="0.25">
      <c r="A466" s="59">
        <v>5642</v>
      </c>
      <c r="B466" s="60" t="s">
        <v>694</v>
      </c>
      <c r="C466" s="59">
        <v>50</v>
      </c>
      <c r="D466" s="60" t="s">
        <v>696</v>
      </c>
      <c r="E466" s="61">
        <v>54000</v>
      </c>
      <c r="F466" s="61">
        <v>0</v>
      </c>
    </row>
    <row r="467" spans="1:6" ht="13.5" customHeight="1" x14ac:dyDescent="0.25">
      <c r="A467" s="59">
        <v>5642</v>
      </c>
      <c r="B467" s="60" t="s">
        <v>694</v>
      </c>
      <c r="C467" s="59">
        <v>70</v>
      </c>
      <c r="D467" s="60" t="s">
        <v>697</v>
      </c>
      <c r="E467" s="61">
        <v>50000</v>
      </c>
      <c r="F467" s="61">
        <v>0</v>
      </c>
    </row>
    <row r="468" spans="1:6" ht="13.5" customHeight="1" x14ac:dyDescent="0.25">
      <c r="A468" s="59">
        <v>5656</v>
      </c>
      <c r="B468" s="60" t="s">
        <v>698</v>
      </c>
      <c r="C468" s="59">
        <v>20</v>
      </c>
      <c r="D468" s="60" t="s">
        <v>699</v>
      </c>
      <c r="E468" s="61">
        <v>138000</v>
      </c>
      <c r="F468" s="61">
        <v>0</v>
      </c>
    </row>
    <row r="469" spans="1:6" ht="13.5" customHeight="1" x14ac:dyDescent="0.25">
      <c r="A469" s="59">
        <v>5656</v>
      </c>
      <c r="B469" s="60" t="s">
        <v>698</v>
      </c>
      <c r="C469" s="59">
        <v>140</v>
      </c>
      <c r="D469" s="60" t="s">
        <v>631</v>
      </c>
      <c r="E469" s="61">
        <v>190000</v>
      </c>
      <c r="F469" s="61">
        <v>0</v>
      </c>
    </row>
    <row r="470" spans="1:6" ht="13.5" customHeight="1" x14ac:dyDescent="0.25">
      <c r="A470" s="59">
        <v>5663</v>
      </c>
      <c r="B470" s="60" t="s">
        <v>700</v>
      </c>
      <c r="C470" s="59">
        <v>40</v>
      </c>
      <c r="D470" s="60" t="s">
        <v>447</v>
      </c>
      <c r="E470" s="61">
        <v>176000</v>
      </c>
      <c r="F470" s="61">
        <v>32470</v>
      </c>
    </row>
    <row r="471" spans="1:6" ht="13.5" customHeight="1" x14ac:dyDescent="0.25">
      <c r="A471" s="59">
        <v>5663</v>
      </c>
      <c r="B471" s="60" t="s">
        <v>700</v>
      </c>
      <c r="C471" s="59">
        <v>260</v>
      </c>
      <c r="D471" s="60" t="s">
        <v>455</v>
      </c>
      <c r="E471" s="61">
        <v>212000</v>
      </c>
      <c r="F471" s="61">
        <v>9217</v>
      </c>
    </row>
    <row r="472" spans="1:6" ht="13.5" customHeight="1" x14ac:dyDescent="0.25">
      <c r="A472" s="59">
        <v>5663</v>
      </c>
      <c r="B472" s="60" t="s">
        <v>700</v>
      </c>
      <c r="C472" s="59">
        <v>300</v>
      </c>
      <c r="D472" s="60" t="s">
        <v>701</v>
      </c>
      <c r="E472" s="61">
        <v>182000</v>
      </c>
      <c r="F472" s="61">
        <v>42216</v>
      </c>
    </row>
    <row r="473" spans="1:6" ht="13.5" customHeight="1" x14ac:dyDescent="0.25">
      <c r="A473" s="59">
        <v>5663</v>
      </c>
      <c r="B473" s="60" t="s">
        <v>700</v>
      </c>
      <c r="C473" s="59">
        <v>120</v>
      </c>
      <c r="D473" s="60" t="s">
        <v>702</v>
      </c>
      <c r="E473" s="61">
        <v>166000</v>
      </c>
      <c r="F473" s="61">
        <v>338</v>
      </c>
    </row>
    <row r="474" spans="1:6" ht="13.5" customHeight="1" x14ac:dyDescent="0.25">
      <c r="A474" s="59">
        <v>5663</v>
      </c>
      <c r="B474" s="60" t="s">
        <v>700</v>
      </c>
      <c r="C474" s="59">
        <v>115</v>
      </c>
      <c r="D474" s="60" t="s">
        <v>703</v>
      </c>
      <c r="E474" s="61">
        <v>540000</v>
      </c>
    </row>
    <row r="475" spans="1:6" ht="13.5" customHeight="1" x14ac:dyDescent="0.25">
      <c r="A475" s="59">
        <v>5670</v>
      </c>
      <c r="B475" s="60" t="s">
        <v>704</v>
      </c>
      <c r="C475" s="59">
        <v>60</v>
      </c>
      <c r="D475" s="60" t="s">
        <v>705</v>
      </c>
      <c r="E475" s="61">
        <v>106400</v>
      </c>
      <c r="F475" s="61">
        <v>0</v>
      </c>
    </row>
    <row r="476" spans="1:6" ht="13.5" customHeight="1" x14ac:dyDescent="0.25">
      <c r="A476" s="59">
        <v>5726</v>
      </c>
      <c r="B476" s="60" t="s">
        <v>706</v>
      </c>
      <c r="C476" s="59">
        <v>20</v>
      </c>
      <c r="D476" s="60" t="s">
        <v>707</v>
      </c>
      <c r="E476" s="61">
        <v>118000</v>
      </c>
      <c r="F476" s="61">
        <v>0</v>
      </c>
    </row>
    <row r="477" spans="1:6" ht="13.5" customHeight="1" x14ac:dyDescent="0.25">
      <c r="A477" s="59">
        <v>5733</v>
      </c>
      <c r="B477" s="60" t="s">
        <v>708</v>
      </c>
      <c r="C477" s="59">
        <v>40</v>
      </c>
      <c r="D477" s="60" t="s">
        <v>709</v>
      </c>
      <c r="E477" s="61">
        <v>38000</v>
      </c>
      <c r="F477" s="61">
        <v>0</v>
      </c>
    </row>
    <row r="478" spans="1:6" ht="13.5" customHeight="1" x14ac:dyDescent="0.25">
      <c r="A478" s="59">
        <v>5733</v>
      </c>
      <c r="B478" s="60" t="s">
        <v>708</v>
      </c>
      <c r="C478" s="59">
        <v>60</v>
      </c>
      <c r="D478" s="60" t="s">
        <v>710</v>
      </c>
      <c r="E478" s="61">
        <v>44000</v>
      </c>
      <c r="F478" s="61">
        <v>14</v>
      </c>
    </row>
    <row r="479" spans="1:6" ht="13.5" customHeight="1" x14ac:dyDescent="0.25">
      <c r="A479" s="59">
        <v>5740</v>
      </c>
      <c r="B479" s="60" t="s">
        <v>711</v>
      </c>
      <c r="C479" s="59">
        <v>20</v>
      </c>
      <c r="D479" s="60" t="s">
        <v>712</v>
      </c>
      <c r="E479" s="61">
        <v>78000</v>
      </c>
      <c r="F479" s="61">
        <v>0</v>
      </c>
    </row>
    <row r="480" spans="1:6" ht="13.5" customHeight="1" x14ac:dyDescent="0.25">
      <c r="A480" s="59">
        <v>5754</v>
      </c>
      <c r="B480" s="60" t="s">
        <v>713</v>
      </c>
      <c r="C480" s="59">
        <v>180</v>
      </c>
      <c r="D480" s="60" t="s">
        <v>714</v>
      </c>
      <c r="E480" s="61">
        <v>280000</v>
      </c>
      <c r="F480" s="61">
        <v>4516</v>
      </c>
    </row>
    <row r="481" spans="1:6" ht="13.5" customHeight="1" x14ac:dyDescent="0.25">
      <c r="A481" s="59">
        <v>5061</v>
      </c>
      <c r="B481" s="60" t="s">
        <v>715</v>
      </c>
      <c r="C481" s="59">
        <v>20</v>
      </c>
      <c r="D481" s="60" t="s">
        <v>715</v>
      </c>
      <c r="E481" s="61">
        <v>91000</v>
      </c>
      <c r="F481" s="61">
        <v>20930</v>
      </c>
    </row>
    <row r="482" spans="1:6" ht="13.5" customHeight="1" x14ac:dyDescent="0.25">
      <c r="A482" s="59">
        <v>4375</v>
      </c>
      <c r="B482" s="60" t="s">
        <v>716</v>
      </c>
      <c r="C482" s="59">
        <v>100</v>
      </c>
      <c r="D482" s="60" t="s">
        <v>717</v>
      </c>
      <c r="E482" s="61">
        <v>244000</v>
      </c>
      <c r="F482" s="61">
        <v>0</v>
      </c>
    </row>
    <row r="483" spans="1:6" ht="13.5" customHeight="1" x14ac:dyDescent="0.25">
      <c r="A483" s="59">
        <v>5810</v>
      </c>
      <c r="B483" s="60" t="s">
        <v>718</v>
      </c>
      <c r="C483" s="59">
        <v>20</v>
      </c>
      <c r="D483" s="60" t="s">
        <v>719</v>
      </c>
      <c r="E483" s="61">
        <v>144000</v>
      </c>
      <c r="F483" s="61">
        <v>0</v>
      </c>
    </row>
    <row r="484" spans="1:6" ht="13.5" customHeight="1" x14ac:dyDescent="0.25">
      <c r="A484" s="59">
        <v>5824</v>
      </c>
      <c r="B484" s="60" t="s">
        <v>720</v>
      </c>
      <c r="C484" s="59">
        <v>40</v>
      </c>
      <c r="D484" s="60" t="s">
        <v>721</v>
      </c>
      <c r="E484" s="61">
        <v>178000</v>
      </c>
      <c r="F484" s="61">
        <v>23506</v>
      </c>
    </row>
    <row r="485" spans="1:6" ht="13.5" customHeight="1" x14ac:dyDescent="0.25">
      <c r="A485" s="59">
        <v>238</v>
      </c>
      <c r="B485" s="60" t="s">
        <v>722</v>
      </c>
      <c r="C485" s="59">
        <v>60</v>
      </c>
      <c r="D485" s="60" t="s">
        <v>723</v>
      </c>
      <c r="E485" s="61">
        <v>292000</v>
      </c>
      <c r="F485" s="61">
        <v>93241</v>
      </c>
    </row>
    <row r="486" spans="1:6" ht="13.5" customHeight="1" x14ac:dyDescent="0.25">
      <c r="A486" s="59">
        <v>5901</v>
      </c>
      <c r="B486" s="60" t="s">
        <v>724</v>
      </c>
      <c r="C486" s="59">
        <v>70</v>
      </c>
      <c r="D486" s="60" t="s">
        <v>725</v>
      </c>
      <c r="E486" s="61">
        <v>32000</v>
      </c>
      <c r="F486" s="61">
        <v>5969</v>
      </c>
    </row>
    <row r="487" spans="1:6" ht="13.5" customHeight="1" x14ac:dyDescent="0.25">
      <c r="A487" s="59">
        <v>5901</v>
      </c>
      <c r="B487" s="60" t="s">
        <v>724</v>
      </c>
      <c r="C487" s="59">
        <v>90</v>
      </c>
      <c r="D487" s="60" t="s">
        <v>726</v>
      </c>
      <c r="E487" s="61">
        <v>180000</v>
      </c>
      <c r="F487" s="61">
        <v>29775</v>
      </c>
    </row>
    <row r="488" spans="1:6" ht="13.5" customHeight="1" x14ac:dyDescent="0.25">
      <c r="A488" s="59">
        <v>5901</v>
      </c>
      <c r="B488" s="60" t="s">
        <v>724</v>
      </c>
      <c r="C488" s="59">
        <v>140</v>
      </c>
      <c r="D488" s="60" t="s">
        <v>727</v>
      </c>
      <c r="E488" s="61">
        <v>12000</v>
      </c>
      <c r="F488" s="61">
        <v>0</v>
      </c>
    </row>
    <row r="489" spans="1:6" ht="13.5" customHeight="1" x14ac:dyDescent="0.25">
      <c r="A489" s="59">
        <v>5901</v>
      </c>
      <c r="B489" s="60" t="s">
        <v>724</v>
      </c>
      <c r="C489" s="59">
        <v>60</v>
      </c>
      <c r="D489" s="60" t="s">
        <v>728</v>
      </c>
      <c r="E489" s="61">
        <v>168000</v>
      </c>
      <c r="F489" s="61">
        <v>30555</v>
      </c>
    </row>
    <row r="490" spans="1:6" ht="13.5" customHeight="1" x14ac:dyDescent="0.25">
      <c r="A490" s="59">
        <v>5901</v>
      </c>
      <c r="B490" s="60" t="s">
        <v>724</v>
      </c>
      <c r="C490" s="59">
        <v>80</v>
      </c>
      <c r="D490" s="60" t="s">
        <v>729</v>
      </c>
      <c r="E490" s="61">
        <v>146000</v>
      </c>
      <c r="F490" s="61">
        <v>1028</v>
      </c>
    </row>
    <row r="491" spans="1:6" ht="13.5" customHeight="1" x14ac:dyDescent="0.25">
      <c r="A491" s="59">
        <v>5985</v>
      </c>
      <c r="B491" s="60" t="s">
        <v>730</v>
      </c>
      <c r="C491" s="59">
        <v>100</v>
      </c>
      <c r="D491" s="60" t="s">
        <v>731</v>
      </c>
      <c r="E491" s="61">
        <v>28000</v>
      </c>
      <c r="F491" s="61">
        <v>0</v>
      </c>
    </row>
    <row r="492" spans="1:6" ht="13.5" customHeight="1" x14ac:dyDescent="0.25">
      <c r="A492" s="59">
        <v>5985</v>
      </c>
      <c r="B492" s="60" t="s">
        <v>730</v>
      </c>
      <c r="C492" s="59">
        <v>180</v>
      </c>
      <c r="D492" s="60" t="s">
        <v>732</v>
      </c>
      <c r="E492" s="61">
        <v>170000</v>
      </c>
      <c r="F492" s="61">
        <v>0</v>
      </c>
    </row>
    <row r="493" spans="1:6" ht="13.5" customHeight="1" x14ac:dyDescent="0.25">
      <c r="A493" s="59">
        <v>6027</v>
      </c>
      <c r="B493" s="60" t="s">
        <v>733</v>
      </c>
      <c r="C493" s="59">
        <v>10</v>
      </c>
      <c r="D493" s="60" t="s">
        <v>734</v>
      </c>
      <c r="E493" s="61">
        <v>92000</v>
      </c>
      <c r="F493" s="61">
        <v>18929</v>
      </c>
    </row>
    <row r="494" spans="1:6" ht="13.5" customHeight="1" x14ac:dyDescent="0.25">
      <c r="A494" s="59">
        <v>6125</v>
      </c>
      <c r="B494" s="60" t="s">
        <v>735</v>
      </c>
      <c r="C494" s="59">
        <v>100</v>
      </c>
      <c r="D494" s="60" t="s">
        <v>736</v>
      </c>
      <c r="E494" s="61">
        <v>184000</v>
      </c>
      <c r="F494" s="61">
        <v>61407</v>
      </c>
    </row>
    <row r="495" spans="1:6" ht="13.5" customHeight="1" x14ac:dyDescent="0.25">
      <c r="A495" s="59">
        <v>6174</v>
      </c>
      <c r="B495" s="60" t="s">
        <v>737</v>
      </c>
      <c r="C495" s="59">
        <v>420</v>
      </c>
      <c r="D495" s="60" t="s">
        <v>738</v>
      </c>
      <c r="E495" s="61">
        <v>140000</v>
      </c>
      <c r="F495" s="61">
        <v>0</v>
      </c>
    </row>
    <row r="496" spans="1:6" ht="13.5" customHeight="1" x14ac:dyDescent="0.25">
      <c r="A496" s="59">
        <v>6174</v>
      </c>
      <c r="B496" s="60" t="s">
        <v>737</v>
      </c>
      <c r="C496" s="59">
        <v>520</v>
      </c>
      <c r="D496" s="60" t="s">
        <v>739</v>
      </c>
      <c r="E496" s="61">
        <v>520000</v>
      </c>
      <c r="F496" s="61">
        <v>1024</v>
      </c>
    </row>
    <row r="497" spans="1:6" ht="13.5" customHeight="1" x14ac:dyDescent="0.25">
      <c r="A497" s="59">
        <v>6195</v>
      </c>
      <c r="B497" s="60" t="s">
        <v>740</v>
      </c>
      <c r="C497" s="59">
        <v>60</v>
      </c>
      <c r="D497" s="60" t="s">
        <v>741</v>
      </c>
      <c r="E497" s="61">
        <v>110000</v>
      </c>
      <c r="F497" s="61">
        <v>0</v>
      </c>
    </row>
    <row r="498" spans="1:6" ht="13.5" customHeight="1" x14ac:dyDescent="0.25">
      <c r="A498" s="59">
        <v>6195</v>
      </c>
      <c r="B498" s="60" t="s">
        <v>740</v>
      </c>
      <c r="C498" s="59">
        <v>120</v>
      </c>
      <c r="D498" s="60" t="s">
        <v>283</v>
      </c>
      <c r="E498" s="61">
        <v>42000</v>
      </c>
      <c r="F498" s="61">
        <v>0</v>
      </c>
    </row>
    <row r="499" spans="1:6" ht="13.5" customHeight="1" x14ac:dyDescent="0.25">
      <c r="A499" s="59">
        <v>6195</v>
      </c>
      <c r="B499" s="60" t="s">
        <v>740</v>
      </c>
      <c r="C499" s="59">
        <v>70</v>
      </c>
      <c r="D499" s="60" t="s">
        <v>742</v>
      </c>
      <c r="E499" s="61">
        <v>214000</v>
      </c>
      <c r="F499" s="61">
        <v>0</v>
      </c>
    </row>
    <row r="500" spans="1:6" ht="13.5" customHeight="1" x14ac:dyDescent="0.25">
      <c r="A500" s="59">
        <v>6195</v>
      </c>
      <c r="B500" s="60" t="s">
        <v>740</v>
      </c>
      <c r="C500" s="59">
        <v>160</v>
      </c>
      <c r="D500" s="60" t="s">
        <v>743</v>
      </c>
      <c r="E500" s="61">
        <v>46000</v>
      </c>
      <c r="F500" s="61">
        <v>0</v>
      </c>
    </row>
    <row r="501" spans="1:6" ht="13.5" customHeight="1" x14ac:dyDescent="0.25">
      <c r="A501" s="59">
        <v>6216</v>
      </c>
      <c r="B501" s="60" t="s">
        <v>744</v>
      </c>
      <c r="C501" s="59">
        <v>80</v>
      </c>
      <c r="D501" s="60" t="s">
        <v>745</v>
      </c>
      <c r="E501" s="61">
        <v>82000</v>
      </c>
      <c r="F501" s="61">
        <v>0</v>
      </c>
    </row>
    <row r="502" spans="1:6" ht="13.5" customHeight="1" x14ac:dyDescent="0.25">
      <c r="A502" s="59">
        <v>6216</v>
      </c>
      <c r="B502" s="60" t="s">
        <v>744</v>
      </c>
      <c r="C502" s="59">
        <v>100</v>
      </c>
      <c r="D502" s="60" t="s">
        <v>132</v>
      </c>
      <c r="E502" s="61">
        <v>98000</v>
      </c>
      <c r="F502" s="61">
        <v>0</v>
      </c>
    </row>
    <row r="503" spans="1:6" ht="13.5" customHeight="1" x14ac:dyDescent="0.25">
      <c r="A503" s="59">
        <v>6216</v>
      </c>
      <c r="B503" s="60" t="s">
        <v>744</v>
      </c>
      <c r="C503" s="59">
        <v>160</v>
      </c>
      <c r="D503" s="60" t="s">
        <v>415</v>
      </c>
      <c r="E503" s="61">
        <v>144000</v>
      </c>
      <c r="F503" s="61">
        <v>0</v>
      </c>
    </row>
    <row r="504" spans="1:6" ht="13.5" customHeight="1" x14ac:dyDescent="0.25">
      <c r="A504" s="59">
        <v>6223</v>
      </c>
      <c r="B504" s="60" t="s">
        <v>746</v>
      </c>
      <c r="C504" s="59">
        <v>60</v>
      </c>
      <c r="D504" s="60" t="s">
        <v>358</v>
      </c>
      <c r="E504" s="61">
        <v>206000</v>
      </c>
      <c r="F504" s="61">
        <v>11336</v>
      </c>
    </row>
    <row r="505" spans="1:6" ht="13.5" customHeight="1" x14ac:dyDescent="0.25">
      <c r="A505" s="59">
        <v>6223</v>
      </c>
      <c r="B505" s="60" t="s">
        <v>746</v>
      </c>
      <c r="C505" s="59">
        <v>80</v>
      </c>
      <c r="D505" s="60" t="s">
        <v>747</v>
      </c>
      <c r="E505" s="61">
        <v>192000</v>
      </c>
      <c r="F505" s="61">
        <v>24153</v>
      </c>
    </row>
    <row r="506" spans="1:6" ht="13.5" customHeight="1" x14ac:dyDescent="0.25">
      <c r="A506" s="59">
        <v>6223</v>
      </c>
      <c r="B506" s="60" t="s">
        <v>746</v>
      </c>
      <c r="C506" s="59">
        <v>100</v>
      </c>
      <c r="D506" s="60" t="s">
        <v>472</v>
      </c>
      <c r="E506" s="61">
        <v>164000</v>
      </c>
      <c r="F506" s="61">
        <v>43649</v>
      </c>
    </row>
    <row r="507" spans="1:6" ht="13.5" customHeight="1" x14ac:dyDescent="0.25">
      <c r="A507" s="59">
        <v>6223</v>
      </c>
      <c r="B507" s="60" t="s">
        <v>746</v>
      </c>
      <c r="C507" s="59">
        <v>110</v>
      </c>
      <c r="D507" s="60" t="s">
        <v>748</v>
      </c>
      <c r="E507" s="61">
        <v>214000</v>
      </c>
      <c r="F507" s="61">
        <v>0</v>
      </c>
    </row>
    <row r="508" spans="1:6" ht="13.5" customHeight="1" x14ac:dyDescent="0.25">
      <c r="A508" s="59">
        <v>6223</v>
      </c>
      <c r="B508" s="60" t="s">
        <v>746</v>
      </c>
      <c r="C508" s="59">
        <v>180</v>
      </c>
      <c r="D508" s="60" t="s">
        <v>749</v>
      </c>
      <c r="E508" s="61">
        <v>150000</v>
      </c>
      <c r="F508" s="61">
        <v>8159</v>
      </c>
    </row>
    <row r="509" spans="1:6" ht="13.5" customHeight="1" x14ac:dyDescent="0.25">
      <c r="A509" s="59">
        <v>6223</v>
      </c>
      <c r="B509" s="60" t="s">
        <v>746</v>
      </c>
      <c r="C509" s="59">
        <v>220</v>
      </c>
      <c r="D509" s="60" t="s">
        <v>109</v>
      </c>
      <c r="E509" s="61">
        <v>218000</v>
      </c>
      <c r="F509" s="61">
        <v>4995</v>
      </c>
    </row>
    <row r="510" spans="1:6" ht="13.5" customHeight="1" x14ac:dyDescent="0.25">
      <c r="A510" s="59">
        <v>6223</v>
      </c>
      <c r="B510" s="60" t="s">
        <v>746</v>
      </c>
      <c r="C510" s="59">
        <v>300</v>
      </c>
      <c r="D510" s="60" t="s">
        <v>409</v>
      </c>
      <c r="E510" s="61">
        <v>142000</v>
      </c>
      <c r="F510" s="61">
        <v>551</v>
      </c>
    </row>
    <row r="511" spans="1:6" ht="13.5" customHeight="1" x14ac:dyDescent="0.25">
      <c r="A511" s="59">
        <v>6223</v>
      </c>
      <c r="B511" s="60" t="s">
        <v>746</v>
      </c>
      <c r="C511" s="59">
        <v>340</v>
      </c>
      <c r="D511" s="60" t="s">
        <v>750</v>
      </c>
      <c r="E511" s="61">
        <v>228000</v>
      </c>
      <c r="F511" s="61">
        <v>76811</v>
      </c>
    </row>
    <row r="512" spans="1:6" ht="13.5" customHeight="1" x14ac:dyDescent="0.25">
      <c r="A512" s="59">
        <v>6230</v>
      </c>
      <c r="B512" s="60" t="s">
        <v>751</v>
      </c>
      <c r="C512" s="59">
        <v>80</v>
      </c>
      <c r="D512" s="60" t="s">
        <v>752</v>
      </c>
      <c r="E512" s="61">
        <v>160000</v>
      </c>
      <c r="F512" s="61">
        <v>0</v>
      </c>
    </row>
    <row r="513" spans="1:6" ht="13.5" customHeight="1" x14ac:dyDescent="0.25">
      <c r="A513" s="59">
        <v>6237</v>
      </c>
      <c r="B513" s="60" t="s">
        <v>753</v>
      </c>
      <c r="C513" s="59">
        <v>60</v>
      </c>
      <c r="D513" s="60" t="s">
        <v>754</v>
      </c>
      <c r="E513" s="61">
        <v>86000</v>
      </c>
      <c r="F513" s="61">
        <v>0</v>
      </c>
    </row>
    <row r="514" spans="1:6" ht="13.5" customHeight="1" x14ac:dyDescent="0.25">
      <c r="A514" s="59">
        <v>6237</v>
      </c>
      <c r="B514" s="60" t="s">
        <v>753</v>
      </c>
      <c r="C514" s="59">
        <v>80</v>
      </c>
      <c r="D514" s="60" t="s">
        <v>409</v>
      </c>
      <c r="E514" s="61">
        <v>356000</v>
      </c>
      <c r="F514" s="61">
        <v>0</v>
      </c>
    </row>
    <row r="515" spans="1:6" ht="13.5" customHeight="1" x14ac:dyDescent="0.25">
      <c r="A515" s="59">
        <v>6251</v>
      </c>
      <c r="B515" s="60" t="s">
        <v>755</v>
      </c>
      <c r="C515" s="59">
        <v>20</v>
      </c>
      <c r="D515" s="60" t="s">
        <v>756</v>
      </c>
      <c r="E515" s="61">
        <v>92000</v>
      </c>
      <c r="F515" s="61">
        <v>0</v>
      </c>
    </row>
    <row r="516" spans="1:6" ht="13.5" customHeight="1" x14ac:dyDescent="0.25">
      <c r="A516" s="59">
        <v>6293</v>
      </c>
      <c r="B516" s="60" t="s">
        <v>757</v>
      </c>
      <c r="C516" s="59">
        <v>60</v>
      </c>
      <c r="D516" s="60" t="s">
        <v>758</v>
      </c>
      <c r="E516" s="61">
        <v>296000</v>
      </c>
      <c r="F516" s="61">
        <v>4868</v>
      </c>
    </row>
    <row r="517" spans="1:6" ht="13.5" customHeight="1" x14ac:dyDescent="0.25">
      <c r="A517" s="59">
        <v>6300</v>
      </c>
      <c r="B517" s="60" t="s">
        <v>759</v>
      </c>
      <c r="C517" s="59">
        <v>440</v>
      </c>
      <c r="D517" s="60" t="s">
        <v>760</v>
      </c>
      <c r="E517" s="61">
        <v>270000</v>
      </c>
      <c r="F517" s="61">
        <v>0</v>
      </c>
    </row>
    <row r="518" spans="1:6" ht="13.5" customHeight="1" x14ac:dyDescent="0.25">
      <c r="A518" s="59">
        <v>6300</v>
      </c>
      <c r="B518" s="60" t="s">
        <v>759</v>
      </c>
      <c r="C518" s="59">
        <v>160</v>
      </c>
      <c r="D518" s="60" t="s">
        <v>132</v>
      </c>
      <c r="E518" s="61">
        <v>184000</v>
      </c>
      <c r="F518" s="61">
        <v>0</v>
      </c>
    </row>
    <row r="519" spans="1:6" ht="13.5" customHeight="1" x14ac:dyDescent="0.25">
      <c r="A519" s="59">
        <v>6300</v>
      </c>
      <c r="B519" s="60" t="s">
        <v>759</v>
      </c>
      <c r="C519" s="59">
        <v>380</v>
      </c>
      <c r="D519" s="60" t="s">
        <v>761</v>
      </c>
      <c r="E519" s="61">
        <v>196000</v>
      </c>
      <c r="F519" s="61">
        <v>0</v>
      </c>
    </row>
    <row r="520" spans="1:6" ht="13.5" customHeight="1" x14ac:dyDescent="0.25">
      <c r="A520" s="59">
        <v>6300</v>
      </c>
      <c r="B520" s="60" t="s">
        <v>759</v>
      </c>
      <c r="C520" s="59">
        <v>420</v>
      </c>
      <c r="D520" s="60" t="s">
        <v>762</v>
      </c>
      <c r="E520" s="61">
        <v>74000</v>
      </c>
      <c r="F520" s="61">
        <v>0</v>
      </c>
    </row>
    <row r="521" spans="1:6" ht="13.5" customHeight="1" x14ac:dyDescent="0.25">
      <c r="A521" s="59">
        <v>6321</v>
      </c>
      <c r="B521" s="60" t="s">
        <v>763</v>
      </c>
      <c r="C521" s="59">
        <v>100</v>
      </c>
      <c r="D521" s="60" t="s">
        <v>764</v>
      </c>
      <c r="E521" s="61">
        <v>54000</v>
      </c>
      <c r="F521" s="61">
        <v>13722</v>
      </c>
    </row>
    <row r="522" spans="1:6" ht="13.5" customHeight="1" x14ac:dyDescent="0.25">
      <c r="A522" s="59">
        <v>6321</v>
      </c>
      <c r="B522" s="60" t="s">
        <v>763</v>
      </c>
      <c r="C522" s="59">
        <v>180</v>
      </c>
      <c r="D522" s="60" t="s">
        <v>765</v>
      </c>
      <c r="E522" s="61">
        <v>132000</v>
      </c>
      <c r="F522" s="61">
        <v>31131</v>
      </c>
    </row>
    <row r="523" spans="1:6" ht="13.5" customHeight="1" x14ac:dyDescent="0.25">
      <c r="A523" s="59">
        <v>6335</v>
      </c>
      <c r="B523" s="60" t="s">
        <v>766</v>
      </c>
      <c r="C523" s="59">
        <v>20</v>
      </c>
      <c r="D523" s="60" t="s">
        <v>767</v>
      </c>
      <c r="E523" s="61">
        <v>68000</v>
      </c>
      <c r="F523" s="61">
        <v>0</v>
      </c>
    </row>
    <row r="524" spans="1:6" ht="13.5" customHeight="1" x14ac:dyDescent="0.25">
      <c r="A524" s="59">
        <v>6335</v>
      </c>
      <c r="B524" s="60" t="s">
        <v>766</v>
      </c>
      <c r="C524" s="59">
        <v>40</v>
      </c>
      <c r="D524" s="60" t="s">
        <v>768</v>
      </c>
      <c r="E524" s="61">
        <v>64000</v>
      </c>
      <c r="F524" s="61">
        <v>10363</v>
      </c>
    </row>
    <row r="525" spans="1:6" ht="13.5" customHeight="1" x14ac:dyDescent="0.25">
      <c r="A525" s="59">
        <v>6335</v>
      </c>
      <c r="B525" s="60" t="s">
        <v>766</v>
      </c>
      <c r="C525" s="59">
        <v>60</v>
      </c>
      <c r="D525" s="60" t="s">
        <v>769</v>
      </c>
      <c r="E525" s="61">
        <v>34000</v>
      </c>
      <c r="F525" s="61">
        <v>4911</v>
      </c>
    </row>
    <row r="526" spans="1:6" ht="13.5" customHeight="1" x14ac:dyDescent="0.25">
      <c r="A526" s="59">
        <v>6335</v>
      </c>
      <c r="B526" s="60" t="s">
        <v>766</v>
      </c>
      <c r="C526" s="59">
        <v>80</v>
      </c>
      <c r="D526" s="60" t="s">
        <v>770</v>
      </c>
      <c r="E526" s="61">
        <v>132000</v>
      </c>
      <c r="F526" s="61">
        <v>0</v>
      </c>
    </row>
    <row r="527" spans="1:6" ht="13.5" customHeight="1" x14ac:dyDescent="0.25">
      <c r="A527" s="59">
        <v>6354</v>
      </c>
      <c r="B527" s="60" t="s">
        <v>771</v>
      </c>
      <c r="C527" s="59">
        <v>160</v>
      </c>
      <c r="D527" s="60" t="s">
        <v>772</v>
      </c>
      <c r="E527" s="61">
        <v>58000</v>
      </c>
      <c r="F527" s="61">
        <v>0</v>
      </c>
    </row>
    <row r="528" spans="1:6" ht="13.5" customHeight="1" x14ac:dyDescent="0.25">
      <c r="A528" s="59">
        <v>6384</v>
      </c>
      <c r="B528" s="60" t="s">
        <v>773</v>
      </c>
      <c r="C528" s="59">
        <v>80</v>
      </c>
      <c r="D528" s="60" t="s">
        <v>774</v>
      </c>
      <c r="E528" s="61">
        <v>78000</v>
      </c>
      <c r="F528" s="61">
        <v>0</v>
      </c>
    </row>
    <row r="529" spans="1:6" ht="13.5" customHeight="1" x14ac:dyDescent="0.25">
      <c r="A529" s="59">
        <v>6412</v>
      </c>
      <c r="B529" s="60" t="s">
        <v>775</v>
      </c>
      <c r="C529" s="59">
        <v>20</v>
      </c>
      <c r="D529" s="60" t="s">
        <v>776</v>
      </c>
      <c r="E529" s="61">
        <v>108000</v>
      </c>
      <c r="F529" s="61">
        <v>21525</v>
      </c>
    </row>
    <row r="530" spans="1:6" ht="13.5" customHeight="1" x14ac:dyDescent="0.25">
      <c r="A530" s="59">
        <v>6440</v>
      </c>
      <c r="B530" s="60" t="s">
        <v>777</v>
      </c>
      <c r="C530" s="59">
        <v>20</v>
      </c>
      <c r="D530" s="60" t="s">
        <v>778</v>
      </c>
      <c r="E530" s="61">
        <v>82000</v>
      </c>
      <c r="F530" s="61">
        <v>0</v>
      </c>
    </row>
    <row r="531" spans="1:6" ht="13.5" customHeight="1" x14ac:dyDescent="0.25">
      <c r="A531" s="59">
        <v>6426</v>
      </c>
      <c r="B531" s="60" t="s">
        <v>779</v>
      </c>
      <c r="C531" s="59">
        <v>40</v>
      </c>
      <c r="D531" s="60" t="s">
        <v>780</v>
      </c>
      <c r="E531" s="61">
        <v>130000</v>
      </c>
      <c r="F531" s="61">
        <v>12386</v>
      </c>
    </row>
    <row r="532" spans="1:6" ht="13.5" customHeight="1" x14ac:dyDescent="0.25">
      <c r="A532" s="59">
        <v>6461</v>
      </c>
      <c r="B532" s="60" t="s">
        <v>781</v>
      </c>
      <c r="C532" s="59">
        <v>120</v>
      </c>
      <c r="D532" s="60" t="s">
        <v>415</v>
      </c>
      <c r="E532" s="61">
        <v>158000</v>
      </c>
      <c r="F532" s="61">
        <v>31778</v>
      </c>
    </row>
    <row r="533" spans="1:6" ht="13.5" customHeight="1" x14ac:dyDescent="0.25">
      <c r="A533" s="59">
        <v>6475</v>
      </c>
      <c r="B533" s="60" t="s">
        <v>782</v>
      </c>
      <c r="C533" s="59">
        <v>40</v>
      </c>
      <c r="D533" s="60" t="s">
        <v>783</v>
      </c>
      <c r="E533" s="61">
        <v>114000</v>
      </c>
      <c r="F533" s="61">
        <v>0</v>
      </c>
    </row>
    <row r="534" spans="1:6" ht="13.5" customHeight="1" x14ac:dyDescent="0.25">
      <c r="A534" s="59">
        <v>6615</v>
      </c>
      <c r="B534" s="60" t="s">
        <v>784</v>
      </c>
      <c r="C534" s="59">
        <v>60</v>
      </c>
      <c r="D534" s="60" t="s">
        <v>785</v>
      </c>
      <c r="E534" s="61">
        <v>92000</v>
      </c>
      <c r="F534" s="61">
        <v>35378</v>
      </c>
    </row>
    <row r="535" spans="1:6" ht="13.5" customHeight="1" x14ac:dyDescent="0.25">
      <c r="A535" s="59">
        <v>6678</v>
      </c>
      <c r="B535" s="60" t="s">
        <v>786</v>
      </c>
      <c r="C535" s="59">
        <v>60</v>
      </c>
      <c r="D535" s="60" t="s">
        <v>787</v>
      </c>
      <c r="E535" s="61">
        <v>120000</v>
      </c>
      <c r="F535" s="61">
        <v>146</v>
      </c>
    </row>
    <row r="536" spans="1:6" ht="13.5" customHeight="1" x14ac:dyDescent="0.25">
      <c r="A536" s="59">
        <v>6678</v>
      </c>
      <c r="B536" s="60" t="s">
        <v>786</v>
      </c>
      <c r="C536" s="59">
        <v>50</v>
      </c>
      <c r="D536" s="60" t="s">
        <v>788</v>
      </c>
      <c r="E536" s="61">
        <v>34000</v>
      </c>
      <c r="F536" s="61">
        <v>12</v>
      </c>
    </row>
    <row r="537" spans="1:6" ht="13.5" customHeight="1" x14ac:dyDescent="0.25">
      <c r="A537" s="59">
        <v>6678</v>
      </c>
      <c r="B537" s="60" t="s">
        <v>786</v>
      </c>
      <c r="C537" s="59">
        <v>120</v>
      </c>
      <c r="D537" s="60" t="s">
        <v>789</v>
      </c>
      <c r="E537" s="61">
        <v>172000</v>
      </c>
      <c r="F537" s="61">
        <v>0</v>
      </c>
    </row>
    <row r="538" spans="1:6" ht="13.5" customHeight="1" x14ac:dyDescent="0.25">
      <c r="A538" s="59">
        <v>6685</v>
      </c>
      <c r="B538" s="60" t="s">
        <v>790</v>
      </c>
      <c r="C538" s="59">
        <v>40</v>
      </c>
      <c r="D538" s="60" t="s">
        <v>791</v>
      </c>
      <c r="E538" s="61">
        <v>16000</v>
      </c>
      <c r="F538" s="61">
        <v>0</v>
      </c>
    </row>
    <row r="539" spans="1:6" ht="13.5" customHeight="1" x14ac:dyDescent="0.25">
      <c r="A539" s="59">
        <v>6685</v>
      </c>
      <c r="B539" s="60" t="s">
        <v>790</v>
      </c>
      <c r="C539" s="59">
        <v>60</v>
      </c>
      <c r="D539" s="60" t="s">
        <v>472</v>
      </c>
      <c r="E539" s="61">
        <v>64000</v>
      </c>
      <c r="F539" s="61">
        <v>0</v>
      </c>
    </row>
    <row r="540" spans="1:6" ht="13.5" customHeight="1" x14ac:dyDescent="0.25">
      <c r="A540" s="59">
        <v>6685</v>
      </c>
      <c r="B540" s="60" t="s">
        <v>790</v>
      </c>
      <c r="C540" s="59">
        <v>80</v>
      </c>
      <c r="D540" s="60" t="s">
        <v>792</v>
      </c>
      <c r="E540" s="61">
        <v>156000</v>
      </c>
      <c r="F540" s="61">
        <v>0</v>
      </c>
    </row>
    <row r="541" spans="1:6" ht="13.5" customHeight="1" x14ac:dyDescent="0.25">
      <c r="A541" s="59">
        <v>6685</v>
      </c>
      <c r="B541" s="60" t="s">
        <v>790</v>
      </c>
      <c r="C541" s="59">
        <v>120</v>
      </c>
      <c r="D541" s="60" t="s">
        <v>311</v>
      </c>
      <c r="E541" s="61">
        <v>168000</v>
      </c>
      <c r="F541" s="61">
        <v>0</v>
      </c>
    </row>
    <row r="542" spans="1:6" ht="13.5" customHeight="1" x14ac:dyDescent="0.25">
      <c r="A542" s="59">
        <v>6685</v>
      </c>
      <c r="B542" s="60" t="s">
        <v>790</v>
      </c>
      <c r="C542" s="59">
        <v>100</v>
      </c>
      <c r="D542" s="60" t="s">
        <v>793</v>
      </c>
      <c r="E542" s="61">
        <v>286000</v>
      </c>
      <c r="F542" s="61">
        <v>0</v>
      </c>
    </row>
    <row r="543" spans="1:6" ht="13.5" customHeight="1" x14ac:dyDescent="0.25">
      <c r="A543" s="59">
        <v>6685</v>
      </c>
      <c r="B543" s="60" t="s">
        <v>790</v>
      </c>
      <c r="C543" s="59">
        <v>200</v>
      </c>
      <c r="D543" s="60" t="s">
        <v>794</v>
      </c>
      <c r="E543" s="61">
        <v>58000</v>
      </c>
      <c r="F543" s="61">
        <v>0</v>
      </c>
    </row>
    <row r="544" spans="1:6" ht="13.5" customHeight="1" x14ac:dyDescent="0.25">
      <c r="A544" s="59">
        <v>6685</v>
      </c>
      <c r="B544" s="60" t="s">
        <v>790</v>
      </c>
      <c r="C544" s="59">
        <v>220</v>
      </c>
      <c r="D544" s="60" t="s">
        <v>795</v>
      </c>
      <c r="E544" s="61">
        <v>38000</v>
      </c>
      <c r="F544" s="61">
        <v>0</v>
      </c>
    </row>
    <row r="545" spans="1:6" ht="13.5" customHeight="1" x14ac:dyDescent="0.25">
      <c r="A545" s="59">
        <v>6685</v>
      </c>
      <c r="B545" s="60" t="s">
        <v>790</v>
      </c>
      <c r="C545" s="59">
        <v>260</v>
      </c>
      <c r="D545" s="60" t="s">
        <v>796</v>
      </c>
      <c r="E545" s="61">
        <v>36000</v>
      </c>
      <c r="F545" s="61">
        <v>0</v>
      </c>
    </row>
    <row r="546" spans="1:6" ht="13.5" customHeight="1" x14ac:dyDescent="0.25">
      <c r="A546" s="59">
        <v>6685</v>
      </c>
      <c r="B546" s="60" t="s">
        <v>790</v>
      </c>
      <c r="C546" s="59">
        <v>280</v>
      </c>
      <c r="D546" s="60" t="s">
        <v>415</v>
      </c>
      <c r="E546" s="61">
        <v>82000</v>
      </c>
      <c r="F546" s="61">
        <v>0</v>
      </c>
    </row>
    <row r="547" spans="1:6" ht="13.5" customHeight="1" x14ac:dyDescent="0.25">
      <c r="A547" s="59">
        <v>6685</v>
      </c>
      <c r="B547" s="60" t="s">
        <v>790</v>
      </c>
      <c r="C547" s="59">
        <v>300</v>
      </c>
      <c r="D547" s="60" t="s">
        <v>797</v>
      </c>
      <c r="E547" s="61">
        <v>96000</v>
      </c>
      <c r="F547" s="61">
        <v>0</v>
      </c>
    </row>
    <row r="548" spans="1:6" ht="13.5" customHeight="1" x14ac:dyDescent="0.25">
      <c r="A548" s="59">
        <v>6713</v>
      </c>
      <c r="B548" s="60" t="s">
        <v>798</v>
      </c>
      <c r="C548" s="59">
        <v>60</v>
      </c>
      <c r="D548" s="60" t="s">
        <v>799</v>
      </c>
      <c r="E548" s="61">
        <v>48000</v>
      </c>
      <c r="F548" s="61">
        <v>0</v>
      </c>
    </row>
    <row r="549" spans="1:6" ht="13.5" customHeight="1" x14ac:dyDescent="0.25">
      <c r="A549" s="59">
        <v>6720</v>
      </c>
      <c r="B549" s="60" t="s">
        <v>800</v>
      </c>
      <c r="C549" s="59">
        <v>20</v>
      </c>
      <c r="D549" s="60" t="s">
        <v>801</v>
      </c>
      <c r="E549" s="61">
        <v>102000</v>
      </c>
      <c r="F549" s="61">
        <v>47012</v>
      </c>
    </row>
  </sheetData>
  <phoneticPr fontId="14" type="noConversion"/>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Instructions</vt:lpstr>
      <vt:lpstr>SAGE Financial Form</vt:lpstr>
      <vt:lpstr>2002-03 SAGE Aid &amp; Carryover</vt:lpstr>
      <vt:lpstr>Instructions!Print_Area</vt:lpstr>
      <vt:lpstr>'SAGE Financial Form'!Print_Area</vt:lpstr>
    </vt:vector>
  </TitlesOfParts>
  <Company>Department of Public Instruction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Sandy L. Ryan</dc:creator>
  <cp:lastModifiedBy>Aniket Gupta</cp:lastModifiedBy>
  <cp:lastPrinted>2003-08-01T17:19:22Z</cp:lastPrinted>
  <dcterms:created xsi:type="dcterms:W3CDTF">2002-07-23T13:50:31Z</dcterms:created>
  <dcterms:modified xsi:type="dcterms:W3CDTF">2024-02-03T22:12:26Z</dcterms:modified>
</cp:coreProperties>
</file>