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BC83490-7E48-4235-ADFA-DBAFFAD5673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4" i="1"/>
  <c r="K15" i="1"/>
  <c r="B19" i="1"/>
  <c r="C19" i="1"/>
  <c r="D19" i="1"/>
  <c r="E19" i="1"/>
  <c r="F19" i="1"/>
  <c r="G19" i="1"/>
  <c r="H19" i="1"/>
  <c r="I19" i="1"/>
  <c r="K19" i="1"/>
</calcChain>
</file>

<file path=xl/sharedStrings.xml><?xml version="1.0" encoding="utf-8"?>
<sst xmlns="http://schemas.openxmlformats.org/spreadsheetml/2006/main" count="25" uniqueCount="25">
  <si>
    <t>PROVINCE</t>
  </si>
  <si>
    <t>CLAIMS</t>
  </si>
  <si>
    <t>HHs</t>
  </si>
  <si>
    <t>BENEF</t>
  </si>
  <si>
    <t>Ha</t>
  </si>
  <si>
    <t>LAND COST</t>
  </si>
  <si>
    <t>FIN COMP</t>
  </si>
  <si>
    <t>RDG</t>
  </si>
  <si>
    <t>SPG</t>
  </si>
  <si>
    <t>SOLATIUM</t>
  </si>
  <si>
    <t>TOTAL AWARD</t>
  </si>
  <si>
    <t>E CAPE</t>
  </si>
  <si>
    <t>F STATE</t>
  </si>
  <si>
    <t>GAUTENG</t>
  </si>
  <si>
    <t>KZN</t>
  </si>
  <si>
    <t>MPLANGA</t>
  </si>
  <si>
    <t>N WEST</t>
  </si>
  <si>
    <t>N CAPE</t>
  </si>
  <si>
    <t>LIMPOPO</t>
  </si>
  <si>
    <t>W CAPE</t>
  </si>
  <si>
    <t>TOTAL</t>
  </si>
  <si>
    <t>1.  These statistics have been compiled based on the information reflected in the Database of Settled Restitution Claims.</t>
  </si>
  <si>
    <t>SETTLED RESTITUTION CLAIMS FOR THE FINANCIAL YEAR: 1 APRIL 2003 - 31 DECEMBER 2003</t>
  </si>
  <si>
    <t>2.  In order to improve the accuracy of our statistics, the Database of Settled Restitution Claims is on an ongoing basis subjected to a process of internal auditing.</t>
  </si>
  <si>
    <t>3.  Project Basisa is currently being used to clean / update the Landbase system, as a further mechanism to address any inconsistencies in our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</si>
</sst>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R&quot;\ #,##0.00;[Red]&quot;R&quot;\ \-#,##0.00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167" fontId="0" fillId="0" borderId="1" xfId="0" applyNumberFormat="1" applyBorder="1"/>
    <xf numFmtId="4" fontId="0" fillId="0" borderId="1" xfId="0" applyNumberFormat="1" applyBorder="1"/>
    <xf numFmtId="167" fontId="1" fillId="0" borderId="1" xfId="0" applyNumberFormat="1" applyFont="1" applyBorder="1"/>
    <xf numFmtId="4" fontId="1" fillId="0" borderId="1" xfId="0" applyNumberFormat="1" applyFont="1" applyBorder="1"/>
    <xf numFmtId="16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5"/>
  <sheetViews>
    <sheetView tabSelected="1" topLeftCell="A6" workbookViewId="0">
      <selection activeCell="E21" sqref="E21"/>
    </sheetView>
  </sheetViews>
  <sheetFormatPr defaultRowHeight="13.2" x14ac:dyDescent="0.25"/>
  <cols>
    <col min="6" max="6" width="16" customWidth="1"/>
    <col min="7" max="7" width="15.44140625" customWidth="1"/>
    <col min="8" max="8" width="15" customWidth="1"/>
    <col min="9" max="9" width="12.5546875" customWidth="1"/>
    <col min="11" max="11" width="14.109375" customWidth="1"/>
    <col min="12" max="12" width="15.5546875" customWidth="1"/>
  </cols>
  <sheetData>
    <row r="4" spans="1:12" ht="17.399999999999999" x14ac:dyDescent="0.3">
      <c r="A4" s="1" t="s">
        <v>22</v>
      </c>
    </row>
    <row r="7" spans="1:12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2" x14ac:dyDescent="0.25">
      <c r="A9" s="2" t="s">
        <v>11</v>
      </c>
      <c r="B9" s="3">
        <v>1807</v>
      </c>
      <c r="C9" s="3">
        <v>1999</v>
      </c>
      <c r="D9" s="3">
        <v>6192</v>
      </c>
      <c r="E9" s="3">
        <v>988</v>
      </c>
      <c r="F9" s="4">
        <v>52042259</v>
      </c>
      <c r="G9" s="5">
        <v>76236825</v>
      </c>
      <c r="H9" s="5">
        <v>4440000</v>
      </c>
      <c r="I9" s="5">
        <v>2131200</v>
      </c>
      <c r="J9" s="3">
        <v>0</v>
      </c>
      <c r="K9" s="5">
        <v>134850284</v>
      </c>
      <c r="L9" s="8"/>
    </row>
    <row r="10" spans="1:12" x14ac:dyDescent="0.25">
      <c r="A10" s="2" t="s">
        <v>12</v>
      </c>
      <c r="B10" s="3">
        <v>105</v>
      </c>
      <c r="C10" s="3">
        <v>160</v>
      </c>
      <c r="D10" s="3">
        <v>856</v>
      </c>
      <c r="E10" s="3">
        <v>1896</v>
      </c>
      <c r="F10" s="5">
        <v>1996920</v>
      </c>
      <c r="G10" s="5">
        <v>1215240</v>
      </c>
      <c r="H10" s="5">
        <v>309000</v>
      </c>
      <c r="I10" s="5">
        <v>148320</v>
      </c>
      <c r="J10" s="3">
        <v>0</v>
      </c>
      <c r="K10" s="5">
        <v>3669480</v>
      </c>
      <c r="L10" s="9"/>
    </row>
    <row r="11" spans="1:12" x14ac:dyDescent="0.25">
      <c r="A11" s="2" t="s">
        <v>13</v>
      </c>
      <c r="B11" s="3">
        <v>2195</v>
      </c>
      <c r="C11" s="3">
        <v>2195</v>
      </c>
      <c r="D11" s="3">
        <v>6500</v>
      </c>
      <c r="E11" s="3">
        <v>0</v>
      </c>
      <c r="F11" s="5">
        <v>3902790</v>
      </c>
      <c r="G11" s="5">
        <v>106302790</v>
      </c>
      <c r="H11" s="3">
        <v>0</v>
      </c>
      <c r="I11" s="3">
        <v>0</v>
      </c>
      <c r="J11" s="3">
        <v>0</v>
      </c>
      <c r="K11" s="5">
        <v>110205580</v>
      </c>
      <c r="L11" s="9"/>
    </row>
    <row r="12" spans="1:12" x14ac:dyDescent="0.25">
      <c r="A12" s="2" t="s">
        <v>14</v>
      </c>
      <c r="B12" s="3">
        <v>479</v>
      </c>
      <c r="C12" s="3">
        <v>6611</v>
      </c>
      <c r="D12" s="3">
        <v>41018</v>
      </c>
      <c r="E12" s="3">
        <v>61776</v>
      </c>
      <c r="F12" s="5">
        <v>133681889</v>
      </c>
      <c r="G12" s="5">
        <v>13672698</v>
      </c>
      <c r="H12" s="5">
        <v>19833000</v>
      </c>
      <c r="I12" s="5">
        <v>9519840</v>
      </c>
      <c r="J12" s="3">
        <v>0</v>
      </c>
      <c r="K12" s="5">
        <f>SUM(F12:J12)</f>
        <v>176707427</v>
      </c>
    </row>
    <row r="13" spans="1:12" x14ac:dyDescent="0.25">
      <c r="A13" s="2" t="s">
        <v>15</v>
      </c>
      <c r="B13" s="3">
        <v>783</v>
      </c>
      <c r="C13" s="3">
        <v>7319</v>
      </c>
      <c r="D13" s="3">
        <v>32872</v>
      </c>
      <c r="E13" s="3">
        <v>191726</v>
      </c>
      <c r="F13" s="5">
        <v>214732325</v>
      </c>
      <c r="G13" s="5">
        <v>20001592</v>
      </c>
      <c r="H13" s="5">
        <v>19905000</v>
      </c>
      <c r="I13" s="5">
        <v>9554400</v>
      </c>
      <c r="J13" s="3">
        <v>0</v>
      </c>
      <c r="K13" s="5">
        <v>264193317</v>
      </c>
      <c r="L13" s="9"/>
    </row>
    <row r="14" spans="1:12" x14ac:dyDescent="0.25">
      <c r="A14" s="2" t="s">
        <v>16</v>
      </c>
      <c r="B14" s="3">
        <v>148</v>
      </c>
      <c r="C14" s="3">
        <v>2909</v>
      </c>
      <c r="D14" s="3">
        <v>10523</v>
      </c>
      <c r="E14" s="3">
        <v>12575</v>
      </c>
      <c r="F14" s="5">
        <v>26171784.239999998</v>
      </c>
      <c r="G14" s="3">
        <v>0</v>
      </c>
      <c r="H14" s="5">
        <v>8727000</v>
      </c>
      <c r="I14" s="5">
        <v>4208960</v>
      </c>
      <c r="J14" s="3">
        <v>0</v>
      </c>
      <c r="K14" s="5">
        <f>SUM(F14:J14)</f>
        <v>39107744.239999995</v>
      </c>
    </row>
    <row r="15" spans="1:12" x14ac:dyDescent="0.25">
      <c r="A15" s="2" t="s">
        <v>17</v>
      </c>
      <c r="B15" s="3">
        <v>986</v>
      </c>
      <c r="C15" s="3">
        <v>1737</v>
      </c>
      <c r="D15" s="3">
        <v>6620</v>
      </c>
      <c r="E15" s="3">
        <v>1657</v>
      </c>
      <c r="F15" s="5">
        <v>8807590</v>
      </c>
      <c r="G15" s="5">
        <v>22840407.600000001</v>
      </c>
      <c r="H15" s="5">
        <v>2325000</v>
      </c>
      <c r="I15" s="5">
        <v>1116000</v>
      </c>
      <c r="J15" s="3">
        <v>0</v>
      </c>
      <c r="K15" s="5">
        <f>SUM(F15:J15)</f>
        <v>35088997.600000001</v>
      </c>
    </row>
    <row r="16" spans="1:12" x14ac:dyDescent="0.25">
      <c r="A16" s="2" t="s">
        <v>18</v>
      </c>
      <c r="B16" s="3">
        <v>318</v>
      </c>
      <c r="C16" s="3">
        <v>648</v>
      </c>
      <c r="D16" s="3">
        <v>3146</v>
      </c>
      <c r="E16" s="3">
        <v>5973</v>
      </c>
      <c r="F16" s="5">
        <v>16100000</v>
      </c>
      <c r="G16" s="5">
        <v>7980000</v>
      </c>
      <c r="H16" s="5">
        <v>993000</v>
      </c>
      <c r="I16" s="5">
        <v>476640</v>
      </c>
      <c r="J16" s="3">
        <v>0</v>
      </c>
      <c r="K16" s="5">
        <v>25549640</v>
      </c>
      <c r="L16" s="9"/>
    </row>
    <row r="17" spans="1:12" x14ac:dyDescent="0.25">
      <c r="A17" s="2" t="s">
        <v>19</v>
      </c>
      <c r="B17" s="3">
        <v>2559</v>
      </c>
      <c r="C17" s="3">
        <v>3249</v>
      </c>
      <c r="D17" s="3">
        <v>12558</v>
      </c>
      <c r="E17" s="3">
        <v>0</v>
      </c>
      <c r="F17" s="3">
        <v>0</v>
      </c>
      <c r="G17" s="5">
        <v>103062241.38</v>
      </c>
      <c r="H17" s="3">
        <v>0</v>
      </c>
      <c r="I17" s="3">
        <v>0</v>
      </c>
      <c r="J17" s="3">
        <v>0</v>
      </c>
      <c r="K17" s="5">
        <v>103062241.38</v>
      </c>
      <c r="L17" s="9"/>
    </row>
    <row r="18" spans="1:12" x14ac:dyDescent="0.25">
      <c r="A18" s="2"/>
      <c r="B18" s="3"/>
      <c r="C18" s="3"/>
      <c r="D18" s="3"/>
      <c r="E18" s="3"/>
      <c r="F18" s="4"/>
      <c r="G18" s="5"/>
      <c r="H18" s="5"/>
      <c r="I18" s="5"/>
      <c r="J18" s="3"/>
      <c r="K18" s="5"/>
    </row>
    <row r="19" spans="1:12" x14ac:dyDescent="0.25">
      <c r="A19" s="2" t="s">
        <v>20</v>
      </c>
      <c r="B19" s="2">
        <f t="shared" ref="B19:I19" si="0">SUM(B9:B17)</f>
        <v>9380</v>
      </c>
      <c r="C19" s="2">
        <f t="shared" si="0"/>
        <v>26827</v>
      </c>
      <c r="D19" s="2">
        <f t="shared" si="0"/>
        <v>120285</v>
      </c>
      <c r="E19" s="2">
        <f t="shared" si="0"/>
        <v>276591</v>
      </c>
      <c r="F19" s="6">
        <f t="shared" si="0"/>
        <v>457435557.24000001</v>
      </c>
      <c r="G19" s="7">
        <f t="shared" si="0"/>
        <v>351311793.98000002</v>
      </c>
      <c r="H19" s="7">
        <f t="shared" si="0"/>
        <v>56532000</v>
      </c>
      <c r="I19" s="7">
        <f t="shared" si="0"/>
        <v>27155360</v>
      </c>
      <c r="J19" s="2">
        <v>0</v>
      </c>
      <c r="K19" s="7">
        <f>SUM(F19:J19)</f>
        <v>892434711.22000003</v>
      </c>
    </row>
    <row r="23" spans="1:12" x14ac:dyDescent="0.25">
      <c r="A23" t="s">
        <v>21</v>
      </c>
    </row>
    <row r="24" spans="1:12" x14ac:dyDescent="0.25">
      <c r="A24" t="s">
        <v>23</v>
      </c>
    </row>
    <row r="25" spans="1:12" x14ac:dyDescent="0.25">
      <c r="A25" t="s">
        <v>24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cp:lastPrinted>2003-12-23T08:35:39Z</cp:lastPrinted>
  <dcterms:created xsi:type="dcterms:W3CDTF">2003-11-26T06:41:45Z</dcterms:created>
  <dcterms:modified xsi:type="dcterms:W3CDTF">2024-02-03T22:13:43Z</dcterms:modified>
</cp:coreProperties>
</file>