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financial\original\"/>
    </mc:Choice>
  </mc:AlternateContent>
  <xr:revisionPtr revIDLastSave="0" documentId="8_{9E64093A-DC3C-4151-A319-14524D5BCD68}" xr6:coauthVersionLast="47" xr6:coauthVersionMax="47" xr10:uidLastSave="{00000000-0000-0000-0000-000000000000}"/>
  <bookViews>
    <workbookView xWindow="3348" yWindow="3348" windowWidth="17280" windowHeight="8880" firstSheet="1" activeTab="5"/>
  </bookViews>
  <sheets>
    <sheet name="Govt Funds-BS" sheetId="1" r:id="rId1"/>
    <sheet name="Recon - BS" sheetId="6" r:id="rId2"/>
    <sheet name="Govt Funds-RE" sheetId="2" r:id="rId3"/>
    <sheet name="Govt Funds-BS Detail" sheetId="4" state="hidden" r:id="rId4"/>
    <sheet name="Govt Funds-RE Detail" sheetId="5" state="hidden" r:id="rId5"/>
    <sheet name="Recon - Net change of.." sheetId="3" r:id="rId6"/>
  </sheets>
  <externalReferences>
    <externalReference r:id="rId7"/>
    <externalReference r:id="rId8"/>
  </externalReferences>
  <definedNames>
    <definedName name="__123Graph_D" localSheetId="2" hidden="1">'Govt Funds-RE'!#REF!</definedName>
    <definedName name="__123Graph_D" localSheetId="4" hidden="1">'Govt Funds-RE Detail'!#REF!</definedName>
    <definedName name="_xlnm.Criteria" localSheetId="3">[1]CSCF1!#REF!</definedName>
    <definedName name="_xlnm.Criteria">#REF!</definedName>
    <definedName name="EXP">[2]SPECSRE!#REF!</definedName>
    <definedName name="FBBY">[2]SPECSRE!#REF!</definedName>
    <definedName name="FBEY">[2]SPECSRE!#REF!</definedName>
    <definedName name="OFS_U">[2]SPECSRE!#REF!</definedName>
    <definedName name="_xlnm.Print_Area" localSheetId="0">'Govt Funds-BS'!$A$1:$L$65</definedName>
    <definedName name="_xlnm.Print_Area" localSheetId="3">'Govt Funds-BS Detail'!$A$1:$AN$66</definedName>
    <definedName name="_xlnm.Print_Area" localSheetId="2">'Govt Funds-RE'!$A$1:$L$66</definedName>
    <definedName name="_xlnm.Print_Area" localSheetId="4">'Govt Funds-RE Detail'!$A$1:$AL$66</definedName>
    <definedName name="_xlnm.Print_Area" localSheetId="1">'Recon - BS'!$A$1:$I$59</definedName>
    <definedName name="_xlnm.Print_Area" localSheetId="5">'Recon - Net change of..'!$A$1:$L$62</definedName>
    <definedName name="Print_Area_MI" localSheetId="3">'Govt Funds-BS Detail'!$A$13:$AM$48</definedName>
    <definedName name="Print_Area_MI" localSheetId="2">'Govt Funds-RE'!$A$3:$O$56</definedName>
    <definedName name="Print_Area_MI" localSheetId="4">'Govt Funds-RE Detail'!$A$2:$AO$56</definedName>
    <definedName name="Print_Area_MI">'Govt Funds-BS'!$A$11:$L$48</definedName>
    <definedName name="REV">[2]SPECSRE!#REF!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5" i="1" l="1"/>
  <c r="L45" i="1" s="1"/>
  <c r="B16" i="2"/>
  <c r="L16" i="2" s="1"/>
  <c r="H21" i="3"/>
  <c r="L23" i="3" s="1"/>
  <c r="H22" i="3"/>
  <c r="B14" i="1"/>
  <c r="B20" i="1"/>
  <c r="D11" i="1"/>
  <c r="L11" i="1" s="1"/>
  <c r="L20" i="1" s="1"/>
  <c r="D20" i="1"/>
  <c r="F20" i="1"/>
  <c r="H20" i="1"/>
  <c r="J20" i="1"/>
  <c r="L12" i="1"/>
  <c r="L13" i="1"/>
  <c r="L14" i="1"/>
  <c r="L15" i="1"/>
  <c r="L16" i="1"/>
  <c r="L17" i="1"/>
  <c r="L18" i="1"/>
  <c r="L19" i="1"/>
  <c r="B25" i="1"/>
  <c r="B34" i="1"/>
  <c r="L34" i="1" s="1"/>
  <c r="B36" i="1"/>
  <c r="D36" i="1"/>
  <c r="D49" i="1" s="1"/>
  <c r="F36" i="1"/>
  <c r="H35" i="1"/>
  <c r="H36" i="1" s="1"/>
  <c r="J36" i="1"/>
  <c r="L24" i="1"/>
  <c r="L25" i="1"/>
  <c r="L26" i="1"/>
  <c r="L27" i="1"/>
  <c r="L36" i="1" s="1"/>
  <c r="L28" i="1"/>
  <c r="L29" i="1"/>
  <c r="L31" i="1"/>
  <c r="L33" i="1"/>
  <c r="L35" i="1"/>
  <c r="B39" i="1"/>
  <c r="L39" i="1" s="1"/>
  <c r="B44" i="1"/>
  <c r="D47" i="1"/>
  <c r="F47" i="1"/>
  <c r="F49" i="1" s="1"/>
  <c r="H40" i="1"/>
  <c r="H47" i="1"/>
  <c r="H49" i="1" s="1"/>
  <c r="J39" i="1"/>
  <c r="J47" i="1"/>
  <c r="J49" i="1" s="1"/>
  <c r="L40" i="1"/>
  <c r="L41" i="1"/>
  <c r="L42" i="1"/>
  <c r="L44" i="1"/>
  <c r="L46" i="1"/>
  <c r="L18" i="2"/>
  <c r="J29" i="2"/>
  <c r="H29" i="2"/>
  <c r="H44" i="2" s="1"/>
  <c r="F29" i="2"/>
  <c r="F44" i="2" s="1"/>
  <c r="F52" i="2" s="1"/>
  <c r="F56" i="2" s="1"/>
  <c r="D29" i="2"/>
  <c r="D44" i="2" s="1"/>
  <c r="D52" i="2" s="1"/>
  <c r="D56" i="2" s="1"/>
  <c r="B28" i="2"/>
  <c r="L28" i="2" s="1"/>
  <c r="D28" i="2"/>
  <c r="H18" i="6"/>
  <c r="H36" i="6"/>
  <c r="H45" i="6"/>
  <c r="H47" i="6"/>
  <c r="L49" i="3"/>
  <c r="D16" i="2"/>
  <c r="L21" i="2"/>
  <c r="L14" i="2"/>
  <c r="L29" i="2" s="1"/>
  <c r="L44" i="2" s="1"/>
  <c r="L15" i="2"/>
  <c r="L17" i="2"/>
  <c r="L19" i="2"/>
  <c r="L20" i="2"/>
  <c r="L23" i="2"/>
  <c r="B24" i="2"/>
  <c r="L24" i="2"/>
  <c r="L25" i="2"/>
  <c r="B34" i="2"/>
  <c r="L34" i="2"/>
  <c r="B33" i="2"/>
  <c r="L33" i="2"/>
  <c r="L41" i="2" s="1"/>
  <c r="L35" i="2"/>
  <c r="L36" i="2"/>
  <c r="L37" i="2"/>
  <c r="L39" i="2"/>
  <c r="L40" i="2"/>
  <c r="B48" i="2"/>
  <c r="L48" i="2"/>
  <c r="B47" i="2"/>
  <c r="L47" i="2" s="1"/>
  <c r="L50" i="2" s="1"/>
  <c r="D47" i="2"/>
  <c r="H47" i="2"/>
  <c r="H50" i="2" s="1"/>
  <c r="L33" i="3"/>
  <c r="G37" i="4"/>
  <c r="F35" i="5"/>
  <c r="AL35" i="5" s="1"/>
  <c r="AL18" i="5"/>
  <c r="AH28" i="5"/>
  <c r="F49" i="5"/>
  <c r="F51" i="5" s="1"/>
  <c r="F56" i="5" s="1"/>
  <c r="N28" i="5"/>
  <c r="N43" i="5"/>
  <c r="N51" i="5"/>
  <c r="N56" i="5" s="1"/>
  <c r="N49" i="5"/>
  <c r="L49" i="5"/>
  <c r="P49" i="5"/>
  <c r="T49" i="5"/>
  <c r="AL46" i="5"/>
  <c r="AL47" i="5"/>
  <c r="AL49" i="5"/>
  <c r="AD49" i="5"/>
  <c r="AB49" i="5"/>
  <c r="AB51" i="5" s="1"/>
  <c r="AB56" i="5" s="1"/>
  <c r="F50" i="2"/>
  <c r="AL15" i="5"/>
  <c r="B41" i="2"/>
  <c r="F41" i="2"/>
  <c r="D41" i="2"/>
  <c r="D50" i="2"/>
  <c r="H41" i="2"/>
  <c r="J41" i="2"/>
  <c r="J44" i="2"/>
  <c r="J52" i="2" s="1"/>
  <c r="J56" i="2" s="1"/>
  <c r="J50" i="2"/>
  <c r="L54" i="2"/>
  <c r="S38" i="4"/>
  <c r="S46" i="4"/>
  <c r="S48" i="4"/>
  <c r="C27" i="4"/>
  <c r="AM27" i="4"/>
  <c r="AM34" i="4"/>
  <c r="AM30" i="4"/>
  <c r="AM37" i="4"/>
  <c r="AM26" i="4"/>
  <c r="AM38" i="4" s="1"/>
  <c r="AM28" i="4"/>
  <c r="AM29" i="4"/>
  <c r="AM31" i="4"/>
  <c r="AM32" i="4"/>
  <c r="AM35" i="4"/>
  <c r="AM36" i="4"/>
  <c r="AM41" i="4"/>
  <c r="AM46" i="4" s="1"/>
  <c r="AM42" i="4"/>
  <c r="AM44" i="4"/>
  <c r="AM45" i="4"/>
  <c r="Y38" i="4"/>
  <c r="Y46" i="4"/>
  <c r="Y48" i="4"/>
  <c r="AG38" i="4"/>
  <c r="AG48" i="4"/>
  <c r="AE38" i="4"/>
  <c r="AE46" i="4"/>
  <c r="AE48" i="4" s="1"/>
  <c r="E46" i="4"/>
  <c r="E38" i="4"/>
  <c r="E48" i="4"/>
  <c r="C46" i="4"/>
  <c r="C48" i="4" s="1"/>
  <c r="C38" i="4"/>
  <c r="G46" i="4"/>
  <c r="G48" i="4" s="1"/>
  <c r="G38" i="4"/>
  <c r="I46" i="4"/>
  <c r="I38" i="4"/>
  <c r="I48" i="4"/>
  <c r="K46" i="4"/>
  <c r="K48" i="4" s="1"/>
  <c r="M46" i="4"/>
  <c r="M48" i="4" s="1"/>
  <c r="M38" i="4"/>
  <c r="O38" i="4"/>
  <c r="O48" i="4"/>
  <c r="Q46" i="4"/>
  <c r="Q48" i="4" s="1"/>
  <c r="Q38" i="4"/>
  <c r="U46" i="4"/>
  <c r="U48" i="4" s="1"/>
  <c r="W46" i="4"/>
  <c r="W38" i="4"/>
  <c r="W48" i="4"/>
  <c r="AA46" i="4"/>
  <c r="AA48" i="4" s="1"/>
  <c r="AA38" i="4"/>
  <c r="AC46" i="4"/>
  <c r="AC48" i="4" s="1"/>
  <c r="AC38" i="4"/>
  <c r="AI46" i="4"/>
  <c r="AI38" i="4"/>
  <c r="AI48" i="4"/>
  <c r="AK46" i="4"/>
  <c r="AK48" i="4" s="1"/>
  <c r="AL54" i="5"/>
  <c r="AL26" i="5"/>
  <c r="AL14" i="5"/>
  <c r="AL16" i="5"/>
  <c r="AL17" i="5"/>
  <c r="AL19" i="5"/>
  <c r="AL28" i="5" s="1"/>
  <c r="AL20" i="5"/>
  <c r="AL21" i="5"/>
  <c r="AL23" i="5"/>
  <c r="AL24" i="5"/>
  <c r="AL25" i="5"/>
  <c r="AL27" i="5"/>
  <c r="AL32" i="5"/>
  <c r="AL33" i="5"/>
  <c r="AL34" i="5"/>
  <c r="AL36" i="5"/>
  <c r="AL38" i="5"/>
  <c r="AL39" i="5"/>
  <c r="B49" i="5"/>
  <c r="B28" i="5"/>
  <c r="B40" i="5"/>
  <c r="B43" i="5"/>
  <c r="B51" i="5"/>
  <c r="B56" i="5"/>
  <c r="F28" i="5"/>
  <c r="F43" i="5" s="1"/>
  <c r="F40" i="5"/>
  <c r="D49" i="5"/>
  <c r="D28" i="5"/>
  <c r="D43" i="5" s="1"/>
  <c r="D40" i="5"/>
  <c r="H49" i="5"/>
  <c r="H28" i="5"/>
  <c r="H40" i="5"/>
  <c r="H43" i="5"/>
  <c r="H51" i="5"/>
  <c r="H56" i="5" s="1"/>
  <c r="J49" i="5"/>
  <c r="J28" i="5"/>
  <c r="J40" i="5"/>
  <c r="J43" i="5"/>
  <c r="J51" i="5"/>
  <c r="J56" i="5"/>
  <c r="L28" i="5"/>
  <c r="L43" i="5" s="1"/>
  <c r="L51" i="5" s="1"/>
  <c r="L56" i="5" s="1"/>
  <c r="L40" i="5"/>
  <c r="P28" i="5"/>
  <c r="P40" i="5"/>
  <c r="P43" i="5"/>
  <c r="P51" i="5"/>
  <c r="P56" i="5" s="1"/>
  <c r="R49" i="5"/>
  <c r="R28" i="5"/>
  <c r="R40" i="5"/>
  <c r="R43" i="5"/>
  <c r="R51" i="5"/>
  <c r="R56" i="5"/>
  <c r="T28" i="5"/>
  <c r="T43" i="5" s="1"/>
  <c r="T51" i="5" s="1"/>
  <c r="T56" i="5" s="1"/>
  <c r="V49" i="5"/>
  <c r="V28" i="5"/>
  <c r="V40" i="5"/>
  <c r="V43" i="5"/>
  <c r="V51" i="5"/>
  <c r="V56" i="5" s="1"/>
  <c r="X49" i="5"/>
  <c r="X28" i="5"/>
  <c r="X40" i="5"/>
  <c r="X43" i="5"/>
  <c r="X51" i="5"/>
  <c r="X56" i="5"/>
  <c r="Z49" i="5"/>
  <c r="Z28" i="5"/>
  <c r="Z43" i="5" s="1"/>
  <c r="Z40" i="5"/>
  <c r="AB28" i="5"/>
  <c r="AB40" i="5"/>
  <c r="AB43" i="5"/>
  <c r="AD28" i="5"/>
  <c r="AD40" i="5"/>
  <c r="AD43" i="5"/>
  <c r="AD51" i="5"/>
  <c r="AD56" i="5"/>
  <c r="AH49" i="5"/>
  <c r="AH51" i="5" s="1"/>
  <c r="AH56" i="5" s="1"/>
  <c r="AH40" i="5"/>
  <c r="AH43" i="5"/>
  <c r="AJ49" i="5"/>
  <c r="AJ51" i="5" s="1"/>
  <c r="AJ56" i="5" s="1"/>
  <c r="AJ28" i="5"/>
  <c r="AJ40" i="5"/>
  <c r="AJ43" i="5"/>
  <c r="AA22" i="4"/>
  <c r="N40" i="5"/>
  <c r="AK22" i="4"/>
  <c r="AI22" i="4"/>
  <c r="AG22" i="4"/>
  <c r="AC22" i="4"/>
  <c r="I22" i="4"/>
  <c r="O22" i="4"/>
  <c r="K22" i="4"/>
  <c r="M22" i="4"/>
  <c r="E22" i="4"/>
  <c r="G22" i="4"/>
  <c r="W22" i="4"/>
  <c r="Q22" i="4"/>
  <c r="U22" i="4"/>
  <c r="C13" i="4"/>
  <c r="AM13" i="4" s="1"/>
  <c r="AM22" i="4" s="1"/>
  <c r="AM14" i="4"/>
  <c r="AM15" i="4"/>
  <c r="AM16" i="4"/>
  <c r="AM17" i="4"/>
  <c r="AM18" i="4"/>
  <c r="AM19" i="4"/>
  <c r="AM20" i="4"/>
  <c r="AM21" i="4"/>
  <c r="C22" i="4"/>
  <c r="S22" i="4"/>
  <c r="Y22" i="4"/>
  <c r="AE22" i="4"/>
  <c r="AO48" i="4" l="1"/>
  <c r="AL40" i="5"/>
  <c r="AL43" i="5" s="1"/>
  <c r="AL51" i="5" s="1"/>
  <c r="AL56" i="5" s="1"/>
  <c r="AM56" i="5" s="1"/>
  <c r="H52" i="2"/>
  <c r="H56" i="2" s="1"/>
  <c r="D51" i="5"/>
  <c r="D56" i="5" s="1"/>
  <c r="L47" i="1"/>
  <c r="L49" i="1" s="1"/>
  <c r="L52" i="2"/>
  <c r="Z51" i="5"/>
  <c r="Z56" i="5" s="1"/>
  <c r="AM48" i="4"/>
  <c r="B29" i="2"/>
  <c r="B44" i="2" s="1"/>
  <c r="B50" i="2"/>
  <c r="B52" i="2" s="1"/>
  <c r="B56" i="2" s="1"/>
  <c r="B47" i="1"/>
  <c r="B49" i="1" s="1"/>
  <c r="L56" i="2" l="1"/>
  <c r="L9" i="3"/>
  <c r="L53" i="3" s="1"/>
</calcChain>
</file>

<file path=xl/sharedStrings.xml><?xml version="1.0" encoding="utf-8"?>
<sst xmlns="http://schemas.openxmlformats.org/spreadsheetml/2006/main" count="313" uniqueCount="190">
  <si>
    <t>CITY OF BEAVERTON, OREGON</t>
  </si>
  <si>
    <t>______________</t>
  </si>
  <si>
    <t>General</t>
  </si>
  <si>
    <t>Assets and other debits</t>
  </si>
  <si>
    <t>Assets:</t>
  </si>
  <si>
    <t xml:space="preserve">    Cash and investments</t>
  </si>
  <si>
    <t xml:space="preserve">    Property taxes receivable</t>
  </si>
  <si>
    <t xml:space="preserve">    Assessment liens receivable</t>
  </si>
  <si>
    <t xml:space="preserve">    Accounts and other receivables, net</t>
  </si>
  <si>
    <t xml:space="preserve">    Accrued interest receivable</t>
  </si>
  <si>
    <t xml:space="preserve">    Due from other funds</t>
  </si>
  <si>
    <t xml:space="preserve">    Due from other governments</t>
  </si>
  <si>
    <t xml:space="preserve">    Grants receivable</t>
  </si>
  <si>
    <t>TOTAL ASSETS AND OTHER DEBITS</t>
  </si>
  <si>
    <t>Liabilities, equity and other credits</t>
  </si>
  <si>
    <t>Liabilities:</t>
  </si>
  <si>
    <t xml:space="preserve">    Accounts payable</t>
  </si>
  <si>
    <t xml:space="preserve">    Accrued salaries and payroll taxes</t>
  </si>
  <si>
    <t xml:space="preserve">    Accrued interest payable</t>
  </si>
  <si>
    <t xml:space="preserve">    Other accrued liabilities</t>
  </si>
  <si>
    <t xml:space="preserve">    Due to other funds</t>
  </si>
  <si>
    <t xml:space="preserve">    Due to other governments</t>
  </si>
  <si>
    <t xml:space="preserve">    Deferred revenues:</t>
  </si>
  <si>
    <t xml:space="preserve">        Property taxes</t>
  </si>
  <si>
    <t xml:space="preserve">        Grants</t>
  </si>
  <si>
    <t xml:space="preserve">    Deposits and retainages payable</t>
  </si>
  <si>
    <t xml:space="preserve">                TOTAL LIABILITIES</t>
  </si>
  <si>
    <t xml:space="preserve">    Fund balances:</t>
  </si>
  <si>
    <t xml:space="preserve">        Reserved:</t>
  </si>
  <si>
    <t xml:space="preserve">            Reserved for encumbrances</t>
  </si>
  <si>
    <t xml:space="preserve">            Reserved for construction</t>
  </si>
  <si>
    <t xml:space="preserve">        Unreserved:</t>
  </si>
  <si>
    <t xml:space="preserve">            Designated for debt service</t>
  </si>
  <si>
    <t xml:space="preserve">            Undesignated</t>
  </si>
  <si>
    <t>The accompanying notes are an integral part of the general purpose financial statements.</t>
  </si>
  <si>
    <t>Revenues:</t>
  </si>
  <si>
    <t xml:space="preserve">    Taxes</t>
  </si>
  <si>
    <t xml:space="preserve">    Intergovernmental</t>
  </si>
  <si>
    <t xml:space="preserve">    Federal grants</t>
  </si>
  <si>
    <t xml:space="preserve">    Fees, licenses, and permits</t>
  </si>
  <si>
    <t xml:space="preserve">    Franchise fees</t>
  </si>
  <si>
    <t xml:space="preserve">    Fines and forfeits</t>
  </si>
  <si>
    <t xml:space="preserve">    Interest on investments</t>
  </si>
  <si>
    <t xml:space="preserve">      and assessments</t>
  </si>
  <si>
    <t xml:space="preserve">    Charges for services</t>
  </si>
  <si>
    <t xml:space="preserve">    Contributions, donations, and others</t>
  </si>
  <si>
    <t xml:space="preserve">    Miscellaneous and cash-in-lieu</t>
  </si>
  <si>
    <t xml:space="preserve">        TOTAL REVENUES</t>
  </si>
  <si>
    <t>Expenditures:</t>
  </si>
  <si>
    <t xml:space="preserve">    Current:</t>
  </si>
  <si>
    <t xml:space="preserve">        General government</t>
  </si>
  <si>
    <t xml:space="preserve">        Public safety</t>
  </si>
  <si>
    <t xml:space="preserve">        Highways and streets</t>
  </si>
  <si>
    <t xml:space="preserve">        Education</t>
  </si>
  <si>
    <t xml:space="preserve">        Cultural</t>
  </si>
  <si>
    <t xml:space="preserve">        TOTAL EXPENDITURES</t>
  </si>
  <si>
    <t xml:space="preserve">        EXCESS OF REVENUES OVER</t>
  </si>
  <si>
    <t xml:space="preserve">          (UNDER) EXPENDITURES</t>
  </si>
  <si>
    <t>Other financing sources (uses):</t>
  </si>
  <si>
    <t xml:space="preserve">    Operating transfers in</t>
  </si>
  <si>
    <t xml:space="preserve">    Operating transfers out</t>
  </si>
  <si>
    <t xml:space="preserve">        TOTAL OTHER FINANCING</t>
  </si>
  <si>
    <t xml:space="preserve">          SOURCES (USES)</t>
  </si>
  <si>
    <t>FUND BALANCES - End of year</t>
  </si>
  <si>
    <t>FUND BALANCES, Beginning of year</t>
  </si>
  <si>
    <t xml:space="preserve">    Sale of City property</t>
  </si>
  <si>
    <t xml:space="preserve">    Interfund receivable</t>
  </si>
  <si>
    <t xml:space="preserve">    Interfund payable</t>
  </si>
  <si>
    <t>Library</t>
  </si>
  <si>
    <t>Total</t>
  </si>
  <si>
    <t>Other</t>
  </si>
  <si>
    <t>Governmental</t>
  </si>
  <si>
    <t>GOVERNMENTAL FUNDS</t>
  </si>
  <si>
    <t>BALANCE SHEET</t>
  </si>
  <si>
    <t xml:space="preserve">Other </t>
  </si>
  <si>
    <t xml:space="preserve">    Special assessments</t>
  </si>
  <si>
    <t xml:space="preserve">    Debt service:</t>
  </si>
  <si>
    <t xml:space="preserve">        Bond principal retirement</t>
  </si>
  <si>
    <t xml:space="preserve">        Interest</t>
  </si>
  <si>
    <t>Debt</t>
  </si>
  <si>
    <t>Capital</t>
  </si>
  <si>
    <t>Service</t>
  </si>
  <si>
    <t>Projects</t>
  </si>
  <si>
    <t>Community</t>
  </si>
  <si>
    <t>Building</t>
  </si>
  <si>
    <t>Street</t>
  </si>
  <si>
    <t>Traffic</t>
  </si>
  <si>
    <t>Tree</t>
  </si>
  <si>
    <t>Sharing</t>
  </si>
  <si>
    <t>Operating</t>
  </si>
  <si>
    <t>Block Grant</t>
  </si>
  <si>
    <t>Lighting</t>
  </si>
  <si>
    <t>Impact Fee</t>
  </si>
  <si>
    <t>Preservation</t>
  </si>
  <si>
    <t>Commission</t>
  </si>
  <si>
    <t>TOTAL LIABILITIES AND</t>
  </si>
  <si>
    <t xml:space="preserve">Street </t>
  </si>
  <si>
    <t>State Rev</t>
  </si>
  <si>
    <t>Comm Dev</t>
  </si>
  <si>
    <t>Bvtn Arts</t>
  </si>
  <si>
    <t>Trust</t>
  </si>
  <si>
    <t>MAJOR FUNDS</t>
  </si>
  <si>
    <t>OTHER GOVERNMENTAL FUNDS</t>
  </si>
  <si>
    <t xml:space="preserve">                TOTAL FUND BALANCES</t>
  </si>
  <si>
    <t xml:space="preserve">        Assessment liens, interest, and misc.</t>
  </si>
  <si>
    <t xml:space="preserve">   FUND BALANCES</t>
  </si>
  <si>
    <t>Trust &amp;</t>
  </si>
  <si>
    <t>Agency</t>
  </si>
  <si>
    <t xml:space="preserve">  FUND BALANCES</t>
  </si>
  <si>
    <t xml:space="preserve">  NET CHANGE IN FUND BALANCES</t>
  </si>
  <si>
    <t>Working</t>
  </si>
  <si>
    <t>Dev.</t>
  </si>
  <si>
    <t>Assessment</t>
  </si>
  <si>
    <t>STATEMENT OF REVENUES, EXPENDITURES AND CHANGES IN FUND BALANCES</t>
  </si>
  <si>
    <t>Devel.</t>
  </si>
  <si>
    <t xml:space="preserve">Assessment </t>
  </si>
  <si>
    <t>GO</t>
  </si>
  <si>
    <t xml:space="preserve">   Beginning of year</t>
  </si>
  <si>
    <t>FUND BALANCES</t>
  </si>
  <si>
    <t>for the fiscal year ended June 30, 2003</t>
  </si>
  <si>
    <t>June 30, 2003</t>
  </si>
  <si>
    <t xml:space="preserve">    State grants</t>
  </si>
  <si>
    <t>Expenditures for capital assets</t>
  </si>
  <si>
    <t>Less current year depreciation</t>
  </si>
  <si>
    <t>For the Year Ended June 30, 2003</t>
  </si>
  <si>
    <t xml:space="preserve">  are different because:</t>
  </si>
  <si>
    <t xml:space="preserve">Net change in fund balances - total governmental funds </t>
  </si>
  <si>
    <t>Change in net assets of governmental activities</t>
  </si>
  <si>
    <t xml:space="preserve">        DEFICIENCY OF REVENUES</t>
  </si>
  <si>
    <t xml:space="preserve">          UNDER EXPENDITURES</t>
  </si>
  <si>
    <t xml:space="preserve"> June 30, 2003</t>
  </si>
  <si>
    <t xml:space="preserve">Capital assets used in governmental activities are not </t>
  </si>
  <si>
    <t xml:space="preserve">  financial resources, therefore, are not reported in</t>
  </si>
  <si>
    <t>Acquisition cost</t>
  </si>
  <si>
    <t>Accumulated depreciation</t>
  </si>
  <si>
    <t xml:space="preserve">  in subsequent years and are not available to</t>
  </si>
  <si>
    <t xml:space="preserve">Deferred assessment liens and investment income </t>
  </si>
  <si>
    <t xml:space="preserve">  pay for current-period expenditures and, therefore,</t>
  </si>
  <si>
    <t xml:space="preserve">  are not available for current year's operation.</t>
  </si>
  <si>
    <t xml:space="preserve">  However, on a full accrual basis of accounting, they</t>
  </si>
  <si>
    <t xml:space="preserve">  are reported as revenues.</t>
  </si>
  <si>
    <t>Internal service funds are used by management to</t>
  </si>
  <si>
    <t xml:space="preserve">  charge the costs of services to individual funds.</t>
  </si>
  <si>
    <t xml:space="preserve">  The assets and liabilities of the internal service</t>
  </si>
  <si>
    <t xml:space="preserve">  funds are included in the governmental activities</t>
  </si>
  <si>
    <t xml:space="preserve">Long-term liabilities, including bonds payable and </t>
  </si>
  <si>
    <t xml:space="preserve">  accrued interest payable, are not due in the current</t>
  </si>
  <si>
    <t>Accrued interest payable</t>
  </si>
  <si>
    <t>Total fund balances - governmental funds</t>
  </si>
  <si>
    <t>Total net assets - governmental activities</t>
  </si>
  <si>
    <t xml:space="preserve">    Interfund loan receivable</t>
  </si>
  <si>
    <t xml:space="preserve">    Interfund loan payable</t>
  </si>
  <si>
    <t xml:space="preserve">    Miscellaneous revenues and</t>
  </si>
  <si>
    <t xml:space="preserve">       cash-in-lieu</t>
  </si>
  <si>
    <t xml:space="preserve">          TOTAL REVENUES</t>
  </si>
  <si>
    <t xml:space="preserve">           TOTAL EXPENDITURES</t>
  </si>
  <si>
    <t xml:space="preserve">       TOTAL ASSETS</t>
  </si>
  <si>
    <t>Liabilities and Fund Balances</t>
  </si>
  <si>
    <t xml:space="preserve">       TOTAL LIABILITIES</t>
  </si>
  <si>
    <t>Fund balances:</t>
  </si>
  <si>
    <t xml:space="preserve">    Reserved for:</t>
  </si>
  <si>
    <t xml:space="preserve">       Encumbrances</t>
  </si>
  <si>
    <t xml:space="preserve">       Construction</t>
  </si>
  <si>
    <t xml:space="preserve">    Unreserved, reported in:</t>
  </si>
  <si>
    <t xml:space="preserve">       General fund</t>
  </si>
  <si>
    <t xml:space="preserve">       Special revenue funds</t>
  </si>
  <si>
    <t xml:space="preserve">       Capital projects funds</t>
  </si>
  <si>
    <t xml:space="preserve">          TOTAL FUND BALANCES</t>
  </si>
  <si>
    <t xml:space="preserve">        Assessment liens, interest, </t>
  </si>
  <si>
    <t xml:space="preserve">           and miscellaneous</t>
  </si>
  <si>
    <t xml:space="preserve">        Principal</t>
  </si>
  <si>
    <t xml:space="preserve">    Transfers in</t>
  </si>
  <si>
    <t xml:space="preserve">    Transfers out</t>
  </si>
  <si>
    <t>RECONCILIATION OF THE GOVERNMENTAL FUNDS BALANCE SHEET TO THE</t>
  </si>
  <si>
    <t>STATEMENT OF NET ASSETS</t>
  </si>
  <si>
    <t>RECONCILIATION OF THE STATEMENT OF REVENUES,</t>
  </si>
  <si>
    <t>Amounts reported for governmental activities in the Statement of Activities</t>
  </si>
  <si>
    <t xml:space="preserve">       Debt service</t>
  </si>
  <si>
    <t>The notes to the basic financial statements are an integral part of this statement.</t>
  </si>
  <si>
    <t xml:space="preserve">       Interfund loan receivable</t>
  </si>
  <si>
    <t>Deferred property tax revenues are collected</t>
  </si>
  <si>
    <t xml:space="preserve">  revenues are collected in subsequent periods and</t>
  </si>
  <si>
    <t xml:space="preserve">  in the Statement of Net Assets.</t>
  </si>
  <si>
    <t xml:space="preserve">  the governmental funds' balance sheet</t>
  </si>
  <si>
    <t xml:space="preserve">  balance sheet.</t>
  </si>
  <si>
    <t xml:space="preserve">  period and, therefore, are not reported in the funds' </t>
  </si>
  <si>
    <t>Bonds payable</t>
  </si>
  <si>
    <t xml:space="preserve">  are reported as deferred revenue in the funds' </t>
  </si>
  <si>
    <t>EXPENDITURES, AND CHANGES IN FUND BALANCES OF GOVERNMENTAL FUNDS TO</t>
  </si>
  <si>
    <t>THE STATEMENT OF 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</si>
</sst>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5" formatCode="&quot;$&quot;#,##0_);\(&quot;$&quot;#,##0\)"/>
    <numFmt numFmtId="6" formatCode="&quot;$&quot;#,##0_);[Red]\(&quot;$&quot;#,##0\)"/>
    <numFmt numFmtId="44" formatCode="_(&quot;$&quot;* #,##0.00_);_(&quot;$&quot;* \(#,##0.00\);_(&quot;$&quot;* &quot;-&quot;??_);_(@_)"/>
    <numFmt numFmtId="43" formatCode="_(* #,##0.00_);_(* \(#,##0.00\);_(* &quot;-&quot;??_);_(@_)"/>
    <numFmt numFmtId="164" formatCode="General_)"/>
    <numFmt numFmtId="169" formatCode="_(&quot;$&quot;* #,##0_);_(&quot;$&quot;* \(#,##0\);_(&quot;$&quot;* &quot;-&quot;??_);_(@_)"/>
    <numFmt numFmtId="172" formatCode="_(* #,##0_);_(* \(#,##0\);_(* &quot;-&quot;??_);_(@_)"/>
  </numFmts>
  <fonts count="11" x14ac:knownFonts="1">
    <font>
      <sz val="10"/>
      <name val="Arial"/>
    </font>
    <font>
      <sz val="10"/>
      <name val="Arial"/>
    </font>
    <font>
      <sz val="10"/>
      <name val="Courier"/>
    </font>
    <font>
      <sz val="8"/>
      <name val="Times New Roman"/>
      <family val="1"/>
    </font>
    <font>
      <b/>
      <sz val="9"/>
      <name val="Times New Roman"/>
      <family val="1"/>
    </font>
    <font>
      <sz val="9"/>
      <name val="Times New Roman"/>
      <family val="1"/>
    </font>
    <font>
      <b/>
      <sz val="8"/>
      <name val="Times New Roman"/>
      <family val="1"/>
    </font>
    <font>
      <sz val="10"/>
      <name val="Times New Roman"/>
      <family val="1"/>
    </font>
    <font>
      <sz val="8"/>
      <name val="Arial"/>
    </font>
    <font>
      <sz val="9"/>
      <name val="Arial"/>
    </font>
    <font>
      <b/>
      <sz val="10"/>
      <name val="Times New Roman"/>
      <family val="1"/>
    </font>
  </fonts>
  <fills count="4">
    <fill>
      <patternFill patternType="none"/>
    </fill>
    <fill>
      <patternFill patternType="gray125"/>
    </fill>
    <fill>
      <patternFill patternType="gray0625"/>
    </fill>
    <fill>
      <patternFill patternType="solid">
        <fgColor indexed="47"/>
        <bgColor indexed="64"/>
      </patternFill>
    </fill>
  </fills>
  <borders count="6">
    <border>
      <left/>
      <right/>
      <top/>
      <bottom/>
      <diagonal/>
    </border>
    <border>
      <left/>
      <right/>
      <top/>
      <bottom style="thin">
        <color indexed="64"/>
      </bottom>
      <diagonal/>
    </border>
    <border>
      <left/>
      <right/>
      <top/>
      <bottom style="double">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164" fontId="2" fillId="0" borderId="0"/>
    <xf numFmtId="164" fontId="2" fillId="0" borderId="0"/>
    <xf numFmtId="37" fontId="2" fillId="0" borderId="0"/>
  </cellStyleXfs>
  <cellXfs count="147">
    <xf numFmtId="0" fontId="0" fillId="0" borderId="0" xfId="0"/>
    <xf numFmtId="164" fontId="4" fillId="0" borderId="0" xfId="3" applyNumberFormat="1" applyFont="1" applyAlignment="1" applyProtection="1">
      <alignment horizontal="centerContinuous"/>
    </xf>
    <xf numFmtId="164" fontId="5" fillId="0" borderId="0" xfId="3" applyFont="1" applyAlignment="1">
      <alignment horizontal="centerContinuous"/>
    </xf>
    <xf numFmtId="164" fontId="5" fillId="0" borderId="0" xfId="3" applyNumberFormat="1" applyFont="1" applyAlignment="1" applyProtection="1">
      <alignment horizontal="centerContinuous"/>
    </xf>
    <xf numFmtId="164" fontId="5" fillId="0" borderId="0" xfId="3" applyFont="1"/>
    <xf numFmtId="164" fontId="4" fillId="0" borderId="0" xfId="3" quotePrefix="1" applyNumberFormat="1" applyFont="1" applyAlignment="1" applyProtection="1">
      <alignment horizontal="centerContinuous"/>
    </xf>
    <xf numFmtId="164" fontId="4" fillId="0" borderId="0" xfId="4" applyFont="1" applyAlignment="1">
      <alignment horizontal="centerContinuous"/>
    </xf>
    <xf numFmtId="164" fontId="5" fillId="0" borderId="0" xfId="4" applyFont="1" applyAlignment="1">
      <alignment horizontal="centerContinuous"/>
    </xf>
    <xf numFmtId="164" fontId="5" fillId="0" borderId="0" xfId="4" applyFont="1"/>
    <xf numFmtId="164" fontId="4" fillId="0" borderId="0" xfId="4" applyFont="1" applyAlignment="1" applyProtection="1">
      <alignment horizontal="centerContinuous"/>
    </xf>
    <xf numFmtId="164" fontId="5" fillId="0" borderId="0" xfId="3" applyNumberFormat="1" applyFont="1" applyAlignment="1" applyProtection="1">
      <alignment horizontal="center"/>
    </xf>
    <xf numFmtId="164" fontId="5" fillId="0" borderId="0" xfId="3" applyFont="1" applyBorder="1" applyAlignment="1">
      <alignment horizontal="centerContinuous"/>
    </xf>
    <xf numFmtId="164" fontId="4" fillId="0" borderId="0" xfId="3" applyNumberFormat="1" applyFont="1" applyAlignment="1" applyProtection="1">
      <alignment horizontal="left"/>
    </xf>
    <xf numFmtId="164" fontId="5" fillId="0" borderId="0" xfId="3" applyFont="1" applyBorder="1"/>
    <xf numFmtId="164" fontId="5" fillId="0" borderId="0" xfId="3" applyNumberFormat="1" applyFont="1" applyAlignment="1" applyProtection="1">
      <alignment horizontal="left"/>
    </xf>
    <xf numFmtId="164" fontId="5" fillId="0" borderId="0" xfId="3" applyNumberFormat="1" applyFont="1" applyBorder="1" applyAlignment="1" applyProtection="1"/>
    <xf numFmtId="164" fontId="5" fillId="0" borderId="0" xfId="3" applyNumberFormat="1" applyFont="1" applyBorder="1" applyAlignment="1" applyProtection="1">
      <alignment horizontal="center"/>
    </xf>
    <xf numFmtId="164" fontId="5" fillId="0" borderId="0" xfId="3" applyFont="1" applyAlignment="1">
      <alignment horizontal="center"/>
    </xf>
    <xf numFmtId="164" fontId="5" fillId="0" borderId="1" xfId="3" applyNumberFormat="1" applyFont="1" applyBorder="1" applyAlignment="1" applyProtection="1">
      <alignment horizontal="center"/>
    </xf>
    <xf numFmtId="5" fontId="5" fillId="0" borderId="0" xfId="3" applyNumberFormat="1" applyFont="1" applyProtection="1"/>
    <xf numFmtId="37" fontId="5" fillId="0" borderId="0" xfId="3" applyNumberFormat="1" applyFont="1" applyProtection="1"/>
    <xf numFmtId="172" fontId="5" fillId="0" borderId="0" xfId="1" applyNumberFormat="1" applyFont="1" applyProtection="1"/>
    <xf numFmtId="37" fontId="5" fillId="0" borderId="1" xfId="3" applyNumberFormat="1" applyFont="1" applyBorder="1" applyProtection="1"/>
    <xf numFmtId="172" fontId="5" fillId="0" borderId="1" xfId="1" applyNumberFormat="1" applyFont="1" applyBorder="1" applyProtection="1"/>
    <xf numFmtId="5" fontId="5" fillId="0" borderId="2" xfId="3" applyNumberFormat="1" applyFont="1" applyBorder="1" applyProtection="1"/>
    <xf numFmtId="5" fontId="5" fillId="0" borderId="0" xfId="3" applyNumberFormat="1" applyFont="1" applyBorder="1" applyProtection="1"/>
    <xf numFmtId="37" fontId="5" fillId="0" borderId="0" xfId="3" applyNumberFormat="1" applyFont="1" applyBorder="1" applyProtection="1"/>
    <xf numFmtId="38" fontId="5" fillId="0" borderId="0" xfId="3" applyNumberFormat="1" applyFont="1" applyProtection="1"/>
    <xf numFmtId="172" fontId="5" fillId="0" borderId="0" xfId="1" applyNumberFormat="1" applyFont="1" applyAlignment="1">
      <alignment horizontal="centerContinuous"/>
    </xf>
    <xf numFmtId="172" fontId="5" fillId="0" borderId="0" xfId="1" applyNumberFormat="1" applyFont="1"/>
    <xf numFmtId="164" fontId="5" fillId="0" borderId="0" xfId="4" applyFont="1" applyAlignment="1">
      <alignment horizontal="center"/>
    </xf>
    <xf numFmtId="172" fontId="5" fillId="0" borderId="0" xfId="1" applyNumberFormat="1" applyFont="1" applyAlignment="1">
      <alignment horizontal="center"/>
    </xf>
    <xf numFmtId="164" fontId="5" fillId="0" borderId="1" xfId="4" applyFont="1" applyBorder="1" applyAlignment="1" applyProtection="1">
      <alignment horizontal="center"/>
    </xf>
    <xf numFmtId="164" fontId="5" fillId="0" borderId="0" xfId="4" applyFont="1" applyBorder="1" applyAlignment="1" applyProtection="1">
      <alignment horizontal="center"/>
    </xf>
    <xf numFmtId="172" fontId="5" fillId="0" borderId="1" xfId="1" applyNumberFormat="1" applyFont="1" applyBorder="1" applyAlignment="1" applyProtection="1">
      <alignment horizontal="center"/>
    </xf>
    <xf numFmtId="172" fontId="5" fillId="0" borderId="0" xfId="1" applyNumberFormat="1" applyFont="1" applyBorder="1" applyAlignment="1" applyProtection="1">
      <alignment horizontal="center"/>
    </xf>
    <xf numFmtId="164" fontId="4" fillId="0" borderId="0" xfId="4" applyFont="1" applyAlignment="1" applyProtection="1">
      <alignment horizontal="left"/>
    </xf>
    <xf numFmtId="164" fontId="5" fillId="0" borderId="0" xfId="4" applyFont="1" applyAlignment="1" applyProtection="1">
      <alignment horizontal="left"/>
    </xf>
    <xf numFmtId="6" fontId="5" fillId="0" borderId="0" xfId="4" applyNumberFormat="1" applyFont="1" applyProtection="1"/>
    <xf numFmtId="169" fontId="5" fillId="0" borderId="0" xfId="2" applyNumberFormat="1" applyFont="1" applyProtection="1"/>
    <xf numFmtId="37" fontId="5" fillId="0" borderId="0" xfId="4" applyNumberFormat="1" applyFont="1" applyProtection="1"/>
    <xf numFmtId="164" fontId="5" fillId="0" borderId="0" xfId="4" quotePrefix="1" applyFont="1" applyAlignment="1" applyProtection="1">
      <alignment horizontal="left"/>
    </xf>
    <xf numFmtId="37" fontId="5" fillId="0" borderId="1" xfId="4" applyNumberFormat="1" applyFont="1" applyBorder="1" applyProtection="1"/>
    <xf numFmtId="37" fontId="5" fillId="0" borderId="0" xfId="4" applyNumberFormat="1" applyFont="1" applyBorder="1" applyProtection="1"/>
    <xf numFmtId="172" fontId="5" fillId="0" borderId="1" xfId="1" applyNumberFormat="1" applyFont="1" applyBorder="1"/>
    <xf numFmtId="37" fontId="5" fillId="0" borderId="3" xfId="4" applyNumberFormat="1" applyFont="1" applyBorder="1" applyProtection="1"/>
    <xf numFmtId="172" fontId="5" fillId="0" borderId="3" xfId="1" applyNumberFormat="1" applyFont="1" applyBorder="1" applyProtection="1"/>
    <xf numFmtId="172" fontId="5" fillId="0" borderId="0" xfId="1" applyNumberFormat="1" applyFont="1" applyBorder="1" applyProtection="1"/>
    <xf numFmtId="37" fontId="5" fillId="0" borderId="0" xfId="4" applyNumberFormat="1" applyFont="1" applyAlignment="1" applyProtection="1">
      <alignment horizontal="right"/>
    </xf>
    <xf numFmtId="172" fontId="5" fillId="0" borderId="0" xfId="1" applyNumberFormat="1" applyFont="1" applyAlignment="1" applyProtection="1">
      <alignment horizontal="right"/>
    </xf>
    <xf numFmtId="37" fontId="5" fillId="0" borderId="4" xfId="4" applyNumberFormat="1" applyFont="1" applyBorder="1" applyAlignment="1" applyProtection="1">
      <alignment horizontal="right"/>
    </xf>
    <xf numFmtId="37" fontId="5" fillId="0" borderId="0" xfId="4" applyNumberFormat="1" applyFont="1" applyBorder="1" applyAlignment="1" applyProtection="1">
      <alignment horizontal="right"/>
    </xf>
    <xf numFmtId="172" fontId="5" fillId="0" borderId="0" xfId="1" applyNumberFormat="1" applyFont="1" applyBorder="1" applyAlignment="1" applyProtection="1">
      <alignment horizontal="right"/>
    </xf>
    <xf numFmtId="164" fontId="5" fillId="0" borderId="0" xfId="4" applyFont="1" applyAlignment="1">
      <alignment horizontal="right"/>
    </xf>
    <xf numFmtId="164" fontId="5" fillId="0" borderId="0" xfId="4" applyFont="1" applyBorder="1" applyAlignment="1" applyProtection="1">
      <alignment horizontal="left"/>
    </xf>
    <xf numFmtId="164" fontId="5" fillId="0" borderId="0" xfId="4" applyFont="1" applyBorder="1"/>
    <xf numFmtId="5" fontId="5" fillId="0" borderId="2" xfId="4" applyNumberFormat="1" applyFont="1" applyBorder="1" applyProtection="1"/>
    <xf numFmtId="5" fontId="5" fillId="0" borderId="0" xfId="4" applyNumberFormat="1" applyFont="1" applyBorder="1" applyProtection="1"/>
    <xf numFmtId="169" fontId="5" fillId="0" borderId="2" xfId="2" applyNumberFormat="1" applyFont="1" applyBorder="1" applyProtection="1"/>
    <xf numFmtId="5" fontId="5" fillId="0" borderId="0" xfId="4" applyNumberFormat="1" applyFont="1" applyProtection="1"/>
    <xf numFmtId="164" fontId="4" fillId="0" borderId="0" xfId="4" applyFont="1" applyAlignment="1" applyProtection="1">
      <alignment horizontal="center"/>
    </xf>
    <xf numFmtId="172" fontId="5" fillId="0" borderId="0" xfId="1" applyNumberFormat="1" applyFont="1" applyBorder="1" applyAlignment="1" applyProtection="1">
      <alignment horizontal="left"/>
    </xf>
    <xf numFmtId="164" fontId="3" fillId="0" borderId="0" xfId="3" applyFont="1"/>
    <xf numFmtId="164" fontId="6" fillId="0" borderId="0" xfId="3" applyNumberFormat="1" applyFont="1" applyAlignment="1" applyProtection="1">
      <alignment horizontal="left"/>
    </xf>
    <xf numFmtId="164" fontId="3" fillId="0" borderId="0" xfId="3" applyFont="1" applyBorder="1"/>
    <xf numFmtId="164" fontId="3" fillId="0" borderId="0" xfId="3" applyNumberFormat="1" applyFont="1" applyAlignment="1" applyProtection="1">
      <alignment horizontal="left"/>
    </xf>
    <xf numFmtId="164" fontId="3" fillId="0" borderId="0" xfId="3" applyNumberFormat="1" applyFont="1" applyAlignment="1" applyProtection="1">
      <alignment horizontal="center"/>
    </xf>
    <xf numFmtId="164" fontId="3" fillId="0" borderId="1" xfId="3" applyNumberFormat="1" applyFont="1" applyBorder="1" applyAlignment="1" applyProtection="1">
      <alignment horizontal="center"/>
    </xf>
    <xf numFmtId="164" fontId="3" fillId="0" borderId="0" xfId="3" applyFont="1" applyAlignment="1">
      <alignment horizontal="center"/>
    </xf>
    <xf numFmtId="164" fontId="3" fillId="0" borderId="0" xfId="3" applyNumberFormat="1" applyFont="1" applyBorder="1" applyAlignment="1" applyProtection="1">
      <alignment horizontal="center"/>
    </xf>
    <xf numFmtId="5" fontId="3" fillId="0" borderId="0" xfId="3" applyNumberFormat="1" applyFont="1" applyProtection="1"/>
    <xf numFmtId="5" fontId="3" fillId="2" borderId="0" xfId="3" applyNumberFormat="1" applyFont="1" applyFill="1" applyBorder="1" applyProtection="1"/>
    <xf numFmtId="37" fontId="3" fillId="0" borderId="0" xfId="3" applyNumberFormat="1" applyFont="1" applyProtection="1"/>
    <xf numFmtId="37" fontId="3" fillId="2" borderId="0" xfId="3" applyNumberFormat="1" applyFont="1" applyFill="1" applyBorder="1" applyProtection="1"/>
    <xf numFmtId="37" fontId="3" fillId="0" borderId="1" xfId="3" applyNumberFormat="1" applyFont="1" applyBorder="1" applyProtection="1"/>
    <xf numFmtId="37" fontId="3" fillId="0" borderId="0" xfId="3" applyNumberFormat="1" applyFont="1" applyBorder="1" applyProtection="1"/>
    <xf numFmtId="37" fontId="3" fillId="2" borderId="1" xfId="3" applyNumberFormat="1" applyFont="1" applyFill="1" applyBorder="1" applyProtection="1"/>
    <xf numFmtId="5" fontId="3" fillId="0" borderId="2" xfId="3" applyNumberFormat="1" applyFont="1" applyBorder="1" applyProtection="1"/>
    <xf numFmtId="5" fontId="3" fillId="0" borderId="0" xfId="3" applyNumberFormat="1" applyFont="1" applyBorder="1" applyProtection="1"/>
    <xf numFmtId="5" fontId="3" fillId="2" borderId="2" xfId="3" applyNumberFormat="1" applyFont="1" applyFill="1" applyBorder="1" applyProtection="1"/>
    <xf numFmtId="164" fontId="3" fillId="2" borderId="0" xfId="3" applyFont="1" applyFill="1" applyBorder="1"/>
    <xf numFmtId="6" fontId="3" fillId="0" borderId="0" xfId="3" applyNumberFormat="1" applyFont="1" applyProtection="1"/>
    <xf numFmtId="38" fontId="3" fillId="0" borderId="0" xfId="3" applyNumberFormat="1" applyFont="1" applyProtection="1"/>
    <xf numFmtId="164" fontId="7" fillId="0" borderId="0" xfId="3" quotePrefix="1" applyFont="1" applyAlignment="1">
      <alignment horizontal="center"/>
    </xf>
    <xf numFmtId="164" fontId="7" fillId="0" borderId="0" xfId="3" applyFont="1" applyAlignment="1">
      <alignment horizontal="center"/>
    </xf>
    <xf numFmtId="164" fontId="3" fillId="0" borderId="0" xfId="3" applyFont="1" applyBorder="1" applyAlignment="1">
      <alignment horizontal="center"/>
    </xf>
    <xf numFmtId="5" fontId="3" fillId="0" borderId="5" xfId="3" applyNumberFormat="1" applyFont="1" applyBorder="1" applyProtection="1"/>
    <xf numFmtId="5" fontId="3" fillId="0" borderId="0" xfId="1" applyNumberFormat="1" applyFont="1"/>
    <xf numFmtId="164" fontId="6" fillId="0" borderId="1" xfId="3" applyFont="1" applyBorder="1" applyAlignment="1">
      <alignment horizontal="center"/>
    </xf>
    <xf numFmtId="164" fontId="6" fillId="0" borderId="0" xfId="3" applyFont="1" applyBorder="1" applyAlignment="1">
      <alignment horizontal="center"/>
    </xf>
    <xf numFmtId="164" fontId="3" fillId="3" borderId="0" xfId="3" applyFont="1" applyFill="1"/>
    <xf numFmtId="164" fontId="3" fillId="3" borderId="0" xfId="3" applyNumberFormat="1" applyFont="1" applyFill="1" applyAlignment="1" applyProtection="1">
      <alignment horizontal="center"/>
    </xf>
    <xf numFmtId="164" fontId="3" fillId="3" borderId="1" xfId="3" applyNumberFormat="1" applyFont="1" applyFill="1" applyBorder="1" applyAlignment="1" applyProtection="1">
      <alignment horizontal="center"/>
    </xf>
    <xf numFmtId="164" fontId="3" fillId="3" borderId="0" xfId="3" applyNumberFormat="1" applyFont="1" applyFill="1" applyBorder="1" applyAlignment="1" applyProtection="1">
      <alignment horizontal="center"/>
    </xf>
    <xf numFmtId="37" fontId="3" fillId="0" borderId="3" xfId="3" applyNumberFormat="1" applyFont="1" applyBorder="1" applyProtection="1"/>
    <xf numFmtId="5" fontId="5" fillId="0" borderId="5" xfId="3" applyNumberFormat="1" applyFont="1" applyBorder="1" applyProtection="1"/>
    <xf numFmtId="37" fontId="5" fillId="0" borderId="3" xfId="3" applyNumberFormat="1" applyFont="1" applyBorder="1" applyProtection="1"/>
    <xf numFmtId="172" fontId="5" fillId="0" borderId="0" xfId="1" applyNumberFormat="1" applyFont="1" applyBorder="1"/>
    <xf numFmtId="164" fontId="6" fillId="3" borderId="0" xfId="3" applyFont="1" applyFill="1" applyBorder="1" applyAlignment="1">
      <alignment horizontal="center"/>
    </xf>
    <xf numFmtId="5" fontId="5" fillId="0" borderId="0" xfId="1" applyNumberFormat="1" applyFont="1"/>
    <xf numFmtId="164" fontId="5" fillId="3" borderId="0" xfId="4" applyFont="1" applyFill="1"/>
    <xf numFmtId="164" fontId="5" fillId="3" borderId="0" xfId="4" applyFont="1" applyFill="1" applyAlignment="1">
      <alignment horizontal="center"/>
    </xf>
    <xf numFmtId="164" fontId="5" fillId="3" borderId="1" xfId="4" applyFont="1" applyFill="1" applyBorder="1" applyAlignment="1" applyProtection="1">
      <alignment horizontal="center"/>
    </xf>
    <xf numFmtId="164" fontId="5" fillId="3" borderId="0" xfId="4" applyFont="1" applyFill="1" applyBorder="1" applyAlignment="1" applyProtection="1">
      <alignment horizontal="center"/>
    </xf>
    <xf numFmtId="164" fontId="5" fillId="0" borderId="1" xfId="4" applyFont="1" applyBorder="1"/>
    <xf numFmtId="164" fontId="5" fillId="3" borderId="0" xfId="4" applyFont="1" applyFill="1" applyBorder="1" applyAlignment="1" applyProtection="1">
      <alignment horizontal="left"/>
    </xf>
    <xf numFmtId="3" fontId="5" fillId="0" borderId="0" xfId="4" applyNumberFormat="1" applyFont="1"/>
    <xf numFmtId="164" fontId="5" fillId="0" borderId="0" xfId="3" applyNumberFormat="1" applyFont="1" applyProtection="1"/>
    <xf numFmtId="0" fontId="9" fillId="0" borderId="0" xfId="0" applyFont="1"/>
    <xf numFmtId="0" fontId="5" fillId="0" borderId="0" xfId="0" applyFont="1" applyAlignment="1">
      <alignment horizontal="left"/>
    </xf>
    <xf numFmtId="0" fontId="4" fillId="0" borderId="0" xfId="0" applyFont="1" applyAlignment="1">
      <alignment horizontal="left"/>
    </xf>
    <xf numFmtId="0" fontId="5" fillId="0" borderId="0" xfId="0" applyFont="1"/>
    <xf numFmtId="172" fontId="5" fillId="0" borderId="0" xfId="0" applyNumberFormat="1" applyFont="1"/>
    <xf numFmtId="37" fontId="5" fillId="0" borderId="0" xfId="5" applyFont="1" applyAlignment="1">
      <alignment horizontal="center"/>
    </xf>
    <xf numFmtId="164" fontId="4" fillId="0" borderId="0" xfId="3" applyNumberFormat="1" applyFont="1" applyAlignment="1" applyProtection="1">
      <alignment horizontal="center"/>
    </xf>
    <xf numFmtId="0" fontId="4" fillId="0" borderId="0" xfId="0" applyFont="1" applyAlignment="1">
      <alignment horizontal="center"/>
    </xf>
    <xf numFmtId="0" fontId="7" fillId="0" borderId="0" xfId="0" applyFont="1"/>
    <xf numFmtId="6" fontId="7" fillId="0" borderId="0" xfId="0" applyNumberFormat="1" applyFont="1"/>
    <xf numFmtId="172" fontId="7" fillId="0" borderId="1" xfId="1" applyNumberFormat="1" applyFont="1" applyBorder="1"/>
    <xf numFmtId="172" fontId="7" fillId="0" borderId="0" xfId="1" applyNumberFormat="1" applyFont="1"/>
    <xf numFmtId="172" fontId="7" fillId="0" borderId="0" xfId="1" applyNumberFormat="1" applyFont="1" applyAlignment="1">
      <alignment horizontal="right"/>
    </xf>
    <xf numFmtId="0" fontId="10" fillId="0" borderId="0" xfId="0" applyFont="1"/>
    <xf numFmtId="6" fontId="7" fillId="0" borderId="0" xfId="4" applyNumberFormat="1" applyFont="1" applyProtection="1"/>
    <xf numFmtId="172" fontId="7" fillId="0" borderId="0" xfId="1" applyNumberFormat="1" applyFont="1" applyBorder="1"/>
    <xf numFmtId="172" fontId="7" fillId="0" borderId="1" xfId="0" applyNumberFormat="1" applyFont="1" applyBorder="1"/>
    <xf numFmtId="6" fontId="7" fillId="0" borderId="2" xfId="4" applyNumberFormat="1" applyFont="1" applyBorder="1" applyProtection="1"/>
    <xf numFmtId="5" fontId="7" fillId="0" borderId="0" xfId="3" applyNumberFormat="1" applyFont="1" applyProtection="1"/>
    <xf numFmtId="5" fontId="7" fillId="0" borderId="2" xfId="3" applyNumberFormat="1" applyFont="1" applyBorder="1" applyProtection="1"/>
    <xf numFmtId="0" fontId="5" fillId="0" borderId="0" xfId="0" applyFont="1" applyBorder="1"/>
    <xf numFmtId="0" fontId="5" fillId="0" borderId="0" xfId="0" applyFont="1" applyBorder="1" applyAlignment="1"/>
    <xf numFmtId="164" fontId="7" fillId="0" borderId="0" xfId="3" quotePrefix="1" applyFont="1" applyAlignment="1">
      <alignment horizontal="center"/>
    </xf>
    <xf numFmtId="37" fontId="5" fillId="0" borderId="0" xfId="5" applyFont="1" applyAlignment="1">
      <alignment horizontal="center"/>
    </xf>
    <xf numFmtId="0" fontId="7" fillId="0" borderId="0" xfId="0" applyFont="1" applyAlignment="1">
      <alignment horizontal="center"/>
    </xf>
    <xf numFmtId="164" fontId="4" fillId="0" borderId="0" xfId="3" applyNumberFormat="1" applyFont="1" applyAlignment="1" applyProtection="1">
      <alignment horizontal="center"/>
    </xf>
    <xf numFmtId="0" fontId="4" fillId="0" borderId="0" xfId="0" applyFont="1" applyAlignment="1">
      <alignment horizontal="center"/>
    </xf>
    <xf numFmtId="164" fontId="7" fillId="0" borderId="0" xfId="4" quotePrefix="1" applyFont="1" applyAlignment="1">
      <alignment horizontal="center"/>
    </xf>
    <xf numFmtId="164" fontId="4" fillId="0" borderId="0" xfId="4" applyFont="1" applyAlignment="1">
      <alignment horizontal="center"/>
    </xf>
    <xf numFmtId="164" fontId="4" fillId="0" borderId="0" xfId="4" applyFont="1" applyAlignment="1" applyProtection="1">
      <alignment horizontal="center"/>
    </xf>
    <xf numFmtId="164" fontId="7" fillId="0" borderId="0" xfId="3" applyFont="1" applyAlignment="1">
      <alignment horizontal="center"/>
    </xf>
    <xf numFmtId="164" fontId="6" fillId="0" borderId="0" xfId="3" applyNumberFormat="1" applyFont="1" applyAlignment="1" applyProtection="1">
      <alignment horizontal="center"/>
    </xf>
    <xf numFmtId="164" fontId="7" fillId="0" borderId="0" xfId="3" applyNumberFormat="1" applyFont="1" applyAlignment="1" applyProtection="1">
      <alignment horizontal="center"/>
    </xf>
    <xf numFmtId="164" fontId="6" fillId="0" borderId="1" xfId="3" applyFont="1" applyBorder="1" applyAlignment="1">
      <alignment horizontal="center"/>
    </xf>
    <xf numFmtId="164" fontId="6" fillId="3" borderId="1" xfId="3" applyFont="1" applyFill="1" applyBorder="1" applyAlignment="1">
      <alignment horizontal="center"/>
    </xf>
    <xf numFmtId="164" fontId="4" fillId="0" borderId="0" xfId="3" quotePrefix="1" applyNumberFormat="1" applyFont="1" applyAlignment="1" applyProtection="1">
      <alignment horizontal="center"/>
    </xf>
    <xf numFmtId="164" fontId="5" fillId="0" borderId="0" xfId="4" applyFont="1" applyAlignment="1" applyProtection="1">
      <alignment horizontal="center"/>
    </xf>
    <xf numFmtId="164" fontId="6" fillId="3" borderId="1" xfId="4" applyFont="1" applyFill="1" applyBorder="1" applyAlignment="1">
      <alignment horizontal="center"/>
    </xf>
    <xf numFmtId="164" fontId="6" fillId="0" borderId="1" xfId="4" applyFont="1" applyBorder="1" applyAlignment="1">
      <alignment horizontal="center"/>
    </xf>
  </cellXfs>
  <cellStyles count="6">
    <cellStyle name="Comma" xfId="1" builtinId="3"/>
    <cellStyle name="Currency" xfId="2" builtinId="4"/>
    <cellStyle name="Normal" xfId="0" builtinId="0"/>
    <cellStyle name="Normal_CBS" xfId="3"/>
    <cellStyle name="Normal_CSRE" xfId="4"/>
    <cellStyle name="Normal_ENTCBS" xf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1249680</xdr:colOff>
      <xdr:row>66</xdr:row>
      <xdr:rowOff>0</xdr:rowOff>
    </xdr:from>
    <xdr:to>
      <xdr:col>9</xdr:col>
      <xdr:colOff>655320</xdr:colOff>
      <xdr:row>66</xdr:row>
      <xdr:rowOff>0</xdr:rowOff>
    </xdr:to>
    <xdr:sp macro="" textlink="">
      <xdr:nvSpPr>
        <xdr:cNvPr id="1046" name="Text Box 22">
          <a:extLst>
            <a:ext uri="{FF2B5EF4-FFF2-40B4-BE49-F238E27FC236}">
              <a16:creationId xmlns:a16="http://schemas.microsoft.com/office/drawing/2014/main" id="{FB6DF214-7C6C-3382-D683-93F7539DA6E3}"/>
            </a:ext>
          </a:extLst>
        </xdr:cNvPr>
        <xdr:cNvSpPr txBox="1">
          <a:spLocks noChangeArrowheads="1"/>
        </xdr:cNvSpPr>
      </xdr:nvSpPr>
      <xdr:spPr bwMode="auto">
        <a:xfrm>
          <a:off x="1249680" y="9349740"/>
          <a:ext cx="414528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900" b="0" i="0" u="none" strike="noStrike" baseline="0">
              <a:solidFill>
                <a:srgbClr val="000000"/>
              </a:solidFill>
              <a:latin typeface="Times New Roman"/>
              <a:cs typeface="Times New Roman"/>
            </a:rPr>
            <a:t>Amounts reported for governmental activities in the statement of net assets are different because:</a:t>
          </a:r>
        </a:p>
        <a:p>
          <a:pPr algn="l" rtl="0">
            <a:defRPr sz="1000"/>
          </a:pPr>
          <a:r>
            <a:rPr lang="en-US" sz="900" b="0" i="0" u="none" strike="noStrike" baseline="0">
              <a:solidFill>
                <a:srgbClr val="000000"/>
              </a:solidFill>
              <a:latin typeface="Times New Roman"/>
              <a:cs typeface="Times New Roman"/>
            </a:rPr>
            <a:t>       Capital assets used in governmental activities are not resources and, therefore, are</a:t>
          </a:r>
        </a:p>
        <a:p>
          <a:pPr algn="l" rtl="0">
            <a:defRPr sz="1000"/>
          </a:pPr>
          <a:r>
            <a:rPr lang="en-US" sz="900" b="0" i="0" u="none" strike="noStrike" baseline="0">
              <a:solidFill>
                <a:srgbClr val="000000"/>
              </a:solidFill>
              <a:latin typeface="Times New Roman"/>
              <a:cs typeface="Times New Roman"/>
            </a:rPr>
            <a:t>           not reported in the funds.</a:t>
          </a:r>
        </a:p>
        <a:p>
          <a:pPr algn="l" rtl="0">
            <a:defRPr sz="1000"/>
          </a:pPr>
          <a:r>
            <a:rPr lang="en-US" sz="900" b="0" i="0" u="none" strike="noStrike" baseline="0">
              <a:solidFill>
                <a:srgbClr val="000000"/>
              </a:solidFill>
              <a:latin typeface="Times New Roman"/>
              <a:cs typeface="Times New Roman"/>
            </a:rPr>
            <a:t>       Other long-term assets are not available to pay for current-period expenditures </a:t>
          </a:r>
        </a:p>
        <a:p>
          <a:pPr algn="l" rtl="0">
            <a:defRPr sz="1000"/>
          </a:pPr>
          <a:r>
            <a:rPr lang="en-US" sz="900" b="0" i="0" u="none" strike="noStrike" baseline="0">
              <a:solidFill>
                <a:srgbClr val="000000"/>
              </a:solidFill>
              <a:latin typeface="Times New Roman"/>
              <a:cs typeface="Times New Roman"/>
            </a:rPr>
            <a:t>           and, therefore, are deferred in the funds.</a:t>
          </a:r>
        </a:p>
        <a:p>
          <a:pPr algn="l" rtl="0">
            <a:defRPr sz="1000"/>
          </a:pPr>
          <a:r>
            <a:rPr lang="en-US" sz="900" b="0" i="0" u="none" strike="noStrike" baseline="0">
              <a:solidFill>
                <a:srgbClr val="000000"/>
              </a:solidFill>
              <a:latin typeface="Times New Roman"/>
              <a:cs typeface="Times New Roman"/>
            </a:rPr>
            <a:t>       Internal service funds are used by management to charge the costs of services to</a:t>
          </a:r>
        </a:p>
        <a:p>
          <a:pPr algn="l" rtl="0">
            <a:defRPr sz="1000"/>
          </a:pPr>
          <a:r>
            <a:rPr lang="en-US" sz="900" b="0" i="0" u="none" strike="noStrike" baseline="0">
              <a:solidFill>
                <a:srgbClr val="000000"/>
              </a:solidFill>
              <a:latin typeface="Times New Roman"/>
              <a:cs typeface="Times New Roman"/>
            </a:rPr>
            <a:t>           individual funds.  The assets and liabilities of the internal service funds are </a:t>
          </a:r>
        </a:p>
        <a:p>
          <a:pPr algn="l" rtl="0">
            <a:defRPr sz="1000"/>
          </a:pPr>
          <a:r>
            <a:rPr lang="en-US" sz="900" b="0" i="0" u="none" strike="noStrike" baseline="0">
              <a:solidFill>
                <a:srgbClr val="000000"/>
              </a:solidFill>
              <a:latin typeface="Times New Roman"/>
              <a:cs typeface="Times New Roman"/>
            </a:rPr>
            <a:t>           included in the governmental activities in the statement of net assets.</a:t>
          </a:r>
        </a:p>
        <a:p>
          <a:pPr algn="l" rtl="0">
            <a:defRPr sz="1000"/>
          </a:pPr>
          <a:r>
            <a:rPr lang="en-US" sz="900" b="0" i="0" u="none" strike="noStrike" baseline="0">
              <a:solidFill>
                <a:srgbClr val="000000"/>
              </a:solidFill>
              <a:latin typeface="Times New Roman"/>
              <a:cs typeface="Times New Roman"/>
            </a:rPr>
            <a:t>       Long-term liabilities, including bonds payable and accrued interest payable, are not due</a:t>
          </a:r>
        </a:p>
        <a:p>
          <a:pPr algn="l" rtl="0">
            <a:defRPr sz="1000"/>
          </a:pPr>
          <a:r>
            <a:rPr lang="en-US" sz="900" b="0" i="0" u="none" strike="noStrike" baseline="0">
              <a:solidFill>
                <a:srgbClr val="000000"/>
              </a:solidFill>
              <a:latin typeface="Times New Roman"/>
              <a:cs typeface="Times New Roman"/>
            </a:rPr>
            <a:t>           in the current period and, therefore, are not reported in the funds.</a:t>
          </a:r>
          <a:endParaRPr lang="en-US" sz="800" b="0" i="0" u="none" strike="noStrike" baseline="0">
            <a:solidFill>
              <a:srgbClr val="000000"/>
            </a:solidFill>
            <a:latin typeface="Times New Roman"/>
            <a:cs typeface="Times New Roman"/>
          </a:endParaRPr>
        </a:p>
        <a:p>
          <a:pPr algn="l" rtl="0">
            <a:defRPr sz="1000"/>
          </a:pPr>
          <a:r>
            <a:rPr lang="en-US" sz="800" b="0" i="0" u="none" strike="noStrike" baseline="0">
              <a:solidFill>
                <a:srgbClr val="000000"/>
              </a:solidFill>
              <a:latin typeface="Times New Roman"/>
              <a:cs typeface="Times New Roman"/>
            </a:rPr>
            <a:t>       </a:t>
          </a:r>
          <a:r>
            <a:rPr lang="en-US" sz="900" b="0" i="0" u="none" strike="noStrike" baseline="0">
              <a:solidFill>
                <a:srgbClr val="000000"/>
              </a:solidFill>
              <a:latin typeface="Times New Roman"/>
              <a:cs typeface="Times New Roman"/>
            </a:rPr>
            <a:t>Net assets of governmental activities</a:t>
          </a:r>
          <a:endParaRPr lang="en-US" sz="800" b="0" i="0" u="none" strike="noStrike" baseline="0">
            <a:solidFill>
              <a:srgbClr val="000000"/>
            </a:solidFill>
            <a:latin typeface="Times New Roman"/>
            <a:cs typeface="Times New Roman"/>
          </a:endParaRPr>
        </a:p>
        <a:p>
          <a:pPr algn="l" rtl="0">
            <a:defRPr sz="1000"/>
          </a:pPr>
          <a:endParaRPr lang="en-US" sz="800" b="0" i="0" u="none" strike="noStrike" baseline="0">
            <a:solidFill>
              <a:srgbClr val="000000"/>
            </a:solidFill>
            <a:latin typeface="Times New Roman"/>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24</xdr:row>
      <xdr:rowOff>83820</xdr:rowOff>
    </xdr:from>
    <xdr:to>
      <xdr:col>8</xdr:col>
      <xdr:colOff>594360</xdr:colOff>
      <xdr:row>28</xdr:row>
      <xdr:rowOff>7620</xdr:rowOff>
    </xdr:to>
    <xdr:sp macro="" textlink="">
      <xdr:nvSpPr>
        <xdr:cNvPr id="10241" name="Text Box 1">
          <a:extLst>
            <a:ext uri="{FF2B5EF4-FFF2-40B4-BE49-F238E27FC236}">
              <a16:creationId xmlns:a16="http://schemas.microsoft.com/office/drawing/2014/main" id="{AE274ED8-3868-AE1D-2309-657AB6458323}"/>
            </a:ext>
          </a:extLst>
        </xdr:cNvPr>
        <xdr:cNvSpPr txBox="1">
          <a:spLocks noChangeArrowheads="1"/>
        </xdr:cNvSpPr>
      </xdr:nvSpPr>
      <xdr:spPr bwMode="auto">
        <a:xfrm>
          <a:off x="274320" y="3589020"/>
          <a:ext cx="3825240" cy="5486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Times New Roman"/>
              <a:cs typeface="Times New Roman"/>
            </a:rPr>
            <a:t>The net effect of transactions involving capital assets, i.e., gain/loss on sales, donations.  These transactions are not reported in the governmental funds.</a:t>
          </a:r>
        </a:p>
      </xdr:txBody>
    </xdr:sp>
    <xdr:clientData/>
  </xdr:twoCellAnchor>
  <xdr:twoCellAnchor>
    <xdr:from>
      <xdr:col>1</xdr:col>
      <xdr:colOff>114300</xdr:colOff>
      <xdr:row>13</xdr:row>
      <xdr:rowOff>137160</xdr:rowOff>
    </xdr:from>
    <xdr:to>
      <xdr:col>8</xdr:col>
      <xdr:colOff>586740</xdr:colOff>
      <xdr:row>19</xdr:row>
      <xdr:rowOff>7620</xdr:rowOff>
    </xdr:to>
    <xdr:sp macro="" textlink="">
      <xdr:nvSpPr>
        <xdr:cNvPr id="10242" name="Text Box 2">
          <a:extLst>
            <a:ext uri="{FF2B5EF4-FFF2-40B4-BE49-F238E27FC236}">
              <a16:creationId xmlns:a16="http://schemas.microsoft.com/office/drawing/2014/main" id="{0C6EFF6B-0E6F-15B5-19DD-722675139128}"/>
            </a:ext>
          </a:extLst>
        </xdr:cNvPr>
        <xdr:cNvSpPr txBox="1">
          <a:spLocks noChangeArrowheads="1"/>
        </xdr:cNvSpPr>
      </xdr:nvSpPr>
      <xdr:spPr bwMode="auto">
        <a:xfrm>
          <a:off x="251460" y="2011680"/>
          <a:ext cx="3840480" cy="78486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Times New Roman"/>
              <a:cs typeface="Times New Roman"/>
            </a:rPr>
            <a:t>Governmental funds report capital outlays as expenditures.  However, in the statement of activities the cost of those assets is allocated over their estimated useful lives and reported as depreciation expense.  This is the amount by which capital outlay exceeded depreciation in the current period.</a:t>
          </a:r>
        </a:p>
      </xdr:txBody>
    </xdr:sp>
    <xdr:clientData/>
  </xdr:twoCellAnchor>
  <xdr:twoCellAnchor>
    <xdr:from>
      <xdr:col>2</xdr:col>
      <xdr:colOff>7620</xdr:colOff>
      <xdr:row>29</xdr:row>
      <xdr:rowOff>0</xdr:rowOff>
    </xdr:from>
    <xdr:to>
      <xdr:col>9</xdr:col>
      <xdr:colOff>0</xdr:colOff>
      <xdr:row>33</xdr:row>
      <xdr:rowOff>30480</xdr:rowOff>
    </xdr:to>
    <xdr:sp macro="" textlink="">
      <xdr:nvSpPr>
        <xdr:cNvPr id="10243" name="Text Box 3">
          <a:extLst>
            <a:ext uri="{FF2B5EF4-FFF2-40B4-BE49-F238E27FC236}">
              <a16:creationId xmlns:a16="http://schemas.microsoft.com/office/drawing/2014/main" id="{9F3A1F65-770D-AB2F-362A-C0BF194CEACE}"/>
            </a:ext>
          </a:extLst>
        </xdr:cNvPr>
        <xdr:cNvSpPr txBox="1">
          <a:spLocks noChangeArrowheads="1"/>
        </xdr:cNvSpPr>
      </xdr:nvSpPr>
      <xdr:spPr bwMode="auto">
        <a:xfrm>
          <a:off x="281940" y="4282440"/>
          <a:ext cx="3848100" cy="65532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Times New Roman"/>
              <a:cs typeface="Times New Roman"/>
            </a:rPr>
            <a:t>Governmental funds defer revenues that do not provide current financial resources.  However, the Statement of Activities recognizes such revenues at their net realizable value when earned, regardless of when received.</a:t>
          </a:r>
        </a:p>
        <a:p>
          <a:pPr algn="l" rtl="0">
            <a:defRPr sz="1000"/>
          </a:pPr>
          <a:endParaRPr lang="en-US" sz="1000" b="0" i="0" u="none" strike="noStrike" baseline="0">
            <a:solidFill>
              <a:srgbClr val="000000"/>
            </a:solidFill>
            <a:latin typeface="Times New Roman"/>
            <a:cs typeface="Times New Roman"/>
          </a:endParaRPr>
        </a:p>
      </xdr:txBody>
    </xdr:sp>
    <xdr:clientData/>
  </xdr:twoCellAnchor>
  <xdr:twoCellAnchor>
    <xdr:from>
      <xdr:col>2</xdr:col>
      <xdr:colOff>0</xdr:colOff>
      <xdr:row>34</xdr:row>
      <xdr:rowOff>0</xdr:rowOff>
    </xdr:from>
    <xdr:to>
      <xdr:col>11</xdr:col>
      <xdr:colOff>45720</xdr:colOff>
      <xdr:row>37</xdr:row>
      <xdr:rowOff>68580</xdr:rowOff>
    </xdr:to>
    <xdr:sp macro="" textlink="">
      <xdr:nvSpPr>
        <xdr:cNvPr id="10244" name="Text Box 4">
          <a:extLst>
            <a:ext uri="{FF2B5EF4-FFF2-40B4-BE49-F238E27FC236}">
              <a16:creationId xmlns:a16="http://schemas.microsoft.com/office/drawing/2014/main" id="{58AFB2E2-0259-C712-AE2A-CE68A0B6AAC4}"/>
            </a:ext>
          </a:extLst>
        </xdr:cNvPr>
        <xdr:cNvSpPr txBox="1">
          <a:spLocks noChangeArrowheads="1"/>
        </xdr:cNvSpPr>
      </xdr:nvSpPr>
      <xdr:spPr bwMode="auto">
        <a:xfrm>
          <a:off x="274320" y="5059680"/>
          <a:ext cx="5151120" cy="54102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Times New Roman"/>
              <a:cs typeface="Times New Roman"/>
            </a:rPr>
            <a:t>Repayments of long-term debt use current financial resources and are reported as expenditures in governmental funds.  However, it is reported as a decrease in </a:t>
          </a:r>
        </a:p>
        <a:p>
          <a:pPr algn="l" rtl="0">
            <a:defRPr sz="1000"/>
          </a:pPr>
          <a:r>
            <a:rPr lang="en-US" sz="1000" b="0" i="0" u="none" strike="noStrike" baseline="0">
              <a:solidFill>
                <a:srgbClr val="000000"/>
              </a:solidFill>
              <a:latin typeface="Times New Roman"/>
              <a:cs typeface="Times New Roman"/>
            </a:rPr>
            <a:t>liabilities in the Statement of Net Assets.</a:t>
          </a:r>
        </a:p>
        <a:p>
          <a:pPr algn="l" rtl="0">
            <a:defRPr sz="1000"/>
          </a:pPr>
          <a:endParaRPr lang="en-US" sz="1000" b="0" i="0" u="none" strike="noStrike" baseline="0">
            <a:solidFill>
              <a:srgbClr val="000000"/>
            </a:solidFill>
            <a:latin typeface="Times New Roman"/>
            <a:cs typeface="Times New Roman"/>
          </a:endParaRPr>
        </a:p>
      </xdr:txBody>
    </xdr:sp>
    <xdr:clientData/>
  </xdr:twoCellAnchor>
  <xdr:twoCellAnchor>
    <xdr:from>
      <xdr:col>1</xdr:col>
      <xdr:colOff>129540</xdr:colOff>
      <xdr:row>38</xdr:row>
      <xdr:rowOff>106680</xdr:rowOff>
    </xdr:from>
    <xdr:to>
      <xdr:col>8</xdr:col>
      <xdr:colOff>601980</xdr:colOff>
      <xdr:row>43</xdr:row>
      <xdr:rowOff>7620</xdr:rowOff>
    </xdr:to>
    <xdr:sp macro="" textlink="">
      <xdr:nvSpPr>
        <xdr:cNvPr id="10245" name="Text Box 5">
          <a:extLst>
            <a:ext uri="{FF2B5EF4-FFF2-40B4-BE49-F238E27FC236}">
              <a16:creationId xmlns:a16="http://schemas.microsoft.com/office/drawing/2014/main" id="{C69FB21B-46FA-66F0-77DA-4600C7C99F6A}"/>
            </a:ext>
          </a:extLst>
        </xdr:cNvPr>
        <xdr:cNvSpPr txBox="1">
          <a:spLocks noChangeArrowheads="1"/>
        </xdr:cNvSpPr>
      </xdr:nvSpPr>
      <xdr:spPr bwMode="auto">
        <a:xfrm>
          <a:off x="266700" y="5791200"/>
          <a:ext cx="3840480" cy="67818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Times New Roman"/>
              <a:cs typeface="Times New Roman"/>
            </a:rPr>
            <a:t>Some expenses, such as accrued interest expense on long-term debt, are reported in the Statement of Activities.  However they do not require the use of current financial resources and, therefore, are not reported as expenditures in governmental funds  </a:t>
          </a:r>
        </a:p>
      </xdr:txBody>
    </xdr:sp>
    <xdr:clientData/>
  </xdr:twoCellAnchor>
  <xdr:twoCellAnchor>
    <xdr:from>
      <xdr:col>2</xdr:col>
      <xdr:colOff>7620</xdr:colOff>
      <xdr:row>45</xdr:row>
      <xdr:rowOff>0</xdr:rowOff>
    </xdr:from>
    <xdr:to>
      <xdr:col>8</xdr:col>
      <xdr:colOff>601980</xdr:colOff>
      <xdr:row>49</xdr:row>
      <xdr:rowOff>152400</xdr:rowOff>
    </xdr:to>
    <xdr:sp macro="" textlink="">
      <xdr:nvSpPr>
        <xdr:cNvPr id="10246" name="Text Box 6">
          <a:extLst>
            <a:ext uri="{FF2B5EF4-FFF2-40B4-BE49-F238E27FC236}">
              <a16:creationId xmlns:a16="http://schemas.microsoft.com/office/drawing/2014/main" id="{88EF2A87-5DCD-4512-2204-FA3ADE0CFCAB}"/>
            </a:ext>
          </a:extLst>
        </xdr:cNvPr>
        <xdr:cNvSpPr txBox="1">
          <a:spLocks noChangeArrowheads="1"/>
        </xdr:cNvSpPr>
      </xdr:nvSpPr>
      <xdr:spPr bwMode="auto">
        <a:xfrm>
          <a:off x="281940" y="6766560"/>
          <a:ext cx="3825240" cy="7772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Times New Roman"/>
              <a:cs typeface="Times New Roman"/>
            </a:rPr>
            <a:t>Internal service funds are used by management to charge the costs of certain activities, such as insurance and fleet services, to individual funds.  The net revenue (expense) of certain internal service funds is reported with governmental activities.</a:t>
          </a:r>
        </a:p>
        <a:p>
          <a:pPr algn="l" rtl="0">
            <a:defRPr sz="1000"/>
          </a:pPr>
          <a:endParaRPr lang="en-US" sz="1000" b="0" i="0" u="none" strike="noStrike" baseline="0">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FINANCE\FINSTAT\Finstat_2002\COMBINE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FINANCE\FINSTAT\Finstat_2002\SPECREV.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BS"/>
      <sheetName val="CSRE"/>
      <sheetName val="CSREB (5A)"/>
      <sheetName val="PROPCSRE"/>
      <sheetName val="CSCF1"/>
      <sheetName val="CSCF2"/>
      <sheetName val="CSREB"/>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BS"/>
      <sheetName val="SPECSRE"/>
      <sheetName val="SPEBU"/>
      <sheetName val="Page5 FS"/>
      <sheetName val="101BU"/>
      <sheetName val="103BU"/>
      <sheetName val="105BU"/>
      <sheetName val="106BU"/>
      <sheetName val="111BU"/>
      <sheetName val="112BU"/>
      <sheetName val="114BU"/>
      <sheetName val="115BU"/>
      <sheetName val="117BU"/>
      <sheetName val="708BU"/>
      <sheetName val="116BU-OLD"/>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O67"/>
  <sheetViews>
    <sheetView showGridLines="0" showRowColHeaders="0" defaultGridColor="0" colorId="8" zoomScaleNormal="100" workbookViewId="0">
      <selection activeCell="F14" sqref="F14"/>
    </sheetView>
  </sheetViews>
  <sheetFormatPr defaultColWidth="12.44140625" defaultRowHeight="9.9" customHeight="1" x14ac:dyDescent="0.25"/>
  <cols>
    <col min="1" max="1" width="26.6640625" style="4" customWidth="1"/>
    <col min="2" max="2" width="10.109375" style="4" bestFit="1" customWidth="1"/>
    <col min="3" max="3" width="0.6640625" style="4" customWidth="1"/>
    <col min="4" max="4" width="9.33203125" style="4" customWidth="1"/>
    <col min="5" max="5" width="0.6640625" style="4" customWidth="1"/>
    <col min="6" max="6" width="9.88671875" style="4" bestFit="1" customWidth="1"/>
    <col min="7" max="7" width="0.6640625" style="4" customWidth="1"/>
    <col min="8" max="8" width="10.44140625" style="4" bestFit="1" customWidth="1"/>
    <col min="9" max="9" width="0.6640625" style="4" customWidth="1"/>
    <col min="10" max="10" width="10.88671875" style="4" bestFit="1" customWidth="1"/>
    <col min="11" max="11" width="0.88671875" style="4" customWidth="1"/>
    <col min="12" max="12" width="11.88671875" style="4" customWidth="1"/>
    <col min="13" max="13" width="12.44140625" style="29"/>
    <col min="14" max="14" width="12.88671875" style="29" bestFit="1" customWidth="1"/>
    <col min="15" max="15" width="12.44140625" style="29"/>
    <col min="16" max="16384" width="12.44140625" style="4"/>
  </cols>
  <sheetData>
    <row r="1" spans="1:15" ht="12.75" customHeight="1" x14ac:dyDescent="0.25">
      <c r="A1" s="1" t="s">
        <v>0</v>
      </c>
      <c r="B1" s="2"/>
      <c r="C1" s="2"/>
      <c r="D1" s="2"/>
      <c r="E1" s="2"/>
      <c r="F1" s="2"/>
      <c r="G1" s="2"/>
      <c r="H1" s="2"/>
      <c r="I1" s="2"/>
      <c r="J1" s="2"/>
      <c r="K1" s="3"/>
      <c r="L1" s="2"/>
    </row>
    <row r="2" spans="1:15" ht="9.9" customHeight="1" x14ac:dyDescent="0.25">
      <c r="A2" s="1" t="s">
        <v>72</v>
      </c>
      <c r="B2" s="2"/>
      <c r="C2" s="2"/>
      <c r="D2" s="2"/>
      <c r="E2" s="2"/>
      <c r="F2" s="2"/>
      <c r="G2" s="2"/>
      <c r="H2" s="2"/>
      <c r="I2" s="2"/>
      <c r="J2" s="2"/>
      <c r="K2" s="3"/>
      <c r="L2" s="2"/>
    </row>
    <row r="3" spans="1:15" ht="9.9" customHeight="1" x14ac:dyDescent="0.25">
      <c r="A3" s="1" t="s">
        <v>73</v>
      </c>
      <c r="B3" s="2"/>
      <c r="C3" s="2"/>
      <c r="D3" s="2"/>
      <c r="E3" s="2"/>
      <c r="F3" s="2"/>
      <c r="G3" s="2"/>
      <c r="H3" s="2"/>
      <c r="I3" s="2"/>
      <c r="J3" s="2"/>
      <c r="K3" s="3"/>
      <c r="L3" s="2"/>
    </row>
    <row r="4" spans="1:15" ht="9.9" customHeight="1" x14ac:dyDescent="0.25">
      <c r="A4" s="5" t="s">
        <v>120</v>
      </c>
      <c r="B4" s="2"/>
      <c r="C4" s="2"/>
      <c r="D4" s="2"/>
      <c r="E4" s="2"/>
      <c r="F4" s="2"/>
      <c r="G4" s="2"/>
      <c r="H4" s="2"/>
      <c r="I4" s="2"/>
      <c r="J4" s="2"/>
      <c r="K4" s="3"/>
      <c r="L4" s="2"/>
    </row>
    <row r="5" spans="1:15" ht="3" customHeight="1" x14ac:dyDescent="0.25">
      <c r="A5" s="1" t="s">
        <v>1</v>
      </c>
      <c r="B5" s="11"/>
      <c r="C5" s="11"/>
      <c r="D5" s="11"/>
      <c r="E5" s="11"/>
      <c r="F5" s="11"/>
      <c r="G5" s="11"/>
      <c r="H5" s="11"/>
      <c r="I5" s="11"/>
      <c r="J5" s="11"/>
      <c r="K5" s="3"/>
      <c r="L5" s="2"/>
    </row>
    <row r="6" spans="1:15" ht="6.75" customHeight="1" x14ac:dyDescent="0.25">
      <c r="A6" s="12"/>
      <c r="B6" s="13"/>
      <c r="C6" s="13"/>
      <c r="D6" s="13"/>
      <c r="E6" s="13"/>
      <c r="F6" s="13"/>
      <c r="G6" s="13"/>
      <c r="H6" s="13"/>
      <c r="I6" s="13"/>
      <c r="J6" s="13"/>
      <c r="K6" s="14"/>
    </row>
    <row r="7" spans="1:15" s="13" customFormat="1" ht="12" customHeight="1" x14ac:dyDescent="0.25">
      <c r="L7" s="15"/>
      <c r="M7" s="97"/>
      <c r="N7" s="97"/>
      <c r="O7" s="97"/>
    </row>
    <row r="8" spans="1:15" ht="12" customHeight="1" x14ac:dyDescent="0.25">
      <c r="H8" s="17" t="s">
        <v>110</v>
      </c>
      <c r="J8" s="17" t="s">
        <v>70</v>
      </c>
    </row>
    <row r="9" spans="1:15" ht="12" customHeight="1" x14ac:dyDescent="0.25">
      <c r="A9" s="12"/>
      <c r="B9" s="18" t="s">
        <v>2</v>
      </c>
      <c r="C9" s="16"/>
      <c r="D9" s="18" t="s">
        <v>85</v>
      </c>
      <c r="E9" s="16"/>
      <c r="F9" s="18" t="s">
        <v>68</v>
      </c>
      <c r="G9" s="16"/>
      <c r="H9" s="18" t="s">
        <v>80</v>
      </c>
      <c r="I9" s="16"/>
      <c r="J9" s="18" t="s">
        <v>71</v>
      </c>
      <c r="K9" s="10"/>
      <c r="L9" s="18" t="s">
        <v>69</v>
      </c>
    </row>
    <row r="10" spans="1:15" ht="11.25" customHeight="1" x14ac:dyDescent="0.25">
      <c r="A10" s="12" t="s">
        <v>4</v>
      </c>
      <c r="B10" s="16"/>
      <c r="C10" s="16"/>
      <c r="D10" s="16"/>
      <c r="E10" s="16"/>
      <c r="F10" s="16"/>
      <c r="G10" s="16"/>
      <c r="H10" s="16"/>
      <c r="I10" s="16"/>
      <c r="J10" s="16"/>
      <c r="K10" s="10"/>
      <c r="L10" s="16"/>
    </row>
    <row r="11" spans="1:15" ht="11.25" customHeight="1" x14ac:dyDescent="0.25">
      <c r="A11" s="14" t="s">
        <v>5</v>
      </c>
      <c r="B11" s="19">
        <v>12818352</v>
      </c>
      <c r="C11" s="19"/>
      <c r="D11" s="19">
        <f>2026092-8265</f>
        <v>2017827</v>
      </c>
      <c r="E11" s="19"/>
      <c r="F11" s="19">
        <v>1761490</v>
      </c>
      <c r="G11" s="19"/>
      <c r="H11" s="19">
        <v>1800560</v>
      </c>
      <c r="I11" s="19"/>
      <c r="J11" s="19">
        <v>8125457</v>
      </c>
      <c r="K11" s="19"/>
      <c r="L11" s="19">
        <f t="shared" ref="L11:L19" si="0">SUM(B11:J11)</f>
        <v>26523686</v>
      </c>
    </row>
    <row r="12" spans="1:15" ht="11.25" customHeight="1" x14ac:dyDescent="0.25">
      <c r="A12" s="14" t="s">
        <v>6</v>
      </c>
      <c r="B12" s="20">
        <v>595200</v>
      </c>
      <c r="C12" s="20"/>
      <c r="D12" s="20"/>
      <c r="E12" s="20"/>
      <c r="F12" s="20">
        <v>43476</v>
      </c>
      <c r="G12" s="20"/>
      <c r="H12" s="20"/>
      <c r="I12" s="20"/>
      <c r="J12" s="20">
        <v>84746</v>
      </c>
      <c r="K12" s="20"/>
      <c r="L12" s="20">
        <f t="shared" si="0"/>
        <v>723422</v>
      </c>
    </row>
    <row r="13" spans="1:15" ht="11.25" customHeight="1" x14ac:dyDescent="0.25">
      <c r="A13" s="14" t="s">
        <v>7</v>
      </c>
      <c r="B13" s="20"/>
      <c r="C13" s="20"/>
      <c r="D13" s="20"/>
      <c r="E13" s="20"/>
      <c r="F13" s="20"/>
      <c r="G13" s="20"/>
      <c r="H13" s="20"/>
      <c r="I13" s="20"/>
      <c r="J13" s="20">
        <v>108941</v>
      </c>
      <c r="K13" s="20"/>
      <c r="L13" s="20">
        <f t="shared" si="0"/>
        <v>108941</v>
      </c>
    </row>
    <row r="14" spans="1:15" ht="11.25" customHeight="1" x14ac:dyDescent="0.25">
      <c r="A14" s="14" t="s">
        <v>8</v>
      </c>
      <c r="B14" s="20">
        <f>416599+37+6000+110979+44</f>
        <v>533659</v>
      </c>
      <c r="C14" s="20"/>
      <c r="D14" s="20">
        <v>13470</v>
      </c>
      <c r="E14" s="20"/>
      <c r="F14" s="20"/>
      <c r="G14" s="20"/>
      <c r="H14" s="20">
        <v>1280</v>
      </c>
      <c r="I14" s="20"/>
      <c r="J14" s="20">
        <v>5125</v>
      </c>
      <c r="K14" s="20"/>
      <c r="L14" s="20">
        <f t="shared" si="0"/>
        <v>553534</v>
      </c>
    </row>
    <row r="15" spans="1:15" ht="11.25" customHeight="1" x14ac:dyDescent="0.25">
      <c r="A15" s="14" t="s">
        <v>9</v>
      </c>
      <c r="B15" s="20">
        <v>28759</v>
      </c>
      <c r="C15" s="20"/>
      <c r="D15" s="20">
        <v>3844</v>
      </c>
      <c r="E15" s="20"/>
      <c r="F15" s="20">
        <v>4590</v>
      </c>
      <c r="G15" s="20"/>
      <c r="H15" s="20">
        <v>2896</v>
      </c>
      <c r="I15" s="20"/>
      <c r="J15" s="20">
        <v>58671</v>
      </c>
      <c r="K15" s="20"/>
      <c r="L15" s="20">
        <f t="shared" si="0"/>
        <v>98760</v>
      </c>
    </row>
    <row r="16" spans="1:15" ht="11.25" customHeight="1" x14ac:dyDescent="0.25">
      <c r="A16" s="14" t="s">
        <v>10</v>
      </c>
      <c r="B16" s="20"/>
      <c r="C16" s="20"/>
      <c r="D16" s="20">
        <v>8265</v>
      </c>
      <c r="E16" s="20"/>
      <c r="F16" s="20"/>
      <c r="G16" s="20"/>
      <c r="H16" s="20"/>
      <c r="I16" s="20"/>
      <c r="J16" s="20"/>
      <c r="K16" s="20"/>
      <c r="L16" s="20">
        <f t="shared" si="0"/>
        <v>8265</v>
      </c>
    </row>
    <row r="17" spans="1:12" ht="11.25" customHeight="1" x14ac:dyDescent="0.25">
      <c r="A17" s="14" t="s">
        <v>150</v>
      </c>
      <c r="B17" s="20">
        <v>53289</v>
      </c>
      <c r="C17" s="20"/>
      <c r="D17" s="20"/>
      <c r="E17" s="20"/>
      <c r="F17" s="20"/>
      <c r="G17" s="20"/>
      <c r="H17" s="20"/>
      <c r="I17" s="20"/>
      <c r="J17" s="20"/>
      <c r="K17" s="20"/>
      <c r="L17" s="20">
        <f t="shared" si="0"/>
        <v>53289</v>
      </c>
    </row>
    <row r="18" spans="1:12" ht="11.25" customHeight="1" x14ac:dyDescent="0.25">
      <c r="A18" s="14" t="s">
        <v>11</v>
      </c>
      <c r="B18" s="20">
        <v>25602</v>
      </c>
      <c r="C18" s="20"/>
      <c r="D18" s="20">
        <v>290077</v>
      </c>
      <c r="E18" s="20"/>
      <c r="F18" s="20">
        <v>6450</v>
      </c>
      <c r="G18" s="20"/>
      <c r="H18" s="20">
        <v>41928</v>
      </c>
      <c r="I18" s="20"/>
      <c r="J18" s="20"/>
      <c r="K18" s="20"/>
      <c r="L18" s="20">
        <f t="shared" si="0"/>
        <v>364057</v>
      </c>
    </row>
    <row r="19" spans="1:12" ht="11.25" customHeight="1" x14ac:dyDescent="0.25">
      <c r="A19" s="14" t="s">
        <v>12</v>
      </c>
      <c r="B19" s="22">
        <v>23960</v>
      </c>
      <c r="C19" s="20"/>
      <c r="D19" s="20"/>
      <c r="E19" s="20"/>
      <c r="F19" s="22"/>
      <c r="G19" s="26"/>
      <c r="H19" s="20">
        <v>218283</v>
      </c>
      <c r="I19" s="20"/>
      <c r="J19" s="22">
        <v>448032</v>
      </c>
      <c r="K19" s="20"/>
      <c r="L19" s="22">
        <f t="shared" si="0"/>
        <v>690275</v>
      </c>
    </row>
    <row r="20" spans="1:12" ht="15.9" customHeight="1" thickBot="1" x14ac:dyDescent="0.3">
      <c r="A20" s="14" t="s">
        <v>156</v>
      </c>
      <c r="B20" s="24">
        <f>SUM(B11:B19)</f>
        <v>14078821</v>
      </c>
      <c r="C20" s="25"/>
      <c r="D20" s="95">
        <f>SUM(D11:D19)</f>
        <v>2333483</v>
      </c>
      <c r="E20" s="25"/>
      <c r="F20" s="24">
        <f>SUM(F11:F19)</f>
        <v>1816006</v>
      </c>
      <c r="G20" s="25"/>
      <c r="H20" s="95">
        <f>SUM(H11:H19)</f>
        <v>2064947</v>
      </c>
      <c r="I20" s="25"/>
      <c r="J20" s="24">
        <f>SUM(J11:J19)</f>
        <v>8830972</v>
      </c>
      <c r="K20" s="19"/>
      <c r="L20" s="24">
        <f>SUM(L11:L19)</f>
        <v>29124229</v>
      </c>
    </row>
    <row r="21" spans="1:12" ht="9.9" customHeight="1" thickTop="1" x14ac:dyDescent="0.25">
      <c r="A21" s="14"/>
      <c r="B21" s="25"/>
      <c r="C21" s="25"/>
      <c r="D21" s="25"/>
      <c r="E21" s="25"/>
      <c r="F21" s="25"/>
      <c r="G21" s="25"/>
      <c r="H21" s="25"/>
      <c r="I21" s="25"/>
      <c r="J21" s="25"/>
      <c r="K21" s="19"/>
      <c r="L21" s="25"/>
    </row>
    <row r="22" spans="1:12" ht="11.25" customHeight="1" x14ac:dyDescent="0.25">
      <c r="A22" s="12" t="s">
        <v>157</v>
      </c>
    </row>
    <row r="23" spans="1:12" ht="11.25" customHeight="1" x14ac:dyDescent="0.25">
      <c r="A23" s="14" t="s">
        <v>15</v>
      </c>
      <c r="B23" s="107"/>
      <c r="C23" s="19"/>
      <c r="D23" s="19"/>
      <c r="E23" s="19"/>
      <c r="F23" s="19"/>
      <c r="G23" s="19"/>
      <c r="H23" s="19"/>
      <c r="I23" s="19"/>
      <c r="J23" s="19"/>
      <c r="K23" s="19"/>
      <c r="L23" s="19"/>
    </row>
    <row r="24" spans="1:12" ht="11.25" customHeight="1" x14ac:dyDescent="0.25">
      <c r="A24" s="14" t="s">
        <v>16</v>
      </c>
      <c r="B24" s="19">
        <v>480427</v>
      </c>
      <c r="C24" s="19"/>
      <c r="D24" s="19">
        <v>99288</v>
      </c>
      <c r="E24" s="19"/>
      <c r="F24" s="19">
        <v>78480</v>
      </c>
      <c r="G24" s="19"/>
      <c r="H24" s="19">
        <v>449374</v>
      </c>
      <c r="I24" s="19"/>
      <c r="J24" s="19">
        <v>177306</v>
      </c>
      <c r="K24" s="19"/>
      <c r="L24" s="19">
        <f t="shared" ref="L24:L35" si="1">SUM(B24:J24)</f>
        <v>1284875</v>
      </c>
    </row>
    <row r="25" spans="1:12" ht="11.25" customHeight="1" x14ac:dyDescent="0.25">
      <c r="A25" s="14" t="s">
        <v>17</v>
      </c>
      <c r="B25" s="20">
        <f>3486+7+132-42+251+30+17+214+1091+1278181+2395+119956+1092361+33832+25+7+4279+100</f>
        <v>2536322</v>
      </c>
      <c r="C25" s="20"/>
      <c r="D25" s="20">
        <v>78499</v>
      </c>
      <c r="E25" s="20"/>
      <c r="F25" s="20">
        <v>130648</v>
      </c>
      <c r="G25" s="20"/>
      <c r="H25" s="20"/>
      <c r="I25" s="20"/>
      <c r="J25" s="20">
        <v>136878</v>
      </c>
      <c r="K25" s="20"/>
      <c r="L25" s="21">
        <f t="shared" si="1"/>
        <v>2882347</v>
      </c>
    </row>
    <row r="26" spans="1:12" ht="11.25" customHeight="1" x14ac:dyDescent="0.25">
      <c r="A26" s="14" t="s">
        <v>19</v>
      </c>
      <c r="B26" s="20">
        <v>230277</v>
      </c>
      <c r="C26" s="20"/>
      <c r="D26" s="20"/>
      <c r="E26" s="20"/>
      <c r="F26" s="20"/>
      <c r="G26" s="20"/>
      <c r="H26" s="20"/>
      <c r="I26" s="20"/>
      <c r="J26" s="20"/>
      <c r="K26" s="20"/>
      <c r="L26" s="21">
        <f t="shared" si="1"/>
        <v>230277</v>
      </c>
    </row>
    <row r="27" spans="1:12" ht="11.25" customHeight="1" x14ac:dyDescent="0.25">
      <c r="A27" s="14" t="s">
        <v>20</v>
      </c>
      <c r="B27" s="20"/>
      <c r="C27" s="20"/>
      <c r="D27" s="20"/>
      <c r="E27" s="20"/>
      <c r="F27" s="20"/>
      <c r="G27" s="20"/>
      <c r="H27" s="20"/>
      <c r="I27" s="20"/>
      <c r="J27" s="20">
        <v>8265</v>
      </c>
      <c r="K27" s="20"/>
      <c r="L27" s="21">
        <f t="shared" si="1"/>
        <v>8265</v>
      </c>
    </row>
    <row r="28" spans="1:12" ht="11.25" customHeight="1" x14ac:dyDescent="0.25">
      <c r="A28" s="14" t="s">
        <v>151</v>
      </c>
      <c r="B28" s="20"/>
      <c r="C28" s="20"/>
      <c r="D28" s="20"/>
      <c r="E28" s="20"/>
      <c r="F28" s="20"/>
      <c r="G28" s="20"/>
      <c r="H28" s="20"/>
      <c r="I28" s="20"/>
      <c r="J28" s="20">
        <v>53289</v>
      </c>
      <c r="K28" s="20"/>
      <c r="L28" s="21">
        <f t="shared" si="1"/>
        <v>53289</v>
      </c>
    </row>
    <row r="29" spans="1:12" ht="11.25" customHeight="1" x14ac:dyDescent="0.25">
      <c r="A29" s="14" t="s">
        <v>21</v>
      </c>
      <c r="B29" s="20">
        <v>84527</v>
      </c>
      <c r="C29" s="20"/>
      <c r="D29" s="20"/>
      <c r="E29" s="20"/>
      <c r="F29" s="20"/>
      <c r="G29" s="20"/>
      <c r="H29" s="20"/>
      <c r="I29" s="20"/>
      <c r="J29" s="20"/>
      <c r="K29" s="20"/>
      <c r="L29" s="21">
        <f t="shared" si="1"/>
        <v>84527</v>
      </c>
    </row>
    <row r="30" spans="1:12" ht="11.25" customHeight="1" x14ac:dyDescent="0.25">
      <c r="A30" s="14" t="s">
        <v>22</v>
      </c>
      <c r="B30" s="20"/>
      <c r="C30" s="20"/>
      <c r="D30" s="20"/>
      <c r="E30" s="20"/>
      <c r="F30" s="20"/>
      <c r="G30" s="20"/>
      <c r="H30" s="20"/>
      <c r="I30" s="20"/>
      <c r="J30" s="20"/>
      <c r="K30" s="20"/>
      <c r="L30" s="21"/>
    </row>
    <row r="31" spans="1:12" ht="11.25" customHeight="1" x14ac:dyDescent="0.25">
      <c r="A31" s="14" t="s">
        <v>23</v>
      </c>
      <c r="B31" s="20">
        <v>498398</v>
      </c>
      <c r="C31" s="20"/>
      <c r="D31" s="20"/>
      <c r="E31" s="20"/>
      <c r="F31" s="20">
        <v>36384</v>
      </c>
      <c r="G31" s="20"/>
      <c r="H31" s="20"/>
      <c r="I31" s="20"/>
      <c r="J31" s="20">
        <v>70312</v>
      </c>
      <c r="K31" s="20"/>
      <c r="L31" s="21">
        <f t="shared" si="1"/>
        <v>605094</v>
      </c>
    </row>
    <row r="32" spans="1:12" ht="11.25" customHeight="1" x14ac:dyDescent="0.25">
      <c r="A32" s="14" t="s">
        <v>168</v>
      </c>
      <c r="B32" s="20"/>
      <c r="C32" s="20"/>
      <c r="D32" s="20"/>
      <c r="E32" s="20"/>
      <c r="F32" s="20"/>
      <c r="G32" s="20"/>
      <c r="H32" s="20"/>
      <c r="I32" s="20"/>
      <c r="J32" s="20"/>
      <c r="K32" s="20"/>
      <c r="L32" s="21"/>
    </row>
    <row r="33" spans="1:12" ht="11.25" customHeight="1" x14ac:dyDescent="0.25">
      <c r="A33" s="14" t="s">
        <v>169</v>
      </c>
      <c r="B33" s="20">
        <v>28759</v>
      </c>
      <c r="C33" s="20"/>
      <c r="D33" s="20">
        <v>3844</v>
      </c>
      <c r="E33" s="20"/>
      <c r="F33" s="20">
        <v>4590</v>
      </c>
      <c r="G33" s="20"/>
      <c r="H33" s="20">
        <v>2896</v>
      </c>
      <c r="I33" s="20"/>
      <c r="J33" s="20">
        <v>165611</v>
      </c>
      <c r="K33" s="20"/>
      <c r="L33" s="21">
        <f t="shared" si="1"/>
        <v>205700</v>
      </c>
    </row>
    <row r="34" spans="1:12" ht="11.25" customHeight="1" x14ac:dyDescent="0.25">
      <c r="A34" s="14" t="s">
        <v>24</v>
      </c>
      <c r="B34" s="20">
        <f>29461+5997</f>
        <v>35458</v>
      </c>
      <c r="C34" s="20"/>
      <c r="D34" s="20"/>
      <c r="E34" s="20"/>
      <c r="F34" s="20"/>
      <c r="G34" s="20"/>
      <c r="H34" s="20"/>
      <c r="I34" s="20"/>
      <c r="J34" s="20">
        <v>402861</v>
      </c>
      <c r="K34" s="20"/>
      <c r="L34" s="21">
        <f t="shared" si="1"/>
        <v>438319</v>
      </c>
    </row>
    <row r="35" spans="1:12" ht="11.25" customHeight="1" x14ac:dyDescent="0.25">
      <c r="A35" s="14" t="s">
        <v>25</v>
      </c>
      <c r="B35" s="22"/>
      <c r="C35" s="20"/>
      <c r="D35" s="22">
        <v>43586</v>
      </c>
      <c r="E35" s="20"/>
      <c r="F35" s="22">
        <v>6060</v>
      </c>
      <c r="G35" s="26"/>
      <c r="H35" s="22">
        <f>9630+147890</f>
        <v>157520</v>
      </c>
      <c r="I35" s="20"/>
      <c r="J35" s="22">
        <v>448124</v>
      </c>
      <c r="K35" s="20"/>
      <c r="L35" s="23">
        <f t="shared" si="1"/>
        <v>655290</v>
      </c>
    </row>
    <row r="36" spans="1:12" ht="12.9" customHeight="1" x14ac:dyDescent="0.25">
      <c r="A36" s="14" t="s">
        <v>158</v>
      </c>
      <c r="B36" s="22">
        <f>SUM(B23:B35)</f>
        <v>3894168</v>
      </c>
      <c r="C36" s="26"/>
      <c r="D36" s="96">
        <f>SUM(D24:D35)</f>
        <v>225217</v>
      </c>
      <c r="E36" s="26"/>
      <c r="F36" s="22">
        <f>SUM(F23:F35)</f>
        <v>256162</v>
      </c>
      <c r="G36" s="26"/>
      <c r="H36" s="96">
        <f>SUM(H24:H35)</f>
        <v>609790</v>
      </c>
      <c r="I36" s="26"/>
      <c r="J36" s="22">
        <f>SUM(J23:J35)</f>
        <v>1462646</v>
      </c>
      <c r="K36" s="20"/>
      <c r="L36" s="22">
        <f>SUM(L23:L35)</f>
        <v>6447983</v>
      </c>
    </row>
    <row r="37" spans="1:12" ht="13.5" customHeight="1" x14ac:dyDescent="0.25">
      <c r="A37" s="14" t="s">
        <v>159</v>
      </c>
      <c r="B37" s="20"/>
      <c r="C37" s="20"/>
      <c r="D37" s="20"/>
      <c r="E37" s="20"/>
      <c r="F37" s="20"/>
      <c r="G37" s="20"/>
      <c r="H37" s="20"/>
      <c r="I37" s="20"/>
      <c r="J37" s="20"/>
      <c r="K37" s="20"/>
      <c r="L37" s="27"/>
    </row>
    <row r="38" spans="1:12" ht="11.25" customHeight="1" x14ac:dyDescent="0.25">
      <c r="A38" s="14" t="s">
        <v>160</v>
      </c>
      <c r="B38" s="20"/>
      <c r="C38" s="20"/>
      <c r="D38" s="20"/>
      <c r="E38" s="20"/>
      <c r="F38" s="20"/>
      <c r="G38" s="20"/>
      <c r="H38" s="20"/>
      <c r="I38" s="20"/>
      <c r="J38" s="20"/>
      <c r="K38" s="20"/>
      <c r="L38" s="27"/>
    </row>
    <row r="39" spans="1:12" ht="11.25" customHeight="1" x14ac:dyDescent="0.25">
      <c r="A39" s="14" t="s">
        <v>161</v>
      </c>
      <c r="B39" s="20">
        <f>398314+419013-368341</f>
        <v>448986</v>
      </c>
      <c r="C39" s="20"/>
      <c r="D39" s="20">
        <v>575846</v>
      </c>
      <c r="E39" s="20"/>
      <c r="F39" s="20">
        <v>2415</v>
      </c>
      <c r="G39" s="20"/>
      <c r="H39" s="20">
        <v>70170</v>
      </c>
      <c r="I39" s="20"/>
      <c r="J39" s="20">
        <f>64995+1</f>
        <v>64996</v>
      </c>
      <c r="K39" s="20"/>
      <c r="L39" s="27">
        <f>SUM(B39:J39)</f>
        <v>1162413</v>
      </c>
    </row>
    <row r="40" spans="1:12" ht="11.25" customHeight="1" x14ac:dyDescent="0.25">
      <c r="A40" s="14" t="s">
        <v>162</v>
      </c>
      <c r="B40" s="20"/>
      <c r="C40" s="20"/>
      <c r="D40" s="20"/>
      <c r="E40" s="20"/>
      <c r="F40" s="20"/>
      <c r="G40" s="20"/>
      <c r="H40" s="20">
        <f>1455157-H39</f>
        <v>1384987</v>
      </c>
      <c r="I40" s="20"/>
      <c r="J40" s="20">
        <v>3905420</v>
      </c>
      <c r="K40" s="20"/>
      <c r="L40" s="27">
        <f>SUM(B40:J40)</f>
        <v>5290407</v>
      </c>
    </row>
    <row r="41" spans="1:12" ht="11.25" customHeight="1" x14ac:dyDescent="0.25">
      <c r="A41" s="14" t="s">
        <v>179</v>
      </c>
      <c r="B41" s="20">
        <v>53289</v>
      </c>
      <c r="C41" s="20"/>
      <c r="D41" s="20"/>
      <c r="E41" s="20"/>
      <c r="F41" s="20"/>
      <c r="G41" s="20"/>
      <c r="H41" s="20"/>
      <c r="I41" s="20"/>
      <c r="J41" s="20"/>
      <c r="K41" s="20"/>
      <c r="L41" s="27">
        <f>SUM(B41:J41)</f>
        <v>53289</v>
      </c>
    </row>
    <row r="42" spans="1:12" ht="11.25" customHeight="1" x14ac:dyDescent="0.25">
      <c r="A42" s="14" t="s">
        <v>177</v>
      </c>
      <c r="B42" s="20"/>
      <c r="C42" s="20"/>
      <c r="D42" s="20"/>
      <c r="E42" s="20"/>
      <c r="F42" s="20"/>
      <c r="G42" s="20"/>
      <c r="H42" s="20"/>
      <c r="I42" s="20"/>
      <c r="J42" s="20">
        <v>319941</v>
      </c>
      <c r="K42" s="20"/>
      <c r="L42" s="27">
        <f>SUM(B42:J42)</f>
        <v>319941</v>
      </c>
    </row>
    <row r="43" spans="1:12" ht="11.25" customHeight="1" x14ac:dyDescent="0.25">
      <c r="A43" s="14" t="s">
        <v>163</v>
      </c>
      <c r="B43" s="20"/>
      <c r="C43" s="20"/>
      <c r="D43" s="20"/>
      <c r="E43" s="20"/>
      <c r="F43" s="20"/>
      <c r="G43" s="20"/>
      <c r="H43" s="20"/>
      <c r="I43" s="20"/>
      <c r="J43" s="20"/>
      <c r="K43" s="20"/>
      <c r="L43" s="27"/>
    </row>
    <row r="44" spans="1:12" ht="11.25" customHeight="1" x14ac:dyDescent="0.25">
      <c r="A44" s="14" t="s">
        <v>164</v>
      </c>
      <c r="B44" s="20">
        <f>9735667-53289</f>
        <v>9682378</v>
      </c>
      <c r="C44" s="20"/>
      <c r="D44" s="20"/>
      <c r="E44" s="20"/>
      <c r="F44" s="20"/>
      <c r="G44" s="20"/>
      <c r="H44" s="20"/>
      <c r="I44" s="20"/>
      <c r="J44" s="20"/>
      <c r="K44" s="20"/>
      <c r="L44" s="27">
        <f>SUM(B44:J44)</f>
        <v>9682378</v>
      </c>
    </row>
    <row r="45" spans="1:12" ht="11.25" customHeight="1" x14ac:dyDescent="0.25">
      <c r="A45" s="14" t="s">
        <v>165</v>
      </c>
      <c r="B45" s="20"/>
      <c r="C45" s="20"/>
      <c r="D45" s="20">
        <v>1532420</v>
      </c>
      <c r="E45" s="20"/>
      <c r="F45" s="20">
        <v>1557429</v>
      </c>
      <c r="G45" s="20"/>
      <c r="H45" s="20"/>
      <c r="I45" s="20"/>
      <c r="J45" s="20">
        <f>3077969-8112</f>
        <v>3069857</v>
      </c>
      <c r="K45" s="20"/>
      <c r="L45" s="27">
        <f>SUM(B45:J45)</f>
        <v>6159706</v>
      </c>
    </row>
    <row r="46" spans="1:12" ht="11.25" customHeight="1" x14ac:dyDescent="0.25">
      <c r="A46" s="14" t="s">
        <v>166</v>
      </c>
      <c r="B46" s="22"/>
      <c r="C46" s="20"/>
      <c r="D46" s="20"/>
      <c r="E46" s="20"/>
      <c r="F46" s="22"/>
      <c r="G46" s="20"/>
      <c r="H46" s="20"/>
      <c r="I46" s="20"/>
      <c r="J46" s="22">
        <v>8112</v>
      </c>
      <c r="K46" s="20"/>
      <c r="L46" s="27">
        <f>SUM(B46:J46)</f>
        <v>8112</v>
      </c>
    </row>
    <row r="47" spans="1:12" ht="12.9" customHeight="1" x14ac:dyDescent="0.25">
      <c r="A47" s="14" t="s">
        <v>167</v>
      </c>
      <c r="B47" s="22">
        <f>SUM(B37:B46)</f>
        <v>10184653</v>
      </c>
      <c r="C47" s="26"/>
      <c r="D47" s="96">
        <f>SUM(D39:D46)</f>
        <v>2108266</v>
      </c>
      <c r="E47" s="26"/>
      <c r="F47" s="22">
        <f>SUM(F37:F46)</f>
        <v>1559844</v>
      </c>
      <c r="G47" s="26"/>
      <c r="H47" s="96">
        <f>SUM(H39:H46)</f>
        <v>1455157</v>
      </c>
      <c r="I47" s="26"/>
      <c r="J47" s="22">
        <f>SUM(J37:J46)</f>
        <v>7368326</v>
      </c>
      <c r="K47" s="20"/>
      <c r="L47" s="96">
        <f>SUM(L37:L46)</f>
        <v>22676246</v>
      </c>
    </row>
    <row r="48" spans="1:12" ht="15" customHeight="1" x14ac:dyDescent="0.25">
      <c r="A48" s="14" t="s">
        <v>95</v>
      </c>
    </row>
    <row r="49" spans="1:12" ht="12" customHeight="1" thickBot="1" x14ac:dyDescent="0.3">
      <c r="A49" s="4" t="s">
        <v>108</v>
      </c>
      <c r="B49" s="24">
        <f>B47+B36</f>
        <v>14078821</v>
      </c>
      <c r="C49" s="25"/>
      <c r="D49" s="24">
        <f>D47+D36</f>
        <v>2333483</v>
      </c>
      <c r="E49" s="25"/>
      <c r="F49" s="24">
        <f>F47+F36</f>
        <v>1816006</v>
      </c>
      <c r="G49" s="25"/>
      <c r="H49" s="24">
        <f>H47+H36</f>
        <v>2064947</v>
      </c>
      <c r="I49" s="25"/>
      <c r="J49" s="24">
        <f>J47+J36</f>
        <v>8830972</v>
      </c>
      <c r="K49" s="19"/>
      <c r="L49" s="24">
        <f>L47+L36</f>
        <v>29124229</v>
      </c>
    </row>
    <row r="50" spans="1:12" ht="12" customHeight="1" thickTop="1" x14ac:dyDescent="0.25">
      <c r="B50" s="25"/>
      <c r="C50" s="25"/>
      <c r="D50" s="25"/>
      <c r="E50" s="25"/>
      <c r="F50" s="25"/>
      <c r="G50" s="25"/>
      <c r="H50" s="25"/>
      <c r="I50" s="25"/>
      <c r="J50" s="25"/>
      <c r="K50" s="19"/>
      <c r="L50" s="25"/>
    </row>
    <row r="51" spans="1:12" ht="12" customHeight="1" x14ac:dyDescent="0.25">
      <c r="B51" s="25"/>
      <c r="C51" s="25"/>
      <c r="D51" s="25"/>
      <c r="E51" s="25"/>
      <c r="F51" s="25"/>
      <c r="G51" s="25"/>
      <c r="H51" s="25"/>
      <c r="I51" s="25"/>
      <c r="J51" s="25"/>
      <c r="K51" s="19"/>
      <c r="L51" s="25"/>
    </row>
    <row r="52" spans="1:12" ht="12" customHeight="1" x14ac:dyDescent="0.25">
      <c r="B52" s="25"/>
      <c r="C52" s="25"/>
      <c r="D52" s="25"/>
      <c r="E52" s="25"/>
      <c r="F52" s="25"/>
      <c r="G52" s="25"/>
      <c r="H52" s="25"/>
      <c r="I52" s="25"/>
      <c r="J52" s="25"/>
      <c r="K52" s="19"/>
      <c r="L52" s="25"/>
    </row>
    <row r="53" spans="1:12" ht="12" customHeight="1" x14ac:dyDescent="0.25">
      <c r="B53" s="25"/>
      <c r="C53" s="25"/>
      <c r="D53" s="25"/>
      <c r="E53" s="25"/>
      <c r="F53" s="25"/>
      <c r="G53" s="25"/>
      <c r="H53" s="25"/>
      <c r="I53" s="25"/>
      <c r="J53" s="25"/>
      <c r="K53" s="19"/>
      <c r="L53" s="25"/>
    </row>
    <row r="54" spans="1:12" ht="12" customHeight="1" x14ac:dyDescent="0.25">
      <c r="B54" s="25"/>
      <c r="C54" s="25"/>
      <c r="D54" s="25"/>
      <c r="E54" s="25"/>
      <c r="F54" s="25"/>
      <c r="G54" s="25"/>
      <c r="H54" s="25"/>
      <c r="I54" s="25"/>
      <c r="J54" s="25"/>
      <c r="K54" s="19"/>
      <c r="L54" s="25"/>
    </row>
    <row r="55" spans="1:12" ht="12" customHeight="1" x14ac:dyDescent="0.25">
      <c r="B55" s="25"/>
      <c r="C55" s="25"/>
      <c r="D55" s="25"/>
      <c r="E55" s="25"/>
      <c r="F55" s="25"/>
      <c r="G55" s="25"/>
      <c r="H55" s="25"/>
      <c r="I55" s="25"/>
      <c r="J55" s="25"/>
      <c r="K55" s="19"/>
      <c r="L55" s="25"/>
    </row>
    <row r="56" spans="1:12" ht="12" customHeight="1" x14ac:dyDescent="0.25">
      <c r="B56" s="25"/>
      <c r="C56" s="25"/>
      <c r="D56" s="25"/>
      <c r="E56" s="25"/>
      <c r="F56" s="25"/>
      <c r="G56" s="25"/>
      <c r="H56" s="25"/>
      <c r="I56" s="25"/>
      <c r="J56" s="25"/>
      <c r="K56" s="19"/>
      <c r="L56" s="25"/>
    </row>
    <row r="57" spans="1:12" ht="12" customHeight="1" x14ac:dyDescent="0.25">
      <c r="B57" s="25"/>
      <c r="C57" s="25"/>
      <c r="D57" s="25"/>
      <c r="E57" s="25"/>
      <c r="F57" s="25"/>
      <c r="G57" s="25"/>
      <c r="H57" s="25"/>
      <c r="I57" s="25"/>
      <c r="J57" s="25"/>
      <c r="K57" s="19"/>
      <c r="L57" s="25"/>
    </row>
    <row r="58" spans="1:12" ht="12" customHeight="1" x14ac:dyDescent="0.25">
      <c r="B58" s="25"/>
      <c r="C58" s="25"/>
      <c r="D58" s="25"/>
      <c r="E58" s="25"/>
      <c r="F58" s="25"/>
      <c r="G58" s="25"/>
      <c r="H58" s="25"/>
      <c r="I58" s="25"/>
      <c r="J58" s="25"/>
      <c r="K58" s="19"/>
      <c r="L58" s="25"/>
    </row>
    <row r="59" spans="1:12" ht="12" customHeight="1" x14ac:dyDescent="0.25">
      <c r="B59" s="25"/>
      <c r="C59" s="25"/>
      <c r="D59" s="25"/>
      <c r="E59" s="25"/>
      <c r="F59" s="25"/>
      <c r="G59" s="25"/>
      <c r="H59" s="25"/>
      <c r="I59" s="25"/>
      <c r="J59" s="25"/>
      <c r="K59" s="19"/>
      <c r="L59" s="25"/>
    </row>
    <row r="60" spans="1:12" ht="12" customHeight="1" x14ac:dyDescent="0.25">
      <c r="B60" s="25"/>
      <c r="C60" s="25"/>
      <c r="D60" s="25"/>
      <c r="E60" s="25"/>
      <c r="F60" s="25"/>
      <c r="G60" s="25"/>
      <c r="H60" s="25"/>
      <c r="I60" s="25"/>
      <c r="J60" s="25"/>
      <c r="K60" s="19"/>
      <c r="L60" s="25"/>
    </row>
    <row r="61" spans="1:12" ht="12" customHeight="1" x14ac:dyDescent="0.25">
      <c r="A61" s="131" t="s">
        <v>178</v>
      </c>
      <c r="B61" s="131"/>
      <c r="C61" s="131"/>
      <c r="D61" s="131"/>
      <c r="E61" s="131"/>
      <c r="F61" s="131"/>
      <c r="G61" s="131"/>
      <c r="H61" s="131"/>
      <c r="I61" s="131"/>
      <c r="J61" s="131"/>
      <c r="K61" s="131"/>
      <c r="L61" s="131"/>
    </row>
    <row r="62" spans="1:12" ht="12" customHeight="1" x14ac:dyDescent="0.25">
      <c r="B62" s="25"/>
      <c r="C62" s="25"/>
      <c r="D62" s="25"/>
      <c r="E62" s="25"/>
      <c r="F62" s="25"/>
      <c r="G62" s="25"/>
      <c r="H62" s="25"/>
      <c r="I62" s="25"/>
      <c r="J62" s="25"/>
      <c r="K62" s="19"/>
      <c r="L62" s="25"/>
    </row>
    <row r="63" spans="1:12" ht="12" customHeight="1" x14ac:dyDescent="0.25">
      <c r="B63" s="25"/>
      <c r="C63" s="25"/>
      <c r="D63" s="25"/>
      <c r="E63" s="25"/>
      <c r="F63" s="25"/>
      <c r="G63" s="25"/>
      <c r="H63" s="25"/>
      <c r="I63" s="25"/>
      <c r="J63" s="25"/>
      <c r="K63" s="19"/>
      <c r="L63" s="25"/>
    </row>
    <row r="64" spans="1:12" ht="12" customHeight="1" x14ac:dyDescent="0.25">
      <c r="A64" s="130">
        <v>14</v>
      </c>
      <c r="B64" s="130"/>
      <c r="C64" s="130"/>
      <c r="D64" s="130"/>
      <c r="E64" s="130"/>
      <c r="F64" s="130"/>
      <c r="G64" s="130"/>
      <c r="H64" s="130"/>
      <c r="I64" s="130"/>
      <c r="J64" s="130"/>
      <c r="K64" s="130"/>
      <c r="L64" s="130"/>
    </row>
    <row r="65" spans="2:12" ht="12" customHeight="1" x14ac:dyDescent="0.25">
      <c r="B65" s="25"/>
      <c r="C65" s="25"/>
      <c r="D65" s="25"/>
      <c r="E65" s="25"/>
      <c r="F65" s="25"/>
      <c r="G65" s="25"/>
      <c r="H65" s="25"/>
      <c r="I65" s="25"/>
      <c r="J65" s="25"/>
      <c r="K65" s="19"/>
      <c r="L65" s="25"/>
    </row>
    <row r="66" spans="2:12" ht="10.5" customHeight="1" x14ac:dyDescent="0.25"/>
    <row r="67" spans="2:12" ht="11.25" customHeight="1" x14ac:dyDescent="0.25"/>
  </sheetData>
  <mergeCells count="2">
    <mergeCell ref="A64:L64"/>
    <mergeCell ref="A61:L61"/>
  </mergeCells>
  <phoneticPr fontId="0" type="noConversion"/>
  <pageMargins left="0.6" right="0.9" top="0.7" bottom="0.25" header="0.5" footer="0.5"/>
  <pageSetup scale="98" fitToWidth="2"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showGridLines="0" showRowColHeaders="0" zoomScaleNormal="100" workbookViewId="0">
      <selection activeCell="F7" sqref="F7"/>
    </sheetView>
  </sheetViews>
  <sheetFormatPr defaultColWidth="9.109375" defaultRowHeight="12" x14ac:dyDescent="0.25"/>
  <cols>
    <col min="1" max="1" width="5.5546875" style="111" customWidth="1"/>
    <col min="2" max="2" width="4.5546875" style="111" customWidth="1"/>
    <col min="3" max="3" width="18.44140625" style="111" customWidth="1"/>
    <col min="4" max="4" width="9.109375" style="111"/>
    <col min="5" max="5" width="10" style="111" customWidth="1"/>
    <col min="6" max="6" width="12.5546875" style="29" customWidth="1"/>
    <col min="7" max="7" width="7.33203125" style="111" customWidth="1"/>
    <col min="8" max="8" width="14" style="111" bestFit="1" customWidth="1"/>
    <col min="9" max="16384" width="9.109375" style="111"/>
  </cols>
  <sheetData>
    <row r="1" spans="1:13" s="109" customFormat="1" ht="14.25" customHeight="1" x14ac:dyDescent="0.25">
      <c r="A1" s="133" t="s">
        <v>0</v>
      </c>
      <c r="B1" s="133"/>
      <c r="C1" s="133"/>
      <c r="D1" s="133"/>
      <c r="E1" s="133"/>
      <c r="F1" s="133"/>
      <c r="G1" s="133"/>
      <c r="H1" s="133"/>
      <c r="I1" s="133"/>
      <c r="J1" s="12"/>
      <c r="K1" s="12"/>
      <c r="L1" s="12"/>
      <c r="M1" s="12"/>
    </row>
    <row r="2" spans="1:13" s="109" customFormat="1" x14ac:dyDescent="0.25">
      <c r="A2" s="134" t="s">
        <v>173</v>
      </c>
      <c r="B2" s="134"/>
      <c r="C2" s="134"/>
      <c r="D2" s="134"/>
      <c r="E2" s="134"/>
      <c r="F2" s="134"/>
      <c r="G2" s="134"/>
      <c r="H2" s="134"/>
      <c r="I2" s="134"/>
      <c r="J2" s="110"/>
      <c r="K2" s="110"/>
      <c r="L2" s="110"/>
      <c r="M2" s="110"/>
    </row>
    <row r="3" spans="1:13" s="109" customFormat="1" x14ac:dyDescent="0.25">
      <c r="A3" s="134" t="s">
        <v>174</v>
      </c>
      <c r="B3" s="134"/>
      <c r="C3" s="134"/>
      <c r="D3" s="134"/>
      <c r="E3" s="134"/>
      <c r="F3" s="134"/>
      <c r="G3" s="134"/>
      <c r="H3" s="134"/>
      <c r="I3" s="134"/>
      <c r="J3" s="110"/>
      <c r="K3" s="110"/>
      <c r="L3" s="110"/>
      <c r="M3" s="110"/>
    </row>
    <row r="4" spans="1:13" s="109" customFormat="1" x14ac:dyDescent="0.25">
      <c r="A4" s="134" t="s">
        <v>130</v>
      </c>
      <c r="B4" s="134"/>
      <c r="C4" s="134"/>
      <c r="D4" s="134"/>
      <c r="E4" s="134"/>
      <c r="F4" s="134"/>
      <c r="G4" s="134"/>
      <c r="H4" s="134"/>
      <c r="I4" s="134"/>
      <c r="J4" s="110"/>
      <c r="K4" s="110"/>
      <c r="L4" s="110"/>
      <c r="M4" s="110"/>
    </row>
    <row r="9" spans="1:13" ht="13.2" x14ac:dyDescent="0.25">
      <c r="A9" s="121" t="s">
        <v>148</v>
      </c>
      <c r="B9" s="116"/>
      <c r="C9" s="116"/>
      <c r="D9" s="116"/>
      <c r="E9" s="116"/>
      <c r="F9" s="119"/>
      <c r="G9" s="116"/>
      <c r="H9" s="122">
        <v>22676246</v>
      </c>
    </row>
    <row r="10" spans="1:13" ht="13.2" x14ac:dyDescent="0.25">
      <c r="A10" s="116"/>
      <c r="B10" s="116"/>
      <c r="C10" s="116"/>
      <c r="D10" s="116"/>
      <c r="E10" s="116"/>
      <c r="F10" s="119"/>
      <c r="G10" s="116"/>
      <c r="H10" s="116"/>
    </row>
    <row r="11" spans="1:13" ht="13.2" x14ac:dyDescent="0.25">
      <c r="A11" s="116"/>
      <c r="B11" s="116"/>
      <c r="C11" s="116"/>
      <c r="D11" s="116"/>
      <c r="E11" s="116"/>
      <c r="F11" s="119"/>
      <c r="G11" s="116"/>
      <c r="H11" s="116"/>
    </row>
    <row r="12" spans="1:13" ht="13.2" x14ac:dyDescent="0.25">
      <c r="A12" s="116"/>
      <c r="B12" s="116" t="s">
        <v>131</v>
      </c>
      <c r="C12" s="116"/>
      <c r="D12" s="116"/>
      <c r="E12" s="116"/>
      <c r="F12" s="119"/>
      <c r="G12" s="116"/>
      <c r="H12" s="116"/>
    </row>
    <row r="13" spans="1:13" ht="13.2" x14ac:dyDescent="0.25">
      <c r="A13" s="116"/>
      <c r="B13" s="116" t="s">
        <v>132</v>
      </c>
      <c r="C13" s="116"/>
      <c r="D13" s="116"/>
      <c r="E13" s="116"/>
      <c r="F13" s="119"/>
      <c r="G13" s="116"/>
      <c r="H13" s="119"/>
    </row>
    <row r="14" spans="1:13" ht="13.2" x14ac:dyDescent="0.25">
      <c r="A14" s="116"/>
      <c r="B14" s="116" t="s">
        <v>183</v>
      </c>
      <c r="C14" s="116"/>
      <c r="D14" s="116"/>
      <c r="E14" s="116"/>
      <c r="F14" s="119"/>
      <c r="G14" s="116"/>
      <c r="H14" s="119"/>
    </row>
    <row r="15" spans="1:13" ht="13.2" x14ac:dyDescent="0.25">
      <c r="A15" s="116"/>
      <c r="B15" s="116"/>
      <c r="C15" s="116"/>
      <c r="D15" s="116"/>
      <c r="E15" s="116"/>
      <c r="F15" s="119"/>
      <c r="G15" s="116"/>
      <c r="H15" s="119"/>
    </row>
    <row r="16" spans="1:13" ht="13.2" x14ac:dyDescent="0.25">
      <c r="A16" s="116"/>
      <c r="B16" s="116"/>
      <c r="C16" s="116" t="s">
        <v>133</v>
      </c>
      <c r="D16" s="116"/>
      <c r="E16" s="116"/>
      <c r="F16" s="122">
        <v>119042663</v>
      </c>
      <c r="G16" s="116"/>
      <c r="H16" s="119"/>
    </row>
    <row r="17" spans="1:8" ht="13.2" x14ac:dyDescent="0.25">
      <c r="A17" s="116"/>
      <c r="B17" s="116"/>
      <c r="C17" s="116" t="s">
        <v>134</v>
      </c>
      <c r="D17" s="116"/>
      <c r="E17" s="116"/>
      <c r="F17" s="118">
        <v>-9427311</v>
      </c>
      <c r="G17" s="116"/>
      <c r="H17" s="116"/>
    </row>
    <row r="18" spans="1:8" ht="13.2" x14ac:dyDescent="0.25">
      <c r="A18" s="116"/>
      <c r="B18" s="116"/>
      <c r="C18" s="116"/>
      <c r="D18" s="116"/>
      <c r="E18" s="116"/>
      <c r="F18" s="123"/>
      <c r="G18" s="116"/>
      <c r="H18" s="119">
        <f>+F16+F17</f>
        <v>109615352</v>
      </c>
    </row>
    <row r="19" spans="1:8" ht="13.2" x14ac:dyDescent="0.25">
      <c r="A19" s="116"/>
      <c r="B19" s="116"/>
      <c r="C19" s="116"/>
      <c r="D19" s="116"/>
      <c r="E19" s="116"/>
      <c r="F19" s="119"/>
      <c r="G19" s="116"/>
      <c r="H19" s="119"/>
    </row>
    <row r="20" spans="1:8" ht="13.2" x14ac:dyDescent="0.25">
      <c r="A20" s="116"/>
      <c r="B20" s="116" t="s">
        <v>180</v>
      </c>
      <c r="C20" s="116"/>
      <c r="D20" s="116"/>
      <c r="E20" s="116"/>
      <c r="F20" s="119"/>
      <c r="G20" s="116"/>
      <c r="H20" s="116"/>
    </row>
    <row r="21" spans="1:8" ht="13.2" x14ac:dyDescent="0.25">
      <c r="A21" s="116"/>
      <c r="B21" s="116" t="s">
        <v>135</v>
      </c>
      <c r="C21" s="116"/>
      <c r="D21" s="116"/>
      <c r="E21" s="116"/>
      <c r="F21" s="119"/>
      <c r="G21" s="116"/>
      <c r="H21" s="119"/>
    </row>
    <row r="22" spans="1:8" ht="13.2" x14ac:dyDescent="0.25">
      <c r="A22" s="116"/>
      <c r="B22" s="116" t="s">
        <v>137</v>
      </c>
      <c r="C22" s="116"/>
      <c r="D22" s="116"/>
      <c r="E22" s="116"/>
      <c r="F22" s="119"/>
      <c r="G22" s="116"/>
      <c r="H22" s="119"/>
    </row>
    <row r="23" spans="1:8" ht="13.2" x14ac:dyDescent="0.25">
      <c r="A23" s="116"/>
      <c r="B23" s="116" t="s">
        <v>187</v>
      </c>
      <c r="C23" s="116"/>
      <c r="D23" s="116"/>
      <c r="E23" s="116"/>
      <c r="F23" s="119"/>
      <c r="G23" s="116"/>
      <c r="H23" s="119">
        <v>605094</v>
      </c>
    </row>
    <row r="24" spans="1:8" ht="13.2" x14ac:dyDescent="0.25">
      <c r="A24" s="116"/>
      <c r="B24" s="116" t="s">
        <v>184</v>
      </c>
      <c r="C24" s="116"/>
      <c r="D24" s="116"/>
      <c r="E24" s="116"/>
      <c r="F24" s="119"/>
      <c r="G24" s="116"/>
      <c r="H24" s="119"/>
    </row>
    <row r="25" spans="1:8" ht="13.2" x14ac:dyDescent="0.25">
      <c r="A25" s="116"/>
      <c r="B25" s="116"/>
      <c r="C25" s="116"/>
      <c r="D25" s="116"/>
      <c r="E25" s="116"/>
      <c r="F25" s="119"/>
      <c r="G25" s="116"/>
      <c r="H25" s="119"/>
    </row>
    <row r="26" spans="1:8" ht="13.2" x14ac:dyDescent="0.25">
      <c r="A26" s="116"/>
      <c r="B26" s="116" t="s">
        <v>136</v>
      </c>
      <c r="C26" s="116"/>
      <c r="D26" s="116"/>
      <c r="E26" s="116"/>
      <c r="F26" s="119"/>
      <c r="G26" s="116"/>
      <c r="H26" s="116"/>
    </row>
    <row r="27" spans="1:8" ht="13.2" x14ac:dyDescent="0.25">
      <c r="A27" s="116"/>
      <c r="B27" s="116" t="s">
        <v>181</v>
      </c>
      <c r="C27" s="116"/>
      <c r="D27" s="116"/>
      <c r="E27" s="116"/>
      <c r="F27" s="119"/>
      <c r="G27" s="116"/>
      <c r="H27" s="119"/>
    </row>
    <row r="28" spans="1:8" ht="13.2" x14ac:dyDescent="0.25">
      <c r="A28" s="116"/>
      <c r="B28" s="116" t="s">
        <v>138</v>
      </c>
      <c r="C28" s="116"/>
      <c r="D28" s="116"/>
      <c r="E28" s="116"/>
      <c r="F28" s="119"/>
      <c r="G28" s="116"/>
      <c r="H28" s="119"/>
    </row>
    <row r="29" spans="1:8" ht="13.2" x14ac:dyDescent="0.25">
      <c r="A29" s="116"/>
      <c r="B29" s="116" t="s">
        <v>139</v>
      </c>
      <c r="C29" s="116"/>
      <c r="D29" s="116"/>
      <c r="E29" s="116"/>
      <c r="F29" s="119"/>
      <c r="G29" s="116"/>
      <c r="H29" s="119"/>
    </row>
    <row r="30" spans="1:8" ht="13.2" x14ac:dyDescent="0.25">
      <c r="A30" s="116"/>
      <c r="B30" s="116" t="s">
        <v>140</v>
      </c>
      <c r="C30" s="116"/>
      <c r="D30" s="116"/>
      <c r="E30" s="116"/>
      <c r="F30" s="119"/>
      <c r="G30" s="116"/>
      <c r="H30" s="119">
        <v>205700</v>
      </c>
    </row>
    <row r="31" spans="1:8" ht="13.2" x14ac:dyDescent="0.25">
      <c r="A31" s="116"/>
      <c r="B31" s="116"/>
      <c r="C31" s="116"/>
      <c r="D31" s="116"/>
      <c r="E31" s="116"/>
      <c r="F31" s="119"/>
      <c r="G31" s="116"/>
      <c r="H31" s="119"/>
    </row>
    <row r="32" spans="1:8" ht="13.2" x14ac:dyDescent="0.25">
      <c r="A32" s="116"/>
      <c r="B32" s="116" t="s">
        <v>141</v>
      </c>
      <c r="C32" s="116"/>
      <c r="D32" s="116"/>
      <c r="E32" s="116"/>
      <c r="F32" s="119"/>
      <c r="G32" s="116"/>
      <c r="H32" s="116"/>
    </row>
    <row r="33" spans="1:8" ht="13.2" x14ac:dyDescent="0.25">
      <c r="A33" s="116"/>
      <c r="B33" s="116" t="s">
        <v>142</v>
      </c>
      <c r="C33" s="116"/>
      <c r="D33" s="116"/>
      <c r="E33" s="116"/>
      <c r="F33" s="119"/>
      <c r="G33" s="116"/>
      <c r="H33" s="119"/>
    </row>
    <row r="34" spans="1:8" ht="13.2" x14ac:dyDescent="0.25">
      <c r="A34" s="116"/>
      <c r="B34" s="116" t="s">
        <v>143</v>
      </c>
      <c r="C34" s="116"/>
      <c r="D34" s="116"/>
      <c r="E34" s="116"/>
      <c r="F34" s="119"/>
      <c r="G34" s="116"/>
      <c r="H34" s="116"/>
    </row>
    <row r="35" spans="1:8" ht="13.2" x14ac:dyDescent="0.25">
      <c r="A35" s="116"/>
      <c r="B35" s="116" t="s">
        <v>144</v>
      </c>
      <c r="C35" s="116"/>
      <c r="D35" s="116"/>
      <c r="E35" s="116"/>
      <c r="F35" s="119"/>
      <c r="G35" s="116"/>
      <c r="H35" s="116"/>
    </row>
    <row r="36" spans="1:8" ht="13.2" x14ac:dyDescent="0.25">
      <c r="A36" s="116"/>
      <c r="B36" s="116" t="s">
        <v>182</v>
      </c>
      <c r="C36" s="116"/>
      <c r="D36" s="116"/>
      <c r="E36" s="116"/>
      <c r="F36" s="119"/>
      <c r="G36" s="116"/>
      <c r="H36" s="119">
        <f>335381+4714082</f>
        <v>5049463</v>
      </c>
    </row>
    <row r="37" spans="1:8" ht="13.2" x14ac:dyDescent="0.25">
      <c r="A37" s="116"/>
      <c r="B37" s="116"/>
      <c r="C37" s="116"/>
      <c r="D37" s="116"/>
      <c r="E37" s="116"/>
      <c r="F37" s="119"/>
      <c r="G37" s="116"/>
      <c r="H37" s="116"/>
    </row>
    <row r="38" spans="1:8" ht="13.2" x14ac:dyDescent="0.25">
      <c r="A38" s="116"/>
      <c r="B38" s="116" t="s">
        <v>145</v>
      </c>
      <c r="C38" s="116"/>
      <c r="D38" s="116"/>
      <c r="E38" s="116"/>
      <c r="F38" s="119"/>
      <c r="G38" s="116"/>
      <c r="H38" s="116"/>
    </row>
    <row r="39" spans="1:8" ht="13.2" x14ac:dyDescent="0.25">
      <c r="A39" s="116"/>
      <c r="B39" s="116" t="s">
        <v>146</v>
      </c>
      <c r="C39" s="116"/>
      <c r="D39" s="116"/>
      <c r="E39" s="116"/>
      <c r="F39" s="119"/>
      <c r="G39" s="116"/>
      <c r="H39" s="116"/>
    </row>
    <row r="40" spans="1:8" ht="13.2" x14ac:dyDescent="0.25">
      <c r="A40" s="116"/>
      <c r="B40" s="116" t="s">
        <v>185</v>
      </c>
      <c r="C40" s="116"/>
      <c r="D40" s="116"/>
      <c r="E40" s="116"/>
      <c r="F40" s="119"/>
      <c r="G40" s="116"/>
      <c r="H40" s="116"/>
    </row>
    <row r="41" spans="1:8" ht="13.2" x14ac:dyDescent="0.25">
      <c r="A41" s="116"/>
      <c r="B41" s="116" t="s">
        <v>184</v>
      </c>
      <c r="C41" s="116"/>
      <c r="D41" s="116"/>
      <c r="E41" s="116"/>
      <c r="F41" s="119"/>
      <c r="G41" s="116"/>
      <c r="H41" s="116"/>
    </row>
    <row r="42" spans="1:8" ht="13.2" x14ac:dyDescent="0.25">
      <c r="A42" s="116"/>
      <c r="B42" s="116"/>
      <c r="C42" s="116"/>
      <c r="D42" s="116"/>
      <c r="E42" s="116"/>
      <c r="F42" s="119"/>
      <c r="G42" s="116"/>
      <c r="H42" s="116"/>
    </row>
    <row r="43" spans="1:8" ht="13.2" x14ac:dyDescent="0.25">
      <c r="A43" s="116"/>
      <c r="B43" s="116"/>
      <c r="C43" s="116" t="s">
        <v>186</v>
      </c>
      <c r="D43" s="116"/>
      <c r="E43" s="116"/>
      <c r="F43" s="119">
        <v>-20110000</v>
      </c>
      <c r="G43" s="116"/>
      <c r="H43" s="116"/>
    </row>
    <row r="44" spans="1:8" ht="13.2" x14ac:dyDescent="0.25">
      <c r="A44" s="116"/>
      <c r="B44" s="116"/>
      <c r="C44" s="116" t="s">
        <v>147</v>
      </c>
      <c r="D44" s="116"/>
      <c r="E44" s="116"/>
      <c r="F44" s="118">
        <v>-80172</v>
      </c>
      <c r="G44" s="116"/>
      <c r="H44" s="116"/>
    </row>
    <row r="45" spans="1:8" ht="13.2" x14ac:dyDescent="0.25">
      <c r="A45" s="116"/>
      <c r="B45" s="116"/>
      <c r="C45" s="116"/>
      <c r="D45" s="116"/>
      <c r="E45" s="116"/>
      <c r="F45" s="119"/>
      <c r="G45" s="116"/>
      <c r="H45" s="124">
        <f>+F44+F43</f>
        <v>-20190172</v>
      </c>
    </row>
    <row r="46" spans="1:8" ht="13.2" x14ac:dyDescent="0.25">
      <c r="A46" s="116"/>
      <c r="B46" s="116"/>
      <c r="C46" s="116"/>
      <c r="D46" s="116"/>
      <c r="E46" s="116"/>
      <c r="F46" s="119"/>
      <c r="G46" s="116"/>
      <c r="H46" s="116"/>
    </row>
    <row r="47" spans="1:8" ht="13.8" thickBot="1" x14ac:dyDescent="0.3">
      <c r="A47" s="121" t="s">
        <v>149</v>
      </c>
      <c r="B47" s="116"/>
      <c r="C47" s="116"/>
      <c r="D47" s="116"/>
      <c r="E47" s="116"/>
      <c r="F47" s="119"/>
      <c r="G47" s="116"/>
      <c r="H47" s="125">
        <f>+SUM(H9:H45)</f>
        <v>117961683</v>
      </c>
    </row>
    <row r="48" spans="1:8" ht="13.8" thickTop="1" x14ac:dyDescent="0.25">
      <c r="A48" s="116"/>
      <c r="B48" s="116"/>
      <c r="C48" s="116"/>
      <c r="D48" s="116"/>
      <c r="E48" s="116"/>
      <c r="F48" s="119"/>
      <c r="G48" s="116"/>
      <c r="H48" s="116"/>
    </row>
    <row r="49" spans="1:12" ht="13.2" x14ac:dyDescent="0.25">
      <c r="A49" s="116"/>
      <c r="B49" s="116"/>
      <c r="C49" s="116"/>
      <c r="D49" s="116"/>
      <c r="E49" s="116"/>
      <c r="F49" s="119"/>
      <c r="G49" s="116"/>
      <c r="H49" s="116"/>
    </row>
    <row r="50" spans="1:12" x14ac:dyDescent="0.25">
      <c r="J50" s="10"/>
      <c r="K50" s="10"/>
    </row>
    <row r="55" spans="1:12" x14ac:dyDescent="0.25">
      <c r="A55" s="131" t="s">
        <v>178</v>
      </c>
      <c r="B55" s="131"/>
      <c r="C55" s="131"/>
      <c r="D55" s="131"/>
      <c r="E55" s="131"/>
      <c r="F55" s="131"/>
      <c r="G55" s="131"/>
      <c r="H55" s="131"/>
      <c r="I55" s="131"/>
    </row>
    <row r="56" spans="1:12" x14ac:dyDescent="0.25">
      <c r="F56" s="111"/>
    </row>
    <row r="57" spans="1:12" x14ac:dyDescent="0.25">
      <c r="F57" s="111"/>
    </row>
    <row r="58" spans="1:12" ht="13.2" x14ac:dyDescent="0.25">
      <c r="A58" s="132">
        <v>15</v>
      </c>
      <c r="B58" s="132"/>
      <c r="C58" s="132"/>
      <c r="D58" s="132"/>
      <c r="E58" s="132"/>
      <c r="F58" s="132"/>
      <c r="G58" s="132"/>
      <c r="H58" s="132"/>
      <c r="I58" s="132"/>
    </row>
    <row r="59" spans="1:12" x14ac:dyDescent="0.25">
      <c r="F59" s="111"/>
      <c r="J59" s="113"/>
      <c r="K59" s="113"/>
      <c r="L59" s="113"/>
    </row>
    <row r="62" spans="1:12" x14ac:dyDescent="0.25">
      <c r="F62" s="111"/>
    </row>
    <row r="63" spans="1:12" x14ac:dyDescent="0.25">
      <c r="F63" s="111"/>
    </row>
  </sheetData>
  <mergeCells count="6">
    <mergeCell ref="A58:I58"/>
    <mergeCell ref="A55:I55"/>
    <mergeCell ref="A1:I1"/>
    <mergeCell ref="A2:I2"/>
    <mergeCell ref="A3:I3"/>
    <mergeCell ref="A4:I4"/>
  </mergeCells>
  <phoneticPr fontId="8" type="noConversion"/>
  <pageMargins left="0.9" right="0.6" top="0.7" bottom="0.25"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2"/>
  <sheetViews>
    <sheetView showGridLines="0" showRowColHeaders="0" defaultGridColor="0" colorId="8" zoomScaleNormal="100" workbookViewId="0">
      <selection activeCell="D12" sqref="D12"/>
    </sheetView>
  </sheetViews>
  <sheetFormatPr defaultColWidth="12.44140625" defaultRowHeight="10.5" customHeight="1" x14ac:dyDescent="0.25"/>
  <cols>
    <col min="1" max="1" width="27.33203125" style="8" customWidth="1"/>
    <col min="2" max="2" width="10.6640625" style="8" customWidth="1"/>
    <col min="3" max="3" width="0.44140625" style="8" customWidth="1"/>
    <col min="4" max="4" width="9.88671875" style="8" customWidth="1"/>
    <col min="5" max="5" width="0.44140625" style="8" customWidth="1"/>
    <col min="6" max="6" width="10" style="8" customWidth="1"/>
    <col min="7" max="7" width="0.44140625" style="8" customWidth="1"/>
    <col min="8" max="8" width="9.6640625" style="8" customWidth="1"/>
    <col min="9" max="9" width="0.44140625" style="8" customWidth="1"/>
    <col min="10" max="10" width="10" style="8" customWidth="1"/>
    <col min="11" max="11" width="0.44140625" style="8" customWidth="1"/>
    <col min="12" max="12" width="11.33203125" style="29" bestFit="1" customWidth="1"/>
    <col min="13" max="13" width="11.88671875" style="8" bestFit="1" customWidth="1"/>
    <col min="14" max="16384" width="12.44140625" style="8"/>
  </cols>
  <sheetData>
    <row r="1" spans="1:13" ht="12" customHeight="1" x14ac:dyDescent="0.25">
      <c r="A1" s="136" t="s">
        <v>0</v>
      </c>
      <c r="B1" s="136"/>
      <c r="C1" s="136"/>
      <c r="D1" s="136"/>
      <c r="E1" s="136"/>
      <c r="F1" s="136"/>
      <c r="G1" s="136"/>
      <c r="H1" s="136"/>
      <c r="I1" s="136"/>
      <c r="J1" s="136"/>
      <c r="K1" s="136"/>
      <c r="L1" s="136"/>
    </row>
    <row r="2" spans="1:13" ht="9.9" customHeight="1" x14ac:dyDescent="0.25">
      <c r="A2" s="9" t="s">
        <v>72</v>
      </c>
      <c r="B2" s="7"/>
      <c r="C2" s="7"/>
      <c r="D2" s="7"/>
      <c r="E2" s="7"/>
      <c r="F2" s="7"/>
      <c r="G2" s="7"/>
      <c r="H2" s="7"/>
      <c r="I2" s="7"/>
      <c r="J2" s="7"/>
      <c r="K2" s="7"/>
      <c r="L2" s="28"/>
    </row>
    <row r="3" spans="1:13" ht="9.9" customHeight="1" x14ac:dyDescent="0.25">
      <c r="A3" s="137" t="s">
        <v>113</v>
      </c>
      <c r="B3" s="137"/>
      <c r="C3" s="137"/>
      <c r="D3" s="137"/>
      <c r="E3" s="137"/>
      <c r="F3" s="137"/>
      <c r="G3" s="137"/>
      <c r="H3" s="137"/>
      <c r="I3" s="137"/>
      <c r="J3" s="137"/>
      <c r="K3" s="137"/>
      <c r="L3" s="137"/>
      <c r="M3" s="60"/>
    </row>
    <row r="4" spans="1:13" ht="11.25" customHeight="1" x14ac:dyDescent="0.25">
      <c r="A4" s="9" t="s">
        <v>119</v>
      </c>
      <c r="B4" s="7"/>
      <c r="C4" s="7"/>
      <c r="D4" s="7"/>
      <c r="E4" s="7"/>
      <c r="F4" s="7"/>
      <c r="G4" s="7"/>
      <c r="H4" s="7"/>
      <c r="I4" s="7"/>
      <c r="J4" s="7"/>
      <c r="K4" s="7"/>
      <c r="L4" s="28"/>
    </row>
    <row r="5" spans="1:13" ht="3" customHeight="1" x14ac:dyDescent="0.25">
      <c r="A5" s="6" t="s">
        <v>1</v>
      </c>
      <c r="B5" s="7"/>
      <c r="C5" s="7"/>
      <c r="D5" s="7"/>
      <c r="E5" s="7"/>
      <c r="F5" s="7"/>
      <c r="G5" s="7"/>
      <c r="H5" s="7"/>
      <c r="I5" s="7"/>
      <c r="J5" s="7"/>
      <c r="K5" s="7"/>
      <c r="L5" s="28"/>
    </row>
    <row r="9" spans="1:13" s="55" customFormat="1" ht="11.1" customHeight="1" x14ac:dyDescent="0.25">
      <c r="B9" s="54"/>
      <c r="C9" s="54"/>
      <c r="D9" s="54"/>
      <c r="E9" s="54"/>
      <c r="F9" s="54"/>
      <c r="G9" s="54"/>
      <c r="H9" s="54"/>
      <c r="I9" s="54"/>
      <c r="J9" s="54"/>
      <c r="K9" s="54"/>
      <c r="L9" s="61"/>
    </row>
    <row r="10" spans="1:13" ht="12" customHeight="1" x14ac:dyDescent="0.25">
      <c r="H10" s="30" t="s">
        <v>110</v>
      </c>
      <c r="J10" s="30" t="s">
        <v>74</v>
      </c>
      <c r="K10" s="30"/>
      <c r="L10" s="31"/>
    </row>
    <row r="11" spans="1:13" ht="12" customHeight="1" x14ac:dyDescent="0.25">
      <c r="B11" s="32" t="s">
        <v>2</v>
      </c>
      <c r="C11" s="33"/>
      <c r="D11" s="32" t="s">
        <v>85</v>
      </c>
      <c r="E11" s="33"/>
      <c r="F11" s="32" t="s">
        <v>68</v>
      </c>
      <c r="G11" s="33"/>
      <c r="H11" s="32" t="s">
        <v>80</v>
      </c>
      <c r="I11" s="33"/>
      <c r="J11" s="32" t="s">
        <v>71</v>
      </c>
      <c r="K11" s="33"/>
      <c r="L11" s="34" t="s">
        <v>69</v>
      </c>
    </row>
    <row r="12" spans="1:13" ht="11.1" customHeight="1" x14ac:dyDescent="0.25">
      <c r="B12" s="33"/>
      <c r="C12" s="33"/>
      <c r="D12" s="33"/>
      <c r="E12" s="33"/>
      <c r="F12" s="33"/>
      <c r="G12" s="33"/>
      <c r="H12" s="33"/>
      <c r="I12" s="33"/>
      <c r="J12" s="33"/>
      <c r="K12" s="33"/>
      <c r="L12" s="35"/>
    </row>
    <row r="13" spans="1:13" ht="11.1" customHeight="1" x14ac:dyDescent="0.25">
      <c r="A13" s="36" t="s">
        <v>35</v>
      </c>
    </row>
    <row r="14" spans="1:13" ht="11.25" customHeight="1" x14ac:dyDescent="0.25">
      <c r="A14" s="37" t="s">
        <v>36</v>
      </c>
      <c r="B14" s="38">
        <v>14956551</v>
      </c>
      <c r="C14" s="38"/>
      <c r="D14" s="38"/>
      <c r="E14" s="38"/>
      <c r="F14" s="38">
        <v>1097461</v>
      </c>
      <c r="G14" s="38"/>
      <c r="H14" s="38"/>
      <c r="I14" s="38"/>
      <c r="J14" s="38">
        <v>2143053</v>
      </c>
      <c r="K14" s="38"/>
      <c r="L14" s="38">
        <f>SUM(B14:J14)</f>
        <v>18197065</v>
      </c>
    </row>
    <row r="15" spans="1:13" ht="11.25" customHeight="1" x14ac:dyDescent="0.25">
      <c r="A15" s="37" t="s">
        <v>75</v>
      </c>
      <c r="B15" s="38"/>
      <c r="C15" s="38"/>
      <c r="D15" s="40"/>
      <c r="E15" s="38"/>
      <c r="F15" s="38"/>
      <c r="G15" s="38"/>
      <c r="H15" s="40"/>
      <c r="I15" s="38"/>
      <c r="J15" s="40">
        <v>85363</v>
      </c>
      <c r="K15" s="38"/>
      <c r="L15" s="21">
        <f>SUM(B15:J15)</f>
        <v>85363</v>
      </c>
    </row>
    <row r="16" spans="1:13" ht="11.25" customHeight="1" x14ac:dyDescent="0.25">
      <c r="A16" s="37" t="s">
        <v>37</v>
      </c>
      <c r="B16" s="40">
        <f>1525677+48063</f>
        <v>1573740</v>
      </c>
      <c r="C16" s="40"/>
      <c r="D16" s="38">
        <f>320477+3148157</f>
        <v>3468634</v>
      </c>
      <c r="E16" s="40"/>
      <c r="F16" s="40">
        <v>3027316</v>
      </c>
      <c r="G16" s="40"/>
      <c r="H16" s="38">
        <v>107846</v>
      </c>
      <c r="I16" s="40"/>
      <c r="J16" s="40">
        <v>440089</v>
      </c>
      <c r="K16" s="40"/>
      <c r="L16" s="29">
        <f t="shared" ref="L16:L25" si="0">SUM(B16:J16)</f>
        <v>8617625</v>
      </c>
    </row>
    <row r="17" spans="1:12" ht="11.25" customHeight="1" x14ac:dyDescent="0.25">
      <c r="A17" s="37" t="s">
        <v>38</v>
      </c>
      <c r="B17" s="40">
        <v>95908</v>
      </c>
      <c r="C17" s="40"/>
      <c r="D17" s="40"/>
      <c r="E17" s="40"/>
      <c r="F17" s="40"/>
      <c r="G17" s="40"/>
      <c r="H17" s="40">
        <v>304077</v>
      </c>
      <c r="I17" s="40"/>
      <c r="J17" s="40">
        <v>344388</v>
      </c>
      <c r="K17" s="40"/>
      <c r="L17" s="29">
        <f t="shared" si="0"/>
        <v>744373</v>
      </c>
    </row>
    <row r="18" spans="1:12" ht="11.25" customHeight="1" x14ac:dyDescent="0.25">
      <c r="A18" s="37" t="s">
        <v>121</v>
      </c>
      <c r="B18" s="40"/>
      <c r="C18" s="40"/>
      <c r="D18" s="40"/>
      <c r="E18" s="40"/>
      <c r="F18" s="40">
        <v>12035</v>
      </c>
      <c r="G18" s="40"/>
      <c r="H18" s="40">
        <v>536709</v>
      </c>
      <c r="I18" s="40"/>
      <c r="K18" s="40"/>
      <c r="L18" s="29">
        <f t="shared" si="0"/>
        <v>548744</v>
      </c>
    </row>
    <row r="19" spans="1:12" ht="11.25" customHeight="1" x14ac:dyDescent="0.25">
      <c r="A19" s="37" t="s">
        <v>39</v>
      </c>
      <c r="B19" s="40">
        <v>828559</v>
      </c>
      <c r="C19" s="40"/>
      <c r="D19" s="40"/>
      <c r="E19" s="40"/>
      <c r="F19" s="40"/>
      <c r="G19" s="40"/>
      <c r="H19" s="40"/>
      <c r="I19" s="40"/>
      <c r="J19" s="40">
        <v>3377932</v>
      </c>
      <c r="K19" s="40"/>
      <c r="L19" s="29">
        <f t="shared" si="0"/>
        <v>4206491</v>
      </c>
    </row>
    <row r="20" spans="1:12" ht="11.25" customHeight="1" x14ac:dyDescent="0.25">
      <c r="A20" s="37" t="s">
        <v>40</v>
      </c>
      <c r="B20" s="40">
        <v>4672532</v>
      </c>
      <c r="C20" s="40"/>
      <c r="D20" s="40">
        <v>237355</v>
      </c>
      <c r="E20" s="40"/>
      <c r="F20" s="40"/>
      <c r="G20" s="40"/>
      <c r="H20" s="40"/>
      <c r="I20" s="40"/>
      <c r="J20" s="40">
        <v>40000</v>
      </c>
      <c r="K20" s="40"/>
      <c r="L20" s="29">
        <f>SUM(B20:J20)</f>
        <v>4949887</v>
      </c>
    </row>
    <row r="21" spans="1:12" ht="11.25" customHeight="1" x14ac:dyDescent="0.25">
      <c r="A21" s="37" t="s">
        <v>41</v>
      </c>
      <c r="B21" s="40">
        <v>2138070</v>
      </c>
      <c r="C21" s="40"/>
      <c r="D21" s="40"/>
      <c r="E21" s="40"/>
      <c r="F21" s="40">
        <v>127335</v>
      </c>
      <c r="G21" s="40"/>
      <c r="H21" s="40"/>
      <c r="I21" s="40"/>
      <c r="J21" s="40"/>
      <c r="K21" s="40"/>
      <c r="L21" s="29">
        <f t="shared" si="0"/>
        <v>2265405</v>
      </c>
    </row>
    <row r="22" spans="1:12" ht="11.25" customHeight="1" x14ac:dyDescent="0.25">
      <c r="A22" s="37" t="s">
        <v>42</v>
      </c>
      <c r="B22" s="40"/>
      <c r="C22" s="40"/>
      <c r="D22" s="40"/>
      <c r="E22" s="40"/>
      <c r="F22" s="40"/>
      <c r="G22" s="40"/>
      <c r="H22" s="40"/>
      <c r="I22" s="40"/>
      <c r="J22" s="40"/>
      <c r="K22" s="40"/>
    </row>
    <row r="23" spans="1:12" ht="11.25" customHeight="1" x14ac:dyDescent="0.25">
      <c r="A23" s="37" t="s">
        <v>43</v>
      </c>
      <c r="B23" s="40">
        <v>215251</v>
      </c>
      <c r="C23" s="40"/>
      <c r="D23" s="40">
        <v>41420</v>
      </c>
      <c r="E23" s="40"/>
      <c r="F23" s="40">
        <v>35254</v>
      </c>
      <c r="G23" s="40"/>
      <c r="H23" s="40">
        <v>24980</v>
      </c>
      <c r="I23" s="40"/>
      <c r="J23" s="40">
        <v>194420</v>
      </c>
      <c r="K23" s="40"/>
      <c r="L23" s="29">
        <f t="shared" si="0"/>
        <v>511325</v>
      </c>
    </row>
    <row r="24" spans="1:12" ht="11.25" customHeight="1" x14ac:dyDescent="0.25">
      <c r="A24" s="37" t="s">
        <v>44</v>
      </c>
      <c r="B24" s="40">
        <f>499218</f>
        <v>499218</v>
      </c>
      <c r="C24" s="40"/>
      <c r="D24" s="40"/>
      <c r="E24" s="40"/>
      <c r="F24" s="40"/>
      <c r="G24" s="40"/>
      <c r="H24" s="40"/>
      <c r="I24" s="40"/>
      <c r="J24" s="40">
        <v>254116</v>
      </c>
      <c r="K24" s="40"/>
      <c r="L24" s="29">
        <f t="shared" si="0"/>
        <v>753334</v>
      </c>
    </row>
    <row r="25" spans="1:12" ht="11.25" customHeight="1" x14ac:dyDescent="0.25">
      <c r="A25" s="37" t="s">
        <v>45</v>
      </c>
      <c r="B25" s="40"/>
      <c r="C25" s="40"/>
      <c r="D25" s="40"/>
      <c r="E25" s="40"/>
      <c r="F25" s="40">
        <v>16086</v>
      </c>
      <c r="G25" s="40"/>
      <c r="H25" s="40"/>
      <c r="I25" s="40"/>
      <c r="J25" s="40">
        <v>54139</v>
      </c>
      <c r="K25" s="40"/>
      <c r="L25" s="29">
        <f t="shared" si="0"/>
        <v>70225</v>
      </c>
    </row>
    <row r="26" spans="1:12" ht="11.25" hidden="1" customHeight="1" x14ac:dyDescent="0.25">
      <c r="A26" s="41" t="s">
        <v>65</v>
      </c>
      <c r="B26" s="40"/>
      <c r="C26" s="40"/>
      <c r="D26" s="40"/>
      <c r="E26" s="40"/>
      <c r="F26" s="40"/>
      <c r="G26" s="40"/>
      <c r="H26" s="40"/>
      <c r="I26" s="40"/>
      <c r="J26" s="40"/>
      <c r="K26" s="40"/>
    </row>
    <row r="27" spans="1:12" s="55" customFormat="1" ht="11.25" customHeight="1" x14ac:dyDescent="0.25">
      <c r="A27" s="54" t="s">
        <v>152</v>
      </c>
      <c r="B27" s="43"/>
      <c r="C27" s="43"/>
      <c r="D27" s="43"/>
      <c r="E27" s="43"/>
      <c r="F27" s="43"/>
      <c r="G27" s="43"/>
      <c r="H27" s="43"/>
      <c r="I27" s="43"/>
      <c r="J27" s="43"/>
      <c r="K27" s="43"/>
      <c r="L27" s="97"/>
    </row>
    <row r="28" spans="1:12" ht="11.25" customHeight="1" x14ac:dyDescent="0.25">
      <c r="A28" s="37" t="s">
        <v>153</v>
      </c>
      <c r="B28" s="42">
        <f>431668+4965</f>
        <v>436633</v>
      </c>
      <c r="C28" s="43"/>
      <c r="D28" s="42">
        <f>9824+85+76388+4314</f>
        <v>90611</v>
      </c>
      <c r="E28" s="43"/>
      <c r="F28" s="40">
        <v>17950</v>
      </c>
      <c r="G28" s="43"/>
      <c r="H28" s="42">
        <v>173814</v>
      </c>
      <c r="I28" s="43"/>
      <c r="J28" s="42">
        <v>112408</v>
      </c>
      <c r="K28" s="43"/>
      <c r="L28" s="44">
        <f>SUM(B28:J28)</f>
        <v>831416</v>
      </c>
    </row>
    <row r="29" spans="1:12" ht="12.9" customHeight="1" x14ac:dyDescent="0.25">
      <c r="A29" s="37" t="s">
        <v>154</v>
      </c>
      <c r="B29" s="42">
        <f>SUM(B14:B28)</f>
        <v>25416462</v>
      </c>
      <c r="C29" s="43"/>
      <c r="D29" s="45">
        <f>SUM(D14:D28)</f>
        <v>3838020</v>
      </c>
      <c r="E29" s="43"/>
      <c r="F29" s="45">
        <f>SUM(F14:F28)</f>
        <v>4333437</v>
      </c>
      <c r="G29" s="43"/>
      <c r="H29" s="45">
        <f>SUM(H14:H28)</f>
        <v>1147426</v>
      </c>
      <c r="I29" s="43"/>
      <c r="J29" s="45">
        <f>SUM(J14:J28)</f>
        <v>7045908</v>
      </c>
      <c r="K29" s="43"/>
      <c r="L29" s="46">
        <f>SUM(L14:L28)</f>
        <v>41781253</v>
      </c>
    </row>
    <row r="30" spans="1:12" ht="13.5" customHeight="1" x14ac:dyDescent="0.25">
      <c r="A30" s="37"/>
      <c r="B30" s="43"/>
      <c r="C30" s="43"/>
      <c r="D30" s="43"/>
      <c r="E30" s="43"/>
      <c r="F30" s="43"/>
      <c r="G30" s="43"/>
      <c r="H30" s="43"/>
      <c r="I30" s="43"/>
      <c r="J30" s="43"/>
      <c r="K30" s="43"/>
      <c r="L30" s="47"/>
    </row>
    <row r="31" spans="1:12" ht="11.1" customHeight="1" x14ac:dyDescent="0.25">
      <c r="A31" s="36" t="s">
        <v>48</v>
      </c>
      <c r="B31" s="40"/>
      <c r="C31" s="40"/>
      <c r="D31" s="40"/>
      <c r="E31" s="40"/>
      <c r="F31" s="40"/>
      <c r="G31" s="40"/>
      <c r="H31" s="40"/>
      <c r="I31" s="40"/>
      <c r="J31" s="40"/>
      <c r="K31" s="40"/>
      <c r="L31" s="21"/>
    </row>
    <row r="32" spans="1:12" ht="13.5" customHeight="1" x14ac:dyDescent="0.25">
      <c r="A32" s="37" t="s">
        <v>49</v>
      </c>
      <c r="B32" s="40"/>
      <c r="C32" s="40"/>
      <c r="D32" s="40"/>
      <c r="E32" s="40"/>
      <c r="F32" s="40"/>
      <c r="G32" s="40"/>
      <c r="H32" s="40"/>
      <c r="I32" s="40"/>
      <c r="J32" s="40"/>
      <c r="K32" s="40"/>
      <c r="L32" s="21"/>
    </row>
    <row r="33" spans="1:12" ht="11.25" customHeight="1" x14ac:dyDescent="0.25">
      <c r="A33" s="37" t="s">
        <v>50</v>
      </c>
      <c r="B33" s="40">
        <f>11809536+2</f>
        <v>11809538</v>
      </c>
      <c r="C33" s="40"/>
      <c r="D33" s="40"/>
      <c r="E33" s="40"/>
      <c r="F33" s="40"/>
      <c r="G33" s="40"/>
      <c r="H33" s="40"/>
      <c r="I33" s="40"/>
      <c r="J33" s="40">
        <v>3364303</v>
      </c>
      <c r="K33" s="40"/>
      <c r="L33" s="21">
        <f>SUM(B33:J33)</f>
        <v>15173841</v>
      </c>
    </row>
    <row r="34" spans="1:12" ht="11.25" customHeight="1" x14ac:dyDescent="0.25">
      <c r="A34" s="37" t="s">
        <v>51</v>
      </c>
      <c r="B34" s="40">
        <f>14038711+1</f>
        <v>14038712</v>
      </c>
      <c r="C34" s="106"/>
      <c r="D34" s="40"/>
      <c r="E34" s="40"/>
      <c r="F34" s="40"/>
      <c r="G34" s="40"/>
      <c r="H34" s="40"/>
      <c r="I34" s="40"/>
      <c r="J34" s="40"/>
      <c r="K34" s="40"/>
      <c r="L34" s="21">
        <f>SUM(B34:J34)</f>
        <v>14038712</v>
      </c>
    </row>
    <row r="35" spans="1:12" ht="11.25" customHeight="1" x14ac:dyDescent="0.25">
      <c r="A35" s="37" t="s">
        <v>52</v>
      </c>
      <c r="D35" s="40">
        <v>3936704</v>
      </c>
      <c r="F35" s="40"/>
      <c r="H35" s="40">
        <v>3066514</v>
      </c>
      <c r="J35" s="40">
        <v>964958</v>
      </c>
      <c r="L35" s="40">
        <f>SUM(B35:J35)</f>
        <v>7968176</v>
      </c>
    </row>
    <row r="36" spans="1:12" ht="11.25" customHeight="1" x14ac:dyDescent="0.25">
      <c r="A36" s="37" t="s">
        <v>53</v>
      </c>
      <c r="B36" s="40"/>
      <c r="C36" s="40"/>
      <c r="D36" s="40"/>
      <c r="E36" s="40"/>
      <c r="F36" s="40">
        <v>4768658</v>
      </c>
      <c r="G36" s="40"/>
      <c r="H36" s="40"/>
      <c r="I36" s="40"/>
      <c r="J36" s="40">
        <v>47735</v>
      </c>
      <c r="K36" s="40"/>
      <c r="L36" s="40">
        <f>SUM(B36:J36)</f>
        <v>4816393</v>
      </c>
    </row>
    <row r="37" spans="1:12" ht="11.25" customHeight="1" x14ac:dyDescent="0.25">
      <c r="A37" s="37" t="s">
        <v>54</v>
      </c>
      <c r="B37" s="40"/>
      <c r="C37" s="40"/>
      <c r="D37" s="40"/>
      <c r="E37" s="40"/>
      <c r="F37" s="40"/>
      <c r="G37" s="40"/>
      <c r="H37" s="40"/>
      <c r="I37" s="40"/>
      <c r="J37" s="40">
        <v>125399</v>
      </c>
      <c r="K37" s="40"/>
      <c r="L37" s="40">
        <f>SUM(B37:J37)</f>
        <v>125399</v>
      </c>
    </row>
    <row r="38" spans="1:12" ht="11.25" customHeight="1" x14ac:dyDescent="0.25">
      <c r="A38" s="37" t="s">
        <v>76</v>
      </c>
      <c r="B38" s="40"/>
      <c r="C38" s="40"/>
      <c r="D38" s="40"/>
      <c r="E38" s="40"/>
      <c r="F38" s="40"/>
      <c r="G38" s="40"/>
      <c r="H38" s="40"/>
      <c r="I38" s="40"/>
      <c r="J38" s="40"/>
      <c r="K38" s="40"/>
      <c r="L38" s="47"/>
    </row>
    <row r="39" spans="1:12" ht="11.25" customHeight="1" x14ac:dyDescent="0.25">
      <c r="A39" s="37" t="s">
        <v>170</v>
      </c>
      <c r="B39" s="40"/>
      <c r="C39" s="40"/>
      <c r="D39" s="40"/>
      <c r="E39" s="40"/>
      <c r="F39" s="40"/>
      <c r="G39" s="40"/>
      <c r="H39" s="40"/>
      <c r="I39" s="40"/>
      <c r="J39" s="40">
        <v>2260000</v>
      </c>
      <c r="K39" s="40"/>
      <c r="L39" s="40">
        <f>SUM(B39:J39)</f>
        <v>2260000</v>
      </c>
    </row>
    <row r="40" spans="1:12" ht="11.25" customHeight="1" x14ac:dyDescent="0.25">
      <c r="A40" s="37" t="s">
        <v>78</v>
      </c>
      <c r="B40" s="40"/>
      <c r="C40" s="40"/>
      <c r="D40" s="42"/>
      <c r="E40" s="40"/>
      <c r="F40" s="40"/>
      <c r="G40" s="40"/>
      <c r="H40" s="42"/>
      <c r="I40" s="40"/>
      <c r="J40" s="42">
        <v>1063432</v>
      </c>
      <c r="K40" s="40"/>
      <c r="L40" s="40">
        <f>SUM(B40:J40)</f>
        <v>1063432</v>
      </c>
    </row>
    <row r="41" spans="1:12" ht="12.9" customHeight="1" x14ac:dyDescent="0.25">
      <c r="A41" s="37" t="s">
        <v>155</v>
      </c>
      <c r="B41" s="45">
        <f>SUM(B33:B37)</f>
        <v>25848250</v>
      </c>
      <c r="C41" s="43"/>
      <c r="D41" s="45">
        <f>SUM(D33:D37)</f>
        <v>3936704</v>
      </c>
      <c r="E41" s="43"/>
      <c r="F41" s="45">
        <f>SUM(F33:F37)</f>
        <v>4768658</v>
      </c>
      <c r="G41" s="43"/>
      <c r="H41" s="45">
        <f>SUM(H33:H37)</f>
        <v>3066514</v>
      </c>
      <c r="I41" s="43"/>
      <c r="J41" s="45">
        <f>SUM(J33:J40)</f>
        <v>7825827</v>
      </c>
      <c r="K41" s="43"/>
      <c r="L41" s="45">
        <f>SUM(L33:L40)</f>
        <v>45445953</v>
      </c>
    </row>
    <row r="42" spans="1:12" ht="11.1" customHeight="1" x14ac:dyDescent="0.25">
      <c r="A42" s="37"/>
      <c r="B42" s="43"/>
      <c r="C42" s="43"/>
      <c r="D42" s="43"/>
      <c r="E42" s="43"/>
      <c r="F42" s="43"/>
      <c r="G42" s="43"/>
      <c r="H42" s="43"/>
      <c r="I42" s="43"/>
      <c r="J42" s="43"/>
      <c r="K42" s="43"/>
      <c r="L42" s="47"/>
    </row>
    <row r="43" spans="1:12" ht="11.1" customHeight="1" x14ac:dyDescent="0.25">
      <c r="A43" s="37" t="s">
        <v>128</v>
      </c>
      <c r="B43" s="48"/>
      <c r="C43" s="48"/>
      <c r="D43" s="48"/>
      <c r="E43" s="48"/>
      <c r="F43" s="48"/>
      <c r="G43" s="48"/>
      <c r="H43" s="48"/>
      <c r="I43" s="48"/>
      <c r="J43" s="48"/>
      <c r="K43" s="48"/>
      <c r="L43" s="49"/>
    </row>
    <row r="44" spans="1:12" ht="11.1" customHeight="1" x14ac:dyDescent="0.25">
      <c r="A44" s="37" t="s">
        <v>129</v>
      </c>
      <c r="B44" s="42">
        <f>B29-B41</f>
        <v>-431788</v>
      </c>
      <c r="C44" s="43"/>
      <c r="D44" s="42">
        <f>D29-D41</f>
        <v>-98684</v>
      </c>
      <c r="E44" s="43"/>
      <c r="F44" s="42">
        <f>F29-F41</f>
        <v>-435221</v>
      </c>
      <c r="G44" s="43"/>
      <c r="H44" s="42">
        <f>H29-H41</f>
        <v>-1919088</v>
      </c>
      <c r="I44" s="43"/>
      <c r="J44" s="42">
        <f>J29-J41</f>
        <v>-779919</v>
      </c>
      <c r="K44" s="43"/>
      <c r="L44" s="42">
        <f>L29-L41</f>
        <v>-3664700</v>
      </c>
    </row>
    <row r="45" spans="1:12" ht="13.5" customHeight="1" x14ac:dyDescent="0.25">
      <c r="A45" s="37"/>
      <c r="B45" s="43"/>
      <c r="C45" s="43"/>
      <c r="D45" s="43"/>
      <c r="E45" s="43"/>
      <c r="F45" s="43"/>
      <c r="G45" s="43"/>
      <c r="H45" s="43"/>
      <c r="I45" s="43"/>
      <c r="J45" s="43"/>
      <c r="K45" s="43"/>
      <c r="L45" s="47"/>
    </row>
    <row r="46" spans="1:12" ht="11.1" customHeight="1" x14ac:dyDescent="0.25">
      <c r="A46" s="36" t="s">
        <v>58</v>
      </c>
      <c r="B46" s="40"/>
      <c r="C46" s="40"/>
      <c r="D46" s="40"/>
      <c r="E46" s="40"/>
      <c r="F46" s="40"/>
      <c r="G46" s="40"/>
      <c r="H46" s="40"/>
      <c r="I46" s="40"/>
      <c r="J46" s="40"/>
      <c r="K46" s="40"/>
      <c r="L46" s="21"/>
    </row>
    <row r="47" spans="1:12" ht="13.5" customHeight="1" x14ac:dyDescent="0.25">
      <c r="A47" s="37" t="s">
        <v>171</v>
      </c>
      <c r="B47" s="40">
        <f>14468+18162+407054</f>
        <v>439684</v>
      </c>
      <c r="C47" s="40"/>
      <c r="D47" s="40">
        <f>4848+224600</f>
        <v>229448</v>
      </c>
      <c r="E47" s="40"/>
      <c r="F47" s="40">
        <v>9800</v>
      </c>
      <c r="G47" s="40"/>
      <c r="H47" s="40">
        <f>263031+693804+663934+10000</f>
        <v>1630769</v>
      </c>
      <c r="I47" s="40"/>
      <c r="J47" s="40">
        <v>223693</v>
      </c>
      <c r="K47" s="40"/>
      <c r="L47" s="21">
        <f>SUM(B47:J47)</f>
        <v>2533394</v>
      </c>
    </row>
    <row r="48" spans="1:12" ht="11.25" customHeight="1" x14ac:dyDescent="0.25">
      <c r="A48" s="37" t="s">
        <v>172</v>
      </c>
      <c r="B48" s="40">
        <f>-263031-187908</f>
        <v>-450939</v>
      </c>
      <c r="C48" s="40"/>
      <c r="D48" s="42">
        <v>-736904</v>
      </c>
      <c r="E48" s="40"/>
      <c r="F48" s="42">
        <v>-2000</v>
      </c>
      <c r="G48" s="43"/>
      <c r="H48" s="42"/>
      <c r="I48" s="40"/>
      <c r="J48" s="42">
        <v>-826599</v>
      </c>
      <c r="K48" s="40"/>
      <c r="L48" s="23">
        <f>SUM(B48:J48)</f>
        <v>-2016442</v>
      </c>
    </row>
    <row r="49" spans="1:13" s="53" customFormat="1" ht="12.9" customHeight="1" x14ac:dyDescent="0.25">
      <c r="A49" s="37" t="s">
        <v>61</v>
      </c>
      <c r="B49" s="50"/>
      <c r="C49" s="51"/>
      <c r="D49" s="51"/>
      <c r="E49" s="51"/>
      <c r="F49" s="51"/>
      <c r="G49" s="51"/>
      <c r="H49" s="51"/>
      <c r="I49" s="51"/>
      <c r="J49" s="51"/>
      <c r="K49" s="51"/>
      <c r="L49" s="52"/>
    </row>
    <row r="50" spans="1:13" ht="11.1" customHeight="1" x14ac:dyDescent="0.25">
      <c r="A50" s="37" t="s">
        <v>62</v>
      </c>
      <c r="B50" s="42">
        <f>SUM(B47:B48)</f>
        <v>-11255</v>
      </c>
      <c r="C50" s="43"/>
      <c r="D50" s="42">
        <f>SUM(D47:D48)</f>
        <v>-507456</v>
      </c>
      <c r="E50" s="43"/>
      <c r="F50" s="42">
        <f>SUM(F47:F48)</f>
        <v>7800</v>
      </c>
      <c r="G50" s="43"/>
      <c r="H50" s="42">
        <f>SUM(H47:H48)</f>
        <v>1630769</v>
      </c>
      <c r="I50" s="43"/>
      <c r="J50" s="42">
        <f>SUM(J47:J49)</f>
        <v>-602906</v>
      </c>
      <c r="K50" s="43"/>
      <c r="L50" s="42">
        <f>SUM(L47:L49)</f>
        <v>516952</v>
      </c>
    </row>
    <row r="51" spans="1:13" ht="13.5" customHeight="1" x14ac:dyDescent="0.25">
      <c r="A51" s="37"/>
      <c r="B51" s="43"/>
      <c r="C51" s="43"/>
      <c r="D51" s="43"/>
      <c r="E51" s="43"/>
      <c r="F51" s="43"/>
      <c r="G51" s="43"/>
      <c r="H51" s="43"/>
      <c r="I51" s="43"/>
      <c r="J51" s="43"/>
      <c r="K51" s="43"/>
      <c r="L51" s="47"/>
    </row>
    <row r="52" spans="1:13" s="55" customFormat="1" ht="11.1" customHeight="1" x14ac:dyDescent="0.25">
      <c r="A52" s="54" t="s">
        <v>109</v>
      </c>
      <c r="B52" s="43">
        <f>B50+B44</f>
        <v>-443043</v>
      </c>
      <c r="C52" s="43"/>
      <c r="D52" s="43">
        <f>D50+D44</f>
        <v>-606140</v>
      </c>
      <c r="E52" s="43"/>
      <c r="F52" s="43">
        <f>F50+F44</f>
        <v>-427421</v>
      </c>
      <c r="G52" s="43"/>
      <c r="H52" s="43">
        <f>H50+H44</f>
        <v>-288319</v>
      </c>
      <c r="I52" s="43"/>
      <c r="J52" s="43">
        <f>J50+J44</f>
        <v>-1382825</v>
      </c>
      <c r="K52" s="43"/>
      <c r="L52" s="43">
        <f>L50+L44</f>
        <v>-3147748</v>
      </c>
    </row>
    <row r="53" spans="1:13" s="55" customFormat="1" ht="10.5" customHeight="1" x14ac:dyDescent="0.25">
      <c r="A53" s="54"/>
      <c r="B53" s="43"/>
      <c r="C53" s="43"/>
      <c r="D53" s="43"/>
      <c r="E53" s="43"/>
      <c r="F53" s="43"/>
      <c r="G53" s="43"/>
      <c r="H53" s="43"/>
      <c r="I53" s="43"/>
      <c r="J53" s="43"/>
      <c r="K53" s="43"/>
      <c r="L53" s="47"/>
    </row>
    <row r="54" spans="1:13" ht="12" customHeight="1" x14ac:dyDescent="0.25">
      <c r="A54" s="54" t="s">
        <v>64</v>
      </c>
      <c r="B54" s="42">
        <v>10627696</v>
      </c>
      <c r="C54" s="43"/>
      <c r="D54" s="42">
        <v>2714406</v>
      </c>
      <c r="E54" s="43"/>
      <c r="F54" s="42">
        <v>1987265</v>
      </c>
      <c r="G54" s="43"/>
      <c r="H54" s="42">
        <v>1743476</v>
      </c>
      <c r="I54" s="43"/>
      <c r="J54" s="42">
        <v>8751151</v>
      </c>
      <c r="K54" s="43"/>
      <c r="L54" s="23">
        <f>SUM(B54:J54)</f>
        <v>25823994</v>
      </c>
    </row>
    <row r="55" spans="1:13" ht="12.75" customHeight="1" x14ac:dyDescent="0.25">
      <c r="A55" s="54"/>
      <c r="B55" s="43"/>
      <c r="C55" s="43"/>
      <c r="D55" s="43"/>
      <c r="E55" s="43"/>
      <c r="F55" s="43"/>
      <c r="G55" s="43"/>
      <c r="H55" s="43"/>
      <c r="I55" s="43"/>
      <c r="J55" s="43"/>
      <c r="K55" s="43"/>
      <c r="L55" s="47"/>
    </row>
    <row r="56" spans="1:13" ht="12" customHeight="1" thickBot="1" x14ac:dyDescent="0.3">
      <c r="A56" s="37" t="s">
        <v>63</v>
      </c>
      <c r="B56" s="56">
        <f>B52+B54</f>
        <v>10184653</v>
      </c>
      <c r="C56" s="57"/>
      <c r="D56" s="56">
        <f>D52+D54</f>
        <v>2108266</v>
      </c>
      <c r="E56" s="57"/>
      <c r="F56" s="56">
        <f>F52+F54</f>
        <v>1559844</v>
      </c>
      <c r="G56" s="57"/>
      <c r="H56" s="56">
        <f>H52+H54</f>
        <v>1455157</v>
      </c>
      <c r="I56" s="57"/>
      <c r="J56" s="56">
        <f>J52+J54</f>
        <v>7368326</v>
      </c>
      <c r="K56" s="57"/>
      <c r="L56" s="56">
        <f>SUM(L52:L55)</f>
        <v>22676246</v>
      </c>
      <c r="M56" s="99"/>
    </row>
    <row r="57" spans="1:13" ht="11.25" customHeight="1" thickTop="1" x14ac:dyDescent="0.25">
      <c r="A57" s="37"/>
      <c r="B57" s="57"/>
      <c r="C57" s="57"/>
      <c r="D57" s="57"/>
      <c r="E57" s="57"/>
      <c r="F57" s="57"/>
      <c r="G57" s="57"/>
      <c r="H57" s="57"/>
      <c r="I57" s="57"/>
      <c r="J57" s="57"/>
      <c r="K57" s="57"/>
      <c r="L57" s="47"/>
    </row>
    <row r="58" spans="1:13" ht="8.25" customHeight="1" x14ac:dyDescent="0.25">
      <c r="A58" s="37"/>
      <c r="B58" s="57"/>
      <c r="C58" s="57"/>
      <c r="D58" s="57"/>
      <c r="E58" s="57"/>
      <c r="F58" s="57"/>
      <c r="G58" s="57"/>
      <c r="H58" s="57"/>
      <c r="I58" s="57"/>
      <c r="J58" s="57"/>
      <c r="K58" s="57"/>
      <c r="L58" s="47"/>
    </row>
    <row r="59" spans="1:13" ht="12" customHeight="1" x14ac:dyDescent="0.25"/>
    <row r="60" spans="1:13" ht="12" customHeight="1" x14ac:dyDescent="0.25"/>
    <row r="62" spans="1:13" ht="10.5" customHeight="1" x14ac:dyDescent="0.25">
      <c r="A62" s="131" t="s">
        <v>178</v>
      </c>
      <c r="B62" s="131"/>
      <c r="C62" s="131"/>
      <c r="D62" s="131"/>
      <c r="E62" s="131"/>
      <c r="F62" s="131"/>
      <c r="G62" s="131"/>
      <c r="H62" s="131"/>
      <c r="I62" s="131"/>
      <c r="J62" s="131"/>
      <c r="K62" s="131"/>
      <c r="L62" s="131"/>
    </row>
    <row r="64" spans="1:13" ht="12" customHeight="1" x14ac:dyDescent="0.25"/>
    <row r="65" spans="1:16" ht="12" customHeight="1" x14ac:dyDescent="0.25">
      <c r="A65" s="135">
        <v>16</v>
      </c>
      <c r="B65" s="135"/>
      <c r="C65" s="135"/>
      <c r="D65" s="135"/>
      <c r="E65" s="135"/>
      <c r="F65" s="135"/>
      <c r="G65" s="135"/>
      <c r="H65" s="135"/>
      <c r="I65" s="135"/>
      <c r="J65" s="135"/>
      <c r="K65" s="135"/>
      <c r="L65" s="135"/>
    </row>
    <row r="66" spans="1:16" ht="12" customHeight="1" x14ac:dyDescent="0.25">
      <c r="L66" s="8"/>
    </row>
    <row r="67" spans="1:16" ht="12" customHeight="1" x14ac:dyDescent="0.25"/>
    <row r="68" spans="1:16" ht="12" customHeight="1" x14ac:dyDescent="0.25"/>
    <row r="69" spans="1:16" ht="12" customHeight="1" x14ac:dyDescent="0.25">
      <c r="B69" s="7"/>
      <c r="C69" s="7"/>
      <c r="D69" s="7"/>
      <c r="E69" s="7"/>
      <c r="F69" s="7"/>
      <c r="G69" s="7"/>
      <c r="H69" s="7"/>
      <c r="I69" s="7"/>
      <c r="J69" s="7"/>
      <c r="K69" s="7"/>
      <c r="L69" s="28"/>
    </row>
    <row r="70" spans="1:16" ht="11.1" customHeight="1" x14ac:dyDescent="0.25"/>
    <row r="71" spans="1:16" ht="11.1" customHeight="1" x14ac:dyDescent="0.25"/>
    <row r="72" spans="1:16" ht="11.1" customHeight="1" x14ac:dyDescent="0.25">
      <c r="O72" s="59"/>
      <c r="P72" s="59"/>
    </row>
  </sheetData>
  <mergeCells count="4">
    <mergeCell ref="A65:L65"/>
    <mergeCell ref="A62:L62"/>
    <mergeCell ref="A1:L1"/>
    <mergeCell ref="A3:L3"/>
  </mergeCells>
  <phoneticPr fontId="0" type="noConversion"/>
  <printOptions horizontalCentered="1" gridLinesSet="0"/>
  <pageMargins left="0.6" right="0.9" top="0.7" bottom="0.25"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AS65516"/>
  <sheetViews>
    <sheetView showGridLines="0" defaultGridColor="0" topLeftCell="A25" colorId="8" zoomScale="125" zoomScaleNormal="125" workbookViewId="0">
      <selection activeCell="G44" sqref="G44"/>
    </sheetView>
  </sheetViews>
  <sheetFormatPr defaultColWidth="12.44140625" defaultRowHeight="9.9" customHeight="1" x14ac:dyDescent="0.2"/>
  <cols>
    <col min="1" max="1" width="24.44140625" style="62" customWidth="1"/>
    <col min="2" max="2" width="0.88671875" style="62" customWidth="1"/>
    <col min="3" max="3" width="10.109375" style="62" bestFit="1" customWidth="1"/>
    <col min="4" max="4" width="0.44140625" style="62" customWidth="1"/>
    <col min="5" max="5" width="9.5546875" style="62" customWidth="1"/>
    <col min="6" max="6" width="0.44140625" style="62" customWidth="1"/>
    <col min="7" max="7" width="9.44140625" style="62" customWidth="1"/>
    <col min="8" max="8" width="0.5546875" style="62" customWidth="1"/>
    <col min="9" max="9" width="9.33203125" style="62" customWidth="1"/>
    <col min="10" max="10" width="0.5546875" style="62" customWidth="1"/>
    <col min="11" max="11" width="8" style="62" bestFit="1" customWidth="1"/>
    <col min="12" max="12" width="0.5546875" style="62" customWidth="1"/>
    <col min="13" max="13" width="9.44140625" style="62" customWidth="1"/>
    <col min="14" max="14" width="0.5546875" style="62" customWidth="1"/>
    <col min="15" max="15" width="9.5546875" style="62" customWidth="1"/>
    <col min="16" max="16" width="0.5546875" style="62" customWidth="1"/>
    <col min="17" max="17" width="9.5546875" style="62" customWidth="1"/>
    <col min="18" max="18" width="0.5546875" style="62" customWidth="1"/>
    <col min="19" max="19" width="9.109375" style="62" customWidth="1"/>
    <col min="20" max="20" width="0.5546875" style="62" customWidth="1"/>
    <col min="21" max="21" width="9.33203125" style="62" customWidth="1"/>
    <col min="22" max="22" width="0.5546875" style="62" customWidth="1"/>
    <col min="23" max="23" width="9.109375" style="62" bestFit="1" customWidth="1"/>
    <col min="24" max="24" width="0.5546875" style="62" customWidth="1"/>
    <col min="25" max="25" width="8.44140625" style="62" customWidth="1"/>
    <col min="26" max="26" width="0.44140625" style="62" customWidth="1"/>
    <col min="27" max="27" width="8.44140625" style="62" customWidth="1"/>
    <col min="28" max="28" width="0.5546875" style="62" customWidth="1"/>
    <col min="29" max="29" width="6.88671875" style="62" customWidth="1"/>
    <col min="30" max="30" width="0.5546875" style="62" customWidth="1"/>
    <col min="31" max="31" width="7.6640625" style="62" customWidth="1"/>
    <col min="32" max="32" width="0.44140625" style="62" customWidth="1"/>
    <col min="33" max="33" width="7.33203125" style="62" customWidth="1"/>
    <col min="34" max="34" width="0.44140625" style="62" customWidth="1"/>
    <col min="35" max="35" width="6.33203125" style="62" customWidth="1"/>
    <col min="36" max="36" width="0.44140625" style="62" customWidth="1"/>
    <col min="37" max="37" width="7.6640625" style="62" customWidth="1"/>
    <col min="38" max="38" width="0.44140625" style="62" customWidth="1"/>
    <col min="39" max="39" width="9.33203125" style="62" customWidth="1"/>
    <col min="40" max="40" width="2.6640625" style="62" customWidth="1"/>
    <col min="41" max="16384" width="12.44140625" style="62"/>
  </cols>
  <sheetData>
    <row r="1" spans="1:40" s="4" customFormat="1" ht="9.9" customHeight="1" x14ac:dyDescent="0.25">
      <c r="A1" s="133" t="s">
        <v>0</v>
      </c>
      <c r="B1" s="133"/>
      <c r="C1" s="133"/>
      <c r="D1" s="133"/>
      <c r="E1" s="133"/>
      <c r="F1" s="133"/>
      <c r="G1" s="133"/>
      <c r="H1" s="133"/>
      <c r="I1" s="133"/>
      <c r="J1" s="133"/>
      <c r="K1" s="133"/>
      <c r="L1" s="133"/>
      <c r="M1" s="133"/>
      <c r="N1" s="133"/>
      <c r="O1" s="133"/>
      <c r="P1" s="133"/>
      <c r="Q1" s="133"/>
      <c r="R1" s="133"/>
      <c r="S1" s="133"/>
      <c r="T1" s="133"/>
      <c r="U1" s="133"/>
      <c r="V1" s="133"/>
      <c r="W1" s="133"/>
      <c r="X1" s="133"/>
      <c r="Y1" s="133"/>
      <c r="Z1" s="133"/>
      <c r="AA1" s="133"/>
      <c r="AB1" s="133"/>
      <c r="AC1" s="133"/>
      <c r="AD1" s="133"/>
      <c r="AE1" s="133"/>
      <c r="AF1" s="133"/>
      <c r="AG1" s="133"/>
      <c r="AH1" s="133"/>
      <c r="AI1" s="133"/>
      <c r="AJ1" s="133"/>
      <c r="AK1" s="133"/>
      <c r="AL1" s="133"/>
      <c r="AM1" s="133"/>
    </row>
    <row r="2" spans="1:40" s="4" customFormat="1" ht="9.9" customHeight="1" x14ac:dyDescent="0.25">
      <c r="A2" s="133" t="s">
        <v>73</v>
      </c>
      <c r="B2" s="133"/>
      <c r="C2" s="133"/>
      <c r="D2" s="133"/>
      <c r="E2" s="133"/>
      <c r="F2" s="133"/>
      <c r="G2" s="133"/>
      <c r="H2" s="133"/>
      <c r="I2" s="133"/>
      <c r="J2" s="133"/>
      <c r="K2" s="133"/>
      <c r="L2" s="133"/>
      <c r="M2" s="133"/>
      <c r="N2" s="133"/>
      <c r="O2" s="133"/>
      <c r="P2" s="133"/>
      <c r="Q2" s="133"/>
      <c r="R2" s="133"/>
      <c r="S2" s="133"/>
      <c r="T2" s="133"/>
      <c r="U2" s="133"/>
      <c r="V2" s="133"/>
      <c r="W2" s="133"/>
      <c r="X2" s="133"/>
      <c r="Y2" s="133"/>
      <c r="Z2" s="133"/>
      <c r="AA2" s="133"/>
      <c r="AB2" s="133"/>
      <c r="AC2" s="133"/>
      <c r="AD2" s="133"/>
      <c r="AE2" s="133"/>
      <c r="AF2" s="133"/>
      <c r="AG2" s="133"/>
      <c r="AH2" s="133"/>
      <c r="AI2" s="133"/>
      <c r="AJ2" s="133"/>
      <c r="AK2" s="133"/>
      <c r="AL2" s="133"/>
      <c r="AM2" s="133"/>
    </row>
    <row r="3" spans="1:40" s="4" customFormat="1" ht="9.9" customHeight="1" x14ac:dyDescent="0.25">
      <c r="A3" s="133" t="s">
        <v>72</v>
      </c>
      <c r="B3" s="133"/>
      <c r="C3" s="133"/>
      <c r="D3" s="133"/>
      <c r="E3" s="133"/>
      <c r="F3" s="133"/>
      <c r="G3" s="133"/>
      <c r="H3" s="133"/>
      <c r="I3" s="133"/>
      <c r="J3" s="133"/>
      <c r="K3" s="133"/>
      <c r="L3" s="133"/>
      <c r="M3" s="133"/>
      <c r="N3" s="133"/>
      <c r="O3" s="133"/>
      <c r="P3" s="133"/>
      <c r="Q3" s="133"/>
      <c r="R3" s="133"/>
      <c r="S3" s="133"/>
      <c r="T3" s="133"/>
      <c r="U3" s="133"/>
      <c r="V3" s="133"/>
      <c r="W3" s="133"/>
      <c r="X3" s="133"/>
      <c r="Y3" s="133"/>
      <c r="Z3" s="133"/>
      <c r="AA3" s="133"/>
      <c r="AB3" s="133"/>
      <c r="AC3" s="133"/>
      <c r="AD3" s="133"/>
      <c r="AE3" s="133"/>
      <c r="AF3" s="133"/>
      <c r="AG3" s="133"/>
      <c r="AH3" s="133"/>
      <c r="AI3" s="133"/>
      <c r="AJ3" s="133"/>
      <c r="AK3" s="133"/>
      <c r="AL3" s="133"/>
      <c r="AM3" s="133"/>
    </row>
    <row r="4" spans="1:40" s="4" customFormat="1" ht="9.9" customHeight="1" x14ac:dyDescent="0.25">
      <c r="A4" s="143" t="s">
        <v>120</v>
      </c>
      <c r="B4" s="143"/>
      <c r="C4" s="143"/>
      <c r="D4" s="143"/>
      <c r="E4" s="143"/>
      <c r="F4" s="143"/>
      <c r="G4" s="143"/>
      <c r="H4" s="143"/>
      <c r="I4" s="143"/>
      <c r="J4" s="143"/>
      <c r="K4" s="143"/>
      <c r="L4" s="143"/>
      <c r="M4" s="143"/>
      <c r="N4" s="143"/>
      <c r="O4" s="143"/>
      <c r="P4" s="143"/>
      <c r="Q4" s="143"/>
      <c r="R4" s="143"/>
      <c r="S4" s="143"/>
      <c r="T4" s="143"/>
      <c r="U4" s="143"/>
      <c r="V4" s="143"/>
      <c r="W4" s="143"/>
      <c r="X4" s="143"/>
      <c r="Y4" s="143"/>
      <c r="Z4" s="143"/>
      <c r="AA4" s="143"/>
      <c r="AB4" s="143"/>
      <c r="AC4" s="143"/>
      <c r="AD4" s="143"/>
      <c r="AE4" s="143"/>
      <c r="AF4" s="143"/>
      <c r="AG4" s="143"/>
      <c r="AH4" s="143"/>
      <c r="AI4" s="143"/>
      <c r="AJ4" s="143"/>
      <c r="AK4" s="143"/>
      <c r="AL4" s="143"/>
      <c r="AM4" s="143"/>
    </row>
    <row r="5" spans="1:40" ht="3" customHeight="1" x14ac:dyDescent="0.2">
      <c r="A5" s="139" t="s">
        <v>1</v>
      </c>
      <c r="B5" s="139"/>
      <c r="C5" s="139"/>
      <c r="D5" s="139"/>
      <c r="E5" s="139"/>
      <c r="F5" s="139"/>
      <c r="G5" s="139"/>
      <c r="H5" s="139"/>
      <c r="I5" s="139"/>
      <c r="J5" s="139"/>
      <c r="K5" s="139"/>
      <c r="L5" s="139"/>
      <c r="M5" s="139"/>
      <c r="N5" s="139"/>
      <c r="O5" s="139"/>
      <c r="P5" s="139"/>
      <c r="Q5" s="139"/>
      <c r="R5" s="139"/>
      <c r="S5" s="139"/>
      <c r="T5" s="139"/>
      <c r="U5" s="139"/>
      <c r="V5" s="139"/>
      <c r="W5" s="139"/>
      <c r="X5" s="139"/>
      <c r="Y5" s="139"/>
      <c r="Z5" s="139"/>
      <c r="AA5" s="139"/>
      <c r="AB5" s="139"/>
      <c r="AC5" s="139"/>
      <c r="AD5" s="139"/>
      <c r="AE5" s="139"/>
      <c r="AF5" s="139"/>
      <c r="AG5" s="139"/>
      <c r="AH5" s="139"/>
      <c r="AI5" s="139"/>
      <c r="AJ5" s="139"/>
      <c r="AK5" s="139"/>
      <c r="AL5" s="139"/>
      <c r="AM5" s="139"/>
    </row>
    <row r="6" spans="1:40" ht="9.9" customHeight="1" x14ac:dyDescent="0.2">
      <c r="N6" s="70"/>
      <c r="AC6" s="66"/>
      <c r="AE6" s="66"/>
      <c r="AF6" s="66"/>
      <c r="AG6" s="66"/>
      <c r="AH6" s="66"/>
      <c r="AI6" s="66"/>
      <c r="AJ6" s="66"/>
      <c r="AK6" s="66"/>
    </row>
    <row r="7" spans="1:40" s="64" customFormat="1" ht="12" customHeight="1" x14ac:dyDescent="0.2">
      <c r="C7" s="142" t="s">
        <v>101</v>
      </c>
      <c r="D7" s="142"/>
      <c r="E7" s="142"/>
      <c r="F7" s="142"/>
      <c r="G7" s="142"/>
      <c r="H7" s="142"/>
      <c r="I7" s="142"/>
      <c r="J7" s="89"/>
      <c r="K7" s="141" t="s">
        <v>102</v>
      </c>
      <c r="L7" s="141"/>
      <c r="M7" s="141"/>
      <c r="N7" s="141"/>
      <c r="O7" s="141"/>
      <c r="P7" s="141"/>
      <c r="Q7" s="141"/>
      <c r="R7" s="141"/>
      <c r="S7" s="141"/>
      <c r="T7" s="141"/>
      <c r="U7" s="141"/>
      <c r="V7" s="141"/>
      <c r="W7" s="141"/>
      <c r="X7" s="141"/>
      <c r="Y7" s="141"/>
      <c r="Z7" s="141"/>
      <c r="AA7" s="141"/>
      <c r="AB7" s="141"/>
      <c r="AC7" s="141"/>
      <c r="AD7" s="141"/>
      <c r="AE7" s="141"/>
      <c r="AF7" s="88"/>
      <c r="AG7" s="88"/>
      <c r="AH7" s="88"/>
      <c r="AI7" s="88"/>
      <c r="AJ7" s="88"/>
      <c r="AK7" s="88"/>
      <c r="AN7" s="85"/>
    </row>
    <row r="8" spans="1:40" s="64" customFormat="1" ht="12" customHeight="1" x14ac:dyDescent="0.2">
      <c r="C8" s="98"/>
      <c r="D8" s="98"/>
      <c r="E8" s="98"/>
      <c r="F8" s="98"/>
      <c r="G8" s="98"/>
      <c r="H8" s="98"/>
      <c r="I8" s="98"/>
      <c r="J8" s="89"/>
      <c r="K8" s="89"/>
      <c r="L8" s="89"/>
      <c r="M8" s="89"/>
      <c r="N8" s="89"/>
      <c r="O8" s="89"/>
      <c r="P8" s="89"/>
      <c r="Q8" s="89"/>
      <c r="R8" s="89"/>
      <c r="S8" s="89"/>
      <c r="T8" s="89"/>
      <c r="U8" s="89"/>
      <c r="V8" s="89"/>
      <c r="W8" s="89"/>
      <c r="X8" s="89"/>
      <c r="Y8" s="85" t="s">
        <v>116</v>
      </c>
      <c r="Z8" s="89"/>
      <c r="AA8" s="66" t="s">
        <v>112</v>
      </c>
      <c r="AB8" s="89"/>
      <c r="AC8" s="89"/>
      <c r="AD8" s="89"/>
      <c r="AE8" s="89"/>
      <c r="AF8" s="89"/>
      <c r="AG8" s="89"/>
      <c r="AH8" s="89"/>
      <c r="AI8" s="89"/>
      <c r="AJ8" s="89"/>
      <c r="AK8" s="89"/>
      <c r="AN8" s="85"/>
    </row>
    <row r="9" spans="1:40" ht="12" customHeight="1" x14ac:dyDescent="0.2">
      <c r="C9" s="90"/>
      <c r="D9" s="90"/>
      <c r="E9" s="90"/>
      <c r="F9" s="90"/>
      <c r="G9" s="90"/>
      <c r="H9" s="90"/>
      <c r="I9" s="91" t="s">
        <v>110</v>
      </c>
      <c r="K9" s="68" t="s">
        <v>97</v>
      </c>
      <c r="M9" s="68" t="s">
        <v>84</v>
      </c>
      <c r="N9" s="70"/>
      <c r="O9" s="66" t="s">
        <v>98</v>
      </c>
      <c r="P9" s="66"/>
      <c r="Q9" s="66" t="s">
        <v>85</v>
      </c>
      <c r="R9" s="66"/>
      <c r="S9" s="66" t="s">
        <v>86</v>
      </c>
      <c r="T9" s="66"/>
      <c r="U9" s="66" t="s">
        <v>87</v>
      </c>
      <c r="V9" s="66"/>
      <c r="W9" s="66" t="s">
        <v>99</v>
      </c>
      <c r="X9" s="66"/>
      <c r="Y9" s="66" t="s">
        <v>79</v>
      </c>
      <c r="Z9" s="66"/>
      <c r="AA9" s="68" t="s">
        <v>79</v>
      </c>
      <c r="AB9" s="66"/>
      <c r="AC9" s="66" t="s">
        <v>68</v>
      </c>
      <c r="AE9" s="66" t="s">
        <v>83</v>
      </c>
      <c r="AF9" s="66"/>
      <c r="AG9" s="66" t="s">
        <v>106</v>
      </c>
      <c r="AH9" s="66"/>
      <c r="AI9" s="66" t="s">
        <v>80</v>
      </c>
      <c r="AJ9" s="66"/>
      <c r="AK9" s="66" t="s">
        <v>112</v>
      </c>
      <c r="AM9" s="69" t="s">
        <v>69</v>
      </c>
      <c r="AN9" s="69"/>
    </row>
    <row r="10" spans="1:40" ht="12" customHeight="1" x14ac:dyDescent="0.2">
      <c r="A10" s="63"/>
      <c r="B10" s="63"/>
      <c r="C10" s="92" t="s">
        <v>2</v>
      </c>
      <c r="D10" s="93"/>
      <c r="E10" s="92" t="s">
        <v>96</v>
      </c>
      <c r="F10" s="93"/>
      <c r="G10" s="92" t="s">
        <v>68</v>
      </c>
      <c r="H10" s="93"/>
      <c r="I10" s="92" t="s">
        <v>80</v>
      </c>
      <c r="J10" s="66"/>
      <c r="K10" s="67" t="s">
        <v>88</v>
      </c>
      <c r="L10" s="69"/>
      <c r="M10" s="67" t="s">
        <v>89</v>
      </c>
      <c r="N10" s="70"/>
      <c r="O10" s="67" t="s">
        <v>90</v>
      </c>
      <c r="P10" s="66"/>
      <c r="Q10" s="67" t="s">
        <v>91</v>
      </c>
      <c r="R10" s="66"/>
      <c r="S10" s="67" t="s">
        <v>92</v>
      </c>
      <c r="T10" s="66"/>
      <c r="U10" s="67" t="s">
        <v>93</v>
      </c>
      <c r="V10" s="66"/>
      <c r="W10" s="67" t="s">
        <v>94</v>
      </c>
      <c r="X10" s="66"/>
      <c r="Y10" s="67" t="s">
        <v>81</v>
      </c>
      <c r="Z10" s="69"/>
      <c r="AA10" s="67" t="s">
        <v>81</v>
      </c>
      <c r="AB10" s="66"/>
      <c r="AC10" s="67" t="s">
        <v>100</v>
      </c>
      <c r="AE10" s="67" t="s">
        <v>100</v>
      </c>
      <c r="AF10" s="69"/>
      <c r="AG10" s="67" t="s">
        <v>107</v>
      </c>
      <c r="AH10" s="69"/>
      <c r="AI10" s="67" t="s">
        <v>111</v>
      </c>
      <c r="AJ10" s="69"/>
      <c r="AK10" s="67" t="s">
        <v>82</v>
      </c>
      <c r="AM10" s="67">
        <v>2002</v>
      </c>
      <c r="AN10" s="69"/>
    </row>
    <row r="11" spans="1:40" ht="14.1" customHeight="1" x14ac:dyDescent="0.2">
      <c r="A11" s="63" t="s">
        <v>3</v>
      </c>
      <c r="B11" s="63"/>
      <c r="C11" s="69"/>
      <c r="D11" s="69"/>
      <c r="E11" s="66"/>
      <c r="F11" s="69"/>
      <c r="G11" s="69"/>
      <c r="H11" s="66"/>
      <c r="I11" s="66"/>
      <c r="J11" s="66"/>
      <c r="K11" s="66"/>
      <c r="L11" s="66"/>
      <c r="M11" s="66"/>
      <c r="N11" s="70"/>
      <c r="O11" s="69"/>
      <c r="P11" s="66"/>
      <c r="Q11" s="69"/>
      <c r="R11" s="66"/>
      <c r="S11" s="69"/>
      <c r="T11" s="66"/>
      <c r="U11" s="69"/>
      <c r="V11" s="66"/>
      <c r="W11" s="69"/>
      <c r="X11" s="66"/>
      <c r="Y11" s="69"/>
      <c r="Z11" s="69"/>
      <c r="AA11" s="69"/>
      <c r="AB11" s="66"/>
      <c r="AC11" s="69"/>
      <c r="AE11" s="69"/>
      <c r="AF11" s="69"/>
      <c r="AG11" s="69"/>
      <c r="AH11" s="69"/>
      <c r="AI11" s="69"/>
      <c r="AJ11" s="69"/>
      <c r="AK11" s="69"/>
      <c r="AM11" s="69"/>
      <c r="AN11" s="69"/>
    </row>
    <row r="12" spans="1:40" ht="9.9" customHeight="1" x14ac:dyDescent="0.2">
      <c r="A12" s="65" t="s">
        <v>4</v>
      </c>
      <c r="B12" s="63"/>
      <c r="C12" s="69"/>
      <c r="D12" s="69"/>
      <c r="E12" s="66"/>
      <c r="F12" s="69"/>
      <c r="G12" s="69"/>
      <c r="H12" s="66"/>
      <c r="I12" s="66"/>
      <c r="J12" s="66"/>
      <c r="K12" s="66"/>
      <c r="L12" s="66"/>
      <c r="M12" s="66"/>
      <c r="N12" s="70"/>
      <c r="O12" s="69"/>
      <c r="P12" s="66"/>
      <c r="Q12" s="69"/>
      <c r="R12" s="66"/>
      <c r="S12" s="69"/>
      <c r="T12" s="66"/>
      <c r="U12" s="69"/>
      <c r="V12" s="66"/>
      <c r="W12" s="69"/>
      <c r="X12" s="66"/>
      <c r="Y12" s="69"/>
      <c r="Z12" s="69"/>
      <c r="AA12" s="69"/>
      <c r="AB12" s="66"/>
      <c r="AC12" s="69"/>
      <c r="AE12" s="69"/>
      <c r="AF12" s="69"/>
      <c r="AG12" s="69"/>
      <c r="AH12" s="69"/>
      <c r="AI12" s="69"/>
      <c r="AJ12" s="69"/>
      <c r="AK12" s="69"/>
      <c r="AM12" s="69"/>
      <c r="AN12" s="69"/>
    </row>
    <row r="13" spans="1:40" ht="9.9" customHeight="1" x14ac:dyDescent="0.2">
      <c r="A13" s="65" t="s">
        <v>5</v>
      </c>
      <c r="B13" s="65"/>
      <c r="C13" s="70">
        <f>12257662-50000</f>
        <v>12207662</v>
      </c>
      <c r="D13" s="70"/>
      <c r="E13" s="70">
        <v>0</v>
      </c>
      <c r="F13" s="70"/>
      <c r="G13" s="70">
        <v>1761490</v>
      </c>
      <c r="H13" s="70"/>
      <c r="I13" s="70">
        <v>0</v>
      </c>
      <c r="J13" s="70"/>
      <c r="K13" s="70">
        <v>0</v>
      </c>
      <c r="L13" s="70"/>
      <c r="M13" s="70">
        <v>0</v>
      </c>
      <c r="N13" s="70"/>
      <c r="O13" s="70">
        <v>0</v>
      </c>
      <c r="P13" s="70"/>
      <c r="Q13" s="70">
        <v>0</v>
      </c>
      <c r="R13" s="70"/>
      <c r="S13" s="70">
        <v>0</v>
      </c>
      <c r="T13" s="70"/>
      <c r="U13" s="70">
        <v>0</v>
      </c>
      <c r="V13" s="70"/>
      <c r="W13" s="70">
        <v>0</v>
      </c>
      <c r="X13" s="70"/>
      <c r="Y13" s="70">
        <v>0</v>
      </c>
      <c r="Z13" s="70"/>
      <c r="AA13" s="70">
        <v>0</v>
      </c>
      <c r="AB13" s="70"/>
      <c r="AC13" s="70">
        <v>0</v>
      </c>
      <c r="AD13" s="70"/>
      <c r="AE13" s="70">
        <v>0</v>
      </c>
      <c r="AF13" s="70"/>
      <c r="AG13" s="70">
        <v>0</v>
      </c>
      <c r="AH13" s="70"/>
      <c r="AI13" s="70">
        <v>0</v>
      </c>
      <c r="AJ13" s="70"/>
      <c r="AK13" s="70">
        <v>0</v>
      </c>
      <c r="AL13" s="70"/>
      <c r="AM13" s="71">
        <f t="shared" ref="AM13:AM21" si="0">SUM(C13:AL13)</f>
        <v>13969152</v>
      </c>
      <c r="AN13" s="72"/>
    </row>
    <row r="14" spans="1:40" ht="9.9" customHeight="1" x14ac:dyDescent="0.2">
      <c r="A14" s="65" t="s">
        <v>6</v>
      </c>
      <c r="B14" s="65"/>
      <c r="C14" s="72">
        <v>596746</v>
      </c>
      <c r="D14" s="72"/>
      <c r="E14" s="72">
        <v>0</v>
      </c>
      <c r="F14" s="72"/>
      <c r="G14" s="72">
        <v>43476</v>
      </c>
      <c r="H14" s="72"/>
      <c r="I14" s="72">
        <v>0</v>
      </c>
      <c r="J14" s="72"/>
      <c r="K14" s="72">
        <v>0</v>
      </c>
      <c r="L14" s="72"/>
      <c r="M14" s="72">
        <v>0</v>
      </c>
      <c r="N14" s="70"/>
      <c r="O14" s="72">
        <v>0</v>
      </c>
      <c r="P14" s="72"/>
      <c r="Q14" s="72">
        <v>0</v>
      </c>
      <c r="R14" s="72"/>
      <c r="S14" s="72">
        <v>0</v>
      </c>
      <c r="T14" s="72"/>
      <c r="U14" s="72">
        <v>0</v>
      </c>
      <c r="V14" s="72"/>
      <c r="W14" s="72">
        <v>0</v>
      </c>
      <c r="X14" s="72"/>
      <c r="Y14" s="72">
        <v>0</v>
      </c>
      <c r="Z14" s="72"/>
      <c r="AA14" s="72">
        <v>0</v>
      </c>
      <c r="AB14" s="72"/>
      <c r="AC14" s="72">
        <v>0</v>
      </c>
      <c r="AD14" s="72"/>
      <c r="AE14" s="72">
        <v>0</v>
      </c>
      <c r="AF14" s="72"/>
      <c r="AG14" s="72">
        <v>0</v>
      </c>
      <c r="AH14" s="72"/>
      <c r="AI14" s="72">
        <v>0</v>
      </c>
      <c r="AJ14" s="72"/>
      <c r="AK14" s="72">
        <v>0</v>
      </c>
      <c r="AL14" s="72"/>
      <c r="AM14" s="73">
        <f t="shared" si="0"/>
        <v>640222</v>
      </c>
      <c r="AN14" s="72"/>
    </row>
    <row r="15" spans="1:40" ht="9.9" customHeight="1" x14ac:dyDescent="0.2">
      <c r="A15" s="65" t="s">
        <v>7</v>
      </c>
      <c r="B15" s="65"/>
      <c r="C15" s="72"/>
      <c r="D15" s="72"/>
      <c r="E15" s="72">
        <v>0</v>
      </c>
      <c r="F15" s="72"/>
      <c r="G15" s="72"/>
      <c r="H15" s="72"/>
      <c r="I15" s="72">
        <v>0</v>
      </c>
      <c r="J15" s="72"/>
      <c r="K15" s="72">
        <v>0</v>
      </c>
      <c r="L15" s="72"/>
      <c r="M15" s="72">
        <v>0</v>
      </c>
      <c r="N15" s="70"/>
      <c r="O15" s="72">
        <v>0</v>
      </c>
      <c r="P15" s="72"/>
      <c r="Q15" s="72">
        <v>0</v>
      </c>
      <c r="R15" s="72"/>
      <c r="S15" s="72">
        <v>0</v>
      </c>
      <c r="T15" s="72"/>
      <c r="U15" s="72">
        <v>0</v>
      </c>
      <c r="V15" s="72"/>
      <c r="W15" s="72">
        <v>0</v>
      </c>
      <c r="X15" s="72"/>
      <c r="Y15" s="72">
        <v>0</v>
      </c>
      <c r="Z15" s="72"/>
      <c r="AA15" s="72">
        <v>0</v>
      </c>
      <c r="AB15" s="72"/>
      <c r="AC15" s="72">
        <v>0</v>
      </c>
      <c r="AD15" s="72"/>
      <c r="AE15" s="72">
        <v>0</v>
      </c>
      <c r="AF15" s="72"/>
      <c r="AG15" s="72">
        <v>0</v>
      </c>
      <c r="AH15" s="72"/>
      <c r="AI15" s="72">
        <v>0</v>
      </c>
      <c r="AJ15" s="72"/>
      <c r="AK15" s="72">
        <v>0</v>
      </c>
      <c r="AL15" s="72"/>
      <c r="AM15" s="73">
        <f t="shared" si="0"/>
        <v>0</v>
      </c>
      <c r="AN15" s="72"/>
    </row>
    <row r="16" spans="1:40" ht="9.9" customHeight="1" x14ac:dyDescent="0.2">
      <c r="A16" s="65" t="s">
        <v>8</v>
      </c>
      <c r="B16" s="65"/>
      <c r="C16" s="72">
        <v>555267</v>
      </c>
      <c r="D16" s="72"/>
      <c r="E16" s="72">
        <v>0</v>
      </c>
      <c r="F16" s="72"/>
      <c r="G16" s="72"/>
      <c r="H16" s="72"/>
      <c r="I16" s="72">
        <v>0</v>
      </c>
      <c r="J16" s="72"/>
      <c r="K16" s="72">
        <v>0</v>
      </c>
      <c r="L16" s="72"/>
      <c r="M16" s="72">
        <v>0</v>
      </c>
      <c r="N16" s="70"/>
      <c r="O16" s="72">
        <v>0</v>
      </c>
      <c r="P16" s="72"/>
      <c r="Q16" s="72">
        <v>0</v>
      </c>
      <c r="R16" s="72"/>
      <c r="S16" s="72">
        <v>0</v>
      </c>
      <c r="T16" s="72"/>
      <c r="U16" s="72">
        <v>0</v>
      </c>
      <c r="V16" s="72"/>
      <c r="W16" s="72">
        <v>0</v>
      </c>
      <c r="X16" s="72"/>
      <c r="Y16" s="72">
        <v>0</v>
      </c>
      <c r="Z16" s="72"/>
      <c r="AA16" s="72">
        <v>0</v>
      </c>
      <c r="AB16" s="72"/>
      <c r="AC16" s="72">
        <v>0</v>
      </c>
      <c r="AD16" s="72"/>
      <c r="AE16" s="72">
        <v>0</v>
      </c>
      <c r="AF16" s="72"/>
      <c r="AG16" s="72">
        <v>0</v>
      </c>
      <c r="AH16" s="72"/>
      <c r="AI16" s="72">
        <v>0</v>
      </c>
      <c r="AJ16" s="72"/>
      <c r="AK16" s="72">
        <v>0</v>
      </c>
      <c r="AL16" s="72"/>
      <c r="AM16" s="73">
        <f t="shared" si="0"/>
        <v>555267</v>
      </c>
      <c r="AN16" s="72"/>
    </row>
    <row r="17" spans="1:40" ht="9.9" customHeight="1" x14ac:dyDescent="0.2">
      <c r="A17" s="65" t="s">
        <v>9</v>
      </c>
      <c r="B17" s="65"/>
      <c r="C17" s="72"/>
      <c r="D17" s="72"/>
      <c r="E17" s="72">
        <v>0</v>
      </c>
      <c r="F17" s="72"/>
      <c r="G17" s="72">
        <v>4590</v>
      </c>
      <c r="H17" s="72"/>
      <c r="I17" s="72">
        <v>0</v>
      </c>
      <c r="J17" s="72"/>
      <c r="K17" s="72">
        <v>0</v>
      </c>
      <c r="L17" s="72"/>
      <c r="M17" s="72">
        <v>0</v>
      </c>
      <c r="N17" s="70"/>
      <c r="O17" s="72">
        <v>0</v>
      </c>
      <c r="P17" s="72"/>
      <c r="Q17" s="72">
        <v>0</v>
      </c>
      <c r="R17" s="72"/>
      <c r="S17" s="72">
        <v>0</v>
      </c>
      <c r="T17" s="72"/>
      <c r="U17" s="72">
        <v>0</v>
      </c>
      <c r="V17" s="72"/>
      <c r="W17" s="72">
        <v>0</v>
      </c>
      <c r="X17" s="72"/>
      <c r="Y17" s="72">
        <v>0</v>
      </c>
      <c r="Z17" s="72"/>
      <c r="AA17" s="72">
        <v>0</v>
      </c>
      <c r="AB17" s="72"/>
      <c r="AC17" s="72">
        <v>0</v>
      </c>
      <c r="AD17" s="72"/>
      <c r="AE17" s="72">
        <v>0</v>
      </c>
      <c r="AF17" s="72"/>
      <c r="AG17" s="72">
        <v>0</v>
      </c>
      <c r="AH17" s="72"/>
      <c r="AI17" s="72">
        <v>0</v>
      </c>
      <c r="AJ17" s="72"/>
      <c r="AK17" s="72">
        <v>0</v>
      </c>
      <c r="AL17" s="72"/>
      <c r="AM17" s="73">
        <f t="shared" si="0"/>
        <v>4590</v>
      </c>
      <c r="AN17" s="72"/>
    </row>
    <row r="18" spans="1:40" ht="9.9" customHeight="1" x14ac:dyDescent="0.2">
      <c r="A18" s="65" t="s">
        <v>10</v>
      </c>
      <c r="B18" s="65"/>
      <c r="C18" s="72">
        <v>148903</v>
      </c>
      <c r="D18" s="72"/>
      <c r="E18" s="72">
        <v>0</v>
      </c>
      <c r="F18" s="72"/>
      <c r="G18" s="72"/>
      <c r="H18" s="72"/>
      <c r="I18" s="72">
        <v>0</v>
      </c>
      <c r="J18" s="72"/>
      <c r="K18" s="72">
        <v>0</v>
      </c>
      <c r="L18" s="72"/>
      <c r="M18" s="72">
        <v>0</v>
      </c>
      <c r="N18" s="70"/>
      <c r="O18" s="72">
        <v>0</v>
      </c>
      <c r="P18" s="72"/>
      <c r="Q18" s="72">
        <v>0</v>
      </c>
      <c r="R18" s="72"/>
      <c r="S18" s="72">
        <v>0</v>
      </c>
      <c r="T18" s="72"/>
      <c r="U18" s="72">
        <v>0</v>
      </c>
      <c r="V18" s="72"/>
      <c r="W18" s="72">
        <v>0</v>
      </c>
      <c r="X18" s="72"/>
      <c r="Y18" s="72">
        <v>0</v>
      </c>
      <c r="Z18" s="72"/>
      <c r="AA18" s="72">
        <v>0</v>
      </c>
      <c r="AB18" s="72"/>
      <c r="AC18" s="72">
        <v>0</v>
      </c>
      <c r="AD18" s="72"/>
      <c r="AE18" s="72">
        <v>0</v>
      </c>
      <c r="AF18" s="72"/>
      <c r="AG18" s="72">
        <v>0</v>
      </c>
      <c r="AH18" s="72"/>
      <c r="AI18" s="72">
        <v>0</v>
      </c>
      <c r="AJ18" s="72"/>
      <c r="AK18" s="72">
        <v>0</v>
      </c>
      <c r="AL18" s="72"/>
      <c r="AM18" s="73">
        <f t="shared" si="0"/>
        <v>148903</v>
      </c>
      <c r="AN18" s="72"/>
    </row>
    <row r="19" spans="1:40" ht="9.9" customHeight="1" x14ac:dyDescent="0.2">
      <c r="A19" s="65" t="s">
        <v>66</v>
      </c>
      <c r="B19" s="65"/>
      <c r="C19" s="72">
        <v>99294</v>
      </c>
      <c r="D19" s="72"/>
      <c r="E19" s="72">
        <v>0</v>
      </c>
      <c r="F19" s="72"/>
      <c r="G19" s="72"/>
      <c r="H19" s="72"/>
      <c r="I19" s="72">
        <v>0</v>
      </c>
      <c r="J19" s="72"/>
      <c r="K19" s="72">
        <v>0</v>
      </c>
      <c r="L19" s="72"/>
      <c r="M19" s="72">
        <v>0</v>
      </c>
      <c r="N19" s="70"/>
      <c r="O19" s="72">
        <v>0</v>
      </c>
      <c r="P19" s="72"/>
      <c r="Q19" s="72">
        <v>0</v>
      </c>
      <c r="R19" s="72"/>
      <c r="S19" s="72">
        <v>0</v>
      </c>
      <c r="T19" s="72"/>
      <c r="U19" s="72">
        <v>0</v>
      </c>
      <c r="V19" s="72"/>
      <c r="W19" s="72">
        <v>0</v>
      </c>
      <c r="X19" s="72"/>
      <c r="Y19" s="72">
        <v>0</v>
      </c>
      <c r="Z19" s="72"/>
      <c r="AA19" s="72">
        <v>0</v>
      </c>
      <c r="AB19" s="72"/>
      <c r="AC19" s="72">
        <v>0</v>
      </c>
      <c r="AD19" s="72"/>
      <c r="AE19" s="72">
        <v>0</v>
      </c>
      <c r="AF19" s="72"/>
      <c r="AG19" s="72">
        <v>0</v>
      </c>
      <c r="AH19" s="72"/>
      <c r="AI19" s="72">
        <v>0</v>
      </c>
      <c r="AJ19" s="72"/>
      <c r="AK19" s="72">
        <v>0</v>
      </c>
      <c r="AL19" s="72"/>
      <c r="AM19" s="73">
        <f t="shared" si="0"/>
        <v>99294</v>
      </c>
      <c r="AN19" s="72"/>
    </row>
    <row r="20" spans="1:40" ht="9.9" customHeight="1" x14ac:dyDescent="0.2">
      <c r="A20" s="65" t="s">
        <v>11</v>
      </c>
      <c r="B20" s="65"/>
      <c r="C20" s="72">
        <v>179496</v>
      </c>
      <c r="D20" s="72"/>
      <c r="E20" s="72">
        <v>0</v>
      </c>
      <c r="F20" s="72"/>
      <c r="G20" s="72">
        <v>6450</v>
      </c>
      <c r="H20" s="72"/>
      <c r="I20" s="72">
        <v>0</v>
      </c>
      <c r="J20" s="72"/>
      <c r="K20" s="72">
        <v>0</v>
      </c>
      <c r="L20" s="72"/>
      <c r="M20" s="72">
        <v>0</v>
      </c>
      <c r="N20" s="70"/>
      <c r="O20" s="72">
        <v>0</v>
      </c>
      <c r="P20" s="72"/>
      <c r="Q20" s="72">
        <v>0</v>
      </c>
      <c r="R20" s="72"/>
      <c r="S20" s="72">
        <v>0</v>
      </c>
      <c r="T20" s="72"/>
      <c r="U20" s="72">
        <v>0</v>
      </c>
      <c r="V20" s="72"/>
      <c r="W20" s="72">
        <v>0</v>
      </c>
      <c r="X20" s="72"/>
      <c r="Y20" s="72">
        <v>0</v>
      </c>
      <c r="Z20" s="72"/>
      <c r="AA20" s="72">
        <v>0</v>
      </c>
      <c r="AB20" s="72"/>
      <c r="AC20" s="72">
        <v>0</v>
      </c>
      <c r="AD20" s="72"/>
      <c r="AE20" s="72">
        <v>0</v>
      </c>
      <c r="AF20" s="72"/>
      <c r="AG20" s="72">
        <v>0</v>
      </c>
      <c r="AH20" s="72"/>
      <c r="AI20" s="72">
        <v>0</v>
      </c>
      <c r="AJ20" s="72"/>
      <c r="AK20" s="72">
        <v>0</v>
      </c>
      <c r="AL20" s="72"/>
      <c r="AM20" s="73">
        <f t="shared" si="0"/>
        <v>185946</v>
      </c>
      <c r="AN20" s="72"/>
    </row>
    <row r="21" spans="1:40" ht="9.9" customHeight="1" x14ac:dyDescent="0.2">
      <c r="A21" s="65" t="s">
        <v>12</v>
      </c>
      <c r="B21" s="65"/>
      <c r="C21" s="74">
        <v>1229</v>
      </c>
      <c r="D21" s="72"/>
      <c r="E21" s="74">
        <v>0</v>
      </c>
      <c r="F21" s="72"/>
      <c r="G21" s="74"/>
      <c r="H21" s="72"/>
      <c r="I21" s="74">
        <v>0</v>
      </c>
      <c r="J21" s="72"/>
      <c r="K21" s="74">
        <v>0</v>
      </c>
      <c r="L21" s="72"/>
      <c r="M21" s="74">
        <v>0</v>
      </c>
      <c r="N21" s="70"/>
      <c r="O21" s="74">
        <v>0</v>
      </c>
      <c r="P21" s="72"/>
      <c r="Q21" s="74">
        <v>0</v>
      </c>
      <c r="R21" s="72"/>
      <c r="S21" s="74">
        <v>0</v>
      </c>
      <c r="T21" s="72"/>
      <c r="U21" s="74">
        <v>0</v>
      </c>
      <c r="V21" s="72"/>
      <c r="W21" s="74">
        <v>0</v>
      </c>
      <c r="X21" s="72"/>
      <c r="Y21" s="74">
        <v>0</v>
      </c>
      <c r="Z21" s="75"/>
      <c r="AA21" s="74">
        <v>0</v>
      </c>
      <c r="AB21" s="72"/>
      <c r="AC21" s="74">
        <v>0</v>
      </c>
      <c r="AD21" s="72"/>
      <c r="AE21" s="74">
        <v>0</v>
      </c>
      <c r="AF21" s="75"/>
      <c r="AG21" s="74">
        <v>0</v>
      </c>
      <c r="AH21" s="75"/>
      <c r="AI21" s="74">
        <v>0</v>
      </c>
      <c r="AJ21" s="75"/>
      <c r="AK21" s="74">
        <v>0</v>
      </c>
      <c r="AL21" s="72"/>
      <c r="AM21" s="76">
        <f t="shared" si="0"/>
        <v>1229</v>
      </c>
      <c r="AN21" s="72"/>
    </row>
    <row r="22" spans="1:40" ht="15.9" customHeight="1" thickBot="1" x14ac:dyDescent="0.25">
      <c r="A22" s="65" t="s">
        <v>13</v>
      </c>
      <c r="B22" s="65"/>
      <c r="C22" s="77">
        <f>SUM(C12:C21)</f>
        <v>13788597</v>
      </c>
      <c r="D22" s="78"/>
      <c r="E22" s="77">
        <f>SUM(E12:E21)</f>
        <v>0</v>
      </c>
      <c r="F22" s="78"/>
      <c r="G22" s="77">
        <f>SUM(G12:G21)</f>
        <v>1816006</v>
      </c>
      <c r="H22" s="78"/>
      <c r="I22" s="77">
        <f>SUM(I12:I21)</f>
        <v>0</v>
      </c>
      <c r="J22" s="78"/>
      <c r="K22" s="77">
        <f>SUM(K12:K21)</f>
        <v>0</v>
      </c>
      <c r="L22" s="78"/>
      <c r="M22" s="77">
        <f>SUM(M12:M21)</f>
        <v>0</v>
      </c>
      <c r="N22" s="70"/>
      <c r="O22" s="77">
        <f>SUM(O12:O21)</f>
        <v>0</v>
      </c>
      <c r="P22" s="70"/>
      <c r="Q22" s="77">
        <f>SUM(Q12:Q21)</f>
        <v>0</v>
      </c>
      <c r="R22" s="70"/>
      <c r="S22" s="77">
        <f>SUM(S12:S21)</f>
        <v>0</v>
      </c>
      <c r="T22" s="70"/>
      <c r="U22" s="77">
        <f>SUM(U12:U21)</f>
        <v>0</v>
      </c>
      <c r="V22" s="70"/>
      <c r="W22" s="77">
        <f>SUM(W12:W21)</f>
        <v>0</v>
      </c>
      <c r="X22" s="70"/>
      <c r="Y22" s="77">
        <f>SUM(Y12:Y21)</f>
        <v>0</v>
      </c>
      <c r="Z22" s="78"/>
      <c r="AA22" s="77">
        <f>SUM(AA12:AA21)</f>
        <v>0</v>
      </c>
      <c r="AB22" s="70"/>
      <c r="AC22" s="77">
        <f>SUM(AC12:AC21)</f>
        <v>0</v>
      </c>
      <c r="AD22" s="70"/>
      <c r="AE22" s="86">
        <f>SUM(AE12:AE21)</f>
        <v>0</v>
      </c>
      <c r="AF22" s="78"/>
      <c r="AG22" s="86">
        <f>SUM(AG13:AG21)</f>
        <v>0</v>
      </c>
      <c r="AH22" s="78"/>
      <c r="AI22" s="86">
        <f>SUM(AI13:AI21)</f>
        <v>0</v>
      </c>
      <c r="AJ22" s="78"/>
      <c r="AK22" s="86">
        <f>SUM(AK13:AK21)</f>
        <v>0</v>
      </c>
      <c r="AL22" s="70"/>
      <c r="AM22" s="79">
        <f>SUM(AM13:AM21)</f>
        <v>15604603</v>
      </c>
      <c r="AN22" s="70"/>
    </row>
    <row r="23" spans="1:40" ht="5.25" customHeight="1" thickTop="1" x14ac:dyDescent="0.2">
      <c r="A23" s="65"/>
      <c r="B23" s="65"/>
      <c r="C23" s="78"/>
      <c r="D23" s="78"/>
      <c r="E23" s="70"/>
      <c r="F23" s="78"/>
      <c r="G23" s="78"/>
      <c r="H23" s="70"/>
      <c r="I23" s="78"/>
      <c r="J23" s="70"/>
      <c r="K23" s="70"/>
      <c r="L23" s="70"/>
      <c r="M23" s="70"/>
      <c r="N23" s="70"/>
      <c r="O23" s="78"/>
      <c r="P23" s="70"/>
      <c r="Q23" s="78"/>
      <c r="R23" s="70"/>
      <c r="S23" s="78"/>
      <c r="T23" s="70"/>
      <c r="U23" s="78"/>
      <c r="V23" s="70"/>
      <c r="W23" s="78"/>
      <c r="X23" s="70"/>
      <c r="Y23" s="78"/>
      <c r="Z23" s="78"/>
      <c r="AA23" s="78"/>
      <c r="AB23" s="70"/>
      <c r="AC23" s="78"/>
      <c r="AD23" s="70"/>
      <c r="AE23" s="78"/>
      <c r="AF23" s="78"/>
      <c r="AG23" s="78"/>
      <c r="AH23" s="78"/>
      <c r="AI23" s="78"/>
      <c r="AJ23" s="78"/>
      <c r="AK23" s="78"/>
      <c r="AL23" s="70"/>
      <c r="AM23" s="71"/>
      <c r="AN23" s="70"/>
    </row>
    <row r="24" spans="1:40" ht="9.9" customHeight="1" x14ac:dyDescent="0.2">
      <c r="A24" s="63" t="s">
        <v>14</v>
      </c>
      <c r="B24" s="63"/>
      <c r="N24" s="70"/>
      <c r="AM24" s="80"/>
    </row>
    <row r="25" spans="1:40" ht="9.9" customHeight="1" x14ac:dyDescent="0.2">
      <c r="A25" s="65" t="s">
        <v>15</v>
      </c>
      <c r="B25" s="65"/>
      <c r="C25" s="70"/>
      <c r="D25" s="70"/>
      <c r="E25" s="70"/>
      <c r="F25" s="70"/>
      <c r="G25" s="70"/>
      <c r="H25" s="70"/>
      <c r="I25" s="70"/>
      <c r="J25" s="70"/>
      <c r="K25" s="70"/>
      <c r="L25" s="70"/>
      <c r="M25" s="70"/>
      <c r="N25" s="70"/>
      <c r="O25" s="70"/>
      <c r="P25" s="70"/>
      <c r="Q25" s="70"/>
      <c r="R25" s="70"/>
      <c r="S25" s="70"/>
      <c r="T25" s="70"/>
      <c r="U25" s="70"/>
      <c r="V25" s="70"/>
      <c r="W25" s="70"/>
      <c r="X25" s="70"/>
      <c r="Y25" s="70"/>
      <c r="Z25" s="70"/>
      <c r="AA25" s="70"/>
      <c r="AB25" s="70"/>
      <c r="AC25" s="70"/>
      <c r="AD25" s="70"/>
      <c r="AE25" s="70"/>
      <c r="AF25" s="70"/>
      <c r="AG25" s="70"/>
      <c r="AH25" s="70"/>
      <c r="AI25" s="70"/>
      <c r="AJ25" s="70"/>
      <c r="AK25" s="70"/>
      <c r="AL25" s="70"/>
      <c r="AM25" s="71"/>
      <c r="AN25" s="70"/>
    </row>
    <row r="26" spans="1:40" ht="9.9" customHeight="1" x14ac:dyDescent="0.2">
      <c r="A26" s="65" t="s">
        <v>16</v>
      </c>
      <c r="B26" s="65"/>
      <c r="C26" s="70">
        <v>360590</v>
      </c>
      <c r="D26" s="70"/>
      <c r="E26" s="70">
        <v>0</v>
      </c>
      <c r="F26" s="70"/>
      <c r="G26" s="70">
        <v>78480</v>
      </c>
      <c r="H26" s="70"/>
      <c r="I26" s="70">
        <v>0</v>
      </c>
      <c r="J26" s="70"/>
      <c r="K26" s="70">
        <v>0</v>
      </c>
      <c r="L26" s="70"/>
      <c r="M26" s="70">
        <v>0</v>
      </c>
      <c r="N26" s="70"/>
      <c r="O26" s="70">
        <v>0</v>
      </c>
      <c r="P26" s="70"/>
      <c r="Q26" s="70">
        <v>0</v>
      </c>
      <c r="R26" s="70"/>
      <c r="S26" s="70">
        <v>0</v>
      </c>
      <c r="T26" s="70"/>
      <c r="U26" s="70">
        <v>0</v>
      </c>
      <c r="V26" s="70"/>
      <c r="W26" s="70">
        <v>0</v>
      </c>
      <c r="X26" s="70"/>
      <c r="Y26" s="70">
        <v>0</v>
      </c>
      <c r="Z26" s="70"/>
      <c r="AA26" s="70">
        <v>0</v>
      </c>
      <c r="AB26" s="70"/>
      <c r="AC26" s="70">
        <v>0</v>
      </c>
      <c r="AD26" s="72"/>
      <c r="AE26" s="70">
        <v>0</v>
      </c>
      <c r="AF26" s="70"/>
      <c r="AG26" s="70">
        <v>0</v>
      </c>
      <c r="AH26" s="70"/>
      <c r="AI26" s="70">
        <v>0</v>
      </c>
      <c r="AJ26" s="70"/>
      <c r="AK26" s="70">
        <v>0</v>
      </c>
      <c r="AL26" s="72"/>
      <c r="AM26" s="71">
        <f t="shared" ref="AM26:AM32" si="1">SUM(C26:AL26)</f>
        <v>439070</v>
      </c>
      <c r="AN26" s="70"/>
    </row>
    <row r="27" spans="1:40" ht="9.9" customHeight="1" x14ac:dyDescent="0.2">
      <c r="A27" s="65" t="s">
        <v>17</v>
      </c>
      <c r="B27" s="65"/>
      <c r="C27" s="72">
        <f>2181598+11313</f>
        <v>2192911</v>
      </c>
      <c r="D27" s="72"/>
      <c r="E27" s="72">
        <v>0</v>
      </c>
      <c r="F27" s="72"/>
      <c r="G27" s="72">
        <v>130648</v>
      </c>
      <c r="H27" s="72"/>
      <c r="I27" s="72">
        <v>0</v>
      </c>
      <c r="J27" s="72"/>
      <c r="K27" s="72">
        <v>0</v>
      </c>
      <c r="L27" s="72"/>
      <c r="M27" s="72">
        <v>0</v>
      </c>
      <c r="N27" s="70"/>
      <c r="O27" s="72">
        <v>0</v>
      </c>
      <c r="P27" s="72"/>
      <c r="Q27" s="72">
        <v>0</v>
      </c>
      <c r="R27" s="72"/>
      <c r="S27" s="72">
        <v>0</v>
      </c>
      <c r="T27" s="72"/>
      <c r="U27" s="72">
        <v>0</v>
      </c>
      <c r="V27" s="72"/>
      <c r="W27" s="72">
        <v>0</v>
      </c>
      <c r="X27" s="72"/>
      <c r="Y27" s="72">
        <v>0</v>
      </c>
      <c r="Z27" s="72"/>
      <c r="AA27" s="72">
        <v>0</v>
      </c>
      <c r="AB27" s="72"/>
      <c r="AC27" s="72">
        <v>0</v>
      </c>
      <c r="AD27" s="72"/>
      <c r="AE27" s="72">
        <v>0</v>
      </c>
      <c r="AF27" s="72"/>
      <c r="AG27" s="72">
        <v>0</v>
      </c>
      <c r="AH27" s="72"/>
      <c r="AI27" s="72">
        <v>0</v>
      </c>
      <c r="AJ27" s="72"/>
      <c r="AK27" s="72">
        <v>0</v>
      </c>
      <c r="AL27" s="72"/>
      <c r="AM27" s="73">
        <f t="shared" si="1"/>
        <v>2323559</v>
      </c>
      <c r="AN27" s="72"/>
    </row>
    <row r="28" spans="1:40" ht="9.9" customHeight="1" x14ac:dyDescent="0.2">
      <c r="A28" s="65" t="s">
        <v>18</v>
      </c>
      <c r="B28" s="65"/>
      <c r="C28" s="72"/>
      <c r="D28" s="72"/>
      <c r="E28" s="72">
        <v>0</v>
      </c>
      <c r="F28" s="72"/>
      <c r="G28" s="72"/>
      <c r="H28" s="72"/>
      <c r="I28" s="72">
        <v>0</v>
      </c>
      <c r="J28" s="72"/>
      <c r="K28" s="72">
        <v>0</v>
      </c>
      <c r="L28" s="72"/>
      <c r="M28" s="72">
        <v>0</v>
      </c>
      <c r="N28" s="70"/>
      <c r="O28" s="72">
        <v>0</v>
      </c>
      <c r="P28" s="72"/>
      <c r="Q28" s="72">
        <v>0</v>
      </c>
      <c r="R28" s="72"/>
      <c r="S28" s="72">
        <v>0</v>
      </c>
      <c r="T28" s="72"/>
      <c r="U28" s="72">
        <v>0</v>
      </c>
      <c r="V28" s="72"/>
      <c r="W28" s="72">
        <v>0</v>
      </c>
      <c r="X28" s="72"/>
      <c r="Y28" s="72">
        <v>0</v>
      </c>
      <c r="Z28" s="81"/>
      <c r="AA28" s="72">
        <v>0</v>
      </c>
      <c r="AB28" s="72"/>
      <c r="AC28" s="72">
        <v>0</v>
      </c>
      <c r="AD28" s="72"/>
      <c r="AE28" s="72">
        <v>0</v>
      </c>
      <c r="AF28" s="72"/>
      <c r="AG28" s="72">
        <v>0</v>
      </c>
      <c r="AH28" s="72"/>
      <c r="AI28" s="72">
        <v>0</v>
      </c>
      <c r="AJ28" s="72"/>
      <c r="AK28" s="72">
        <v>0</v>
      </c>
      <c r="AL28" s="72"/>
      <c r="AM28" s="73">
        <f t="shared" si="1"/>
        <v>0</v>
      </c>
      <c r="AN28" s="72"/>
    </row>
    <row r="29" spans="1:40" ht="9.9" customHeight="1" x14ac:dyDescent="0.2">
      <c r="A29" s="65" t="s">
        <v>19</v>
      </c>
      <c r="B29" s="65"/>
      <c r="C29" s="72">
        <v>110349</v>
      </c>
      <c r="D29" s="72"/>
      <c r="E29" s="72">
        <v>0</v>
      </c>
      <c r="F29" s="72"/>
      <c r="G29" s="72"/>
      <c r="H29" s="72"/>
      <c r="I29" s="72">
        <v>0</v>
      </c>
      <c r="J29" s="72"/>
      <c r="K29" s="72">
        <v>0</v>
      </c>
      <c r="L29" s="72"/>
      <c r="M29" s="72">
        <v>0</v>
      </c>
      <c r="N29" s="70"/>
      <c r="O29" s="72">
        <v>0</v>
      </c>
      <c r="P29" s="72"/>
      <c r="Q29" s="72">
        <v>0</v>
      </c>
      <c r="R29" s="72"/>
      <c r="S29" s="72">
        <v>0</v>
      </c>
      <c r="T29" s="72"/>
      <c r="U29" s="72">
        <v>0</v>
      </c>
      <c r="V29" s="72"/>
      <c r="W29" s="72">
        <v>0</v>
      </c>
      <c r="X29" s="72"/>
      <c r="Y29" s="72">
        <v>0</v>
      </c>
      <c r="Z29" s="72"/>
      <c r="AA29" s="72">
        <v>0</v>
      </c>
      <c r="AB29" s="72"/>
      <c r="AC29" s="72">
        <v>0</v>
      </c>
      <c r="AD29" s="72"/>
      <c r="AE29" s="72">
        <v>0</v>
      </c>
      <c r="AF29" s="72"/>
      <c r="AG29" s="72">
        <v>0</v>
      </c>
      <c r="AH29" s="72"/>
      <c r="AI29" s="72">
        <v>0</v>
      </c>
      <c r="AJ29" s="72"/>
      <c r="AK29" s="72">
        <v>0</v>
      </c>
      <c r="AL29" s="72"/>
      <c r="AM29" s="73">
        <f t="shared" si="1"/>
        <v>110349</v>
      </c>
      <c r="AN29" s="72"/>
    </row>
    <row r="30" spans="1:40" ht="9.9" customHeight="1" x14ac:dyDescent="0.2">
      <c r="A30" s="65" t="s">
        <v>20</v>
      </c>
      <c r="B30" s="65"/>
      <c r="C30" s="72"/>
      <c r="D30" s="72"/>
      <c r="E30" s="72">
        <v>0</v>
      </c>
      <c r="F30" s="72"/>
      <c r="G30" s="72"/>
      <c r="H30" s="72"/>
      <c r="I30" s="72">
        <v>0</v>
      </c>
      <c r="J30" s="72"/>
      <c r="K30" s="72">
        <v>0</v>
      </c>
      <c r="L30" s="72"/>
      <c r="M30" s="72">
        <v>0</v>
      </c>
      <c r="N30" s="70"/>
      <c r="O30" s="72">
        <v>0</v>
      </c>
      <c r="P30" s="72"/>
      <c r="Q30" s="72">
        <v>0</v>
      </c>
      <c r="R30" s="72"/>
      <c r="S30" s="72">
        <v>0</v>
      </c>
      <c r="T30" s="72"/>
      <c r="U30" s="72">
        <v>0</v>
      </c>
      <c r="V30" s="72"/>
      <c r="W30" s="72">
        <v>0</v>
      </c>
      <c r="X30" s="72"/>
      <c r="Y30" s="72">
        <v>0</v>
      </c>
      <c r="Z30" s="72"/>
      <c r="AA30" s="72">
        <v>0</v>
      </c>
      <c r="AB30" s="72"/>
      <c r="AC30" s="72">
        <v>0</v>
      </c>
      <c r="AD30" s="72"/>
      <c r="AE30" s="72">
        <v>0</v>
      </c>
      <c r="AF30" s="72"/>
      <c r="AG30" s="72">
        <v>0</v>
      </c>
      <c r="AH30" s="72"/>
      <c r="AI30" s="72">
        <v>0</v>
      </c>
      <c r="AJ30" s="72"/>
      <c r="AK30" s="72">
        <v>0</v>
      </c>
      <c r="AL30" s="72"/>
      <c r="AM30" s="73">
        <f t="shared" si="1"/>
        <v>0</v>
      </c>
      <c r="AN30" s="72"/>
    </row>
    <row r="31" spans="1:40" ht="9.9" customHeight="1" x14ac:dyDescent="0.2">
      <c r="A31" s="65" t="s">
        <v>67</v>
      </c>
      <c r="B31" s="65"/>
      <c r="C31" s="72"/>
      <c r="D31" s="72"/>
      <c r="E31" s="72">
        <v>0</v>
      </c>
      <c r="F31" s="72"/>
      <c r="G31" s="72"/>
      <c r="H31" s="72"/>
      <c r="I31" s="72">
        <v>0</v>
      </c>
      <c r="J31" s="72"/>
      <c r="K31" s="72">
        <v>0</v>
      </c>
      <c r="L31" s="72"/>
      <c r="M31" s="72">
        <v>0</v>
      </c>
      <c r="N31" s="70"/>
      <c r="O31" s="72">
        <v>0</v>
      </c>
      <c r="P31" s="72"/>
      <c r="Q31" s="72">
        <v>0</v>
      </c>
      <c r="R31" s="72"/>
      <c r="S31" s="72">
        <v>0</v>
      </c>
      <c r="T31" s="72"/>
      <c r="U31" s="72">
        <v>0</v>
      </c>
      <c r="V31" s="72"/>
      <c r="W31" s="72">
        <v>0</v>
      </c>
      <c r="X31" s="72"/>
      <c r="Y31" s="72">
        <v>0</v>
      </c>
      <c r="Z31" s="72"/>
      <c r="AA31" s="72">
        <v>0</v>
      </c>
      <c r="AB31" s="72"/>
      <c r="AC31" s="72">
        <v>0</v>
      </c>
      <c r="AD31" s="72"/>
      <c r="AE31" s="72">
        <v>0</v>
      </c>
      <c r="AF31" s="72"/>
      <c r="AG31" s="72">
        <v>0</v>
      </c>
      <c r="AH31" s="72"/>
      <c r="AI31" s="72">
        <v>0</v>
      </c>
      <c r="AJ31" s="72"/>
      <c r="AK31" s="72">
        <v>0</v>
      </c>
      <c r="AL31" s="72"/>
      <c r="AM31" s="73">
        <f t="shared" si="1"/>
        <v>0</v>
      </c>
      <c r="AN31" s="72"/>
    </row>
    <row r="32" spans="1:40" ht="9.9" customHeight="1" x14ac:dyDescent="0.2">
      <c r="A32" s="65" t="s">
        <v>21</v>
      </c>
      <c r="B32" s="65"/>
      <c r="C32" s="72"/>
      <c r="D32" s="72"/>
      <c r="E32" s="72">
        <v>0</v>
      </c>
      <c r="F32" s="72"/>
      <c r="G32" s="72"/>
      <c r="H32" s="72"/>
      <c r="I32" s="72">
        <v>0</v>
      </c>
      <c r="J32" s="72"/>
      <c r="K32" s="72">
        <v>0</v>
      </c>
      <c r="L32" s="72"/>
      <c r="M32" s="72">
        <v>0</v>
      </c>
      <c r="N32" s="70"/>
      <c r="O32" s="72">
        <v>0</v>
      </c>
      <c r="P32" s="72"/>
      <c r="Q32" s="72">
        <v>0</v>
      </c>
      <c r="R32" s="72"/>
      <c r="S32" s="72">
        <v>0</v>
      </c>
      <c r="T32" s="72"/>
      <c r="U32" s="72">
        <v>0</v>
      </c>
      <c r="V32" s="72"/>
      <c r="W32" s="72">
        <v>0</v>
      </c>
      <c r="X32" s="72"/>
      <c r="Y32" s="72">
        <v>0</v>
      </c>
      <c r="Z32" s="72"/>
      <c r="AA32" s="72">
        <v>0</v>
      </c>
      <c r="AB32" s="72"/>
      <c r="AC32" s="72">
        <v>0</v>
      </c>
      <c r="AD32" s="72"/>
      <c r="AE32" s="72">
        <v>0</v>
      </c>
      <c r="AF32" s="72"/>
      <c r="AG32" s="72">
        <v>0</v>
      </c>
      <c r="AH32" s="72"/>
      <c r="AI32" s="72">
        <v>0</v>
      </c>
      <c r="AJ32" s="72"/>
      <c r="AK32" s="72">
        <v>0</v>
      </c>
      <c r="AL32" s="72"/>
      <c r="AM32" s="73">
        <f t="shared" si="1"/>
        <v>0</v>
      </c>
      <c r="AN32" s="72"/>
    </row>
    <row r="33" spans="1:41" ht="9.9" customHeight="1" x14ac:dyDescent="0.2">
      <c r="A33" s="65" t="s">
        <v>22</v>
      </c>
      <c r="B33" s="65"/>
      <c r="C33" s="72"/>
      <c r="D33" s="72"/>
      <c r="E33" s="72">
        <v>0</v>
      </c>
      <c r="F33" s="72"/>
      <c r="G33" s="72"/>
      <c r="H33" s="72"/>
      <c r="I33" s="72">
        <v>0</v>
      </c>
      <c r="J33" s="72"/>
      <c r="K33" s="72">
        <v>0</v>
      </c>
      <c r="L33" s="72"/>
      <c r="M33" s="72">
        <v>0</v>
      </c>
      <c r="N33" s="70"/>
      <c r="O33" s="72">
        <v>0</v>
      </c>
      <c r="P33" s="72"/>
      <c r="Q33" s="72">
        <v>0</v>
      </c>
      <c r="R33" s="72"/>
      <c r="S33" s="72">
        <v>0</v>
      </c>
      <c r="T33" s="72"/>
      <c r="U33" s="72">
        <v>0</v>
      </c>
      <c r="V33" s="72"/>
      <c r="W33" s="72">
        <v>0</v>
      </c>
      <c r="X33" s="72"/>
      <c r="Y33" s="72">
        <v>0</v>
      </c>
      <c r="Z33" s="72"/>
      <c r="AA33" s="72">
        <v>0</v>
      </c>
      <c r="AB33" s="72"/>
      <c r="AC33" s="72">
        <v>0</v>
      </c>
      <c r="AD33" s="72"/>
      <c r="AE33" s="72">
        <v>0</v>
      </c>
      <c r="AF33" s="72"/>
      <c r="AG33" s="72">
        <v>0</v>
      </c>
      <c r="AH33" s="72"/>
      <c r="AI33" s="72">
        <v>0</v>
      </c>
      <c r="AJ33" s="72"/>
      <c r="AK33" s="72">
        <v>0</v>
      </c>
      <c r="AL33" s="72"/>
      <c r="AM33" s="73"/>
      <c r="AN33" s="72"/>
    </row>
    <row r="34" spans="1:41" ht="9.9" customHeight="1" x14ac:dyDescent="0.2">
      <c r="A34" s="65" t="s">
        <v>23</v>
      </c>
      <c r="B34" s="65"/>
      <c r="C34" s="72">
        <v>491223</v>
      </c>
      <c r="D34" s="72"/>
      <c r="E34" s="72">
        <v>0</v>
      </c>
      <c r="F34" s="72"/>
      <c r="G34" s="72">
        <v>36384</v>
      </c>
      <c r="H34" s="72"/>
      <c r="I34" s="72">
        <v>0</v>
      </c>
      <c r="J34" s="72"/>
      <c r="K34" s="72">
        <v>0</v>
      </c>
      <c r="L34" s="72"/>
      <c r="M34" s="72">
        <v>0</v>
      </c>
      <c r="N34" s="70"/>
      <c r="O34" s="72">
        <v>0</v>
      </c>
      <c r="P34" s="72"/>
      <c r="Q34" s="72">
        <v>0</v>
      </c>
      <c r="R34" s="72"/>
      <c r="S34" s="72">
        <v>0</v>
      </c>
      <c r="T34" s="72"/>
      <c r="U34" s="72">
        <v>0</v>
      </c>
      <c r="V34" s="72"/>
      <c r="W34" s="72">
        <v>0</v>
      </c>
      <c r="X34" s="72"/>
      <c r="Y34" s="72">
        <v>0</v>
      </c>
      <c r="Z34" s="72"/>
      <c r="AA34" s="72">
        <v>0</v>
      </c>
      <c r="AB34" s="72"/>
      <c r="AC34" s="72">
        <v>0</v>
      </c>
      <c r="AD34" s="72"/>
      <c r="AE34" s="72">
        <v>0</v>
      </c>
      <c r="AF34" s="72"/>
      <c r="AG34" s="72">
        <v>0</v>
      </c>
      <c r="AH34" s="72"/>
      <c r="AI34" s="72">
        <v>0</v>
      </c>
      <c r="AJ34" s="72"/>
      <c r="AK34" s="72">
        <v>0</v>
      </c>
      <c r="AL34" s="72"/>
      <c r="AM34" s="73">
        <f>SUM(C34:AL34)</f>
        <v>527607</v>
      </c>
      <c r="AN34" s="72"/>
    </row>
    <row r="35" spans="1:41" ht="9.9" customHeight="1" x14ac:dyDescent="0.2">
      <c r="A35" s="65" t="s">
        <v>104</v>
      </c>
      <c r="B35" s="65"/>
      <c r="C35" s="72"/>
      <c r="D35" s="72"/>
      <c r="E35" s="72">
        <v>0</v>
      </c>
      <c r="F35" s="72"/>
      <c r="G35" s="72">
        <v>4590</v>
      </c>
      <c r="H35" s="72"/>
      <c r="I35" s="72">
        <v>0</v>
      </c>
      <c r="J35" s="72"/>
      <c r="K35" s="72">
        <v>0</v>
      </c>
      <c r="L35" s="72"/>
      <c r="M35" s="72">
        <v>0</v>
      </c>
      <c r="N35" s="70"/>
      <c r="O35" s="72">
        <v>0</v>
      </c>
      <c r="P35" s="72"/>
      <c r="Q35" s="72">
        <v>0</v>
      </c>
      <c r="R35" s="72"/>
      <c r="S35" s="72">
        <v>0</v>
      </c>
      <c r="T35" s="72"/>
      <c r="U35" s="72">
        <v>0</v>
      </c>
      <c r="V35" s="72"/>
      <c r="W35" s="72">
        <v>0</v>
      </c>
      <c r="X35" s="72"/>
      <c r="Y35" s="72">
        <v>0</v>
      </c>
      <c r="Z35" s="72"/>
      <c r="AA35" s="72">
        <v>0</v>
      </c>
      <c r="AB35" s="72"/>
      <c r="AC35" s="72">
        <v>0</v>
      </c>
      <c r="AD35" s="72"/>
      <c r="AE35" s="72">
        <v>0</v>
      </c>
      <c r="AF35" s="72"/>
      <c r="AG35" s="72">
        <v>0</v>
      </c>
      <c r="AH35" s="72"/>
      <c r="AI35" s="72">
        <v>0</v>
      </c>
      <c r="AJ35" s="72"/>
      <c r="AK35" s="72">
        <v>0</v>
      </c>
      <c r="AL35" s="72"/>
      <c r="AM35" s="73">
        <f>SUM(C35:AL35)</f>
        <v>4590</v>
      </c>
      <c r="AN35" s="72"/>
    </row>
    <row r="36" spans="1:41" ht="9.9" customHeight="1" x14ac:dyDescent="0.2">
      <c r="A36" s="65" t="s">
        <v>24</v>
      </c>
      <c r="B36" s="65"/>
      <c r="C36" s="72">
        <v>5828</v>
      </c>
      <c r="D36" s="72"/>
      <c r="E36" s="72">
        <v>0</v>
      </c>
      <c r="F36" s="72"/>
      <c r="G36" s="72"/>
      <c r="H36" s="72"/>
      <c r="I36" s="72">
        <v>0</v>
      </c>
      <c r="J36" s="72"/>
      <c r="K36" s="72">
        <v>0</v>
      </c>
      <c r="L36" s="72"/>
      <c r="M36" s="72">
        <v>0</v>
      </c>
      <c r="N36" s="70"/>
      <c r="O36" s="72">
        <v>0</v>
      </c>
      <c r="P36" s="72"/>
      <c r="Q36" s="72">
        <v>0</v>
      </c>
      <c r="R36" s="72"/>
      <c r="S36" s="72">
        <v>0</v>
      </c>
      <c r="T36" s="72"/>
      <c r="U36" s="72">
        <v>0</v>
      </c>
      <c r="V36" s="72"/>
      <c r="W36" s="72">
        <v>0</v>
      </c>
      <c r="X36" s="72"/>
      <c r="Y36" s="72">
        <v>0</v>
      </c>
      <c r="Z36" s="72"/>
      <c r="AA36" s="72">
        <v>0</v>
      </c>
      <c r="AB36" s="72"/>
      <c r="AC36" s="72">
        <v>0</v>
      </c>
      <c r="AD36" s="72"/>
      <c r="AE36" s="72">
        <v>0</v>
      </c>
      <c r="AF36" s="72"/>
      <c r="AG36" s="72">
        <v>0</v>
      </c>
      <c r="AH36" s="72"/>
      <c r="AI36" s="72">
        <v>0</v>
      </c>
      <c r="AJ36" s="72"/>
      <c r="AK36" s="72">
        <v>0</v>
      </c>
      <c r="AL36" s="72"/>
      <c r="AM36" s="73">
        <f>SUM(C36:AL36)</f>
        <v>5828</v>
      </c>
      <c r="AN36" s="72"/>
    </row>
    <row r="37" spans="1:41" ht="9.9" customHeight="1" x14ac:dyDescent="0.2">
      <c r="A37" s="65" t="s">
        <v>25</v>
      </c>
      <c r="B37" s="65"/>
      <c r="C37" s="74"/>
      <c r="D37" s="72"/>
      <c r="E37" s="74">
        <v>0</v>
      </c>
      <c r="F37" s="72"/>
      <c r="G37" s="74">
        <f>400+5660</f>
        <v>6060</v>
      </c>
      <c r="H37" s="72"/>
      <c r="I37" s="74">
        <v>0</v>
      </c>
      <c r="J37" s="72"/>
      <c r="K37" s="74">
        <v>0</v>
      </c>
      <c r="L37" s="72"/>
      <c r="M37" s="74">
        <v>0</v>
      </c>
      <c r="N37" s="70"/>
      <c r="O37" s="74">
        <v>0</v>
      </c>
      <c r="P37" s="72"/>
      <c r="Q37" s="74">
        <v>0</v>
      </c>
      <c r="R37" s="72"/>
      <c r="S37" s="74">
        <v>0</v>
      </c>
      <c r="T37" s="72"/>
      <c r="U37" s="74">
        <v>0</v>
      </c>
      <c r="V37" s="72"/>
      <c r="W37" s="74">
        <v>0</v>
      </c>
      <c r="X37" s="72"/>
      <c r="Y37" s="74">
        <v>0</v>
      </c>
      <c r="Z37" s="75"/>
      <c r="AA37" s="74">
        <v>0</v>
      </c>
      <c r="AB37" s="72"/>
      <c r="AC37" s="74">
        <v>0</v>
      </c>
      <c r="AD37" s="72"/>
      <c r="AE37" s="74">
        <v>0</v>
      </c>
      <c r="AF37" s="75"/>
      <c r="AG37" s="74">
        <v>0</v>
      </c>
      <c r="AH37" s="75"/>
      <c r="AI37" s="74">
        <v>0</v>
      </c>
      <c r="AJ37" s="75"/>
      <c r="AK37" s="74">
        <v>0</v>
      </c>
      <c r="AL37" s="72"/>
      <c r="AM37" s="76">
        <f>SUM(C37:AL37)</f>
        <v>6060</v>
      </c>
      <c r="AN37" s="72"/>
    </row>
    <row r="38" spans="1:41" ht="12.9" customHeight="1" x14ac:dyDescent="0.2">
      <c r="A38" s="65" t="s">
        <v>26</v>
      </c>
      <c r="B38" s="65"/>
      <c r="C38" s="74">
        <f>SUM(C25:C37)</f>
        <v>3160901</v>
      </c>
      <c r="D38" s="75"/>
      <c r="E38" s="74">
        <f>SUM(E25:E37)</f>
        <v>0</v>
      </c>
      <c r="F38" s="75"/>
      <c r="G38" s="74">
        <f>SUM(G25:G37)</f>
        <v>256162</v>
      </c>
      <c r="H38" s="75"/>
      <c r="I38" s="74">
        <f>SUM(I25:I37)</f>
        <v>0</v>
      </c>
      <c r="J38" s="75"/>
      <c r="K38" s="74"/>
      <c r="L38" s="75"/>
      <c r="M38" s="74">
        <f>SUM(M25:M37)</f>
        <v>0</v>
      </c>
      <c r="N38" s="70"/>
      <c r="O38" s="74">
        <f>SUM(O25:O37)</f>
        <v>0</v>
      </c>
      <c r="P38" s="72"/>
      <c r="Q38" s="74">
        <f>SUM(Q25:Q37)</f>
        <v>0</v>
      </c>
      <c r="R38" s="72"/>
      <c r="S38" s="74">
        <f>SUM(S25:S37)</f>
        <v>0</v>
      </c>
      <c r="T38" s="72"/>
      <c r="U38" s="74"/>
      <c r="V38" s="72"/>
      <c r="W38" s="74">
        <f>SUM(W25:W37)</f>
        <v>0</v>
      </c>
      <c r="X38" s="72"/>
      <c r="Y38" s="74">
        <f>SUM(Y25:Y37)</f>
        <v>0</v>
      </c>
      <c r="Z38" s="75"/>
      <c r="AA38" s="74">
        <f>SUM(AA25:AA37)</f>
        <v>0</v>
      </c>
      <c r="AB38" s="72"/>
      <c r="AC38" s="74">
        <f>SUM(AC25:AC37)</f>
        <v>0</v>
      </c>
      <c r="AD38" s="72"/>
      <c r="AE38" s="74">
        <f>SUM(AE25:AE37)</f>
        <v>0</v>
      </c>
      <c r="AF38" s="75"/>
      <c r="AG38" s="94">
        <f>SUM(AG25:AG37)</f>
        <v>0</v>
      </c>
      <c r="AH38" s="75"/>
      <c r="AI38" s="94">
        <f>SUM(AI25:AI37)</f>
        <v>0</v>
      </c>
      <c r="AJ38" s="75"/>
      <c r="AK38" s="94"/>
      <c r="AL38" s="72"/>
      <c r="AM38" s="76">
        <f>SUM(AM25:AM37)</f>
        <v>3417063</v>
      </c>
      <c r="AN38" s="72"/>
    </row>
    <row r="39" spans="1:41" ht="9.9" customHeight="1" x14ac:dyDescent="0.2">
      <c r="A39" s="65" t="s">
        <v>27</v>
      </c>
      <c r="B39" s="65"/>
      <c r="C39" s="72"/>
      <c r="D39" s="72"/>
      <c r="E39" s="72"/>
      <c r="F39" s="72"/>
      <c r="G39" s="72"/>
      <c r="H39" s="72"/>
      <c r="I39" s="72"/>
      <c r="J39" s="72"/>
      <c r="K39" s="72"/>
      <c r="L39" s="72"/>
      <c r="M39" s="72"/>
      <c r="N39" s="70"/>
      <c r="O39" s="82"/>
      <c r="P39" s="72"/>
      <c r="Q39" s="82"/>
      <c r="R39" s="72"/>
      <c r="S39" s="82"/>
      <c r="T39" s="72"/>
      <c r="U39" s="82"/>
      <c r="V39" s="72"/>
      <c r="W39" s="82"/>
      <c r="X39" s="72"/>
      <c r="Y39" s="72"/>
      <c r="Z39" s="72"/>
      <c r="AA39" s="72"/>
      <c r="AB39" s="72"/>
      <c r="AC39" s="72"/>
      <c r="AD39" s="72"/>
      <c r="AE39" s="72"/>
      <c r="AF39" s="72"/>
      <c r="AG39" s="72"/>
      <c r="AH39" s="72"/>
      <c r="AI39" s="72"/>
      <c r="AJ39" s="72"/>
      <c r="AK39" s="72"/>
      <c r="AL39" s="72"/>
      <c r="AM39" s="73"/>
      <c r="AN39" s="72"/>
    </row>
    <row r="40" spans="1:41" ht="9.9" customHeight="1" x14ac:dyDescent="0.2">
      <c r="A40" s="65" t="s">
        <v>28</v>
      </c>
      <c r="B40" s="65"/>
      <c r="C40" s="72"/>
      <c r="D40" s="72"/>
      <c r="E40" s="72"/>
      <c r="F40" s="72"/>
      <c r="G40" s="72"/>
      <c r="H40" s="72"/>
      <c r="I40" s="72"/>
      <c r="J40" s="72"/>
      <c r="K40" s="72"/>
      <c r="L40" s="72"/>
      <c r="M40" s="72"/>
      <c r="N40" s="70"/>
      <c r="O40" s="82"/>
      <c r="P40" s="72"/>
      <c r="Q40" s="82"/>
      <c r="R40" s="72"/>
      <c r="S40" s="82"/>
      <c r="T40" s="72"/>
      <c r="U40" s="82"/>
      <c r="V40" s="72"/>
      <c r="W40" s="82"/>
      <c r="X40" s="72"/>
      <c r="Y40" s="72"/>
      <c r="Z40" s="72"/>
      <c r="AA40" s="72"/>
      <c r="AB40" s="72"/>
      <c r="AC40" s="72"/>
      <c r="AD40" s="72"/>
      <c r="AE40" s="72"/>
      <c r="AF40" s="72"/>
      <c r="AG40" s="72"/>
      <c r="AH40" s="72"/>
      <c r="AI40" s="72"/>
      <c r="AJ40" s="72"/>
      <c r="AK40" s="72"/>
      <c r="AL40" s="72"/>
      <c r="AM40" s="73"/>
      <c r="AN40" s="72"/>
    </row>
    <row r="41" spans="1:41" ht="9.9" customHeight="1" x14ac:dyDescent="0.2">
      <c r="A41" s="65" t="s">
        <v>29</v>
      </c>
      <c r="B41" s="65"/>
      <c r="C41" s="72">
        <v>419013</v>
      </c>
      <c r="D41" s="72"/>
      <c r="E41" s="72">
        <v>0</v>
      </c>
      <c r="F41" s="72"/>
      <c r="G41" s="72"/>
      <c r="H41" s="72"/>
      <c r="I41" s="72">
        <v>0</v>
      </c>
      <c r="J41" s="72"/>
      <c r="K41" s="72">
        <v>0</v>
      </c>
      <c r="L41" s="72"/>
      <c r="M41" s="72">
        <v>0</v>
      </c>
      <c r="N41" s="70"/>
      <c r="O41" s="72">
        <v>0</v>
      </c>
      <c r="P41" s="72"/>
      <c r="Q41" s="72">
        <v>0</v>
      </c>
      <c r="R41" s="72"/>
      <c r="S41" s="72">
        <v>0</v>
      </c>
      <c r="T41" s="72"/>
      <c r="U41" s="72">
        <v>0</v>
      </c>
      <c r="V41" s="72"/>
      <c r="W41" s="72">
        <v>0</v>
      </c>
      <c r="X41" s="72"/>
      <c r="Y41" s="72">
        <v>0</v>
      </c>
      <c r="Z41" s="72"/>
      <c r="AA41" s="72">
        <v>0</v>
      </c>
      <c r="AB41" s="72"/>
      <c r="AC41" s="72">
        <v>0</v>
      </c>
      <c r="AD41" s="72"/>
      <c r="AE41" s="72">
        <v>0</v>
      </c>
      <c r="AF41" s="72"/>
      <c r="AG41" s="72">
        <v>0</v>
      </c>
      <c r="AH41" s="72"/>
      <c r="AI41" s="72">
        <v>0</v>
      </c>
      <c r="AJ41" s="72"/>
      <c r="AK41" s="72">
        <v>0</v>
      </c>
      <c r="AL41" s="72"/>
      <c r="AM41" s="73">
        <f>SUM(C41:AL41)</f>
        <v>419013</v>
      </c>
      <c r="AN41" s="72"/>
    </row>
    <row r="42" spans="1:41" ht="9.9" customHeight="1" x14ac:dyDescent="0.2">
      <c r="A42" s="65" t="s">
        <v>30</v>
      </c>
      <c r="B42" s="65"/>
      <c r="C42" s="72"/>
      <c r="D42" s="72"/>
      <c r="E42" s="72">
        <v>0</v>
      </c>
      <c r="F42" s="72"/>
      <c r="G42" s="72"/>
      <c r="H42" s="72"/>
      <c r="I42" s="72">
        <v>0</v>
      </c>
      <c r="J42" s="72"/>
      <c r="K42" s="72">
        <v>0</v>
      </c>
      <c r="L42" s="72"/>
      <c r="M42" s="72">
        <v>0</v>
      </c>
      <c r="N42" s="70"/>
      <c r="O42" s="72">
        <v>0</v>
      </c>
      <c r="P42" s="72"/>
      <c r="Q42" s="72">
        <v>0</v>
      </c>
      <c r="R42" s="72"/>
      <c r="S42" s="72">
        <v>0</v>
      </c>
      <c r="T42" s="72"/>
      <c r="U42" s="72">
        <v>0</v>
      </c>
      <c r="V42" s="72"/>
      <c r="W42" s="72">
        <v>0</v>
      </c>
      <c r="X42" s="72"/>
      <c r="Y42" s="72">
        <v>0</v>
      </c>
      <c r="Z42" s="72"/>
      <c r="AA42" s="72">
        <v>0</v>
      </c>
      <c r="AB42" s="72"/>
      <c r="AC42" s="72">
        <v>0</v>
      </c>
      <c r="AD42" s="72"/>
      <c r="AE42" s="72">
        <v>0</v>
      </c>
      <c r="AF42" s="72"/>
      <c r="AG42" s="72">
        <v>0</v>
      </c>
      <c r="AH42" s="72"/>
      <c r="AI42" s="72">
        <v>0</v>
      </c>
      <c r="AJ42" s="72"/>
      <c r="AK42" s="72">
        <v>0</v>
      </c>
      <c r="AL42" s="72"/>
      <c r="AM42" s="73">
        <f>SUM(C42:AL42)</f>
        <v>0</v>
      </c>
      <c r="AN42" s="72"/>
    </row>
    <row r="43" spans="1:41" ht="9.9" customHeight="1" x14ac:dyDescent="0.2">
      <c r="A43" s="65" t="s">
        <v>31</v>
      </c>
      <c r="B43" s="65"/>
      <c r="C43" s="72"/>
      <c r="D43" s="72"/>
      <c r="E43" s="72"/>
      <c r="F43" s="72"/>
      <c r="G43" s="72"/>
      <c r="H43" s="72"/>
      <c r="I43" s="72"/>
      <c r="J43" s="72"/>
      <c r="K43" s="72"/>
      <c r="L43" s="72"/>
      <c r="M43" s="72"/>
      <c r="N43" s="70"/>
      <c r="O43" s="72"/>
      <c r="P43" s="72"/>
      <c r="Q43" s="72"/>
      <c r="R43" s="72"/>
      <c r="S43" s="72"/>
      <c r="T43" s="72"/>
      <c r="U43" s="72"/>
      <c r="V43" s="72"/>
      <c r="W43" s="72"/>
      <c r="X43" s="72"/>
      <c r="Y43" s="72"/>
      <c r="Z43" s="72"/>
      <c r="AA43" s="72"/>
      <c r="AB43" s="72"/>
      <c r="AC43" s="72"/>
      <c r="AD43" s="72"/>
      <c r="AE43" s="72"/>
      <c r="AF43" s="72"/>
      <c r="AG43" s="72"/>
      <c r="AH43" s="72"/>
      <c r="AI43" s="72"/>
      <c r="AJ43" s="72"/>
      <c r="AK43" s="72"/>
      <c r="AL43" s="72"/>
      <c r="AM43" s="73"/>
      <c r="AN43" s="72"/>
    </row>
    <row r="44" spans="1:41" ht="9.9" customHeight="1" x14ac:dyDescent="0.2">
      <c r="A44" s="65" t="s">
        <v>32</v>
      </c>
      <c r="B44" s="65"/>
      <c r="C44" s="72"/>
      <c r="D44" s="72"/>
      <c r="E44" s="72">
        <v>0</v>
      </c>
      <c r="F44" s="72"/>
      <c r="G44" s="72"/>
      <c r="H44" s="72"/>
      <c r="I44" s="72">
        <v>0</v>
      </c>
      <c r="J44" s="72"/>
      <c r="K44" s="72">
        <v>0</v>
      </c>
      <c r="L44" s="72"/>
      <c r="M44" s="72">
        <v>0</v>
      </c>
      <c r="N44" s="70"/>
      <c r="O44" s="72">
        <v>0</v>
      </c>
      <c r="P44" s="72"/>
      <c r="Q44" s="72">
        <v>0</v>
      </c>
      <c r="R44" s="72"/>
      <c r="S44" s="72">
        <v>0</v>
      </c>
      <c r="T44" s="72"/>
      <c r="U44" s="72">
        <v>0</v>
      </c>
      <c r="V44" s="72"/>
      <c r="W44" s="72">
        <v>0</v>
      </c>
      <c r="X44" s="72"/>
      <c r="Y44" s="72">
        <v>0</v>
      </c>
      <c r="Z44" s="72"/>
      <c r="AA44" s="72">
        <v>0</v>
      </c>
      <c r="AB44" s="72"/>
      <c r="AC44" s="72">
        <v>0</v>
      </c>
      <c r="AD44" s="72"/>
      <c r="AE44" s="72">
        <v>0</v>
      </c>
      <c r="AF44" s="72"/>
      <c r="AG44" s="72">
        <v>0</v>
      </c>
      <c r="AH44" s="72"/>
      <c r="AI44" s="72">
        <v>0</v>
      </c>
      <c r="AJ44" s="72"/>
      <c r="AK44" s="72">
        <v>0</v>
      </c>
      <c r="AL44" s="72"/>
      <c r="AM44" s="73">
        <f>SUM(C44:AL44)</f>
        <v>0</v>
      </c>
      <c r="AN44" s="72"/>
    </row>
    <row r="45" spans="1:41" ht="9.9" customHeight="1" x14ac:dyDescent="0.2">
      <c r="A45" s="65" t="s">
        <v>33</v>
      </c>
      <c r="B45" s="65"/>
      <c r="C45" s="74">
        <v>10208683</v>
      </c>
      <c r="D45" s="75"/>
      <c r="E45" s="74">
        <v>0</v>
      </c>
      <c r="F45" s="75"/>
      <c r="G45" s="74">
        <v>1559844</v>
      </c>
      <c r="H45" s="72"/>
      <c r="I45" s="74">
        <v>0</v>
      </c>
      <c r="J45" s="72"/>
      <c r="K45" s="74">
        <v>0</v>
      </c>
      <c r="L45" s="72"/>
      <c r="M45" s="74">
        <v>0</v>
      </c>
      <c r="N45" s="70"/>
      <c r="O45" s="74">
        <v>0</v>
      </c>
      <c r="P45" s="72"/>
      <c r="Q45" s="74">
        <v>0</v>
      </c>
      <c r="R45" s="72"/>
      <c r="S45" s="74">
        <v>0</v>
      </c>
      <c r="T45" s="72"/>
      <c r="U45" s="74">
        <v>0</v>
      </c>
      <c r="V45" s="72"/>
      <c r="W45" s="74">
        <v>0</v>
      </c>
      <c r="X45" s="72"/>
      <c r="Y45" s="74">
        <v>0</v>
      </c>
      <c r="Z45" s="75"/>
      <c r="AA45" s="74">
        <v>0</v>
      </c>
      <c r="AB45" s="72"/>
      <c r="AC45" s="74">
        <v>0</v>
      </c>
      <c r="AD45" s="72"/>
      <c r="AE45" s="74">
        <v>0</v>
      </c>
      <c r="AF45" s="75"/>
      <c r="AG45" s="74">
        <v>0</v>
      </c>
      <c r="AH45" s="75"/>
      <c r="AI45" s="74">
        <v>0</v>
      </c>
      <c r="AJ45" s="75"/>
      <c r="AK45" s="74">
        <v>0</v>
      </c>
      <c r="AL45" s="72"/>
      <c r="AM45" s="76">
        <f>SUM(C45:AL45)</f>
        <v>11768527</v>
      </c>
      <c r="AN45" s="72"/>
    </row>
    <row r="46" spans="1:41" ht="12.9" customHeight="1" x14ac:dyDescent="0.2">
      <c r="A46" s="65" t="s">
        <v>103</v>
      </c>
      <c r="B46" s="65"/>
      <c r="C46" s="74">
        <f>SUM(C39:C45)</f>
        <v>10627696</v>
      </c>
      <c r="D46" s="75"/>
      <c r="E46" s="74">
        <f>SUM(E39:E45)</f>
        <v>0</v>
      </c>
      <c r="F46" s="75"/>
      <c r="G46" s="74">
        <f>SUM(G39:G45)</f>
        <v>1559844</v>
      </c>
      <c r="H46" s="75"/>
      <c r="I46" s="74">
        <f>SUM(I39:I45)</f>
        <v>0</v>
      </c>
      <c r="J46" s="75"/>
      <c r="K46" s="74">
        <f>SUM(K39:K45)</f>
        <v>0</v>
      </c>
      <c r="L46" s="75"/>
      <c r="M46" s="74">
        <f>SUM(M39:M45)</f>
        <v>0</v>
      </c>
      <c r="N46" s="70"/>
      <c r="O46" s="74"/>
      <c r="P46" s="72"/>
      <c r="Q46" s="74">
        <f>SUM(Q39:Q45)</f>
        <v>0</v>
      </c>
      <c r="R46" s="72"/>
      <c r="S46" s="74">
        <f>SUM(S39:S45)</f>
        <v>0</v>
      </c>
      <c r="T46" s="72"/>
      <c r="U46" s="74">
        <f>SUM(U39:U45)</f>
        <v>0</v>
      </c>
      <c r="V46" s="72"/>
      <c r="W46" s="74">
        <f>SUM(W39:W45)</f>
        <v>0</v>
      </c>
      <c r="X46" s="72"/>
      <c r="Y46" s="74">
        <f>SUM(Y39:Y45)</f>
        <v>0</v>
      </c>
      <c r="Z46" s="75"/>
      <c r="AA46" s="74">
        <f>SUM(AA39:AA45)</f>
        <v>0</v>
      </c>
      <c r="AB46" s="72"/>
      <c r="AC46" s="74">
        <f>SUM(AC39:AC45)</f>
        <v>0</v>
      </c>
      <c r="AD46" s="72"/>
      <c r="AE46" s="74">
        <f>SUM(AE39:AE45)</f>
        <v>0</v>
      </c>
      <c r="AF46" s="75"/>
      <c r="AG46" s="94"/>
      <c r="AH46" s="75"/>
      <c r="AI46" s="74">
        <f>SUM(AI39:AI45)</f>
        <v>0</v>
      </c>
      <c r="AJ46" s="75"/>
      <c r="AK46" s="74">
        <f>SUM(AK39:AK45)</f>
        <v>0</v>
      </c>
      <c r="AL46" s="72"/>
      <c r="AM46" s="76">
        <f>SUM(AM39:AM45)</f>
        <v>12187540</v>
      </c>
      <c r="AN46" s="72"/>
    </row>
    <row r="47" spans="1:41" ht="12.9" customHeight="1" x14ac:dyDescent="0.2">
      <c r="A47" s="65" t="s">
        <v>95</v>
      </c>
      <c r="B47" s="65"/>
      <c r="C47" s="75"/>
      <c r="D47" s="75"/>
      <c r="E47" s="75"/>
      <c r="F47" s="75"/>
      <c r="G47" s="75"/>
      <c r="H47" s="75"/>
      <c r="I47" s="75"/>
      <c r="J47" s="75"/>
      <c r="K47" s="75"/>
      <c r="L47" s="75"/>
      <c r="M47" s="75"/>
      <c r="N47" s="70"/>
      <c r="O47" s="75"/>
      <c r="P47" s="72"/>
      <c r="Q47" s="75"/>
      <c r="R47" s="72"/>
      <c r="S47" s="75"/>
      <c r="T47" s="72"/>
      <c r="U47" s="75"/>
      <c r="V47" s="72"/>
      <c r="W47" s="75"/>
      <c r="X47" s="72"/>
      <c r="Y47" s="75"/>
      <c r="Z47" s="75"/>
      <c r="AA47" s="75"/>
      <c r="AB47" s="72"/>
      <c r="AC47" s="75"/>
      <c r="AD47" s="72"/>
      <c r="AE47" s="75"/>
      <c r="AF47" s="75"/>
      <c r="AG47" s="75"/>
      <c r="AH47" s="75"/>
      <c r="AI47" s="75"/>
      <c r="AJ47" s="75"/>
      <c r="AK47" s="75"/>
      <c r="AL47" s="72"/>
      <c r="AM47" s="73"/>
      <c r="AN47" s="72"/>
    </row>
    <row r="48" spans="1:41" ht="12" customHeight="1" thickBot="1" x14ac:dyDescent="0.25">
      <c r="A48" s="65" t="s">
        <v>105</v>
      </c>
      <c r="B48" s="65"/>
      <c r="C48" s="77">
        <f>C46+C38</f>
        <v>13788597</v>
      </c>
      <c r="D48" s="78"/>
      <c r="E48" s="77">
        <f>E46+E38</f>
        <v>0</v>
      </c>
      <c r="F48" s="78"/>
      <c r="G48" s="77">
        <f>G46+G38</f>
        <v>1816006</v>
      </c>
      <c r="H48" s="78"/>
      <c r="I48" s="77">
        <f>I46+I38</f>
        <v>0</v>
      </c>
      <c r="J48" s="78"/>
      <c r="K48" s="77">
        <f>K46+K38</f>
        <v>0</v>
      </c>
      <c r="L48" s="78"/>
      <c r="M48" s="77">
        <f>M46+M38</f>
        <v>0</v>
      </c>
      <c r="N48" s="70"/>
      <c r="O48" s="77">
        <f>O46+O38</f>
        <v>0</v>
      </c>
      <c r="P48" s="70"/>
      <c r="Q48" s="77">
        <f>Q46+Q38</f>
        <v>0</v>
      </c>
      <c r="R48" s="70"/>
      <c r="S48" s="77">
        <f>S46+S38</f>
        <v>0</v>
      </c>
      <c r="T48" s="70"/>
      <c r="U48" s="77">
        <f>U46+U38</f>
        <v>0</v>
      </c>
      <c r="V48" s="70"/>
      <c r="W48" s="77">
        <f>W46+W38</f>
        <v>0</v>
      </c>
      <c r="X48" s="70"/>
      <c r="Y48" s="77">
        <f>Y46+Y38</f>
        <v>0</v>
      </c>
      <c r="Z48" s="78"/>
      <c r="AA48" s="77">
        <f>AA46+AA38</f>
        <v>0</v>
      </c>
      <c r="AB48" s="70"/>
      <c r="AC48" s="77">
        <f>AC46+AC38</f>
        <v>0</v>
      </c>
      <c r="AE48" s="77">
        <f>AE46+AE38</f>
        <v>0</v>
      </c>
      <c r="AF48" s="78"/>
      <c r="AG48" s="77">
        <f>AG46+AG38</f>
        <v>0</v>
      </c>
      <c r="AH48" s="78"/>
      <c r="AI48" s="77">
        <f>AI46+AI38</f>
        <v>0</v>
      </c>
      <c r="AJ48" s="78"/>
      <c r="AK48" s="77">
        <f>AK46+AK38</f>
        <v>0</v>
      </c>
      <c r="AM48" s="79">
        <f>SUM(AM46+AM38)</f>
        <v>15604603</v>
      </c>
      <c r="AN48" s="70"/>
      <c r="AO48" s="87">
        <f>C48+G48+E48+I48+K48+M48+O48+Q48+S48+U48+W48+Y48+AA48+AC48+AE48+AG48+AI48+AK48-AM48</f>
        <v>0</v>
      </c>
    </row>
    <row r="49" spans="1:45" ht="9.9" customHeight="1" thickTop="1" x14ac:dyDescent="0.2">
      <c r="N49" s="70"/>
    </row>
    <row r="50" spans="1:45" ht="9.9" customHeight="1" x14ac:dyDescent="0.2">
      <c r="N50" s="70"/>
    </row>
    <row r="51" spans="1:45" ht="9.9" customHeight="1" x14ac:dyDescent="0.2">
      <c r="N51" s="70"/>
    </row>
    <row r="52" spans="1:45" ht="12" customHeight="1" x14ac:dyDescent="0.25">
      <c r="A52" s="140" t="s">
        <v>34</v>
      </c>
      <c r="B52" s="140"/>
      <c r="C52" s="140"/>
      <c r="D52" s="140"/>
      <c r="E52" s="140"/>
      <c r="F52" s="140"/>
      <c r="G52" s="140"/>
      <c r="H52" s="140"/>
      <c r="I52" s="140"/>
      <c r="J52" s="140"/>
      <c r="K52" s="140"/>
      <c r="L52" s="140"/>
      <c r="M52" s="140"/>
      <c r="N52" s="140"/>
      <c r="O52" s="140"/>
      <c r="P52" s="140"/>
      <c r="Q52" s="140"/>
      <c r="R52" s="140"/>
      <c r="S52" s="140"/>
      <c r="T52" s="140"/>
      <c r="U52" s="140"/>
      <c r="V52" s="140"/>
      <c r="W52" s="140"/>
      <c r="X52" s="140"/>
      <c r="Y52" s="140"/>
      <c r="Z52" s="140"/>
      <c r="AA52" s="140"/>
      <c r="AB52" s="140"/>
      <c r="AC52" s="140"/>
      <c r="AD52" s="140"/>
      <c r="AE52" s="140"/>
      <c r="AF52" s="140"/>
      <c r="AG52" s="140"/>
      <c r="AH52" s="140"/>
      <c r="AI52" s="140"/>
      <c r="AJ52" s="140"/>
      <c r="AK52" s="140"/>
      <c r="AL52" s="140"/>
      <c r="AM52" s="140"/>
    </row>
    <row r="53" spans="1:45" ht="7.5" customHeight="1" x14ac:dyDescent="0.2">
      <c r="N53" s="70"/>
    </row>
    <row r="54" spans="1:45" ht="12" customHeight="1" x14ac:dyDescent="0.25">
      <c r="A54" s="130"/>
      <c r="B54" s="130"/>
      <c r="C54" s="130"/>
      <c r="D54" s="130"/>
      <c r="E54" s="130"/>
      <c r="F54" s="130"/>
      <c r="G54" s="130"/>
      <c r="H54" s="130"/>
      <c r="I54" s="130"/>
      <c r="J54" s="130"/>
      <c r="K54" s="130"/>
      <c r="L54" s="130"/>
      <c r="M54" s="130"/>
      <c r="N54" s="130"/>
      <c r="O54" s="130"/>
      <c r="P54" s="130"/>
      <c r="Q54" s="130"/>
      <c r="R54" s="130"/>
      <c r="S54" s="130"/>
      <c r="T54" s="130"/>
      <c r="U54" s="130"/>
      <c r="V54" s="130"/>
      <c r="W54" s="130"/>
      <c r="X54" s="130"/>
      <c r="Y54" s="130"/>
      <c r="Z54" s="130"/>
      <c r="AA54" s="130"/>
      <c r="AB54" s="130"/>
      <c r="AC54" s="83"/>
      <c r="AD54" s="83"/>
      <c r="AE54" s="138"/>
      <c r="AF54" s="138"/>
      <c r="AG54" s="138"/>
      <c r="AH54" s="138"/>
      <c r="AI54" s="138"/>
      <c r="AJ54" s="138"/>
      <c r="AK54" s="138"/>
      <c r="AL54" s="138"/>
      <c r="AM54" s="138"/>
      <c r="AN54" s="138"/>
      <c r="AO54" s="84"/>
      <c r="AP54" s="84"/>
      <c r="AQ54" s="84"/>
      <c r="AR54" s="84"/>
      <c r="AS54" s="84"/>
    </row>
    <row r="55" spans="1:45" ht="12" customHeight="1" x14ac:dyDescent="0.2">
      <c r="N55" s="70"/>
    </row>
    <row r="56" spans="1:45" ht="9.9" customHeight="1" x14ac:dyDescent="0.2">
      <c r="N56" s="70"/>
    </row>
    <row r="57" spans="1:45" ht="9.9" customHeight="1" x14ac:dyDescent="0.2">
      <c r="N57" s="70"/>
    </row>
    <row r="58" spans="1:45" ht="9.9" customHeight="1" x14ac:dyDescent="0.2">
      <c r="N58" s="70"/>
    </row>
    <row r="59" spans="1:45" ht="9.9" customHeight="1" x14ac:dyDescent="0.2">
      <c r="N59" s="70"/>
    </row>
    <row r="60" spans="1:45" ht="9.9" customHeight="1" x14ac:dyDescent="0.2">
      <c r="N60" s="70"/>
    </row>
    <row r="61" spans="1:45" ht="9.9" customHeight="1" x14ac:dyDescent="0.2">
      <c r="N61" s="70"/>
    </row>
    <row r="62" spans="1:45" ht="9.9" customHeight="1" x14ac:dyDescent="0.2">
      <c r="N62" s="70"/>
    </row>
    <row r="63" spans="1:45" ht="9.9" customHeight="1" x14ac:dyDescent="0.2">
      <c r="N63" s="70"/>
    </row>
    <row r="64" spans="1:45" ht="9.9" customHeight="1" x14ac:dyDescent="0.2">
      <c r="N64" s="70"/>
    </row>
    <row r="65" spans="14:14" ht="9.9" customHeight="1" x14ac:dyDescent="0.2">
      <c r="N65" s="70"/>
    </row>
    <row r="66" spans="14:14" ht="9.9" customHeight="1" x14ac:dyDescent="0.2">
      <c r="N66" s="70"/>
    </row>
    <row r="67" spans="14:14" ht="9.9" customHeight="1" x14ac:dyDescent="0.2">
      <c r="N67" s="70"/>
    </row>
    <row r="68" spans="14:14" ht="9.9" customHeight="1" x14ac:dyDescent="0.2">
      <c r="N68" s="70"/>
    </row>
    <row r="69" spans="14:14" ht="9.9" customHeight="1" x14ac:dyDescent="0.2">
      <c r="N69" s="70"/>
    </row>
    <row r="70" spans="14:14" ht="9.9" customHeight="1" x14ac:dyDescent="0.2">
      <c r="N70" s="70"/>
    </row>
    <row r="71" spans="14:14" ht="9.9" customHeight="1" x14ac:dyDescent="0.2">
      <c r="N71" s="70"/>
    </row>
    <row r="72" spans="14:14" ht="9.9" customHeight="1" x14ac:dyDescent="0.2">
      <c r="N72" s="70"/>
    </row>
    <row r="73" spans="14:14" ht="9.9" customHeight="1" x14ac:dyDescent="0.2">
      <c r="N73" s="70"/>
    </row>
    <row r="74" spans="14:14" ht="9.9" customHeight="1" x14ac:dyDescent="0.2">
      <c r="N74" s="70"/>
    </row>
    <row r="75" spans="14:14" ht="9.9" customHeight="1" x14ac:dyDescent="0.2">
      <c r="N75" s="70"/>
    </row>
    <row r="76" spans="14:14" ht="9.9" customHeight="1" x14ac:dyDescent="0.2">
      <c r="N76" s="70"/>
    </row>
    <row r="77" spans="14:14" ht="9.9" customHeight="1" x14ac:dyDescent="0.2">
      <c r="N77" s="70"/>
    </row>
    <row r="78" spans="14:14" ht="9.9" customHeight="1" x14ac:dyDescent="0.2">
      <c r="N78" s="70"/>
    </row>
    <row r="79" spans="14:14" ht="9.9" customHeight="1" x14ac:dyDescent="0.2">
      <c r="N79" s="70"/>
    </row>
    <row r="80" spans="14:14" ht="9.9" customHeight="1" x14ac:dyDescent="0.2">
      <c r="N80" s="70"/>
    </row>
    <row r="81" spans="14:14" ht="9.9" customHeight="1" x14ac:dyDescent="0.2">
      <c r="N81" s="70"/>
    </row>
    <row r="82" spans="14:14" ht="9.9" customHeight="1" x14ac:dyDescent="0.2">
      <c r="N82" s="70"/>
    </row>
    <row r="83" spans="14:14" ht="9.9" customHeight="1" x14ac:dyDescent="0.2">
      <c r="N83" s="70"/>
    </row>
    <row r="84" spans="14:14" ht="9.9" customHeight="1" x14ac:dyDescent="0.2">
      <c r="N84" s="70"/>
    </row>
    <row r="85" spans="14:14" ht="9.9" customHeight="1" x14ac:dyDescent="0.2">
      <c r="N85" s="70"/>
    </row>
    <row r="86" spans="14:14" ht="9.9" customHeight="1" x14ac:dyDescent="0.2">
      <c r="N86" s="70"/>
    </row>
    <row r="87" spans="14:14" ht="9.9" customHeight="1" x14ac:dyDescent="0.2">
      <c r="N87" s="70"/>
    </row>
    <row r="88" spans="14:14" ht="9.9" customHeight="1" x14ac:dyDescent="0.2">
      <c r="N88" s="70"/>
    </row>
    <row r="89" spans="14:14" ht="9.9" customHeight="1" x14ac:dyDescent="0.2">
      <c r="N89" s="70"/>
    </row>
    <row r="90" spans="14:14" ht="9.9" customHeight="1" x14ac:dyDescent="0.2">
      <c r="N90" s="70"/>
    </row>
    <row r="91" spans="14:14" ht="9.9" customHeight="1" x14ac:dyDescent="0.2">
      <c r="N91" s="70"/>
    </row>
    <row r="92" spans="14:14" ht="9.9" customHeight="1" x14ac:dyDescent="0.2">
      <c r="N92" s="70"/>
    </row>
    <row r="93" spans="14:14" ht="9.9" customHeight="1" x14ac:dyDescent="0.2">
      <c r="N93" s="70"/>
    </row>
    <row r="94" spans="14:14" ht="9.9" customHeight="1" x14ac:dyDescent="0.2">
      <c r="N94" s="70"/>
    </row>
    <row r="95" spans="14:14" ht="9.9" customHeight="1" x14ac:dyDescent="0.2">
      <c r="N95" s="70"/>
    </row>
    <row r="96" spans="14:14" ht="9.9" customHeight="1" x14ac:dyDescent="0.2">
      <c r="N96" s="70"/>
    </row>
    <row r="97" spans="14:14" ht="9.9" customHeight="1" x14ac:dyDescent="0.2">
      <c r="N97" s="70"/>
    </row>
    <row r="98" spans="14:14" ht="9.9" customHeight="1" x14ac:dyDescent="0.2">
      <c r="N98" s="70"/>
    </row>
    <row r="99" spans="14:14" ht="9.9" customHeight="1" x14ac:dyDescent="0.2">
      <c r="N99" s="70"/>
    </row>
    <row r="100" spans="14:14" ht="9.9" customHeight="1" x14ac:dyDescent="0.2">
      <c r="N100" s="70"/>
    </row>
    <row r="101" spans="14:14" ht="9.9" customHeight="1" x14ac:dyDescent="0.2">
      <c r="N101" s="70"/>
    </row>
    <row r="102" spans="14:14" ht="9.9" customHeight="1" x14ac:dyDescent="0.2">
      <c r="N102" s="70"/>
    </row>
    <row r="103" spans="14:14" ht="9.9" customHeight="1" x14ac:dyDescent="0.2">
      <c r="N103" s="70"/>
    </row>
    <row r="104" spans="14:14" ht="9.9" customHeight="1" x14ac:dyDescent="0.2">
      <c r="N104" s="70"/>
    </row>
    <row r="105" spans="14:14" ht="9.9" customHeight="1" x14ac:dyDescent="0.2">
      <c r="N105" s="70"/>
    </row>
    <row r="106" spans="14:14" ht="9.9" customHeight="1" x14ac:dyDescent="0.2">
      <c r="N106" s="70"/>
    </row>
    <row r="107" spans="14:14" ht="9.9" customHeight="1" x14ac:dyDescent="0.2">
      <c r="N107" s="70"/>
    </row>
    <row r="108" spans="14:14" ht="9.9" customHeight="1" x14ac:dyDescent="0.2">
      <c r="N108" s="70"/>
    </row>
    <row r="109" spans="14:14" ht="9.9" customHeight="1" x14ac:dyDescent="0.2">
      <c r="N109" s="70"/>
    </row>
    <row r="110" spans="14:14" ht="9.9" customHeight="1" x14ac:dyDescent="0.2">
      <c r="N110" s="70"/>
    </row>
    <row r="111" spans="14:14" ht="9.9" customHeight="1" x14ac:dyDescent="0.2">
      <c r="N111" s="70"/>
    </row>
    <row r="112" spans="14:14" ht="9.9" customHeight="1" x14ac:dyDescent="0.2">
      <c r="N112" s="70"/>
    </row>
    <row r="113" spans="14:14" ht="9.9" customHeight="1" x14ac:dyDescent="0.2">
      <c r="N113" s="70"/>
    </row>
    <row r="114" spans="14:14" ht="9.9" customHeight="1" x14ac:dyDescent="0.2">
      <c r="N114" s="70"/>
    </row>
    <row r="115" spans="14:14" ht="9.9" customHeight="1" x14ac:dyDescent="0.2">
      <c r="N115" s="70"/>
    </row>
    <row r="116" spans="14:14" ht="9.9" customHeight="1" x14ac:dyDescent="0.2">
      <c r="N116" s="70"/>
    </row>
    <row r="117" spans="14:14" ht="9.9" customHeight="1" x14ac:dyDescent="0.2">
      <c r="N117" s="70"/>
    </row>
    <row r="118" spans="14:14" ht="9.9" customHeight="1" x14ac:dyDescent="0.2">
      <c r="N118" s="70"/>
    </row>
    <row r="119" spans="14:14" ht="9.9" customHeight="1" x14ac:dyDescent="0.2">
      <c r="N119" s="70"/>
    </row>
    <row r="120" spans="14:14" ht="9.9" customHeight="1" x14ac:dyDescent="0.2">
      <c r="N120" s="70"/>
    </row>
    <row r="121" spans="14:14" ht="9.9" customHeight="1" x14ac:dyDescent="0.2">
      <c r="N121" s="70"/>
    </row>
    <row r="122" spans="14:14" ht="9.9" customHeight="1" x14ac:dyDescent="0.2">
      <c r="N122" s="70"/>
    </row>
    <row r="123" spans="14:14" ht="9.9" customHeight="1" x14ac:dyDescent="0.2">
      <c r="N123" s="70"/>
    </row>
    <row r="124" spans="14:14" ht="9.9" customHeight="1" x14ac:dyDescent="0.2">
      <c r="N124" s="70"/>
    </row>
    <row r="125" spans="14:14" ht="9.9" customHeight="1" x14ac:dyDescent="0.2">
      <c r="N125" s="70"/>
    </row>
    <row r="126" spans="14:14" ht="9.9" customHeight="1" x14ac:dyDescent="0.2">
      <c r="N126" s="70"/>
    </row>
    <row r="127" spans="14:14" ht="9.9" customHeight="1" x14ac:dyDescent="0.2">
      <c r="N127" s="70"/>
    </row>
    <row r="128" spans="14:14" ht="9.9" customHeight="1" x14ac:dyDescent="0.2">
      <c r="N128" s="70"/>
    </row>
    <row r="129" spans="14:14" ht="9.9" customHeight="1" x14ac:dyDescent="0.2">
      <c r="N129" s="70"/>
    </row>
    <row r="130" spans="14:14" ht="9.9" customHeight="1" x14ac:dyDescent="0.2">
      <c r="N130" s="70"/>
    </row>
    <row r="131" spans="14:14" ht="9.9" customHeight="1" x14ac:dyDescent="0.2">
      <c r="N131" s="70"/>
    </row>
    <row r="132" spans="14:14" ht="9.9" customHeight="1" x14ac:dyDescent="0.2">
      <c r="N132" s="70"/>
    </row>
    <row r="133" spans="14:14" ht="9.9" customHeight="1" x14ac:dyDescent="0.2">
      <c r="N133" s="70"/>
    </row>
    <row r="134" spans="14:14" ht="9.9" customHeight="1" x14ac:dyDescent="0.2">
      <c r="N134" s="70"/>
    </row>
    <row r="135" spans="14:14" ht="9.9" customHeight="1" x14ac:dyDescent="0.2">
      <c r="N135" s="70"/>
    </row>
    <row r="136" spans="14:14" ht="9.9" customHeight="1" x14ac:dyDescent="0.2">
      <c r="N136" s="70"/>
    </row>
    <row r="137" spans="14:14" ht="9.9" customHeight="1" x14ac:dyDescent="0.2">
      <c r="N137" s="70"/>
    </row>
    <row r="138" spans="14:14" ht="9.9" customHeight="1" x14ac:dyDescent="0.2">
      <c r="N138" s="70"/>
    </row>
    <row r="139" spans="14:14" ht="9.9" customHeight="1" x14ac:dyDescent="0.2">
      <c r="N139" s="70"/>
    </row>
    <row r="140" spans="14:14" ht="9.9" customHeight="1" x14ac:dyDescent="0.2">
      <c r="N140" s="70"/>
    </row>
    <row r="141" spans="14:14" ht="9.9" customHeight="1" x14ac:dyDescent="0.2">
      <c r="N141" s="70"/>
    </row>
    <row r="142" spans="14:14" ht="9.9" customHeight="1" x14ac:dyDescent="0.2">
      <c r="N142" s="70"/>
    </row>
    <row r="143" spans="14:14" ht="9.9" customHeight="1" x14ac:dyDescent="0.2">
      <c r="N143" s="70"/>
    </row>
    <row r="144" spans="14:14" ht="9.9" customHeight="1" x14ac:dyDescent="0.2">
      <c r="N144" s="70"/>
    </row>
    <row r="145" spans="14:14" ht="9.9" customHeight="1" x14ac:dyDescent="0.2">
      <c r="N145" s="70"/>
    </row>
    <row r="146" spans="14:14" ht="9.9" customHeight="1" x14ac:dyDescent="0.2">
      <c r="N146" s="70"/>
    </row>
    <row r="147" spans="14:14" ht="9.9" customHeight="1" x14ac:dyDescent="0.2">
      <c r="N147" s="70"/>
    </row>
    <row r="148" spans="14:14" ht="9.9" customHeight="1" x14ac:dyDescent="0.2">
      <c r="N148" s="70"/>
    </row>
    <row r="149" spans="14:14" ht="9.9" customHeight="1" x14ac:dyDescent="0.2">
      <c r="N149" s="70"/>
    </row>
    <row r="150" spans="14:14" ht="9.9" customHeight="1" x14ac:dyDescent="0.2">
      <c r="N150" s="70"/>
    </row>
    <row r="151" spans="14:14" ht="9.9" customHeight="1" x14ac:dyDescent="0.2">
      <c r="N151" s="70"/>
    </row>
    <row r="152" spans="14:14" ht="9.9" customHeight="1" x14ac:dyDescent="0.2">
      <c r="N152" s="70"/>
    </row>
    <row r="153" spans="14:14" ht="9.9" customHeight="1" x14ac:dyDescent="0.2">
      <c r="N153" s="70"/>
    </row>
    <row r="154" spans="14:14" ht="9.9" customHeight="1" x14ac:dyDescent="0.2">
      <c r="N154" s="70"/>
    </row>
    <row r="155" spans="14:14" ht="9.9" customHeight="1" x14ac:dyDescent="0.2">
      <c r="N155" s="70"/>
    </row>
    <row r="156" spans="14:14" ht="9.9" customHeight="1" x14ac:dyDescent="0.2">
      <c r="N156" s="70"/>
    </row>
    <row r="157" spans="14:14" ht="9.9" customHeight="1" x14ac:dyDescent="0.2">
      <c r="N157" s="70"/>
    </row>
    <row r="158" spans="14:14" ht="9.9" customHeight="1" x14ac:dyDescent="0.2">
      <c r="N158" s="70"/>
    </row>
    <row r="159" spans="14:14" ht="9.9" customHeight="1" x14ac:dyDescent="0.2">
      <c r="N159" s="70"/>
    </row>
    <row r="160" spans="14:14" ht="9.9" customHeight="1" x14ac:dyDescent="0.2">
      <c r="N160" s="70"/>
    </row>
    <row r="161" spans="14:14" ht="9.9" customHeight="1" x14ac:dyDescent="0.2">
      <c r="N161" s="70"/>
    </row>
    <row r="162" spans="14:14" ht="9.9" customHeight="1" x14ac:dyDescent="0.2">
      <c r="N162" s="70"/>
    </row>
    <row r="163" spans="14:14" ht="9.9" customHeight="1" x14ac:dyDescent="0.2">
      <c r="N163" s="70"/>
    </row>
    <row r="164" spans="14:14" ht="9.9" customHeight="1" x14ac:dyDescent="0.2">
      <c r="N164" s="70"/>
    </row>
    <row r="165" spans="14:14" ht="9.9" customHeight="1" x14ac:dyDescent="0.2">
      <c r="N165" s="70"/>
    </row>
    <row r="166" spans="14:14" ht="9.9" customHeight="1" x14ac:dyDescent="0.2">
      <c r="N166" s="70"/>
    </row>
    <row r="167" spans="14:14" ht="9.9" customHeight="1" x14ac:dyDescent="0.2">
      <c r="N167" s="70"/>
    </row>
    <row r="168" spans="14:14" ht="9.9" customHeight="1" x14ac:dyDescent="0.2">
      <c r="N168" s="70"/>
    </row>
    <row r="169" spans="14:14" ht="9.9" customHeight="1" x14ac:dyDescent="0.2">
      <c r="N169" s="70"/>
    </row>
    <row r="170" spans="14:14" ht="9.9" customHeight="1" x14ac:dyDescent="0.2">
      <c r="N170" s="70"/>
    </row>
    <row r="171" spans="14:14" ht="9.9" customHeight="1" x14ac:dyDescent="0.2">
      <c r="N171" s="70"/>
    </row>
    <row r="172" spans="14:14" ht="9.9" customHeight="1" x14ac:dyDescent="0.2">
      <c r="N172" s="70"/>
    </row>
    <row r="173" spans="14:14" ht="9.9" customHeight="1" x14ac:dyDescent="0.2">
      <c r="N173" s="70"/>
    </row>
    <row r="174" spans="14:14" ht="9.9" customHeight="1" x14ac:dyDescent="0.2">
      <c r="N174" s="70"/>
    </row>
    <row r="175" spans="14:14" ht="9.9" customHeight="1" x14ac:dyDescent="0.2">
      <c r="N175" s="70"/>
    </row>
    <row r="176" spans="14:14" ht="9.9" customHeight="1" x14ac:dyDescent="0.2">
      <c r="N176" s="70"/>
    </row>
    <row r="177" spans="14:14" ht="9.9" customHeight="1" x14ac:dyDescent="0.2">
      <c r="N177" s="70"/>
    </row>
    <row r="178" spans="14:14" ht="9.9" customHeight="1" x14ac:dyDescent="0.2">
      <c r="N178" s="70"/>
    </row>
    <row r="179" spans="14:14" ht="9.9" customHeight="1" x14ac:dyDescent="0.2">
      <c r="N179" s="70"/>
    </row>
    <row r="180" spans="14:14" ht="9.9" customHeight="1" x14ac:dyDescent="0.2">
      <c r="N180" s="70"/>
    </row>
    <row r="181" spans="14:14" ht="9.9" customHeight="1" x14ac:dyDescent="0.2">
      <c r="N181" s="70"/>
    </row>
    <row r="182" spans="14:14" ht="9.9" customHeight="1" x14ac:dyDescent="0.2">
      <c r="N182" s="70"/>
    </row>
    <row r="183" spans="14:14" ht="9.9" customHeight="1" x14ac:dyDescent="0.2">
      <c r="N183" s="70"/>
    </row>
    <row r="184" spans="14:14" ht="9.9" customHeight="1" x14ac:dyDescent="0.2">
      <c r="N184" s="70"/>
    </row>
    <row r="185" spans="14:14" ht="9.9" customHeight="1" x14ac:dyDescent="0.2">
      <c r="N185" s="70"/>
    </row>
    <row r="186" spans="14:14" ht="9.9" customHeight="1" x14ac:dyDescent="0.2">
      <c r="N186" s="70"/>
    </row>
    <row r="187" spans="14:14" ht="9.9" customHeight="1" x14ac:dyDescent="0.2">
      <c r="N187" s="70"/>
    </row>
    <row r="188" spans="14:14" ht="9.9" customHeight="1" x14ac:dyDescent="0.2">
      <c r="N188" s="70"/>
    </row>
    <row r="189" spans="14:14" ht="9.9" customHeight="1" x14ac:dyDescent="0.2">
      <c r="N189" s="70"/>
    </row>
    <row r="190" spans="14:14" ht="9.9" customHeight="1" x14ac:dyDescent="0.2">
      <c r="N190" s="70"/>
    </row>
    <row r="191" spans="14:14" ht="9.9" customHeight="1" x14ac:dyDescent="0.2">
      <c r="N191" s="70"/>
    </row>
    <row r="192" spans="14:14" ht="9.9" customHeight="1" x14ac:dyDescent="0.2">
      <c r="N192" s="70"/>
    </row>
    <row r="193" spans="14:14" ht="9.9" customHeight="1" x14ac:dyDescent="0.2">
      <c r="N193" s="70"/>
    </row>
    <row r="194" spans="14:14" ht="9.9" customHeight="1" x14ac:dyDescent="0.2">
      <c r="N194" s="70"/>
    </row>
    <row r="195" spans="14:14" ht="9.9" customHeight="1" x14ac:dyDescent="0.2">
      <c r="N195" s="70"/>
    </row>
    <row r="196" spans="14:14" ht="9.9" customHeight="1" x14ac:dyDescent="0.2">
      <c r="N196" s="70"/>
    </row>
    <row r="197" spans="14:14" ht="9.9" customHeight="1" x14ac:dyDescent="0.2">
      <c r="N197" s="70"/>
    </row>
    <row r="198" spans="14:14" ht="9.9" customHeight="1" x14ac:dyDescent="0.2">
      <c r="N198" s="70"/>
    </row>
    <row r="199" spans="14:14" ht="9.9" customHeight="1" x14ac:dyDescent="0.2">
      <c r="N199" s="70"/>
    </row>
    <row r="200" spans="14:14" ht="9.9" customHeight="1" x14ac:dyDescent="0.2">
      <c r="N200" s="70"/>
    </row>
    <row r="201" spans="14:14" ht="9.9" customHeight="1" x14ac:dyDescent="0.2">
      <c r="N201" s="70"/>
    </row>
    <row r="202" spans="14:14" ht="9.9" customHeight="1" x14ac:dyDescent="0.2">
      <c r="N202" s="70"/>
    </row>
    <row r="203" spans="14:14" ht="9.9" customHeight="1" x14ac:dyDescent="0.2">
      <c r="N203" s="70"/>
    </row>
    <row r="204" spans="14:14" ht="9.9" customHeight="1" x14ac:dyDescent="0.2">
      <c r="N204" s="70"/>
    </row>
    <row r="205" spans="14:14" ht="9.9" customHeight="1" x14ac:dyDescent="0.2">
      <c r="N205" s="70"/>
    </row>
    <row r="206" spans="14:14" ht="9.9" customHeight="1" x14ac:dyDescent="0.2">
      <c r="N206" s="70"/>
    </row>
    <row r="207" spans="14:14" ht="9.9" customHeight="1" x14ac:dyDescent="0.2">
      <c r="N207" s="70"/>
    </row>
    <row r="208" spans="14:14" ht="9.9" customHeight="1" x14ac:dyDescent="0.2">
      <c r="N208" s="70"/>
    </row>
    <row r="209" spans="14:14" ht="9.9" customHeight="1" x14ac:dyDescent="0.2">
      <c r="N209" s="70"/>
    </row>
    <row r="210" spans="14:14" ht="9.9" customHeight="1" x14ac:dyDescent="0.2">
      <c r="N210" s="70"/>
    </row>
    <row r="211" spans="14:14" ht="9.9" customHeight="1" x14ac:dyDescent="0.2">
      <c r="N211" s="70"/>
    </row>
    <row r="212" spans="14:14" ht="9.9" customHeight="1" x14ac:dyDescent="0.2">
      <c r="N212" s="70"/>
    </row>
    <row r="213" spans="14:14" ht="9.9" customHeight="1" x14ac:dyDescent="0.2">
      <c r="N213" s="70"/>
    </row>
    <row r="214" spans="14:14" ht="9.9" customHeight="1" x14ac:dyDescent="0.2">
      <c r="N214" s="70"/>
    </row>
    <row r="215" spans="14:14" ht="9.9" customHeight="1" x14ac:dyDescent="0.2">
      <c r="N215" s="70"/>
    </row>
    <row r="216" spans="14:14" ht="9.9" customHeight="1" x14ac:dyDescent="0.2">
      <c r="N216" s="70"/>
    </row>
    <row r="217" spans="14:14" ht="9.9" customHeight="1" x14ac:dyDescent="0.2">
      <c r="N217" s="70"/>
    </row>
    <row r="218" spans="14:14" ht="9.9" customHeight="1" x14ac:dyDescent="0.2">
      <c r="N218" s="70"/>
    </row>
    <row r="219" spans="14:14" ht="9.9" customHeight="1" x14ac:dyDescent="0.2">
      <c r="N219" s="70"/>
    </row>
    <row r="220" spans="14:14" ht="9.9" customHeight="1" x14ac:dyDescent="0.2">
      <c r="N220" s="70"/>
    </row>
    <row r="221" spans="14:14" ht="9.9" customHeight="1" x14ac:dyDescent="0.2">
      <c r="N221" s="70"/>
    </row>
    <row r="222" spans="14:14" ht="9.9" customHeight="1" x14ac:dyDescent="0.2">
      <c r="N222" s="70"/>
    </row>
    <row r="223" spans="14:14" ht="9.9" customHeight="1" x14ac:dyDescent="0.2">
      <c r="N223" s="70"/>
    </row>
    <row r="224" spans="14:14" ht="9.9" customHeight="1" x14ac:dyDescent="0.2">
      <c r="N224" s="70"/>
    </row>
    <row r="225" spans="14:14" ht="9.9" customHeight="1" x14ac:dyDescent="0.2">
      <c r="N225" s="70"/>
    </row>
    <row r="226" spans="14:14" ht="9.9" customHeight="1" x14ac:dyDescent="0.2">
      <c r="N226" s="70"/>
    </row>
    <row r="227" spans="14:14" ht="9.9" customHeight="1" x14ac:dyDescent="0.2">
      <c r="N227" s="70"/>
    </row>
    <row r="228" spans="14:14" ht="9.9" customHeight="1" x14ac:dyDescent="0.2">
      <c r="N228" s="70"/>
    </row>
    <row r="229" spans="14:14" ht="9.9" customHeight="1" x14ac:dyDescent="0.2">
      <c r="N229" s="70"/>
    </row>
    <row r="230" spans="14:14" ht="9.9" customHeight="1" x14ac:dyDescent="0.2">
      <c r="N230" s="70"/>
    </row>
    <row r="231" spans="14:14" ht="9.9" customHeight="1" x14ac:dyDescent="0.2">
      <c r="N231" s="70"/>
    </row>
    <row r="232" spans="14:14" ht="9.9" customHeight="1" x14ac:dyDescent="0.2">
      <c r="N232" s="70"/>
    </row>
    <row r="233" spans="14:14" ht="9.9" customHeight="1" x14ac:dyDescent="0.2">
      <c r="N233" s="70"/>
    </row>
    <row r="234" spans="14:14" ht="9.9" customHeight="1" x14ac:dyDescent="0.2">
      <c r="N234" s="70"/>
    </row>
    <row r="235" spans="14:14" ht="9.9" customHeight="1" x14ac:dyDescent="0.2">
      <c r="N235" s="70"/>
    </row>
    <row r="236" spans="14:14" ht="9.9" customHeight="1" x14ac:dyDescent="0.2">
      <c r="N236" s="70"/>
    </row>
    <row r="237" spans="14:14" ht="9.9" customHeight="1" x14ac:dyDescent="0.2">
      <c r="N237" s="70"/>
    </row>
    <row r="238" spans="14:14" ht="9.9" customHeight="1" x14ac:dyDescent="0.2">
      <c r="N238" s="70"/>
    </row>
    <row r="239" spans="14:14" ht="9.9" customHeight="1" x14ac:dyDescent="0.2">
      <c r="N239" s="70"/>
    </row>
    <row r="240" spans="14:14" ht="9.9" customHeight="1" x14ac:dyDescent="0.2">
      <c r="N240" s="70"/>
    </row>
    <row r="241" spans="14:14" ht="9.9" customHeight="1" x14ac:dyDescent="0.2">
      <c r="N241" s="70"/>
    </row>
    <row r="242" spans="14:14" ht="9.9" customHeight="1" x14ac:dyDescent="0.2">
      <c r="N242" s="70"/>
    </row>
    <row r="243" spans="14:14" ht="9.9" customHeight="1" x14ac:dyDescent="0.2">
      <c r="N243" s="70"/>
    </row>
    <row r="244" spans="14:14" ht="9.9" customHeight="1" x14ac:dyDescent="0.2">
      <c r="N244" s="70"/>
    </row>
    <row r="245" spans="14:14" ht="9.9" customHeight="1" x14ac:dyDescent="0.2">
      <c r="N245" s="70"/>
    </row>
    <row r="246" spans="14:14" ht="9.9" customHeight="1" x14ac:dyDescent="0.2">
      <c r="N246" s="70"/>
    </row>
    <row r="247" spans="14:14" ht="9.9" customHeight="1" x14ac:dyDescent="0.2">
      <c r="N247" s="70"/>
    </row>
    <row r="248" spans="14:14" ht="9.9" customHeight="1" x14ac:dyDescent="0.2">
      <c r="N248" s="70"/>
    </row>
    <row r="249" spans="14:14" ht="9.9" customHeight="1" x14ac:dyDescent="0.2">
      <c r="N249" s="70"/>
    </row>
    <row r="250" spans="14:14" ht="9.9" customHeight="1" x14ac:dyDescent="0.2">
      <c r="N250" s="70"/>
    </row>
    <row r="251" spans="14:14" ht="9.9" customHeight="1" x14ac:dyDescent="0.2">
      <c r="N251" s="70"/>
    </row>
    <row r="252" spans="14:14" ht="9.9" customHeight="1" x14ac:dyDescent="0.2">
      <c r="N252" s="70"/>
    </row>
    <row r="253" spans="14:14" ht="9.9" customHeight="1" x14ac:dyDescent="0.2">
      <c r="N253" s="70"/>
    </row>
    <row r="254" spans="14:14" ht="9.9" customHeight="1" x14ac:dyDescent="0.2">
      <c r="N254" s="70"/>
    </row>
    <row r="255" spans="14:14" ht="9.9" customHeight="1" x14ac:dyDescent="0.2">
      <c r="N255" s="70"/>
    </row>
    <row r="256" spans="14:14" ht="9.9" customHeight="1" x14ac:dyDescent="0.2">
      <c r="N256" s="70"/>
    </row>
    <row r="257" spans="14:14" ht="9.9" customHeight="1" x14ac:dyDescent="0.2">
      <c r="N257" s="70"/>
    </row>
    <row r="258" spans="14:14" ht="9.9" customHeight="1" x14ac:dyDescent="0.2">
      <c r="N258" s="70"/>
    </row>
    <row r="259" spans="14:14" ht="9.9" customHeight="1" x14ac:dyDescent="0.2">
      <c r="N259" s="70"/>
    </row>
    <row r="260" spans="14:14" ht="9.9" customHeight="1" x14ac:dyDescent="0.2">
      <c r="N260" s="70"/>
    </row>
    <row r="261" spans="14:14" ht="9.9" customHeight="1" x14ac:dyDescent="0.2">
      <c r="N261" s="70"/>
    </row>
    <row r="262" spans="14:14" ht="9.9" customHeight="1" x14ac:dyDescent="0.2">
      <c r="N262" s="70"/>
    </row>
    <row r="263" spans="14:14" ht="9.9" customHeight="1" x14ac:dyDescent="0.2">
      <c r="N263" s="70"/>
    </row>
    <row r="264" spans="14:14" ht="9.9" customHeight="1" x14ac:dyDescent="0.2">
      <c r="N264" s="70"/>
    </row>
    <row r="265" spans="14:14" ht="9.9" customHeight="1" x14ac:dyDescent="0.2">
      <c r="N265" s="70"/>
    </row>
    <row r="266" spans="14:14" ht="9.9" customHeight="1" x14ac:dyDescent="0.2">
      <c r="N266" s="70"/>
    </row>
    <row r="267" spans="14:14" ht="9.9" customHeight="1" x14ac:dyDescent="0.2">
      <c r="N267" s="70"/>
    </row>
    <row r="268" spans="14:14" ht="9.9" customHeight="1" x14ac:dyDescent="0.2">
      <c r="N268" s="70"/>
    </row>
    <row r="269" spans="14:14" ht="9.9" customHeight="1" x14ac:dyDescent="0.2">
      <c r="N269" s="70"/>
    </row>
    <row r="270" spans="14:14" ht="9.9" customHeight="1" x14ac:dyDescent="0.2">
      <c r="N270" s="70"/>
    </row>
    <row r="271" spans="14:14" ht="9.9" customHeight="1" x14ac:dyDescent="0.2">
      <c r="N271" s="70"/>
    </row>
    <row r="272" spans="14:14" ht="9.9" customHeight="1" x14ac:dyDescent="0.2">
      <c r="N272" s="70"/>
    </row>
    <row r="273" spans="14:14" ht="9.9" customHeight="1" x14ac:dyDescent="0.2">
      <c r="N273" s="70"/>
    </row>
    <row r="274" spans="14:14" ht="9.9" customHeight="1" x14ac:dyDescent="0.2">
      <c r="N274" s="70"/>
    </row>
    <row r="275" spans="14:14" ht="9.9" customHeight="1" x14ac:dyDescent="0.2">
      <c r="N275" s="70"/>
    </row>
    <row r="276" spans="14:14" ht="9.9" customHeight="1" x14ac:dyDescent="0.2">
      <c r="N276" s="70"/>
    </row>
    <row r="277" spans="14:14" ht="9.9" customHeight="1" x14ac:dyDescent="0.2">
      <c r="N277" s="70"/>
    </row>
    <row r="278" spans="14:14" ht="9.9" customHeight="1" x14ac:dyDescent="0.2">
      <c r="N278" s="70"/>
    </row>
    <row r="279" spans="14:14" ht="9.9" customHeight="1" x14ac:dyDescent="0.2">
      <c r="N279" s="70"/>
    </row>
    <row r="280" spans="14:14" ht="9.9" customHeight="1" x14ac:dyDescent="0.2">
      <c r="N280" s="70"/>
    </row>
    <row r="281" spans="14:14" ht="9.9" customHeight="1" x14ac:dyDescent="0.2">
      <c r="N281" s="70"/>
    </row>
    <row r="282" spans="14:14" ht="9.9" customHeight="1" x14ac:dyDescent="0.2">
      <c r="N282" s="70"/>
    </row>
    <row r="283" spans="14:14" ht="9.9" customHeight="1" x14ac:dyDescent="0.2">
      <c r="N283" s="70"/>
    </row>
    <row r="284" spans="14:14" ht="9.9" customHeight="1" x14ac:dyDescent="0.2">
      <c r="N284" s="70"/>
    </row>
    <row r="285" spans="14:14" ht="9.9" customHeight="1" x14ac:dyDescent="0.2">
      <c r="N285" s="70"/>
    </row>
    <row r="286" spans="14:14" ht="9.9" customHeight="1" x14ac:dyDescent="0.2">
      <c r="N286" s="70"/>
    </row>
    <row r="287" spans="14:14" ht="9.9" customHeight="1" x14ac:dyDescent="0.2">
      <c r="N287" s="70"/>
    </row>
    <row r="288" spans="14:14" ht="9.9" customHeight="1" x14ac:dyDescent="0.2">
      <c r="N288" s="70"/>
    </row>
    <row r="289" spans="14:14" ht="9.9" customHeight="1" x14ac:dyDescent="0.2">
      <c r="N289" s="70"/>
    </row>
    <row r="290" spans="14:14" ht="9.9" customHeight="1" x14ac:dyDescent="0.2">
      <c r="N290" s="70"/>
    </row>
    <row r="291" spans="14:14" ht="9.9" customHeight="1" x14ac:dyDescent="0.2">
      <c r="N291" s="70"/>
    </row>
    <row r="292" spans="14:14" ht="9.9" customHeight="1" x14ac:dyDescent="0.2">
      <c r="N292" s="70"/>
    </row>
    <row r="293" spans="14:14" ht="9.9" customHeight="1" x14ac:dyDescent="0.2">
      <c r="N293" s="70"/>
    </row>
    <row r="294" spans="14:14" ht="9.9" customHeight="1" x14ac:dyDescent="0.2">
      <c r="N294" s="70"/>
    </row>
    <row r="295" spans="14:14" ht="9.9" customHeight="1" x14ac:dyDescent="0.2">
      <c r="N295" s="70"/>
    </row>
    <row r="296" spans="14:14" ht="9.9" customHeight="1" x14ac:dyDescent="0.2">
      <c r="N296" s="70"/>
    </row>
    <row r="297" spans="14:14" ht="9.9" customHeight="1" x14ac:dyDescent="0.2">
      <c r="N297" s="70"/>
    </row>
    <row r="298" spans="14:14" ht="9.9" customHeight="1" x14ac:dyDescent="0.2">
      <c r="N298" s="70"/>
    </row>
    <row r="299" spans="14:14" ht="9.9" customHeight="1" x14ac:dyDescent="0.2">
      <c r="N299" s="70"/>
    </row>
    <row r="300" spans="14:14" ht="9.9" customHeight="1" x14ac:dyDescent="0.2">
      <c r="N300" s="70"/>
    </row>
    <row r="301" spans="14:14" ht="9.9" customHeight="1" x14ac:dyDescent="0.2">
      <c r="N301" s="70"/>
    </row>
    <row r="302" spans="14:14" ht="9.9" customHeight="1" x14ac:dyDescent="0.2">
      <c r="N302" s="70"/>
    </row>
    <row r="303" spans="14:14" ht="9.9" customHeight="1" x14ac:dyDescent="0.2">
      <c r="N303" s="70"/>
    </row>
    <row r="304" spans="14:14" ht="9.9" customHeight="1" x14ac:dyDescent="0.2">
      <c r="N304" s="70"/>
    </row>
    <row r="305" spans="14:14" ht="9.9" customHeight="1" x14ac:dyDescent="0.2">
      <c r="N305" s="70"/>
    </row>
    <row r="306" spans="14:14" ht="9.9" customHeight="1" x14ac:dyDescent="0.2">
      <c r="N306" s="70"/>
    </row>
    <row r="307" spans="14:14" ht="9.9" customHeight="1" x14ac:dyDescent="0.2">
      <c r="N307" s="70"/>
    </row>
    <row r="308" spans="14:14" ht="9.9" customHeight="1" x14ac:dyDescent="0.2">
      <c r="N308" s="70"/>
    </row>
    <row r="309" spans="14:14" ht="9.9" customHeight="1" x14ac:dyDescent="0.2">
      <c r="N309" s="70"/>
    </row>
    <row r="310" spans="14:14" ht="9.9" customHeight="1" x14ac:dyDescent="0.2">
      <c r="N310" s="70"/>
    </row>
    <row r="311" spans="14:14" ht="9.9" customHeight="1" x14ac:dyDescent="0.2">
      <c r="N311" s="70"/>
    </row>
    <row r="312" spans="14:14" ht="9.9" customHeight="1" x14ac:dyDescent="0.2">
      <c r="N312" s="70"/>
    </row>
    <row r="313" spans="14:14" ht="9.9" customHeight="1" x14ac:dyDescent="0.2">
      <c r="N313" s="70"/>
    </row>
    <row r="314" spans="14:14" ht="9.9" customHeight="1" x14ac:dyDescent="0.2">
      <c r="N314" s="70"/>
    </row>
    <row r="315" spans="14:14" ht="9.9" customHeight="1" x14ac:dyDescent="0.2">
      <c r="N315" s="70"/>
    </row>
    <row r="316" spans="14:14" ht="9.9" customHeight="1" x14ac:dyDescent="0.2">
      <c r="N316" s="70"/>
    </row>
    <row r="317" spans="14:14" ht="9.9" customHeight="1" x14ac:dyDescent="0.2">
      <c r="N317" s="70"/>
    </row>
    <row r="318" spans="14:14" ht="9.9" customHeight="1" x14ac:dyDescent="0.2">
      <c r="N318" s="70"/>
    </row>
    <row r="319" spans="14:14" ht="9.9" customHeight="1" x14ac:dyDescent="0.2">
      <c r="N319" s="70"/>
    </row>
    <row r="320" spans="14:14" ht="9.9" customHeight="1" x14ac:dyDescent="0.2">
      <c r="N320" s="70"/>
    </row>
    <row r="321" spans="14:14" ht="9.9" customHeight="1" x14ac:dyDescent="0.2">
      <c r="N321" s="70"/>
    </row>
    <row r="322" spans="14:14" ht="9.9" customHeight="1" x14ac:dyDescent="0.2">
      <c r="N322" s="70"/>
    </row>
    <row r="323" spans="14:14" ht="9.9" customHeight="1" x14ac:dyDescent="0.2">
      <c r="N323" s="70"/>
    </row>
    <row r="324" spans="14:14" ht="9.9" customHeight="1" x14ac:dyDescent="0.2">
      <c r="N324" s="70"/>
    </row>
    <row r="325" spans="14:14" ht="9.9" customHeight="1" x14ac:dyDescent="0.2">
      <c r="N325" s="70"/>
    </row>
    <row r="326" spans="14:14" ht="9.9" customHeight="1" x14ac:dyDescent="0.2">
      <c r="N326" s="70"/>
    </row>
    <row r="327" spans="14:14" ht="9.9" customHeight="1" x14ac:dyDescent="0.2">
      <c r="N327" s="70"/>
    </row>
    <row r="328" spans="14:14" ht="9.9" customHeight="1" x14ac:dyDescent="0.2">
      <c r="N328" s="70"/>
    </row>
    <row r="329" spans="14:14" ht="9.9" customHeight="1" x14ac:dyDescent="0.2">
      <c r="N329" s="70"/>
    </row>
    <row r="330" spans="14:14" ht="9.9" customHeight="1" x14ac:dyDescent="0.2">
      <c r="N330" s="70"/>
    </row>
    <row r="331" spans="14:14" ht="9.9" customHeight="1" x14ac:dyDescent="0.2">
      <c r="N331" s="70"/>
    </row>
    <row r="332" spans="14:14" ht="9.9" customHeight="1" x14ac:dyDescent="0.2">
      <c r="N332" s="70"/>
    </row>
    <row r="333" spans="14:14" ht="9.9" customHeight="1" x14ac:dyDescent="0.2">
      <c r="N333" s="70"/>
    </row>
    <row r="334" spans="14:14" ht="9.9" customHeight="1" x14ac:dyDescent="0.2">
      <c r="N334" s="70"/>
    </row>
    <row r="335" spans="14:14" ht="9.9" customHeight="1" x14ac:dyDescent="0.2">
      <c r="N335" s="70"/>
    </row>
    <row r="336" spans="14:14" ht="9.9" customHeight="1" x14ac:dyDescent="0.2">
      <c r="N336" s="70"/>
    </row>
    <row r="337" spans="14:14" ht="9.9" customHeight="1" x14ac:dyDescent="0.2">
      <c r="N337" s="70"/>
    </row>
    <row r="338" spans="14:14" ht="9.9" customHeight="1" x14ac:dyDescent="0.2">
      <c r="N338" s="70"/>
    </row>
    <row r="339" spans="14:14" ht="9.9" customHeight="1" x14ac:dyDescent="0.2">
      <c r="N339" s="70"/>
    </row>
    <row r="340" spans="14:14" ht="9.9" customHeight="1" x14ac:dyDescent="0.2">
      <c r="N340" s="70"/>
    </row>
    <row r="341" spans="14:14" ht="9.9" customHeight="1" x14ac:dyDescent="0.2">
      <c r="N341" s="70"/>
    </row>
    <row r="342" spans="14:14" ht="9.9" customHeight="1" x14ac:dyDescent="0.2">
      <c r="N342" s="70"/>
    </row>
    <row r="343" spans="14:14" ht="9.9" customHeight="1" x14ac:dyDescent="0.2">
      <c r="N343" s="70"/>
    </row>
    <row r="344" spans="14:14" ht="9.9" customHeight="1" x14ac:dyDescent="0.2">
      <c r="N344" s="70"/>
    </row>
    <row r="345" spans="14:14" ht="9.9" customHeight="1" x14ac:dyDescent="0.2">
      <c r="N345" s="70"/>
    </row>
    <row r="346" spans="14:14" ht="9.9" customHeight="1" x14ac:dyDescent="0.2">
      <c r="N346" s="70"/>
    </row>
    <row r="347" spans="14:14" ht="9.9" customHeight="1" x14ac:dyDescent="0.2">
      <c r="N347" s="70"/>
    </row>
    <row r="348" spans="14:14" ht="9.9" customHeight="1" x14ac:dyDescent="0.2">
      <c r="N348" s="70"/>
    </row>
    <row r="349" spans="14:14" ht="9.9" customHeight="1" x14ac:dyDescent="0.2">
      <c r="N349" s="70"/>
    </row>
    <row r="350" spans="14:14" ht="9.9" customHeight="1" x14ac:dyDescent="0.2">
      <c r="N350" s="70"/>
    </row>
    <row r="351" spans="14:14" ht="9.9" customHeight="1" x14ac:dyDescent="0.2">
      <c r="N351" s="70"/>
    </row>
    <row r="352" spans="14:14" ht="9.9" customHeight="1" x14ac:dyDescent="0.2">
      <c r="N352" s="70"/>
    </row>
    <row r="353" spans="14:14" ht="9.9" customHeight="1" x14ac:dyDescent="0.2">
      <c r="N353" s="70"/>
    </row>
    <row r="354" spans="14:14" ht="9.9" customHeight="1" x14ac:dyDescent="0.2">
      <c r="N354" s="70"/>
    </row>
    <row r="355" spans="14:14" ht="9.9" customHeight="1" x14ac:dyDescent="0.2">
      <c r="N355" s="70"/>
    </row>
    <row r="356" spans="14:14" ht="9.9" customHeight="1" x14ac:dyDescent="0.2">
      <c r="N356" s="70"/>
    </row>
    <row r="357" spans="14:14" ht="9.9" customHeight="1" x14ac:dyDescent="0.2">
      <c r="N357" s="70"/>
    </row>
    <row r="358" spans="14:14" ht="9.9" customHeight="1" x14ac:dyDescent="0.2">
      <c r="N358" s="70"/>
    </row>
    <row r="359" spans="14:14" ht="9.9" customHeight="1" x14ac:dyDescent="0.2">
      <c r="N359" s="70"/>
    </row>
    <row r="360" spans="14:14" ht="9.9" customHeight="1" x14ac:dyDescent="0.2">
      <c r="N360" s="70"/>
    </row>
    <row r="361" spans="14:14" ht="9.9" customHeight="1" x14ac:dyDescent="0.2">
      <c r="N361" s="70"/>
    </row>
    <row r="362" spans="14:14" ht="9.9" customHeight="1" x14ac:dyDescent="0.2">
      <c r="N362" s="70"/>
    </row>
    <row r="363" spans="14:14" ht="9.9" customHeight="1" x14ac:dyDescent="0.2">
      <c r="N363" s="70"/>
    </row>
    <row r="364" spans="14:14" ht="9.9" customHeight="1" x14ac:dyDescent="0.2">
      <c r="N364" s="70"/>
    </row>
    <row r="365" spans="14:14" ht="9.9" customHeight="1" x14ac:dyDescent="0.2">
      <c r="N365" s="70"/>
    </row>
    <row r="366" spans="14:14" ht="9.9" customHeight="1" x14ac:dyDescent="0.2">
      <c r="N366" s="70"/>
    </row>
    <row r="367" spans="14:14" ht="9.9" customHeight="1" x14ac:dyDescent="0.2">
      <c r="N367" s="70"/>
    </row>
    <row r="368" spans="14:14" ht="9.9" customHeight="1" x14ac:dyDescent="0.2">
      <c r="N368" s="70"/>
    </row>
    <row r="369" spans="14:14" ht="9.9" customHeight="1" x14ac:dyDescent="0.2">
      <c r="N369" s="70"/>
    </row>
    <row r="370" spans="14:14" ht="9.9" customHeight="1" x14ac:dyDescent="0.2">
      <c r="N370" s="70"/>
    </row>
    <row r="371" spans="14:14" ht="9.9" customHeight="1" x14ac:dyDescent="0.2">
      <c r="N371" s="70"/>
    </row>
    <row r="372" spans="14:14" ht="9.9" customHeight="1" x14ac:dyDescent="0.2">
      <c r="N372" s="70"/>
    </row>
    <row r="373" spans="14:14" ht="9.9" customHeight="1" x14ac:dyDescent="0.2">
      <c r="N373" s="70"/>
    </row>
    <row r="374" spans="14:14" ht="9.9" customHeight="1" x14ac:dyDescent="0.2">
      <c r="N374" s="70"/>
    </row>
    <row r="375" spans="14:14" ht="9.9" customHeight="1" x14ac:dyDescent="0.2">
      <c r="N375" s="70"/>
    </row>
    <row r="376" spans="14:14" ht="9.9" customHeight="1" x14ac:dyDescent="0.2">
      <c r="N376" s="70"/>
    </row>
    <row r="377" spans="14:14" ht="9.9" customHeight="1" x14ac:dyDescent="0.2">
      <c r="N377" s="70"/>
    </row>
    <row r="378" spans="14:14" ht="9.9" customHeight="1" x14ac:dyDescent="0.2">
      <c r="N378" s="70"/>
    </row>
    <row r="379" spans="14:14" ht="9.9" customHeight="1" x14ac:dyDescent="0.2">
      <c r="N379" s="70"/>
    </row>
    <row r="380" spans="14:14" ht="9.9" customHeight="1" x14ac:dyDescent="0.2">
      <c r="N380" s="70"/>
    </row>
    <row r="381" spans="14:14" ht="9.9" customHeight="1" x14ac:dyDescent="0.2">
      <c r="N381" s="70"/>
    </row>
    <row r="382" spans="14:14" ht="9.9" customHeight="1" x14ac:dyDescent="0.2">
      <c r="N382" s="70"/>
    </row>
    <row r="383" spans="14:14" ht="9.9" customHeight="1" x14ac:dyDescent="0.2">
      <c r="N383" s="70"/>
    </row>
    <row r="384" spans="14:14" ht="9.9" customHeight="1" x14ac:dyDescent="0.2">
      <c r="N384" s="70"/>
    </row>
    <row r="385" spans="14:14" ht="9.9" customHeight="1" x14ac:dyDescent="0.2">
      <c r="N385" s="70"/>
    </row>
    <row r="386" spans="14:14" ht="9.9" customHeight="1" x14ac:dyDescent="0.2">
      <c r="N386" s="70"/>
    </row>
    <row r="387" spans="14:14" ht="9.9" customHeight="1" x14ac:dyDescent="0.2">
      <c r="N387" s="70"/>
    </row>
    <row r="388" spans="14:14" ht="9.9" customHeight="1" x14ac:dyDescent="0.2">
      <c r="N388" s="70"/>
    </row>
    <row r="389" spans="14:14" ht="9.9" customHeight="1" x14ac:dyDescent="0.2">
      <c r="N389" s="70"/>
    </row>
    <row r="390" spans="14:14" ht="9.9" customHeight="1" x14ac:dyDescent="0.2">
      <c r="N390" s="70"/>
    </row>
    <row r="391" spans="14:14" ht="9.9" customHeight="1" x14ac:dyDescent="0.2">
      <c r="N391" s="70"/>
    </row>
    <row r="392" spans="14:14" ht="9.9" customHeight="1" x14ac:dyDescent="0.2">
      <c r="N392" s="70"/>
    </row>
    <row r="393" spans="14:14" ht="9.9" customHeight="1" x14ac:dyDescent="0.2">
      <c r="N393" s="70"/>
    </row>
    <row r="394" spans="14:14" ht="9.9" customHeight="1" x14ac:dyDescent="0.2">
      <c r="N394" s="70"/>
    </row>
    <row r="395" spans="14:14" ht="9.9" customHeight="1" x14ac:dyDescent="0.2">
      <c r="N395" s="70"/>
    </row>
    <row r="396" spans="14:14" ht="9.9" customHeight="1" x14ac:dyDescent="0.2">
      <c r="N396" s="70"/>
    </row>
    <row r="397" spans="14:14" ht="9.9" customHeight="1" x14ac:dyDescent="0.2">
      <c r="N397" s="70"/>
    </row>
    <row r="398" spans="14:14" ht="9.9" customHeight="1" x14ac:dyDescent="0.2">
      <c r="N398" s="70"/>
    </row>
    <row r="399" spans="14:14" ht="9.9" customHeight="1" x14ac:dyDescent="0.2">
      <c r="N399" s="70"/>
    </row>
    <row r="400" spans="14:14" ht="9.9" customHeight="1" x14ac:dyDescent="0.2">
      <c r="N400" s="70"/>
    </row>
    <row r="401" spans="14:14" ht="9.9" customHeight="1" x14ac:dyDescent="0.2">
      <c r="N401" s="70"/>
    </row>
    <row r="402" spans="14:14" ht="9.9" customHeight="1" x14ac:dyDescent="0.2">
      <c r="N402" s="70"/>
    </row>
    <row r="403" spans="14:14" ht="9.9" customHeight="1" x14ac:dyDescent="0.2">
      <c r="N403" s="70"/>
    </row>
    <row r="404" spans="14:14" ht="9.9" customHeight="1" x14ac:dyDescent="0.2">
      <c r="N404" s="70"/>
    </row>
    <row r="405" spans="14:14" ht="9.9" customHeight="1" x14ac:dyDescent="0.2">
      <c r="N405" s="70"/>
    </row>
    <row r="406" spans="14:14" ht="9.9" customHeight="1" x14ac:dyDescent="0.2">
      <c r="N406" s="70"/>
    </row>
    <row r="407" spans="14:14" ht="9.9" customHeight="1" x14ac:dyDescent="0.2">
      <c r="N407" s="70"/>
    </row>
    <row r="408" spans="14:14" ht="9.9" customHeight="1" x14ac:dyDescent="0.2">
      <c r="N408" s="70"/>
    </row>
    <row r="409" spans="14:14" ht="9.9" customHeight="1" x14ac:dyDescent="0.2">
      <c r="N409" s="70"/>
    </row>
    <row r="410" spans="14:14" ht="9.9" customHeight="1" x14ac:dyDescent="0.2">
      <c r="N410" s="70"/>
    </row>
    <row r="411" spans="14:14" ht="9.9" customHeight="1" x14ac:dyDescent="0.2">
      <c r="N411" s="70"/>
    </row>
    <row r="412" spans="14:14" ht="9.9" customHeight="1" x14ac:dyDescent="0.2">
      <c r="N412" s="70"/>
    </row>
    <row r="413" spans="14:14" ht="9.9" customHeight="1" x14ac:dyDescent="0.2">
      <c r="N413" s="70"/>
    </row>
    <row r="414" spans="14:14" ht="9.9" customHeight="1" x14ac:dyDescent="0.2">
      <c r="N414" s="70"/>
    </row>
    <row r="415" spans="14:14" ht="9.9" customHeight="1" x14ac:dyDescent="0.2">
      <c r="N415" s="70"/>
    </row>
    <row r="416" spans="14:14" ht="9.9" customHeight="1" x14ac:dyDescent="0.2">
      <c r="N416" s="70"/>
    </row>
    <row r="417" spans="14:14" ht="9.9" customHeight="1" x14ac:dyDescent="0.2">
      <c r="N417" s="70"/>
    </row>
    <row r="418" spans="14:14" ht="9.9" customHeight="1" x14ac:dyDescent="0.2">
      <c r="N418" s="70"/>
    </row>
    <row r="419" spans="14:14" ht="9.9" customHeight="1" x14ac:dyDescent="0.2">
      <c r="N419" s="70"/>
    </row>
    <row r="420" spans="14:14" ht="9.9" customHeight="1" x14ac:dyDescent="0.2">
      <c r="N420" s="70"/>
    </row>
    <row r="421" spans="14:14" ht="9.9" customHeight="1" x14ac:dyDescent="0.2">
      <c r="N421" s="70"/>
    </row>
    <row r="422" spans="14:14" ht="9.9" customHeight="1" x14ac:dyDescent="0.2">
      <c r="N422" s="70"/>
    </row>
    <row r="423" spans="14:14" ht="9.9" customHeight="1" x14ac:dyDescent="0.2">
      <c r="N423" s="70"/>
    </row>
    <row r="424" spans="14:14" ht="9.9" customHeight="1" x14ac:dyDescent="0.2">
      <c r="N424" s="70"/>
    </row>
    <row r="425" spans="14:14" ht="9.9" customHeight="1" x14ac:dyDescent="0.2">
      <c r="N425" s="70"/>
    </row>
    <row r="426" spans="14:14" ht="9.9" customHeight="1" x14ac:dyDescent="0.2">
      <c r="N426" s="70"/>
    </row>
    <row r="427" spans="14:14" ht="9.9" customHeight="1" x14ac:dyDescent="0.2">
      <c r="N427" s="70"/>
    </row>
    <row r="428" spans="14:14" ht="9.9" customHeight="1" x14ac:dyDescent="0.2">
      <c r="N428" s="70"/>
    </row>
    <row r="429" spans="14:14" ht="9.9" customHeight="1" x14ac:dyDescent="0.2">
      <c r="N429" s="70"/>
    </row>
    <row r="430" spans="14:14" ht="9.9" customHeight="1" x14ac:dyDescent="0.2">
      <c r="N430" s="70"/>
    </row>
    <row r="431" spans="14:14" ht="9.9" customHeight="1" x14ac:dyDescent="0.2">
      <c r="N431" s="70"/>
    </row>
    <row r="432" spans="14:14" ht="9.9" customHeight="1" x14ac:dyDescent="0.2">
      <c r="N432" s="70"/>
    </row>
    <row r="433" spans="14:14" ht="9.9" customHeight="1" x14ac:dyDescent="0.2">
      <c r="N433" s="70"/>
    </row>
    <row r="434" spans="14:14" ht="9.9" customHeight="1" x14ac:dyDescent="0.2">
      <c r="N434" s="70"/>
    </row>
    <row r="435" spans="14:14" ht="9.9" customHeight="1" x14ac:dyDescent="0.2">
      <c r="N435" s="70"/>
    </row>
    <row r="436" spans="14:14" ht="9.9" customHeight="1" x14ac:dyDescent="0.2">
      <c r="N436" s="70"/>
    </row>
    <row r="437" spans="14:14" ht="9.9" customHeight="1" x14ac:dyDescent="0.2">
      <c r="N437" s="70"/>
    </row>
    <row r="438" spans="14:14" ht="9.9" customHeight="1" x14ac:dyDescent="0.2">
      <c r="N438" s="70"/>
    </row>
    <row r="439" spans="14:14" ht="9.9" customHeight="1" x14ac:dyDescent="0.2">
      <c r="N439" s="70"/>
    </row>
    <row r="440" spans="14:14" ht="9.9" customHeight="1" x14ac:dyDescent="0.2">
      <c r="N440" s="70"/>
    </row>
    <row r="441" spans="14:14" ht="9.9" customHeight="1" x14ac:dyDescent="0.2">
      <c r="N441" s="70"/>
    </row>
    <row r="442" spans="14:14" ht="9.9" customHeight="1" x14ac:dyDescent="0.2">
      <c r="N442" s="70"/>
    </row>
    <row r="443" spans="14:14" ht="9.9" customHeight="1" x14ac:dyDescent="0.2">
      <c r="N443" s="70"/>
    </row>
    <row r="444" spans="14:14" ht="9.9" customHeight="1" x14ac:dyDescent="0.2">
      <c r="N444" s="70"/>
    </row>
    <row r="445" spans="14:14" ht="9.9" customHeight="1" x14ac:dyDescent="0.2">
      <c r="N445" s="70"/>
    </row>
    <row r="446" spans="14:14" ht="9.9" customHeight="1" x14ac:dyDescent="0.2">
      <c r="N446" s="70"/>
    </row>
    <row r="447" spans="14:14" ht="9.9" customHeight="1" x14ac:dyDescent="0.2">
      <c r="N447" s="70"/>
    </row>
    <row r="448" spans="14:14" ht="9.9" customHeight="1" x14ac:dyDescent="0.2">
      <c r="N448" s="70"/>
    </row>
    <row r="449" spans="14:14" ht="9.9" customHeight="1" x14ac:dyDescent="0.2">
      <c r="N449" s="70"/>
    </row>
    <row r="450" spans="14:14" ht="9.9" customHeight="1" x14ac:dyDescent="0.2">
      <c r="N450" s="70"/>
    </row>
    <row r="451" spans="14:14" ht="9.9" customHeight="1" x14ac:dyDescent="0.2">
      <c r="N451" s="70"/>
    </row>
    <row r="452" spans="14:14" ht="9.9" customHeight="1" x14ac:dyDescent="0.2">
      <c r="N452" s="70"/>
    </row>
    <row r="453" spans="14:14" ht="9.9" customHeight="1" x14ac:dyDescent="0.2">
      <c r="N453" s="70"/>
    </row>
    <row r="454" spans="14:14" ht="9.9" customHeight="1" x14ac:dyDescent="0.2">
      <c r="N454" s="70"/>
    </row>
    <row r="455" spans="14:14" ht="9.9" customHeight="1" x14ac:dyDescent="0.2">
      <c r="N455" s="70"/>
    </row>
    <row r="456" spans="14:14" ht="9.9" customHeight="1" x14ac:dyDescent="0.2">
      <c r="N456" s="70"/>
    </row>
    <row r="457" spans="14:14" ht="9.9" customHeight="1" x14ac:dyDescent="0.2">
      <c r="N457" s="70"/>
    </row>
    <row r="458" spans="14:14" ht="9.9" customHeight="1" x14ac:dyDescent="0.2">
      <c r="N458" s="70"/>
    </row>
    <row r="459" spans="14:14" ht="9.9" customHeight="1" x14ac:dyDescent="0.2">
      <c r="N459" s="70"/>
    </row>
    <row r="460" spans="14:14" ht="9.9" customHeight="1" x14ac:dyDescent="0.2">
      <c r="N460" s="70"/>
    </row>
    <row r="461" spans="14:14" ht="9.9" customHeight="1" x14ac:dyDescent="0.2">
      <c r="N461" s="70"/>
    </row>
    <row r="462" spans="14:14" ht="9.9" customHeight="1" x14ac:dyDescent="0.2">
      <c r="N462" s="70"/>
    </row>
    <row r="463" spans="14:14" ht="9.9" customHeight="1" x14ac:dyDescent="0.2">
      <c r="N463" s="70"/>
    </row>
    <row r="464" spans="14:14" ht="9.9" customHeight="1" x14ac:dyDescent="0.2">
      <c r="N464" s="70"/>
    </row>
    <row r="465" spans="14:14" ht="9.9" customHeight="1" x14ac:dyDescent="0.2">
      <c r="N465" s="70"/>
    </row>
    <row r="466" spans="14:14" ht="9.9" customHeight="1" x14ac:dyDescent="0.2">
      <c r="N466" s="70"/>
    </row>
    <row r="467" spans="14:14" ht="9.9" customHeight="1" x14ac:dyDescent="0.2">
      <c r="N467" s="70"/>
    </row>
    <row r="468" spans="14:14" ht="9.9" customHeight="1" x14ac:dyDescent="0.2">
      <c r="N468" s="70"/>
    </row>
    <row r="469" spans="14:14" ht="9.9" customHeight="1" x14ac:dyDescent="0.2">
      <c r="N469" s="70"/>
    </row>
    <row r="470" spans="14:14" ht="9.9" customHeight="1" x14ac:dyDescent="0.2">
      <c r="N470" s="70"/>
    </row>
    <row r="471" spans="14:14" ht="9.9" customHeight="1" x14ac:dyDescent="0.2">
      <c r="N471" s="70"/>
    </row>
    <row r="472" spans="14:14" ht="9.9" customHeight="1" x14ac:dyDescent="0.2">
      <c r="N472" s="70"/>
    </row>
    <row r="473" spans="14:14" ht="9.9" customHeight="1" x14ac:dyDescent="0.2">
      <c r="N473" s="70"/>
    </row>
    <row r="474" spans="14:14" ht="9.9" customHeight="1" x14ac:dyDescent="0.2">
      <c r="N474" s="70"/>
    </row>
    <row r="475" spans="14:14" ht="9.9" customHeight="1" x14ac:dyDescent="0.2">
      <c r="N475" s="70"/>
    </row>
    <row r="476" spans="14:14" ht="9.9" customHeight="1" x14ac:dyDescent="0.2">
      <c r="N476" s="70"/>
    </row>
    <row r="477" spans="14:14" ht="9.9" customHeight="1" x14ac:dyDescent="0.2">
      <c r="N477" s="70"/>
    </row>
    <row r="478" spans="14:14" ht="9.9" customHeight="1" x14ac:dyDescent="0.2">
      <c r="N478" s="70"/>
    </row>
    <row r="479" spans="14:14" ht="9.9" customHeight="1" x14ac:dyDescent="0.2">
      <c r="N479" s="70"/>
    </row>
    <row r="480" spans="14:14" ht="9.9" customHeight="1" x14ac:dyDescent="0.2">
      <c r="N480" s="70"/>
    </row>
    <row r="481" spans="14:14" ht="9.9" customHeight="1" x14ac:dyDescent="0.2">
      <c r="N481" s="70"/>
    </row>
    <row r="482" spans="14:14" ht="9.9" customHeight="1" x14ac:dyDescent="0.2">
      <c r="N482" s="70"/>
    </row>
    <row r="483" spans="14:14" ht="9.9" customHeight="1" x14ac:dyDescent="0.2">
      <c r="N483" s="70"/>
    </row>
    <row r="484" spans="14:14" ht="9.9" customHeight="1" x14ac:dyDescent="0.2">
      <c r="N484" s="70"/>
    </row>
    <row r="485" spans="14:14" ht="9.9" customHeight="1" x14ac:dyDescent="0.2">
      <c r="N485" s="70"/>
    </row>
    <row r="486" spans="14:14" ht="9.9" customHeight="1" x14ac:dyDescent="0.2">
      <c r="N486" s="70"/>
    </row>
    <row r="487" spans="14:14" ht="9.9" customHeight="1" x14ac:dyDescent="0.2">
      <c r="N487" s="70"/>
    </row>
    <row r="488" spans="14:14" ht="9.9" customHeight="1" x14ac:dyDescent="0.2">
      <c r="N488" s="70"/>
    </row>
    <row r="489" spans="14:14" ht="9.9" customHeight="1" x14ac:dyDescent="0.2">
      <c r="N489" s="70"/>
    </row>
    <row r="490" spans="14:14" ht="9.9" customHeight="1" x14ac:dyDescent="0.2">
      <c r="N490" s="70"/>
    </row>
    <row r="491" spans="14:14" ht="9.9" customHeight="1" x14ac:dyDescent="0.2">
      <c r="N491" s="70"/>
    </row>
    <row r="492" spans="14:14" ht="9.9" customHeight="1" x14ac:dyDescent="0.2">
      <c r="N492" s="70"/>
    </row>
    <row r="493" spans="14:14" ht="9.9" customHeight="1" x14ac:dyDescent="0.2">
      <c r="N493" s="70"/>
    </row>
    <row r="494" spans="14:14" ht="9.9" customHeight="1" x14ac:dyDescent="0.2">
      <c r="N494" s="70"/>
    </row>
    <row r="495" spans="14:14" ht="9.9" customHeight="1" x14ac:dyDescent="0.2">
      <c r="N495" s="70"/>
    </row>
    <row r="496" spans="14:14" ht="9.9" customHeight="1" x14ac:dyDescent="0.2">
      <c r="N496" s="70"/>
    </row>
    <row r="497" spans="14:14" ht="9.9" customHeight="1" x14ac:dyDescent="0.2">
      <c r="N497" s="70"/>
    </row>
    <row r="498" spans="14:14" ht="9.9" customHeight="1" x14ac:dyDescent="0.2">
      <c r="N498" s="70"/>
    </row>
    <row r="499" spans="14:14" ht="9.9" customHeight="1" x14ac:dyDescent="0.2">
      <c r="N499" s="70"/>
    </row>
    <row r="500" spans="14:14" ht="9.9" customHeight="1" x14ac:dyDescent="0.2">
      <c r="N500" s="70"/>
    </row>
    <row r="501" spans="14:14" ht="9.9" customHeight="1" x14ac:dyDescent="0.2">
      <c r="N501" s="70"/>
    </row>
    <row r="502" spans="14:14" ht="9.9" customHeight="1" x14ac:dyDescent="0.2">
      <c r="N502" s="70"/>
    </row>
    <row r="503" spans="14:14" ht="9.9" customHeight="1" x14ac:dyDescent="0.2">
      <c r="N503" s="70"/>
    </row>
    <row r="504" spans="14:14" ht="9.9" customHeight="1" x14ac:dyDescent="0.2">
      <c r="N504" s="70"/>
    </row>
    <row r="505" spans="14:14" ht="9.9" customHeight="1" x14ac:dyDescent="0.2">
      <c r="N505" s="70"/>
    </row>
    <row r="506" spans="14:14" ht="9.9" customHeight="1" x14ac:dyDescent="0.2">
      <c r="N506" s="70"/>
    </row>
    <row r="507" spans="14:14" ht="9.9" customHeight="1" x14ac:dyDescent="0.2">
      <c r="N507" s="70"/>
    </row>
    <row r="508" spans="14:14" ht="9.9" customHeight="1" x14ac:dyDescent="0.2">
      <c r="N508" s="70"/>
    </row>
    <row r="509" spans="14:14" ht="9.9" customHeight="1" x14ac:dyDescent="0.2">
      <c r="N509" s="70"/>
    </row>
    <row r="510" spans="14:14" ht="9.9" customHeight="1" x14ac:dyDescent="0.2">
      <c r="N510" s="70"/>
    </row>
    <row r="511" spans="14:14" ht="9.9" customHeight="1" x14ac:dyDescent="0.2">
      <c r="N511" s="70"/>
    </row>
    <row r="512" spans="14:14" ht="9.9" customHeight="1" x14ac:dyDescent="0.2">
      <c r="N512" s="70"/>
    </row>
    <row r="513" spans="14:14" ht="9.9" customHeight="1" x14ac:dyDescent="0.2">
      <c r="N513" s="70"/>
    </row>
    <row r="514" spans="14:14" ht="9.9" customHeight="1" x14ac:dyDescent="0.2">
      <c r="N514" s="70"/>
    </row>
    <row r="515" spans="14:14" ht="9.9" customHeight="1" x14ac:dyDescent="0.2">
      <c r="N515" s="70"/>
    </row>
    <row r="516" spans="14:14" ht="9.9" customHeight="1" x14ac:dyDescent="0.2">
      <c r="N516" s="70"/>
    </row>
    <row r="517" spans="14:14" ht="9.9" customHeight="1" x14ac:dyDescent="0.2">
      <c r="N517" s="70"/>
    </row>
    <row r="518" spans="14:14" ht="9.9" customHeight="1" x14ac:dyDescent="0.2">
      <c r="N518" s="70"/>
    </row>
    <row r="519" spans="14:14" ht="9.9" customHeight="1" x14ac:dyDescent="0.2">
      <c r="N519" s="70"/>
    </row>
    <row r="520" spans="14:14" ht="9.9" customHeight="1" x14ac:dyDescent="0.2">
      <c r="N520" s="70"/>
    </row>
    <row r="521" spans="14:14" ht="9.9" customHeight="1" x14ac:dyDescent="0.2">
      <c r="N521" s="70"/>
    </row>
    <row r="522" spans="14:14" ht="9.9" customHeight="1" x14ac:dyDescent="0.2">
      <c r="N522" s="70"/>
    </row>
    <row r="523" spans="14:14" ht="9.9" customHeight="1" x14ac:dyDescent="0.2">
      <c r="N523" s="70"/>
    </row>
    <row r="524" spans="14:14" ht="9.9" customHeight="1" x14ac:dyDescent="0.2">
      <c r="N524" s="70"/>
    </row>
    <row r="525" spans="14:14" ht="9.9" customHeight="1" x14ac:dyDescent="0.2">
      <c r="N525" s="70"/>
    </row>
    <row r="526" spans="14:14" ht="9.9" customHeight="1" x14ac:dyDescent="0.2">
      <c r="N526" s="70"/>
    </row>
    <row r="527" spans="14:14" ht="9.9" customHeight="1" x14ac:dyDescent="0.2">
      <c r="N527" s="70"/>
    </row>
    <row r="528" spans="14:14" ht="9.9" customHeight="1" x14ac:dyDescent="0.2">
      <c r="N528" s="70"/>
    </row>
    <row r="529" spans="14:14" ht="9.9" customHeight="1" x14ac:dyDescent="0.2">
      <c r="N529" s="70"/>
    </row>
    <row r="530" spans="14:14" ht="9.9" customHeight="1" x14ac:dyDescent="0.2">
      <c r="N530" s="70"/>
    </row>
    <row r="531" spans="14:14" ht="9.9" customHeight="1" x14ac:dyDescent="0.2">
      <c r="N531" s="70"/>
    </row>
    <row r="532" spans="14:14" ht="9.9" customHeight="1" x14ac:dyDescent="0.2">
      <c r="N532" s="70"/>
    </row>
    <row r="533" spans="14:14" ht="9.9" customHeight="1" x14ac:dyDescent="0.2">
      <c r="N533" s="70"/>
    </row>
    <row r="534" spans="14:14" ht="9.9" customHeight="1" x14ac:dyDescent="0.2">
      <c r="N534" s="70"/>
    </row>
    <row r="535" spans="14:14" ht="9.9" customHeight="1" x14ac:dyDescent="0.2">
      <c r="N535" s="70"/>
    </row>
    <row r="536" spans="14:14" ht="9.9" customHeight="1" x14ac:dyDescent="0.2">
      <c r="N536" s="70"/>
    </row>
    <row r="537" spans="14:14" ht="9.9" customHeight="1" x14ac:dyDescent="0.2">
      <c r="N537" s="70"/>
    </row>
    <row r="538" spans="14:14" ht="9.9" customHeight="1" x14ac:dyDescent="0.2">
      <c r="N538" s="70"/>
    </row>
    <row r="539" spans="14:14" ht="9.9" customHeight="1" x14ac:dyDescent="0.2">
      <c r="N539" s="70"/>
    </row>
    <row r="540" spans="14:14" ht="9.9" customHeight="1" x14ac:dyDescent="0.2">
      <c r="N540" s="70"/>
    </row>
    <row r="541" spans="14:14" ht="9.9" customHeight="1" x14ac:dyDescent="0.2">
      <c r="N541" s="70"/>
    </row>
    <row r="542" spans="14:14" ht="9.9" customHeight="1" x14ac:dyDescent="0.2">
      <c r="N542" s="70"/>
    </row>
    <row r="543" spans="14:14" ht="9.9" customHeight="1" x14ac:dyDescent="0.2">
      <c r="N543" s="70"/>
    </row>
    <row r="544" spans="14:14" ht="9.9" customHeight="1" x14ac:dyDescent="0.2">
      <c r="N544" s="70"/>
    </row>
    <row r="545" spans="14:14" ht="9.9" customHeight="1" x14ac:dyDescent="0.2">
      <c r="N545" s="70"/>
    </row>
    <row r="546" spans="14:14" ht="9.9" customHeight="1" x14ac:dyDescent="0.2">
      <c r="N546" s="70"/>
    </row>
    <row r="547" spans="14:14" ht="9.9" customHeight="1" x14ac:dyDescent="0.2">
      <c r="N547" s="70"/>
    </row>
    <row r="548" spans="14:14" ht="9.9" customHeight="1" x14ac:dyDescent="0.2">
      <c r="N548" s="70"/>
    </row>
    <row r="549" spans="14:14" ht="9.9" customHeight="1" x14ac:dyDescent="0.2">
      <c r="N549" s="70"/>
    </row>
    <row r="550" spans="14:14" ht="9.9" customHeight="1" x14ac:dyDescent="0.2">
      <c r="N550" s="70"/>
    </row>
    <row r="551" spans="14:14" ht="9.9" customHeight="1" x14ac:dyDescent="0.2">
      <c r="N551" s="70"/>
    </row>
    <row r="552" spans="14:14" ht="9.9" customHeight="1" x14ac:dyDescent="0.2">
      <c r="N552" s="70"/>
    </row>
    <row r="553" spans="14:14" ht="9.9" customHeight="1" x14ac:dyDescent="0.2">
      <c r="N553" s="70"/>
    </row>
    <row r="554" spans="14:14" ht="9.9" customHeight="1" x14ac:dyDescent="0.2">
      <c r="N554" s="70"/>
    </row>
    <row r="555" spans="14:14" ht="9.9" customHeight="1" x14ac:dyDescent="0.2">
      <c r="N555" s="70"/>
    </row>
    <row r="556" spans="14:14" ht="9.9" customHeight="1" x14ac:dyDescent="0.2">
      <c r="N556" s="70"/>
    </row>
    <row r="557" spans="14:14" ht="9.9" customHeight="1" x14ac:dyDescent="0.2">
      <c r="N557" s="70"/>
    </row>
    <row r="558" spans="14:14" ht="9.9" customHeight="1" x14ac:dyDescent="0.2">
      <c r="N558" s="70"/>
    </row>
    <row r="559" spans="14:14" ht="9.9" customHeight="1" x14ac:dyDescent="0.2">
      <c r="N559" s="70"/>
    </row>
    <row r="560" spans="14:14" ht="9.9" customHeight="1" x14ac:dyDescent="0.2">
      <c r="N560" s="70"/>
    </row>
    <row r="561" spans="14:14" ht="9.9" customHeight="1" x14ac:dyDescent="0.2">
      <c r="N561" s="70"/>
    </row>
    <row r="562" spans="14:14" ht="9.9" customHeight="1" x14ac:dyDescent="0.2">
      <c r="N562" s="70"/>
    </row>
    <row r="563" spans="14:14" ht="9.9" customHeight="1" x14ac:dyDescent="0.2">
      <c r="N563" s="70"/>
    </row>
    <row r="564" spans="14:14" ht="9.9" customHeight="1" x14ac:dyDescent="0.2">
      <c r="N564" s="70"/>
    </row>
    <row r="565" spans="14:14" ht="9.9" customHeight="1" x14ac:dyDescent="0.2">
      <c r="N565" s="70"/>
    </row>
    <row r="566" spans="14:14" ht="9.9" customHeight="1" x14ac:dyDescent="0.2">
      <c r="N566" s="70"/>
    </row>
    <row r="567" spans="14:14" ht="9.9" customHeight="1" x14ac:dyDescent="0.2">
      <c r="N567" s="70"/>
    </row>
    <row r="568" spans="14:14" ht="9.9" customHeight="1" x14ac:dyDescent="0.2">
      <c r="N568" s="70"/>
    </row>
    <row r="569" spans="14:14" ht="9.9" customHeight="1" x14ac:dyDescent="0.2">
      <c r="N569" s="70"/>
    </row>
    <row r="570" spans="14:14" ht="9.9" customHeight="1" x14ac:dyDescent="0.2">
      <c r="N570" s="70"/>
    </row>
    <row r="571" spans="14:14" ht="9.9" customHeight="1" x14ac:dyDescent="0.2">
      <c r="N571" s="70"/>
    </row>
    <row r="572" spans="14:14" ht="9.9" customHeight="1" x14ac:dyDescent="0.2">
      <c r="N572" s="70"/>
    </row>
    <row r="573" spans="14:14" ht="9.9" customHeight="1" x14ac:dyDescent="0.2">
      <c r="N573" s="70"/>
    </row>
    <row r="574" spans="14:14" ht="9.9" customHeight="1" x14ac:dyDescent="0.2">
      <c r="N574" s="70"/>
    </row>
    <row r="575" spans="14:14" ht="9.9" customHeight="1" x14ac:dyDescent="0.2">
      <c r="N575" s="70"/>
    </row>
    <row r="576" spans="14:14" ht="9.9" customHeight="1" x14ac:dyDescent="0.2">
      <c r="N576" s="70"/>
    </row>
    <row r="577" spans="14:14" ht="9.9" customHeight="1" x14ac:dyDescent="0.2">
      <c r="N577" s="70"/>
    </row>
    <row r="578" spans="14:14" ht="9.9" customHeight="1" x14ac:dyDescent="0.2">
      <c r="N578" s="70"/>
    </row>
    <row r="579" spans="14:14" ht="9.9" customHeight="1" x14ac:dyDescent="0.2">
      <c r="N579" s="70"/>
    </row>
    <row r="580" spans="14:14" ht="9.9" customHeight="1" x14ac:dyDescent="0.2">
      <c r="N580" s="70"/>
    </row>
    <row r="581" spans="14:14" ht="9.9" customHeight="1" x14ac:dyDescent="0.2">
      <c r="N581" s="70"/>
    </row>
    <row r="582" spans="14:14" ht="9.9" customHeight="1" x14ac:dyDescent="0.2">
      <c r="N582" s="70"/>
    </row>
    <row r="583" spans="14:14" ht="9.9" customHeight="1" x14ac:dyDescent="0.2">
      <c r="N583" s="70"/>
    </row>
    <row r="584" spans="14:14" ht="9.9" customHeight="1" x14ac:dyDescent="0.2">
      <c r="N584" s="70"/>
    </row>
    <row r="585" spans="14:14" ht="9.9" customHeight="1" x14ac:dyDescent="0.2">
      <c r="N585" s="70"/>
    </row>
    <row r="586" spans="14:14" ht="9.9" customHeight="1" x14ac:dyDescent="0.2">
      <c r="N586" s="70"/>
    </row>
    <row r="587" spans="14:14" ht="9.9" customHeight="1" x14ac:dyDescent="0.2">
      <c r="N587" s="70"/>
    </row>
    <row r="588" spans="14:14" ht="9.9" customHeight="1" x14ac:dyDescent="0.2">
      <c r="N588" s="70"/>
    </row>
    <row r="589" spans="14:14" ht="9.9" customHeight="1" x14ac:dyDescent="0.2">
      <c r="N589" s="70"/>
    </row>
    <row r="590" spans="14:14" ht="9.9" customHeight="1" x14ac:dyDescent="0.2">
      <c r="N590" s="70"/>
    </row>
    <row r="591" spans="14:14" ht="9.9" customHeight="1" x14ac:dyDescent="0.2">
      <c r="N591" s="70"/>
    </row>
    <row r="592" spans="14:14" ht="9.9" customHeight="1" x14ac:dyDescent="0.2">
      <c r="N592" s="70"/>
    </row>
    <row r="593" spans="14:14" ht="9.9" customHeight="1" x14ac:dyDescent="0.2">
      <c r="N593" s="70"/>
    </row>
    <row r="594" spans="14:14" ht="9.9" customHeight="1" x14ac:dyDescent="0.2">
      <c r="N594" s="70"/>
    </row>
    <row r="595" spans="14:14" ht="9.9" customHeight="1" x14ac:dyDescent="0.2">
      <c r="N595" s="70"/>
    </row>
    <row r="596" spans="14:14" ht="9.9" customHeight="1" x14ac:dyDescent="0.2">
      <c r="N596" s="70"/>
    </row>
    <row r="597" spans="14:14" ht="9.9" customHeight="1" x14ac:dyDescent="0.2">
      <c r="N597" s="70"/>
    </row>
    <row r="598" spans="14:14" ht="9.9" customHeight="1" x14ac:dyDescent="0.2">
      <c r="N598" s="70"/>
    </row>
    <row r="599" spans="14:14" ht="9.9" customHeight="1" x14ac:dyDescent="0.2">
      <c r="N599" s="70"/>
    </row>
    <row r="600" spans="14:14" ht="9.9" customHeight="1" x14ac:dyDescent="0.2">
      <c r="N600" s="70"/>
    </row>
    <row r="601" spans="14:14" ht="9.9" customHeight="1" x14ac:dyDescent="0.2">
      <c r="N601" s="70"/>
    </row>
    <row r="602" spans="14:14" ht="9.9" customHeight="1" x14ac:dyDescent="0.2">
      <c r="N602" s="70"/>
    </row>
    <row r="603" spans="14:14" ht="9.9" customHeight="1" x14ac:dyDescent="0.2">
      <c r="N603" s="70"/>
    </row>
    <row r="604" spans="14:14" ht="9.9" customHeight="1" x14ac:dyDescent="0.2">
      <c r="N604" s="70"/>
    </row>
    <row r="605" spans="14:14" ht="9.9" customHeight="1" x14ac:dyDescent="0.2">
      <c r="N605" s="70"/>
    </row>
    <row r="606" spans="14:14" ht="9.9" customHeight="1" x14ac:dyDescent="0.2">
      <c r="N606" s="70"/>
    </row>
    <row r="607" spans="14:14" ht="9.9" customHeight="1" x14ac:dyDescent="0.2">
      <c r="N607" s="70"/>
    </row>
    <row r="608" spans="14:14" ht="9.9" customHeight="1" x14ac:dyDescent="0.2">
      <c r="N608" s="70"/>
    </row>
    <row r="609" spans="14:14" ht="9.9" customHeight="1" x14ac:dyDescent="0.2">
      <c r="N609" s="70"/>
    </row>
    <row r="610" spans="14:14" ht="9.9" customHeight="1" x14ac:dyDescent="0.2">
      <c r="N610" s="70"/>
    </row>
    <row r="611" spans="14:14" ht="9.9" customHeight="1" x14ac:dyDescent="0.2">
      <c r="N611" s="70"/>
    </row>
    <row r="612" spans="14:14" ht="9.9" customHeight="1" x14ac:dyDescent="0.2">
      <c r="N612" s="70"/>
    </row>
    <row r="613" spans="14:14" ht="9.9" customHeight="1" x14ac:dyDescent="0.2">
      <c r="N613" s="70"/>
    </row>
    <row r="614" spans="14:14" ht="9.9" customHeight="1" x14ac:dyDescent="0.2">
      <c r="N614" s="70"/>
    </row>
    <row r="615" spans="14:14" ht="9.9" customHeight="1" x14ac:dyDescent="0.2">
      <c r="N615" s="70"/>
    </row>
    <row r="616" spans="14:14" ht="9.9" customHeight="1" x14ac:dyDescent="0.2">
      <c r="N616" s="70"/>
    </row>
    <row r="617" spans="14:14" ht="9.9" customHeight="1" x14ac:dyDescent="0.2">
      <c r="N617" s="70"/>
    </row>
    <row r="618" spans="14:14" ht="9.9" customHeight="1" x14ac:dyDescent="0.2">
      <c r="N618" s="70"/>
    </row>
    <row r="619" spans="14:14" ht="9.9" customHeight="1" x14ac:dyDescent="0.2">
      <c r="N619" s="70"/>
    </row>
    <row r="620" spans="14:14" ht="9.9" customHeight="1" x14ac:dyDescent="0.2">
      <c r="N620" s="70"/>
    </row>
    <row r="621" spans="14:14" ht="9.9" customHeight="1" x14ac:dyDescent="0.2">
      <c r="N621" s="70"/>
    </row>
    <row r="622" spans="14:14" ht="9.9" customHeight="1" x14ac:dyDescent="0.2">
      <c r="N622" s="70"/>
    </row>
    <row r="623" spans="14:14" ht="9.9" customHeight="1" x14ac:dyDescent="0.2">
      <c r="N623" s="70"/>
    </row>
    <row r="624" spans="14:14" ht="9.9" customHeight="1" x14ac:dyDescent="0.2">
      <c r="N624" s="70"/>
    </row>
    <row r="625" spans="14:14" ht="9.9" customHeight="1" x14ac:dyDescent="0.2">
      <c r="N625" s="70"/>
    </row>
    <row r="626" spans="14:14" ht="9.9" customHeight="1" x14ac:dyDescent="0.2">
      <c r="N626" s="70"/>
    </row>
    <row r="627" spans="14:14" ht="9.9" customHeight="1" x14ac:dyDescent="0.2">
      <c r="N627" s="70"/>
    </row>
    <row r="628" spans="14:14" ht="9.9" customHeight="1" x14ac:dyDescent="0.2">
      <c r="N628" s="70"/>
    </row>
    <row r="629" spans="14:14" ht="9.9" customHeight="1" x14ac:dyDescent="0.2">
      <c r="N629" s="70"/>
    </row>
    <row r="630" spans="14:14" ht="9.9" customHeight="1" x14ac:dyDescent="0.2">
      <c r="N630" s="70"/>
    </row>
    <row r="631" spans="14:14" ht="9.9" customHeight="1" x14ac:dyDescent="0.2">
      <c r="N631" s="70"/>
    </row>
    <row r="632" spans="14:14" ht="9.9" customHeight="1" x14ac:dyDescent="0.2">
      <c r="N632" s="70"/>
    </row>
    <row r="633" spans="14:14" ht="9.9" customHeight="1" x14ac:dyDescent="0.2">
      <c r="N633" s="70"/>
    </row>
    <row r="634" spans="14:14" ht="9.9" customHeight="1" x14ac:dyDescent="0.2">
      <c r="N634" s="70"/>
    </row>
    <row r="635" spans="14:14" ht="9.9" customHeight="1" x14ac:dyDescent="0.2">
      <c r="N635" s="70"/>
    </row>
    <row r="636" spans="14:14" ht="9.9" customHeight="1" x14ac:dyDescent="0.2">
      <c r="N636" s="70"/>
    </row>
    <row r="637" spans="14:14" ht="9.9" customHeight="1" x14ac:dyDescent="0.2">
      <c r="N637" s="70"/>
    </row>
    <row r="638" spans="14:14" ht="9.9" customHeight="1" x14ac:dyDescent="0.2">
      <c r="N638" s="70"/>
    </row>
    <row r="639" spans="14:14" ht="9.9" customHeight="1" x14ac:dyDescent="0.2">
      <c r="N639" s="70"/>
    </row>
    <row r="640" spans="14:14" ht="9.9" customHeight="1" x14ac:dyDescent="0.2">
      <c r="N640" s="70"/>
    </row>
    <row r="641" spans="14:14" ht="9.9" customHeight="1" x14ac:dyDescent="0.2">
      <c r="N641" s="70"/>
    </row>
    <row r="642" spans="14:14" ht="9.9" customHeight="1" x14ac:dyDescent="0.2">
      <c r="N642" s="70"/>
    </row>
    <row r="643" spans="14:14" ht="9.9" customHeight="1" x14ac:dyDescent="0.2">
      <c r="N643" s="70"/>
    </row>
    <row r="644" spans="14:14" ht="9.9" customHeight="1" x14ac:dyDescent="0.2">
      <c r="N644" s="70"/>
    </row>
    <row r="645" spans="14:14" ht="9.9" customHeight="1" x14ac:dyDescent="0.2">
      <c r="N645" s="70"/>
    </row>
    <row r="646" spans="14:14" ht="9.9" customHeight="1" x14ac:dyDescent="0.2">
      <c r="N646" s="70"/>
    </row>
    <row r="647" spans="14:14" ht="9.9" customHeight="1" x14ac:dyDescent="0.2">
      <c r="N647" s="70"/>
    </row>
    <row r="648" spans="14:14" ht="9.9" customHeight="1" x14ac:dyDescent="0.2">
      <c r="N648" s="70"/>
    </row>
    <row r="649" spans="14:14" ht="9.9" customHeight="1" x14ac:dyDescent="0.2">
      <c r="N649" s="70"/>
    </row>
    <row r="650" spans="14:14" ht="9.9" customHeight="1" x14ac:dyDescent="0.2">
      <c r="N650" s="70"/>
    </row>
    <row r="651" spans="14:14" ht="9.9" customHeight="1" x14ac:dyDescent="0.2">
      <c r="N651" s="70"/>
    </row>
    <row r="652" spans="14:14" ht="9.9" customHeight="1" x14ac:dyDescent="0.2">
      <c r="N652" s="70"/>
    </row>
    <row r="653" spans="14:14" ht="9.9" customHeight="1" x14ac:dyDescent="0.2">
      <c r="N653" s="70"/>
    </row>
    <row r="654" spans="14:14" ht="9.9" customHeight="1" x14ac:dyDescent="0.2">
      <c r="N654" s="70"/>
    </row>
    <row r="655" spans="14:14" ht="9.9" customHeight="1" x14ac:dyDescent="0.2">
      <c r="N655" s="70"/>
    </row>
    <row r="656" spans="14:14" ht="9.9" customHeight="1" x14ac:dyDescent="0.2">
      <c r="N656" s="70"/>
    </row>
    <row r="657" spans="14:14" ht="9.9" customHeight="1" x14ac:dyDescent="0.2">
      <c r="N657" s="70"/>
    </row>
    <row r="658" spans="14:14" ht="9.9" customHeight="1" x14ac:dyDescent="0.2">
      <c r="N658" s="70"/>
    </row>
    <row r="659" spans="14:14" ht="9.9" customHeight="1" x14ac:dyDescent="0.2">
      <c r="N659" s="70"/>
    </row>
    <row r="660" spans="14:14" ht="9.9" customHeight="1" x14ac:dyDescent="0.2">
      <c r="N660" s="70"/>
    </row>
    <row r="661" spans="14:14" ht="9.9" customHeight="1" x14ac:dyDescent="0.2">
      <c r="N661" s="70"/>
    </row>
    <row r="662" spans="14:14" ht="9.9" customHeight="1" x14ac:dyDescent="0.2">
      <c r="N662" s="70"/>
    </row>
    <row r="663" spans="14:14" ht="9.9" customHeight="1" x14ac:dyDescent="0.2">
      <c r="N663" s="70"/>
    </row>
    <row r="664" spans="14:14" ht="9.9" customHeight="1" x14ac:dyDescent="0.2">
      <c r="N664" s="70"/>
    </row>
    <row r="665" spans="14:14" ht="9.9" customHeight="1" x14ac:dyDescent="0.2">
      <c r="N665" s="70"/>
    </row>
    <row r="666" spans="14:14" ht="9.9" customHeight="1" x14ac:dyDescent="0.2">
      <c r="N666" s="70"/>
    </row>
    <row r="667" spans="14:14" ht="9.9" customHeight="1" x14ac:dyDescent="0.2">
      <c r="N667" s="70"/>
    </row>
    <row r="668" spans="14:14" ht="9.9" customHeight="1" x14ac:dyDescent="0.2">
      <c r="N668" s="70"/>
    </row>
    <row r="669" spans="14:14" ht="9.9" customHeight="1" x14ac:dyDescent="0.2">
      <c r="N669" s="70"/>
    </row>
    <row r="670" spans="14:14" ht="9.9" customHeight="1" x14ac:dyDescent="0.2">
      <c r="N670" s="70"/>
    </row>
    <row r="671" spans="14:14" ht="9.9" customHeight="1" x14ac:dyDescent="0.2">
      <c r="N671" s="70"/>
    </row>
    <row r="672" spans="14:14" ht="9.9" customHeight="1" x14ac:dyDescent="0.2">
      <c r="N672" s="70"/>
    </row>
    <row r="673" spans="14:14" ht="9.9" customHeight="1" x14ac:dyDescent="0.2">
      <c r="N673" s="70"/>
    </row>
    <row r="674" spans="14:14" ht="9.9" customHeight="1" x14ac:dyDescent="0.2">
      <c r="N674" s="70"/>
    </row>
    <row r="675" spans="14:14" ht="9.9" customHeight="1" x14ac:dyDescent="0.2">
      <c r="N675" s="70"/>
    </row>
    <row r="676" spans="14:14" ht="9.9" customHeight="1" x14ac:dyDescent="0.2">
      <c r="N676" s="70"/>
    </row>
    <row r="677" spans="14:14" ht="9.9" customHeight="1" x14ac:dyDescent="0.2">
      <c r="N677" s="70"/>
    </row>
    <row r="678" spans="14:14" ht="9.9" customHeight="1" x14ac:dyDescent="0.2">
      <c r="N678" s="70"/>
    </row>
    <row r="679" spans="14:14" ht="9.9" customHeight="1" x14ac:dyDescent="0.2">
      <c r="N679" s="70"/>
    </row>
    <row r="680" spans="14:14" ht="9.9" customHeight="1" x14ac:dyDescent="0.2">
      <c r="N680" s="70"/>
    </row>
    <row r="681" spans="14:14" ht="9.9" customHeight="1" x14ac:dyDescent="0.2">
      <c r="N681" s="70"/>
    </row>
    <row r="682" spans="14:14" ht="9.9" customHeight="1" x14ac:dyDescent="0.2">
      <c r="N682" s="70"/>
    </row>
    <row r="683" spans="14:14" ht="9.9" customHeight="1" x14ac:dyDescent="0.2">
      <c r="N683" s="70"/>
    </row>
    <row r="684" spans="14:14" ht="9.9" customHeight="1" x14ac:dyDescent="0.2">
      <c r="N684" s="70"/>
    </row>
    <row r="685" spans="14:14" ht="9.9" customHeight="1" x14ac:dyDescent="0.2">
      <c r="N685" s="70"/>
    </row>
    <row r="686" spans="14:14" ht="9.9" customHeight="1" x14ac:dyDescent="0.2">
      <c r="N686" s="70"/>
    </row>
    <row r="687" spans="14:14" ht="9.9" customHeight="1" x14ac:dyDescent="0.2">
      <c r="N687" s="70"/>
    </row>
    <row r="688" spans="14:14" ht="9.9" customHeight="1" x14ac:dyDescent="0.2">
      <c r="N688" s="70"/>
    </row>
    <row r="689" spans="14:14" ht="9.9" customHeight="1" x14ac:dyDescent="0.2">
      <c r="N689" s="70"/>
    </row>
    <row r="690" spans="14:14" ht="9.9" customHeight="1" x14ac:dyDescent="0.2">
      <c r="N690" s="70"/>
    </row>
    <row r="691" spans="14:14" ht="9.9" customHeight="1" x14ac:dyDescent="0.2">
      <c r="N691" s="70"/>
    </row>
    <row r="692" spans="14:14" ht="9.9" customHeight="1" x14ac:dyDescent="0.2">
      <c r="N692" s="70"/>
    </row>
    <row r="693" spans="14:14" ht="9.9" customHeight="1" x14ac:dyDescent="0.2">
      <c r="N693" s="70"/>
    </row>
    <row r="694" spans="14:14" ht="9.9" customHeight="1" x14ac:dyDescent="0.2">
      <c r="N694" s="70"/>
    </row>
    <row r="695" spans="14:14" ht="9.9" customHeight="1" x14ac:dyDescent="0.2">
      <c r="N695" s="70"/>
    </row>
    <row r="696" spans="14:14" ht="9.9" customHeight="1" x14ac:dyDescent="0.2">
      <c r="N696" s="70"/>
    </row>
    <row r="697" spans="14:14" ht="9.9" customHeight="1" x14ac:dyDescent="0.2">
      <c r="N697" s="70"/>
    </row>
    <row r="698" spans="14:14" ht="9.9" customHeight="1" x14ac:dyDescent="0.2">
      <c r="N698" s="70"/>
    </row>
    <row r="699" spans="14:14" ht="9.9" customHeight="1" x14ac:dyDescent="0.2">
      <c r="N699" s="70"/>
    </row>
    <row r="700" spans="14:14" ht="9.9" customHeight="1" x14ac:dyDescent="0.2">
      <c r="N700" s="70"/>
    </row>
    <row r="701" spans="14:14" ht="9.9" customHeight="1" x14ac:dyDescent="0.2">
      <c r="N701" s="70"/>
    </row>
    <row r="702" spans="14:14" ht="9.9" customHeight="1" x14ac:dyDescent="0.2">
      <c r="N702" s="70"/>
    </row>
    <row r="703" spans="14:14" ht="9.9" customHeight="1" x14ac:dyDescent="0.2">
      <c r="N703" s="70"/>
    </row>
    <row r="704" spans="14:14" ht="9.9" customHeight="1" x14ac:dyDescent="0.2">
      <c r="N704" s="70"/>
    </row>
    <row r="705" spans="14:14" ht="9.9" customHeight="1" x14ac:dyDescent="0.2">
      <c r="N705" s="70"/>
    </row>
    <row r="706" spans="14:14" ht="9.9" customHeight="1" x14ac:dyDescent="0.2">
      <c r="N706" s="70"/>
    </row>
    <row r="707" spans="14:14" ht="9.9" customHeight="1" x14ac:dyDescent="0.2">
      <c r="N707" s="70"/>
    </row>
    <row r="708" spans="14:14" ht="9.9" customHeight="1" x14ac:dyDescent="0.2">
      <c r="N708" s="70"/>
    </row>
    <row r="709" spans="14:14" ht="9.9" customHeight="1" x14ac:dyDescent="0.2">
      <c r="N709" s="70"/>
    </row>
    <row r="710" spans="14:14" ht="9.9" customHeight="1" x14ac:dyDescent="0.2">
      <c r="N710" s="70"/>
    </row>
    <row r="711" spans="14:14" ht="9.9" customHeight="1" x14ac:dyDescent="0.2">
      <c r="N711" s="70"/>
    </row>
    <row r="712" spans="14:14" ht="9.9" customHeight="1" x14ac:dyDescent="0.2">
      <c r="N712" s="70"/>
    </row>
    <row r="713" spans="14:14" ht="9.9" customHeight="1" x14ac:dyDescent="0.2">
      <c r="N713" s="70"/>
    </row>
    <row r="714" spans="14:14" ht="9.9" customHeight="1" x14ac:dyDescent="0.2">
      <c r="N714" s="70"/>
    </row>
    <row r="715" spans="14:14" ht="9.9" customHeight="1" x14ac:dyDescent="0.2">
      <c r="N715" s="70"/>
    </row>
    <row r="716" spans="14:14" ht="9.9" customHeight="1" x14ac:dyDescent="0.2">
      <c r="N716" s="70"/>
    </row>
    <row r="717" spans="14:14" ht="9.9" customHeight="1" x14ac:dyDescent="0.2">
      <c r="N717" s="70"/>
    </row>
    <row r="718" spans="14:14" ht="9.9" customHeight="1" x14ac:dyDescent="0.2">
      <c r="N718" s="70"/>
    </row>
    <row r="719" spans="14:14" ht="9.9" customHeight="1" x14ac:dyDescent="0.2">
      <c r="N719" s="70"/>
    </row>
    <row r="720" spans="14:14" ht="9.9" customHeight="1" x14ac:dyDescent="0.2">
      <c r="N720" s="70"/>
    </row>
    <row r="721" spans="14:14" ht="9.9" customHeight="1" x14ac:dyDescent="0.2">
      <c r="N721" s="70"/>
    </row>
    <row r="722" spans="14:14" ht="9.9" customHeight="1" x14ac:dyDescent="0.2">
      <c r="N722" s="70"/>
    </row>
    <row r="723" spans="14:14" ht="9.9" customHeight="1" x14ac:dyDescent="0.2">
      <c r="N723" s="70"/>
    </row>
    <row r="724" spans="14:14" ht="9.9" customHeight="1" x14ac:dyDescent="0.2">
      <c r="N724" s="70"/>
    </row>
    <row r="725" spans="14:14" ht="9.9" customHeight="1" x14ac:dyDescent="0.2">
      <c r="N725" s="70"/>
    </row>
    <row r="726" spans="14:14" ht="9.9" customHeight="1" x14ac:dyDescent="0.2">
      <c r="N726" s="70"/>
    </row>
    <row r="727" spans="14:14" ht="9.9" customHeight="1" x14ac:dyDescent="0.2">
      <c r="N727" s="70"/>
    </row>
    <row r="728" spans="14:14" ht="9.9" customHeight="1" x14ac:dyDescent="0.2">
      <c r="N728" s="70"/>
    </row>
    <row r="729" spans="14:14" ht="9.9" customHeight="1" x14ac:dyDescent="0.2">
      <c r="N729" s="70"/>
    </row>
    <row r="730" spans="14:14" ht="9.9" customHeight="1" x14ac:dyDescent="0.2">
      <c r="N730" s="70"/>
    </row>
    <row r="731" spans="14:14" ht="9.9" customHeight="1" x14ac:dyDescent="0.2">
      <c r="N731" s="70"/>
    </row>
    <row r="732" spans="14:14" ht="9.9" customHeight="1" x14ac:dyDescent="0.2">
      <c r="N732" s="70"/>
    </row>
    <row r="733" spans="14:14" ht="9.9" customHeight="1" x14ac:dyDescent="0.2">
      <c r="N733" s="70"/>
    </row>
    <row r="734" spans="14:14" ht="9.9" customHeight="1" x14ac:dyDescent="0.2">
      <c r="N734" s="70"/>
    </row>
    <row r="735" spans="14:14" ht="9.9" customHeight="1" x14ac:dyDescent="0.2">
      <c r="N735" s="70"/>
    </row>
    <row r="736" spans="14:14" ht="9.9" customHeight="1" x14ac:dyDescent="0.2">
      <c r="N736" s="70"/>
    </row>
    <row r="737" spans="14:14" ht="9.9" customHeight="1" x14ac:dyDescent="0.2">
      <c r="N737" s="70"/>
    </row>
    <row r="738" spans="14:14" ht="9.9" customHeight="1" x14ac:dyDescent="0.2">
      <c r="N738" s="70"/>
    </row>
    <row r="739" spans="14:14" ht="9.9" customHeight="1" x14ac:dyDescent="0.2">
      <c r="N739" s="70"/>
    </row>
    <row r="740" spans="14:14" ht="9.9" customHeight="1" x14ac:dyDescent="0.2">
      <c r="N740" s="70"/>
    </row>
    <row r="741" spans="14:14" ht="9.9" customHeight="1" x14ac:dyDescent="0.2">
      <c r="N741" s="70"/>
    </row>
    <row r="742" spans="14:14" ht="9.9" customHeight="1" x14ac:dyDescent="0.2">
      <c r="N742" s="70"/>
    </row>
    <row r="743" spans="14:14" ht="9.9" customHeight="1" x14ac:dyDescent="0.2">
      <c r="N743" s="70"/>
    </row>
    <row r="744" spans="14:14" ht="9.9" customHeight="1" x14ac:dyDescent="0.2">
      <c r="N744" s="70"/>
    </row>
    <row r="745" spans="14:14" ht="9.9" customHeight="1" x14ac:dyDescent="0.2">
      <c r="N745" s="70"/>
    </row>
    <row r="746" spans="14:14" ht="9.9" customHeight="1" x14ac:dyDescent="0.2">
      <c r="N746" s="70"/>
    </row>
    <row r="747" spans="14:14" ht="9.9" customHeight="1" x14ac:dyDescent="0.2">
      <c r="N747" s="70"/>
    </row>
    <row r="748" spans="14:14" ht="9.9" customHeight="1" x14ac:dyDescent="0.2">
      <c r="N748" s="70"/>
    </row>
    <row r="749" spans="14:14" ht="9.9" customHeight="1" x14ac:dyDescent="0.2">
      <c r="N749" s="70"/>
    </row>
    <row r="750" spans="14:14" ht="9.9" customHeight="1" x14ac:dyDescent="0.2">
      <c r="N750" s="70"/>
    </row>
    <row r="751" spans="14:14" ht="9.9" customHeight="1" x14ac:dyDescent="0.2">
      <c r="N751" s="70"/>
    </row>
    <row r="752" spans="14:14" ht="9.9" customHeight="1" x14ac:dyDescent="0.2">
      <c r="N752" s="70"/>
    </row>
    <row r="753" spans="14:14" ht="9.9" customHeight="1" x14ac:dyDescent="0.2">
      <c r="N753" s="70"/>
    </row>
    <row r="754" spans="14:14" ht="9.9" customHeight="1" x14ac:dyDescent="0.2">
      <c r="N754" s="70"/>
    </row>
    <row r="755" spans="14:14" ht="9.9" customHeight="1" x14ac:dyDescent="0.2">
      <c r="N755" s="70"/>
    </row>
    <row r="756" spans="14:14" ht="9.9" customHeight="1" x14ac:dyDescent="0.2">
      <c r="N756" s="70"/>
    </row>
    <row r="757" spans="14:14" ht="9.9" customHeight="1" x14ac:dyDescent="0.2">
      <c r="N757" s="70"/>
    </row>
    <row r="758" spans="14:14" ht="9.9" customHeight="1" x14ac:dyDescent="0.2">
      <c r="N758" s="70"/>
    </row>
    <row r="759" spans="14:14" ht="9.9" customHeight="1" x14ac:dyDescent="0.2">
      <c r="N759" s="70"/>
    </row>
    <row r="760" spans="14:14" ht="9.9" customHeight="1" x14ac:dyDescent="0.2">
      <c r="N760" s="70"/>
    </row>
    <row r="761" spans="14:14" ht="9.9" customHeight="1" x14ac:dyDescent="0.2">
      <c r="N761" s="70"/>
    </row>
    <row r="762" spans="14:14" ht="9.9" customHeight="1" x14ac:dyDescent="0.2">
      <c r="N762" s="70"/>
    </row>
    <row r="763" spans="14:14" ht="9.9" customHeight="1" x14ac:dyDescent="0.2">
      <c r="N763" s="70"/>
    </row>
    <row r="764" spans="14:14" ht="9.9" customHeight="1" x14ac:dyDescent="0.2">
      <c r="N764" s="70"/>
    </row>
    <row r="765" spans="14:14" ht="9.9" customHeight="1" x14ac:dyDescent="0.2">
      <c r="N765" s="70"/>
    </row>
    <row r="766" spans="14:14" ht="9.9" customHeight="1" x14ac:dyDescent="0.2">
      <c r="N766" s="70"/>
    </row>
    <row r="767" spans="14:14" ht="9.9" customHeight="1" x14ac:dyDescent="0.2">
      <c r="N767" s="70"/>
    </row>
    <row r="768" spans="14:14" ht="9.9" customHeight="1" x14ac:dyDescent="0.2">
      <c r="N768" s="70"/>
    </row>
    <row r="769" spans="14:14" ht="9.9" customHeight="1" x14ac:dyDescent="0.2">
      <c r="N769" s="70"/>
    </row>
    <row r="770" spans="14:14" ht="9.9" customHeight="1" x14ac:dyDescent="0.2">
      <c r="N770" s="70"/>
    </row>
    <row r="771" spans="14:14" ht="9.9" customHeight="1" x14ac:dyDescent="0.2">
      <c r="N771" s="70"/>
    </row>
    <row r="772" spans="14:14" ht="9.9" customHeight="1" x14ac:dyDescent="0.2">
      <c r="N772" s="70"/>
    </row>
    <row r="773" spans="14:14" ht="9.9" customHeight="1" x14ac:dyDescent="0.2">
      <c r="N773" s="70"/>
    </row>
    <row r="774" spans="14:14" ht="9.9" customHeight="1" x14ac:dyDescent="0.2">
      <c r="N774" s="70"/>
    </row>
    <row r="775" spans="14:14" ht="9.9" customHeight="1" x14ac:dyDescent="0.2">
      <c r="N775" s="70"/>
    </row>
    <row r="776" spans="14:14" ht="9.9" customHeight="1" x14ac:dyDescent="0.2">
      <c r="N776" s="70"/>
    </row>
    <row r="777" spans="14:14" ht="9.9" customHeight="1" x14ac:dyDescent="0.2">
      <c r="N777" s="70"/>
    </row>
    <row r="778" spans="14:14" ht="9.9" customHeight="1" x14ac:dyDescent="0.2">
      <c r="N778" s="70"/>
    </row>
    <row r="779" spans="14:14" ht="9.9" customHeight="1" x14ac:dyDescent="0.2">
      <c r="N779" s="70"/>
    </row>
    <row r="780" spans="14:14" ht="9.9" customHeight="1" x14ac:dyDescent="0.2">
      <c r="N780" s="70"/>
    </row>
    <row r="781" spans="14:14" ht="9.9" customHeight="1" x14ac:dyDescent="0.2">
      <c r="N781" s="70"/>
    </row>
    <row r="782" spans="14:14" ht="9.9" customHeight="1" x14ac:dyDescent="0.2">
      <c r="N782" s="70"/>
    </row>
    <row r="783" spans="14:14" ht="9.9" customHeight="1" x14ac:dyDescent="0.2">
      <c r="N783" s="70"/>
    </row>
    <row r="784" spans="14:14" ht="9.9" customHeight="1" x14ac:dyDescent="0.2">
      <c r="N784" s="70"/>
    </row>
    <row r="785" spans="14:14" ht="9.9" customHeight="1" x14ac:dyDescent="0.2">
      <c r="N785" s="70"/>
    </row>
    <row r="786" spans="14:14" ht="9.9" customHeight="1" x14ac:dyDescent="0.2">
      <c r="N786" s="70"/>
    </row>
    <row r="787" spans="14:14" ht="9.9" customHeight="1" x14ac:dyDescent="0.2">
      <c r="N787" s="70"/>
    </row>
    <row r="788" spans="14:14" ht="9.9" customHeight="1" x14ac:dyDescent="0.2">
      <c r="N788" s="70"/>
    </row>
    <row r="789" spans="14:14" ht="9.9" customHeight="1" x14ac:dyDescent="0.2">
      <c r="N789" s="70"/>
    </row>
    <row r="790" spans="14:14" ht="9.9" customHeight="1" x14ac:dyDescent="0.2">
      <c r="N790" s="70"/>
    </row>
    <row r="791" spans="14:14" ht="9.9" customHeight="1" x14ac:dyDescent="0.2">
      <c r="N791" s="70"/>
    </row>
    <row r="792" spans="14:14" ht="9.9" customHeight="1" x14ac:dyDescent="0.2">
      <c r="N792" s="70"/>
    </row>
    <row r="793" spans="14:14" ht="9.9" customHeight="1" x14ac:dyDescent="0.2">
      <c r="N793" s="70"/>
    </row>
    <row r="794" spans="14:14" ht="9.9" customHeight="1" x14ac:dyDescent="0.2">
      <c r="N794" s="70"/>
    </row>
    <row r="795" spans="14:14" ht="9.9" customHeight="1" x14ac:dyDescent="0.2">
      <c r="N795" s="70"/>
    </row>
    <row r="796" spans="14:14" ht="9.9" customHeight="1" x14ac:dyDescent="0.2">
      <c r="N796" s="70"/>
    </row>
    <row r="797" spans="14:14" ht="9.9" customHeight="1" x14ac:dyDescent="0.2">
      <c r="N797" s="70"/>
    </row>
    <row r="798" spans="14:14" ht="9.9" customHeight="1" x14ac:dyDescent="0.2">
      <c r="N798" s="70"/>
    </row>
    <row r="799" spans="14:14" ht="9.9" customHeight="1" x14ac:dyDescent="0.2">
      <c r="N799" s="70"/>
    </row>
    <row r="800" spans="14:14" ht="9.9" customHeight="1" x14ac:dyDescent="0.2">
      <c r="N800" s="70"/>
    </row>
    <row r="801" spans="14:14" ht="9.9" customHeight="1" x14ac:dyDescent="0.2">
      <c r="N801" s="70"/>
    </row>
    <row r="802" spans="14:14" ht="9.9" customHeight="1" x14ac:dyDescent="0.2">
      <c r="N802" s="70"/>
    </row>
    <row r="803" spans="14:14" ht="9.9" customHeight="1" x14ac:dyDescent="0.2">
      <c r="N803" s="70"/>
    </row>
    <row r="804" spans="14:14" ht="9.9" customHeight="1" x14ac:dyDescent="0.2">
      <c r="N804" s="70"/>
    </row>
    <row r="805" spans="14:14" ht="9.9" customHeight="1" x14ac:dyDescent="0.2">
      <c r="N805" s="70"/>
    </row>
    <row r="806" spans="14:14" ht="9.9" customHeight="1" x14ac:dyDescent="0.2">
      <c r="N806" s="70"/>
    </row>
    <row r="807" spans="14:14" ht="9.9" customHeight="1" x14ac:dyDescent="0.2">
      <c r="N807" s="70"/>
    </row>
    <row r="808" spans="14:14" ht="9.9" customHeight="1" x14ac:dyDescent="0.2">
      <c r="N808" s="70"/>
    </row>
    <row r="809" spans="14:14" ht="9.9" customHeight="1" x14ac:dyDescent="0.2">
      <c r="N809" s="70"/>
    </row>
    <row r="810" spans="14:14" ht="9.9" customHeight="1" x14ac:dyDescent="0.2">
      <c r="N810" s="70"/>
    </row>
    <row r="811" spans="14:14" ht="9.9" customHeight="1" x14ac:dyDescent="0.2">
      <c r="N811" s="70"/>
    </row>
    <row r="812" spans="14:14" ht="9.9" customHeight="1" x14ac:dyDescent="0.2">
      <c r="N812" s="70"/>
    </row>
    <row r="813" spans="14:14" ht="9.9" customHeight="1" x14ac:dyDescent="0.2">
      <c r="N813" s="70"/>
    </row>
    <row r="814" spans="14:14" ht="9.9" customHeight="1" x14ac:dyDescent="0.2">
      <c r="N814" s="70"/>
    </row>
    <row r="815" spans="14:14" ht="9.9" customHeight="1" x14ac:dyDescent="0.2">
      <c r="N815" s="70"/>
    </row>
    <row r="816" spans="14:14" ht="9.9" customHeight="1" x14ac:dyDescent="0.2">
      <c r="N816" s="70"/>
    </row>
    <row r="817" spans="14:14" ht="9.9" customHeight="1" x14ac:dyDescent="0.2">
      <c r="N817" s="70"/>
    </row>
    <row r="818" spans="14:14" ht="9.9" customHeight="1" x14ac:dyDescent="0.2">
      <c r="N818" s="70"/>
    </row>
    <row r="819" spans="14:14" ht="9.9" customHeight="1" x14ac:dyDescent="0.2">
      <c r="N819" s="70"/>
    </row>
    <row r="820" spans="14:14" ht="9.9" customHeight="1" x14ac:dyDescent="0.2">
      <c r="N820" s="70"/>
    </row>
    <row r="821" spans="14:14" ht="9.9" customHeight="1" x14ac:dyDescent="0.2">
      <c r="N821" s="70"/>
    </row>
    <row r="822" spans="14:14" ht="9.9" customHeight="1" x14ac:dyDescent="0.2">
      <c r="N822" s="70"/>
    </row>
    <row r="823" spans="14:14" ht="9.9" customHeight="1" x14ac:dyDescent="0.2">
      <c r="N823" s="70"/>
    </row>
    <row r="824" spans="14:14" ht="9.9" customHeight="1" x14ac:dyDescent="0.2">
      <c r="N824" s="70"/>
    </row>
    <row r="825" spans="14:14" ht="9.9" customHeight="1" x14ac:dyDescent="0.2">
      <c r="N825" s="70"/>
    </row>
    <row r="826" spans="14:14" ht="9.9" customHeight="1" x14ac:dyDescent="0.2">
      <c r="N826" s="70"/>
    </row>
    <row r="827" spans="14:14" ht="9.9" customHeight="1" x14ac:dyDescent="0.2">
      <c r="N827" s="70"/>
    </row>
    <row r="828" spans="14:14" ht="9.9" customHeight="1" x14ac:dyDescent="0.2">
      <c r="N828" s="70"/>
    </row>
    <row r="829" spans="14:14" ht="9.9" customHeight="1" x14ac:dyDescent="0.2">
      <c r="N829" s="70"/>
    </row>
    <row r="830" spans="14:14" ht="9.9" customHeight="1" x14ac:dyDescent="0.2">
      <c r="N830" s="70"/>
    </row>
    <row r="831" spans="14:14" ht="9.9" customHeight="1" x14ac:dyDescent="0.2">
      <c r="N831" s="70"/>
    </row>
    <row r="832" spans="14:14" ht="9.9" customHeight="1" x14ac:dyDescent="0.2">
      <c r="N832" s="70"/>
    </row>
    <row r="833" spans="14:14" ht="9.9" customHeight="1" x14ac:dyDescent="0.2">
      <c r="N833" s="70"/>
    </row>
    <row r="834" spans="14:14" ht="9.9" customHeight="1" x14ac:dyDescent="0.2">
      <c r="N834" s="70"/>
    </row>
    <row r="835" spans="14:14" ht="9.9" customHeight="1" x14ac:dyDescent="0.2">
      <c r="N835" s="70"/>
    </row>
    <row r="836" spans="14:14" ht="9.9" customHeight="1" x14ac:dyDescent="0.2">
      <c r="N836" s="70"/>
    </row>
    <row r="837" spans="14:14" ht="9.9" customHeight="1" x14ac:dyDescent="0.2">
      <c r="N837" s="70"/>
    </row>
    <row r="838" spans="14:14" ht="9.9" customHeight="1" x14ac:dyDescent="0.2">
      <c r="N838" s="70"/>
    </row>
    <row r="839" spans="14:14" ht="9.9" customHeight="1" x14ac:dyDescent="0.2">
      <c r="N839" s="70"/>
    </row>
    <row r="840" spans="14:14" ht="9.9" customHeight="1" x14ac:dyDescent="0.2">
      <c r="N840" s="70"/>
    </row>
    <row r="841" spans="14:14" ht="9.9" customHeight="1" x14ac:dyDescent="0.2">
      <c r="N841" s="70"/>
    </row>
    <row r="842" spans="14:14" ht="9.9" customHeight="1" x14ac:dyDescent="0.2">
      <c r="N842" s="70"/>
    </row>
    <row r="843" spans="14:14" ht="9.9" customHeight="1" x14ac:dyDescent="0.2">
      <c r="N843" s="70"/>
    </row>
    <row r="844" spans="14:14" ht="9.9" customHeight="1" x14ac:dyDescent="0.2">
      <c r="N844" s="70"/>
    </row>
    <row r="845" spans="14:14" ht="9.9" customHeight="1" x14ac:dyDescent="0.2">
      <c r="N845" s="70"/>
    </row>
    <row r="846" spans="14:14" ht="9.9" customHeight="1" x14ac:dyDescent="0.2">
      <c r="N846" s="70"/>
    </row>
    <row r="847" spans="14:14" ht="9.9" customHeight="1" x14ac:dyDescent="0.2">
      <c r="N847" s="70"/>
    </row>
    <row r="848" spans="14:14" ht="9.9" customHeight="1" x14ac:dyDescent="0.2">
      <c r="N848" s="70"/>
    </row>
    <row r="849" spans="14:14" ht="9.9" customHeight="1" x14ac:dyDescent="0.2">
      <c r="N849" s="70"/>
    </row>
    <row r="850" spans="14:14" ht="9.9" customHeight="1" x14ac:dyDescent="0.2">
      <c r="N850" s="70"/>
    </row>
    <row r="851" spans="14:14" ht="9.9" customHeight="1" x14ac:dyDescent="0.2">
      <c r="N851" s="70"/>
    </row>
    <row r="852" spans="14:14" ht="9.9" customHeight="1" x14ac:dyDescent="0.2">
      <c r="N852" s="70"/>
    </row>
    <row r="853" spans="14:14" ht="9.9" customHeight="1" x14ac:dyDescent="0.2">
      <c r="N853" s="70"/>
    </row>
    <row r="854" spans="14:14" ht="9.9" customHeight="1" x14ac:dyDescent="0.2">
      <c r="N854" s="70"/>
    </row>
    <row r="855" spans="14:14" ht="9.9" customHeight="1" x14ac:dyDescent="0.2">
      <c r="N855" s="70"/>
    </row>
    <row r="856" spans="14:14" ht="9.9" customHeight="1" x14ac:dyDescent="0.2">
      <c r="N856" s="70"/>
    </row>
    <row r="857" spans="14:14" ht="9.9" customHeight="1" x14ac:dyDescent="0.2">
      <c r="N857" s="70"/>
    </row>
    <row r="858" spans="14:14" ht="9.9" customHeight="1" x14ac:dyDescent="0.2">
      <c r="N858" s="70"/>
    </row>
    <row r="859" spans="14:14" ht="9.9" customHeight="1" x14ac:dyDescent="0.2">
      <c r="N859" s="70"/>
    </row>
    <row r="860" spans="14:14" ht="9.9" customHeight="1" x14ac:dyDescent="0.2">
      <c r="N860" s="70"/>
    </row>
    <row r="861" spans="14:14" ht="9.9" customHeight="1" x14ac:dyDescent="0.2">
      <c r="N861" s="70"/>
    </row>
    <row r="862" spans="14:14" ht="9.9" customHeight="1" x14ac:dyDescent="0.2">
      <c r="N862" s="70"/>
    </row>
    <row r="863" spans="14:14" ht="9.9" customHeight="1" x14ac:dyDescent="0.2">
      <c r="N863" s="70"/>
    </row>
    <row r="864" spans="14:14" ht="9.9" customHeight="1" x14ac:dyDescent="0.2">
      <c r="N864" s="70"/>
    </row>
    <row r="865" spans="14:14" ht="9.9" customHeight="1" x14ac:dyDescent="0.2">
      <c r="N865" s="70"/>
    </row>
    <row r="866" spans="14:14" ht="9.9" customHeight="1" x14ac:dyDescent="0.2">
      <c r="N866" s="70"/>
    </row>
    <row r="867" spans="14:14" ht="9.9" customHeight="1" x14ac:dyDescent="0.2">
      <c r="N867" s="70"/>
    </row>
    <row r="868" spans="14:14" ht="9.9" customHeight="1" x14ac:dyDescent="0.2">
      <c r="N868" s="70"/>
    </row>
    <row r="869" spans="14:14" ht="9.9" customHeight="1" x14ac:dyDescent="0.2">
      <c r="N869" s="70"/>
    </row>
    <row r="870" spans="14:14" ht="9.9" customHeight="1" x14ac:dyDescent="0.2">
      <c r="N870" s="70"/>
    </row>
    <row r="871" spans="14:14" ht="9.9" customHeight="1" x14ac:dyDescent="0.2">
      <c r="N871" s="70"/>
    </row>
    <row r="872" spans="14:14" ht="9.9" customHeight="1" x14ac:dyDescent="0.2">
      <c r="N872" s="70"/>
    </row>
    <row r="873" spans="14:14" ht="9.9" customHeight="1" x14ac:dyDescent="0.2">
      <c r="N873" s="70"/>
    </row>
    <row r="874" spans="14:14" ht="9.9" customHeight="1" x14ac:dyDescent="0.2">
      <c r="N874" s="70"/>
    </row>
    <row r="875" spans="14:14" ht="9.9" customHeight="1" x14ac:dyDescent="0.2">
      <c r="N875" s="70"/>
    </row>
    <row r="876" spans="14:14" ht="9.9" customHeight="1" x14ac:dyDescent="0.2">
      <c r="N876" s="70"/>
    </row>
    <row r="877" spans="14:14" ht="9.9" customHeight="1" x14ac:dyDescent="0.2">
      <c r="N877" s="70"/>
    </row>
    <row r="878" spans="14:14" ht="9.9" customHeight="1" x14ac:dyDescent="0.2">
      <c r="N878" s="70"/>
    </row>
    <row r="879" spans="14:14" ht="9.9" customHeight="1" x14ac:dyDescent="0.2">
      <c r="N879" s="70"/>
    </row>
    <row r="880" spans="14:14" ht="9.9" customHeight="1" x14ac:dyDescent="0.2">
      <c r="N880" s="70"/>
    </row>
    <row r="881" spans="14:14" ht="9.9" customHeight="1" x14ac:dyDescent="0.2">
      <c r="N881" s="70"/>
    </row>
    <row r="882" spans="14:14" ht="9.9" customHeight="1" x14ac:dyDescent="0.2">
      <c r="N882" s="70"/>
    </row>
    <row r="883" spans="14:14" ht="9.9" customHeight="1" x14ac:dyDescent="0.2">
      <c r="N883" s="70"/>
    </row>
    <row r="884" spans="14:14" ht="9.9" customHeight="1" x14ac:dyDescent="0.2">
      <c r="N884" s="70"/>
    </row>
    <row r="885" spans="14:14" ht="9.9" customHeight="1" x14ac:dyDescent="0.2">
      <c r="N885" s="70"/>
    </row>
    <row r="886" spans="14:14" ht="9.9" customHeight="1" x14ac:dyDescent="0.2">
      <c r="N886" s="70"/>
    </row>
    <row r="887" spans="14:14" ht="9.9" customHeight="1" x14ac:dyDescent="0.2">
      <c r="N887" s="70"/>
    </row>
    <row r="888" spans="14:14" ht="9.9" customHeight="1" x14ac:dyDescent="0.2">
      <c r="N888" s="70"/>
    </row>
    <row r="889" spans="14:14" ht="9.9" customHeight="1" x14ac:dyDescent="0.2">
      <c r="N889" s="70"/>
    </row>
    <row r="890" spans="14:14" ht="9.9" customHeight="1" x14ac:dyDescent="0.2">
      <c r="N890" s="70"/>
    </row>
    <row r="891" spans="14:14" ht="9.9" customHeight="1" x14ac:dyDescent="0.2">
      <c r="N891" s="70"/>
    </row>
    <row r="892" spans="14:14" ht="9.9" customHeight="1" x14ac:dyDescent="0.2">
      <c r="N892" s="70"/>
    </row>
    <row r="893" spans="14:14" ht="9.9" customHeight="1" x14ac:dyDescent="0.2">
      <c r="N893" s="70"/>
    </row>
    <row r="894" spans="14:14" ht="9.9" customHeight="1" x14ac:dyDescent="0.2">
      <c r="N894" s="70"/>
    </row>
    <row r="895" spans="14:14" ht="9.9" customHeight="1" x14ac:dyDescent="0.2">
      <c r="N895" s="70"/>
    </row>
    <row r="896" spans="14:14" ht="9.9" customHeight="1" x14ac:dyDescent="0.2">
      <c r="N896" s="70"/>
    </row>
    <row r="897" spans="14:14" ht="9.9" customHeight="1" x14ac:dyDescent="0.2">
      <c r="N897" s="70"/>
    </row>
    <row r="898" spans="14:14" ht="9.9" customHeight="1" x14ac:dyDescent="0.2">
      <c r="N898" s="70"/>
    </row>
    <row r="899" spans="14:14" ht="9.9" customHeight="1" x14ac:dyDescent="0.2">
      <c r="N899" s="70"/>
    </row>
    <row r="900" spans="14:14" ht="9.9" customHeight="1" x14ac:dyDescent="0.2">
      <c r="N900" s="70"/>
    </row>
    <row r="901" spans="14:14" ht="9.9" customHeight="1" x14ac:dyDescent="0.2">
      <c r="N901" s="70"/>
    </row>
    <row r="902" spans="14:14" ht="9.9" customHeight="1" x14ac:dyDescent="0.2">
      <c r="N902" s="70"/>
    </row>
    <row r="903" spans="14:14" ht="9.9" customHeight="1" x14ac:dyDescent="0.2">
      <c r="N903" s="70"/>
    </row>
    <row r="904" spans="14:14" ht="9.9" customHeight="1" x14ac:dyDescent="0.2">
      <c r="N904" s="70"/>
    </row>
    <row r="905" spans="14:14" ht="9.9" customHeight="1" x14ac:dyDescent="0.2">
      <c r="N905" s="70"/>
    </row>
    <row r="906" spans="14:14" ht="9.9" customHeight="1" x14ac:dyDescent="0.2">
      <c r="N906" s="70"/>
    </row>
    <row r="907" spans="14:14" ht="9.9" customHeight="1" x14ac:dyDescent="0.2">
      <c r="N907" s="70"/>
    </row>
    <row r="908" spans="14:14" ht="9.9" customHeight="1" x14ac:dyDescent="0.2">
      <c r="N908" s="70"/>
    </row>
    <row r="909" spans="14:14" ht="9.9" customHeight="1" x14ac:dyDescent="0.2">
      <c r="N909" s="70"/>
    </row>
    <row r="910" spans="14:14" ht="9.9" customHeight="1" x14ac:dyDescent="0.2">
      <c r="N910" s="70"/>
    </row>
    <row r="911" spans="14:14" ht="9.9" customHeight="1" x14ac:dyDescent="0.2">
      <c r="N911" s="70"/>
    </row>
    <row r="912" spans="14:14" ht="9.9" customHeight="1" x14ac:dyDescent="0.2">
      <c r="N912" s="70"/>
    </row>
    <row r="913" spans="14:14" ht="9.9" customHeight="1" x14ac:dyDescent="0.2">
      <c r="N913" s="70"/>
    </row>
    <row r="914" spans="14:14" ht="9.9" customHeight="1" x14ac:dyDescent="0.2">
      <c r="N914" s="70"/>
    </row>
    <row r="915" spans="14:14" ht="9.9" customHeight="1" x14ac:dyDescent="0.2">
      <c r="N915" s="70"/>
    </row>
    <row r="916" spans="14:14" ht="9.9" customHeight="1" x14ac:dyDescent="0.2">
      <c r="N916" s="70"/>
    </row>
    <row r="917" spans="14:14" ht="9.9" customHeight="1" x14ac:dyDescent="0.2">
      <c r="N917" s="70"/>
    </row>
    <row r="918" spans="14:14" ht="9.9" customHeight="1" x14ac:dyDescent="0.2">
      <c r="N918" s="70"/>
    </row>
    <row r="919" spans="14:14" ht="9.9" customHeight="1" x14ac:dyDescent="0.2">
      <c r="N919" s="70"/>
    </row>
    <row r="920" spans="14:14" ht="9.9" customHeight="1" x14ac:dyDescent="0.2">
      <c r="N920" s="70"/>
    </row>
    <row r="921" spans="14:14" ht="9.9" customHeight="1" x14ac:dyDescent="0.2">
      <c r="N921" s="70"/>
    </row>
    <row r="922" spans="14:14" ht="9.9" customHeight="1" x14ac:dyDescent="0.2">
      <c r="N922" s="70"/>
    </row>
    <row r="923" spans="14:14" ht="9.9" customHeight="1" x14ac:dyDescent="0.2">
      <c r="N923" s="70"/>
    </row>
    <row r="924" spans="14:14" ht="9.9" customHeight="1" x14ac:dyDescent="0.2">
      <c r="N924" s="70"/>
    </row>
    <row r="925" spans="14:14" ht="9.9" customHeight="1" x14ac:dyDescent="0.2">
      <c r="N925" s="70"/>
    </row>
    <row r="926" spans="14:14" ht="9.9" customHeight="1" x14ac:dyDescent="0.2">
      <c r="N926" s="70"/>
    </row>
    <row r="927" spans="14:14" ht="9.9" customHeight="1" x14ac:dyDescent="0.2">
      <c r="N927" s="70"/>
    </row>
    <row r="928" spans="14:14" ht="9.9" customHeight="1" x14ac:dyDescent="0.2">
      <c r="N928" s="70"/>
    </row>
    <row r="929" spans="14:14" ht="9.9" customHeight="1" x14ac:dyDescent="0.2">
      <c r="N929" s="70"/>
    </row>
    <row r="930" spans="14:14" ht="9.9" customHeight="1" x14ac:dyDescent="0.2">
      <c r="N930" s="70"/>
    </row>
    <row r="931" spans="14:14" ht="9.9" customHeight="1" x14ac:dyDescent="0.2">
      <c r="N931" s="70"/>
    </row>
    <row r="932" spans="14:14" ht="9.9" customHeight="1" x14ac:dyDescent="0.2">
      <c r="N932" s="70"/>
    </row>
    <row r="933" spans="14:14" ht="9.9" customHeight="1" x14ac:dyDescent="0.2">
      <c r="N933" s="70"/>
    </row>
    <row r="934" spans="14:14" ht="9.9" customHeight="1" x14ac:dyDescent="0.2">
      <c r="N934" s="70"/>
    </row>
    <row r="935" spans="14:14" ht="9.9" customHeight="1" x14ac:dyDescent="0.2">
      <c r="N935" s="70"/>
    </row>
    <row r="936" spans="14:14" ht="9.9" customHeight="1" x14ac:dyDescent="0.2">
      <c r="N936" s="70"/>
    </row>
    <row r="937" spans="14:14" ht="9.9" customHeight="1" x14ac:dyDescent="0.2">
      <c r="N937" s="70"/>
    </row>
    <row r="938" spans="14:14" ht="9.9" customHeight="1" x14ac:dyDescent="0.2">
      <c r="N938" s="70"/>
    </row>
    <row r="939" spans="14:14" ht="9.9" customHeight="1" x14ac:dyDescent="0.2">
      <c r="N939" s="70"/>
    </row>
    <row r="940" spans="14:14" ht="9.9" customHeight="1" x14ac:dyDescent="0.2">
      <c r="N940" s="70"/>
    </row>
    <row r="941" spans="14:14" ht="9.9" customHeight="1" x14ac:dyDescent="0.2">
      <c r="N941" s="70"/>
    </row>
    <row r="942" spans="14:14" ht="9.9" customHeight="1" x14ac:dyDescent="0.2">
      <c r="N942" s="70"/>
    </row>
    <row r="943" spans="14:14" ht="9.9" customHeight="1" x14ac:dyDescent="0.2">
      <c r="N943" s="70"/>
    </row>
    <row r="944" spans="14:14" ht="9.9" customHeight="1" x14ac:dyDescent="0.2">
      <c r="N944" s="70"/>
    </row>
    <row r="945" spans="14:14" ht="9.9" customHeight="1" x14ac:dyDescent="0.2">
      <c r="N945" s="70"/>
    </row>
    <row r="946" spans="14:14" ht="9.9" customHeight="1" x14ac:dyDescent="0.2">
      <c r="N946" s="70"/>
    </row>
    <row r="947" spans="14:14" ht="9.9" customHeight="1" x14ac:dyDescent="0.2">
      <c r="N947" s="70"/>
    </row>
    <row r="948" spans="14:14" ht="9.9" customHeight="1" x14ac:dyDescent="0.2">
      <c r="N948" s="70"/>
    </row>
    <row r="949" spans="14:14" ht="9.9" customHeight="1" x14ac:dyDescent="0.2">
      <c r="N949" s="70"/>
    </row>
    <row r="950" spans="14:14" ht="9.9" customHeight="1" x14ac:dyDescent="0.2">
      <c r="N950" s="70"/>
    </row>
    <row r="951" spans="14:14" ht="9.9" customHeight="1" x14ac:dyDescent="0.2">
      <c r="N951" s="70"/>
    </row>
    <row r="952" spans="14:14" ht="9.9" customHeight="1" x14ac:dyDescent="0.2">
      <c r="N952" s="70"/>
    </row>
    <row r="953" spans="14:14" ht="9.9" customHeight="1" x14ac:dyDescent="0.2">
      <c r="N953" s="70"/>
    </row>
    <row r="954" spans="14:14" ht="9.9" customHeight="1" x14ac:dyDescent="0.2">
      <c r="N954" s="70"/>
    </row>
    <row r="955" spans="14:14" ht="9.9" customHeight="1" x14ac:dyDescent="0.2">
      <c r="N955" s="70"/>
    </row>
    <row r="956" spans="14:14" ht="9.9" customHeight="1" x14ac:dyDescent="0.2">
      <c r="N956" s="70"/>
    </row>
    <row r="957" spans="14:14" ht="9.9" customHeight="1" x14ac:dyDescent="0.2">
      <c r="N957" s="70"/>
    </row>
    <row r="958" spans="14:14" ht="9.9" customHeight="1" x14ac:dyDescent="0.2">
      <c r="N958" s="70"/>
    </row>
    <row r="959" spans="14:14" ht="9.9" customHeight="1" x14ac:dyDescent="0.2">
      <c r="N959" s="70"/>
    </row>
    <row r="960" spans="14:14" ht="9.9" customHeight="1" x14ac:dyDescent="0.2">
      <c r="N960" s="70"/>
    </row>
    <row r="961" spans="14:14" ht="9.9" customHeight="1" x14ac:dyDescent="0.2">
      <c r="N961" s="70"/>
    </row>
    <row r="962" spans="14:14" ht="9.9" customHeight="1" x14ac:dyDescent="0.2">
      <c r="N962" s="70"/>
    </row>
    <row r="963" spans="14:14" ht="9.9" customHeight="1" x14ac:dyDescent="0.2">
      <c r="N963" s="70"/>
    </row>
    <row r="964" spans="14:14" ht="9.9" customHeight="1" x14ac:dyDescent="0.2">
      <c r="N964" s="70"/>
    </row>
    <row r="965" spans="14:14" ht="9.9" customHeight="1" x14ac:dyDescent="0.2">
      <c r="N965" s="70"/>
    </row>
    <row r="966" spans="14:14" ht="9.9" customHeight="1" x14ac:dyDescent="0.2">
      <c r="N966" s="70"/>
    </row>
    <row r="967" spans="14:14" ht="9.9" customHeight="1" x14ac:dyDescent="0.2">
      <c r="N967" s="70"/>
    </row>
    <row r="968" spans="14:14" ht="9.9" customHeight="1" x14ac:dyDescent="0.2">
      <c r="N968" s="70"/>
    </row>
    <row r="969" spans="14:14" ht="9.9" customHeight="1" x14ac:dyDescent="0.2">
      <c r="N969" s="70"/>
    </row>
    <row r="970" spans="14:14" ht="9.9" customHeight="1" x14ac:dyDescent="0.2">
      <c r="N970" s="70"/>
    </row>
    <row r="971" spans="14:14" ht="9.9" customHeight="1" x14ac:dyDescent="0.2">
      <c r="N971" s="70"/>
    </row>
    <row r="972" spans="14:14" ht="9.9" customHeight="1" x14ac:dyDescent="0.2">
      <c r="N972" s="70"/>
    </row>
    <row r="973" spans="14:14" ht="9.9" customHeight="1" x14ac:dyDescent="0.2">
      <c r="N973" s="70"/>
    </row>
    <row r="974" spans="14:14" ht="9.9" customHeight="1" x14ac:dyDescent="0.2">
      <c r="N974" s="70"/>
    </row>
    <row r="975" spans="14:14" ht="9.9" customHeight="1" x14ac:dyDescent="0.2">
      <c r="N975" s="70"/>
    </row>
    <row r="976" spans="14:14" ht="9.9" customHeight="1" x14ac:dyDescent="0.2">
      <c r="N976" s="70"/>
    </row>
    <row r="977" spans="14:14" ht="9.9" customHeight="1" x14ac:dyDescent="0.2">
      <c r="N977" s="70"/>
    </row>
    <row r="978" spans="14:14" ht="9.9" customHeight="1" x14ac:dyDescent="0.2">
      <c r="N978" s="70"/>
    </row>
    <row r="979" spans="14:14" ht="9.9" customHeight="1" x14ac:dyDescent="0.2">
      <c r="N979" s="70"/>
    </row>
    <row r="980" spans="14:14" ht="9.9" customHeight="1" x14ac:dyDescent="0.2">
      <c r="N980" s="70"/>
    </row>
    <row r="981" spans="14:14" ht="9.9" customHeight="1" x14ac:dyDescent="0.2">
      <c r="N981" s="70"/>
    </row>
    <row r="982" spans="14:14" ht="9.9" customHeight="1" x14ac:dyDescent="0.2">
      <c r="N982" s="70"/>
    </row>
    <row r="983" spans="14:14" ht="9.9" customHeight="1" x14ac:dyDescent="0.2">
      <c r="N983" s="70"/>
    </row>
    <row r="984" spans="14:14" ht="9.9" customHeight="1" x14ac:dyDescent="0.2">
      <c r="N984" s="70"/>
    </row>
    <row r="985" spans="14:14" ht="9.9" customHeight="1" x14ac:dyDescent="0.2">
      <c r="N985" s="70"/>
    </row>
    <row r="986" spans="14:14" ht="9.9" customHeight="1" x14ac:dyDescent="0.2">
      <c r="N986" s="70"/>
    </row>
    <row r="987" spans="14:14" ht="9.9" customHeight="1" x14ac:dyDescent="0.2">
      <c r="N987" s="70"/>
    </row>
    <row r="988" spans="14:14" ht="9.9" customHeight="1" x14ac:dyDescent="0.2">
      <c r="N988" s="70"/>
    </row>
    <row r="989" spans="14:14" ht="9.9" customHeight="1" x14ac:dyDescent="0.2">
      <c r="N989" s="70"/>
    </row>
    <row r="990" spans="14:14" ht="9.9" customHeight="1" x14ac:dyDescent="0.2">
      <c r="N990" s="70"/>
    </row>
    <row r="991" spans="14:14" ht="9.9" customHeight="1" x14ac:dyDescent="0.2">
      <c r="N991" s="70"/>
    </row>
    <row r="992" spans="14:14" ht="9.9" customHeight="1" x14ac:dyDescent="0.2">
      <c r="N992" s="70"/>
    </row>
    <row r="993" spans="14:14" ht="9.9" customHeight="1" x14ac:dyDescent="0.2">
      <c r="N993" s="70"/>
    </row>
    <row r="994" spans="14:14" ht="9.9" customHeight="1" x14ac:dyDescent="0.2">
      <c r="N994" s="70"/>
    </row>
    <row r="995" spans="14:14" ht="9.9" customHeight="1" x14ac:dyDescent="0.2">
      <c r="N995" s="70"/>
    </row>
    <row r="996" spans="14:14" ht="9.9" customHeight="1" x14ac:dyDescent="0.2">
      <c r="N996" s="70"/>
    </row>
    <row r="997" spans="14:14" ht="9.9" customHeight="1" x14ac:dyDescent="0.2">
      <c r="N997" s="70"/>
    </row>
    <row r="998" spans="14:14" ht="9.9" customHeight="1" x14ac:dyDescent="0.2">
      <c r="N998" s="70"/>
    </row>
    <row r="999" spans="14:14" ht="9.9" customHeight="1" x14ac:dyDescent="0.2">
      <c r="N999" s="70"/>
    </row>
    <row r="1000" spans="14:14" ht="9.9" customHeight="1" x14ac:dyDescent="0.2">
      <c r="N1000" s="70"/>
    </row>
    <row r="1001" spans="14:14" ht="9.9" customHeight="1" x14ac:dyDescent="0.2">
      <c r="N1001" s="70"/>
    </row>
    <row r="1002" spans="14:14" ht="9.9" customHeight="1" x14ac:dyDescent="0.2">
      <c r="N1002" s="70"/>
    </row>
    <row r="1003" spans="14:14" ht="9.9" customHeight="1" x14ac:dyDescent="0.2">
      <c r="N1003" s="70"/>
    </row>
    <row r="1004" spans="14:14" ht="9.9" customHeight="1" x14ac:dyDescent="0.2">
      <c r="N1004" s="70"/>
    </row>
    <row r="1005" spans="14:14" ht="9.9" customHeight="1" x14ac:dyDescent="0.2">
      <c r="N1005" s="70"/>
    </row>
    <row r="1006" spans="14:14" ht="9.9" customHeight="1" x14ac:dyDescent="0.2">
      <c r="N1006" s="70"/>
    </row>
    <row r="1007" spans="14:14" ht="9.9" customHeight="1" x14ac:dyDescent="0.2">
      <c r="N1007" s="70"/>
    </row>
    <row r="1008" spans="14:14" ht="9.9" customHeight="1" x14ac:dyDescent="0.2">
      <c r="N1008" s="70"/>
    </row>
    <row r="1009" spans="14:14" ht="9.9" customHeight="1" x14ac:dyDescent="0.2">
      <c r="N1009" s="70"/>
    </row>
    <row r="1010" spans="14:14" ht="9.9" customHeight="1" x14ac:dyDescent="0.2">
      <c r="N1010" s="70"/>
    </row>
    <row r="1011" spans="14:14" ht="9.9" customHeight="1" x14ac:dyDescent="0.2">
      <c r="N1011" s="70"/>
    </row>
    <row r="1012" spans="14:14" ht="9.9" customHeight="1" x14ac:dyDescent="0.2">
      <c r="N1012" s="70"/>
    </row>
    <row r="1013" spans="14:14" ht="9.9" customHeight="1" x14ac:dyDescent="0.2">
      <c r="N1013" s="70"/>
    </row>
    <row r="1014" spans="14:14" ht="9.9" customHeight="1" x14ac:dyDescent="0.2">
      <c r="N1014" s="70"/>
    </row>
    <row r="1015" spans="14:14" ht="9.9" customHeight="1" x14ac:dyDescent="0.2">
      <c r="N1015" s="70"/>
    </row>
    <row r="1016" spans="14:14" ht="9.9" customHeight="1" x14ac:dyDescent="0.2">
      <c r="N1016" s="70"/>
    </row>
    <row r="1017" spans="14:14" ht="9.9" customHeight="1" x14ac:dyDescent="0.2">
      <c r="N1017" s="70"/>
    </row>
    <row r="1018" spans="14:14" ht="9.9" customHeight="1" x14ac:dyDescent="0.2">
      <c r="N1018" s="70"/>
    </row>
    <row r="1019" spans="14:14" ht="9.9" customHeight="1" x14ac:dyDescent="0.2">
      <c r="N1019" s="70"/>
    </row>
    <row r="1020" spans="14:14" ht="9.9" customHeight="1" x14ac:dyDescent="0.2">
      <c r="N1020" s="70"/>
    </row>
    <row r="1021" spans="14:14" ht="9.9" customHeight="1" x14ac:dyDescent="0.2">
      <c r="N1021" s="70"/>
    </row>
    <row r="1022" spans="14:14" ht="9.9" customHeight="1" x14ac:dyDescent="0.2">
      <c r="N1022" s="70"/>
    </row>
    <row r="1023" spans="14:14" ht="9.9" customHeight="1" x14ac:dyDescent="0.2">
      <c r="N1023" s="70"/>
    </row>
    <row r="1024" spans="14:14" ht="9.9" customHeight="1" x14ac:dyDescent="0.2">
      <c r="N1024" s="70"/>
    </row>
    <row r="1025" spans="14:14" ht="9.9" customHeight="1" x14ac:dyDescent="0.2">
      <c r="N1025" s="70"/>
    </row>
    <row r="1026" spans="14:14" ht="9.9" customHeight="1" x14ac:dyDescent="0.2">
      <c r="N1026" s="70"/>
    </row>
    <row r="1027" spans="14:14" ht="9.9" customHeight="1" x14ac:dyDescent="0.2">
      <c r="N1027" s="70"/>
    </row>
    <row r="1028" spans="14:14" ht="9.9" customHeight="1" x14ac:dyDescent="0.2">
      <c r="N1028" s="70"/>
    </row>
    <row r="1029" spans="14:14" ht="9.9" customHeight="1" x14ac:dyDescent="0.2">
      <c r="N1029" s="70"/>
    </row>
    <row r="1030" spans="14:14" ht="9.9" customHeight="1" x14ac:dyDescent="0.2">
      <c r="N1030" s="70"/>
    </row>
    <row r="1031" spans="14:14" ht="9.9" customHeight="1" x14ac:dyDescent="0.2">
      <c r="N1031" s="70"/>
    </row>
    <row r="1032" spans="14:14" ht="9.9" customHeight="1" x14ac:dyDescent="0.2">
      <c r="N1032" s="70"/>
    </row>
    <row r="1033" spans="14:14" ht="9.9" customHeight="1" x14ac:dyDescent="0.2">
      <c r="N1033" s="70"/>
    </row>
    <row r="1034" spans="14:14" ht="9.9" customHeight="1" x14ac:dyDescent="0.2">
      <c r="N1034" s="70"/>
    </row>
    <row r="1035" spans="14:14" ht="9.9" customHeight="1" x14ac:dyDescent="0.2">
      <c r="N1035" s="70"/>
    </row>
    <row r="1036" spans="14:14" ht="9.9" customHeight="1" x14ac:dyDescent="0.2">
      <c r="N1036" s="70"/>
    </row>
    <row r="1037" spans="14:14" ht="9.9" customHeight="1" x14ac:dyDescent="0.2">
      <c r="N1037" s="70"/>
    </row>
    <row r="1038" spans="14:14" ht="9.9" customHeight="1" x14ac:dyDescent="0.2">
      <c r="N1038" s="70"/>
    </row>
    <row r="1039" spans="14:14" ht="9.9" customHeight="1" x14ac:dyDescent="0.2">
      <c r="N1039" s="70"/>
    </row>
    <row r="1040" spans="14:14" ht="9.9" customHeight="1" x14ac:dyDescent="0.2">
      <c r="N1040" s="70"/>
    </row>
    <row r="1041" spans="14:14" ht="9.9" customHeight="1" x14ac:dyDescent="0.2">
      <c r="N1041" s="70"/>
    </row>
    <row r="1042" spans="14:14" ht="9.9" customHeight="1" x14ac:dyDescent="0.2">
      <c r="N1042" s="70"/>
    </row>
    <row r="1043" spans="14:14" ht="9.9" customHeight="1" x14ac:dyDescent="0.2">
      <c r="N1043" s="70"/>
    </row>
    <row r="1044" spans="14:14" ht="9.9" customHeight="1" x14ac:dyDescent="0.2">
      <c r="N1044" s="70"/>
    </row>
    <row r="1045" spans="14:14" ht="9.9" customHeight="1" x14ac:dyDescent="0.2">
      <c r="N1045" s="70"/>
    </row>
    <row r="1046" spans="14:14" ht="9.9" customHeight="1" x14ac:dyDescent="0.2">
      <c r="N1046" s="70"/>
    </row>
    <row r="1047" spans="14:14" ht="9.9" customHeight="1" x14ac:dyDescent="0.2">
      <c r="N1047" s="70"/>
    </row>
    <row r="1048" spans="14:14" ht="9.9" customHeight="1" x14ac:dyDescent="0.2">
      <c r="N1048" s="70"/>
    </row>
    <row r="1049" spans="14:14" ht="9.9" customHeight="1" x14ac:dyDescent="0.2">
      <c r="N1049" s="70"/>
    </row>
    <row r="1050" spans="14:14" ht="9.9" customHeight="1" x14ac:dyDescent="0.2">
      <c r="N1050" s="70"/>
    </row>
    <row r="1051" spans="14:14" ht="9.9" customHeight="1" x14ac:dyDescent="0.2">
      <c r="N1051" s="70"/>
    </row>
    <row r="1052" spans="14:14" ht="9.9" customHeight="1" x14ac:dyDescent="0.2">
      <c r="N1052" s="70"/>
    </row>
    <row r="1053" spans="14:14" ht="9.9" customHeight="1" x14ac:dyDescent="0.2">
      <c r="N1053" s="70"/>
    </row>
    <row r="1054" spans="14:14" ht="9.9" customHeight="1" x14ac:dyDescent="0.2">
      <c r="N1054" s="70"/>
    </row>
    <row r="1055" spans="14:14" ht="9.9" customHeight="1" x14ac:dyDescent="0.2">
      <c r="N1055" s="70"/>
    </row>
    <row r="1056" spans="14:14" ht="9.9" customHeight="1" x14ac:dyDescent="0.2">
      <c r="N1056" s="70"/>
    </row>
    <row r="1057" spans="14:14" ht="9.9" customHeight="1" x14ac:dyDescent="0.2">
      <c r="N1057" s="70"/>
    </row>
    <row r="1058" spans="14:14" ht="9.9" customHeight="1" x14ac:dyDescent="0.2">
      <c r="N1058" s="70"/>
    </row>
    <row r="1059" spans="14:14" ht="9.9" customHeight="1" x14ac:dyDescent="0.2">
      <c r="N1059" s="70"/>
    </row>
    <row r="1060" spans="14:14" ht="9.9" customHeight="1" x14ac:dyDescent="0.2">
      <c r="N1060" s="70"/>
    </row>
    <row r="1061" spans="14:14" ht="9.9" customHeight="1" x14ac:dyDescent="0.2">
      <c r="N1061" s="70"/>
    </row>
    <row r="1062" spans="14:14" ht="9.9" customHeight="1" x14ac:dyDescent="0.2">
      <c r="N1062" s="70"/>
    </row>
    <row r="1063" spans="14:14" ht="9.9" customHeight="1" x14ac:dyDescent="0.2">
      <c r="N1063" s="70"/>
    </row>
    <row r="1064" spans="14:14" ht="9.9" customHeight="1" x14ac:dyDescent="0.2">
      <c r="N1064" s="70"/>
    </row>
    <row r="1065" spans="14:14" ht="9.9" customHeight="1" x14ac:dyDescent="0.2">
      <c r="N1065" s="70"/>
    </row>
    <row r="1066" spans="14:14" ht="9.9" customHeight="1" x14ac:dyDescent="0.2">
      <c r="N1066" s="70"/>
    </row>
    <row r="1067" spans="14:14" ht="9.9" customHeight="1" x14ac:dyDescent="0.2">
      <c r="N1067" s="70"/>
    </row>
    <row r="1068" spans="14:14" ht="9.9" customHeight="1" x14ac:dyDescent="0.2">
      <c r="N1068" s="70"/>
    </row>
    <row r="1069" spans="14:14" ht="9.9" customHeight="1" x14ac:dyDescent="0.2">
      <c r="N1069" s="70"/>
    </row>
    <row r="1070" spans="14:14" ht="9.9" customHeight="1" x14ac:dyDescent="0.2">
      <c r="N1070" s="70"/>
    </row>
    <row r="1071" spans="14:14" ht="9.9" customHeight="1" x14ac:dyDescent="0.2">
      <c r="N1071" s="70"/>
    </row>
    <row r="1072" spans="14:14" ht="9.9" customHeight="1" x14ac:dyDescent="0.2">
      <c r="N1072" s="70"/>
    </row>
    <row r="1073" spans="14:14" ht="9.9" customHeight="1" x14ac:dyDescent="0.2">
      <c r="N1073" s="70"/>
    </row>
    <row r="1074" spans="14:14" ht="9.9" customHeight="1" x14ac:dyDescent="0.2">
      <c r="N1074" s="70"/>
    </row>
    <row r="1075" spans="14:14" ht="9.9" customHeight="1" x14ac:dyDescent="0.2">
      <c r="N1075" s="70"/>
    </row>
    <row r="1076" spans="14:14" ht="9.9" customHeight="1" x14ac:dyDescent="0.2">
      <c r="N1076" s="70"/>
    </row>
    <row r="1077" spans="14:14" ht="9.9" customHeight="1" x14ac:dyDescent="0.2">
      <c r="N1077" s="70"/>
    </row>
    <row r="1078" spans="14:14" ht="9.9" customHeight="1" x14ac:dyDescent="0.2">
      <c r="N1078" s="70"/>
    </row>
    <row r="1079" spans="14:14" ht="9.9" customHeight="1" x14ac:dyDescent="0.2">
      <c r="N1079" s="70"/>
    </row>
    <row r="1080" spans="14:14" ht="9.9" customHeight="1" x14ac:dyDescent="0.2">
      <c r="N1080" s="70"/>
    </row>
    <row r="1081" spans="14:14" ht="9.9" customHeight="1" x14ac:dyDescent="0.2">
      <c r="N1081" s="70"/>
    </row>
    <row r="1082" spans="14:14" ht="9.9" customHeight="1" x14ac:dyDescent="0.2">
      <c r="N1082" s="70"/>
    </row>
    <row r="1083" spans="14:14" ht="9.9" customHeight="1" x14ac:dyDescent="0.2">
      <c r="N1083" s="70"/>
    </row>
    <row r="1084" spans="14:14" ht="9.9" customHeight="1" x14ac:dyDescent="0.2">
      <c r="N1084" s="70"/>
    </row>
    <row r="1085" spans="14:14" ht="9.9" customHeight="1" x14ac:dyDescent="0.2">
      <c r="N1085" s="70"/>
    </row>
    <row r="1086" spans="14:14" ht="9.9" customHeight="1" x14ac:dyDescent="0.2">
      <c r="N1086" s="70"/>
    </row>
    <row r="1087" spans="14:14" ht="9.9" customHeight="1" x14ac:dyDescent="0.2">
      <c r="N1087" s="70"/>
    </row>
    <row r="1088" spans="14:14" ht="9.9" customHeight="1" x14ac:dyDescent="0.2">
      <c r="N1088" s="70"/>
    </row>
    <row r="1089" spans="14:14" ht="9.9" customHeight="1" x14ac:dyDescent="0.2">
      <c r="N1089" s="70"/>
    </row>
    <row r="1090" spans="14:14" ht="9.9" customHeight="1" x14ac:dyDescent="0.2">
      <c r="N1090" s="70"/>
    </row>
    <row r="1091" spans="14:14" ht="9.9" customHeight="1" x14ac:dyDescent="0.2">
      <c r="N1091" s="70"/>
    </row>
    <row r="1092" spans="14:14" ht="9.9" customHeight="1" x14ac:dyDescent="0.2">
      <c r="N1092" s="70"/>
    </row>
    <row r="1093" spans="14:14" ht="9.9" customHeight="1" x14ac:dyDescent="0.2">
      <c r="N1093" s="70"/>
    </row>
    <row r="1094" spans="14:14" ht="9.9" customHeight="1" x14ac:dyDescent="0.2">
      <c r="N1094" s="70"/>
    </row>
    <row r="1095" spans="14:14" ht="9.9" customHeight="1" x14ac:dyDescent="0.2">
      <c r="N1095" s="70"/>
    </row>
    <row r="1096" spans="14:14" ht="9.9" customHeight="1" x14ac:dyDescent="0.2">
      <c r="N1096" s="70"/>
    </row>
    <row r="1097" spans="14:14" ht="9.9" customHeight="1" x14ac:dyDescent="0.2">
      <c r="N1097" s="70"/>
    </row>
    <row r="1098" spans="14:14" ht="9.9" customHeight="1" x14ac:dyDescent="0.2">
      <c r="N1098" s="70"/>
    </row>
    <row r="1099" spans="14:14" ht="9.9" customHeight="1" x14ac:dyDescent="0.2">
      <c r="N1099" s="70"/>
    </row>
    <row r="1100" spans="14:14" ht="9.9" customHeight="1" x14ac:dyDescent="0.2">
      <c r="N1100" s="70"/>
    </row>
    <row r="1101" spans="14:14" ht="9.9" customHeight="1" x14ac:dyDescent="0.2">
      <c r="N1101" s="70"/>
    </row>
    <row r="1102" spans="14:14" ht="9.9" customHeight="1" x14ac:dyDescent="0.2">
      <c r="N1102" s="70"/>
    </row>
    <row r="1103" spans="14:14" ht="9.9" customHeight="1" x14ac:dyDescent="0.2">
      <c r="N1103" s="70"/>
    </row>
    <row r="1104" spans="14:14" ht="9.9" customHeight="1" x14ac:dyDescent="0.2">
      <c r="N1104" s="70"/>
    </row>
    <row r="1105" spans="14:14" ht="9.9" customHeight="1" x14ac:dyDescent="0.2">
      <c r="N1105" s="70"/>
    </row>
    <row r="1106" spans="14:14" ht="9.9" customHeight="1" x14ac:dyDescent="0.2">
      <c r="N1106" s="70"/>
    </row>
    <row r="1107" spans="14:14" ht="9.9" customHeight="1" x14ac:dyDescent="0.2">
      <c r="N1107" s="70"/>
    </row>
    <row r="1108" spans="14:14" ht="9.9" customHeight="1" x14ac:dyDescent="0.2">
      <c r="N1108" s="70"/>
    </row>
    <row r="1109" spans="14:14" ht="9.9" customHeight="1" x14ac:dyDescent="0.2">
      <c r="N1109" s="70"/>
    </row>
    <row r="1110" spans="14:14" ht="9.9" customHeight="1" x14ac:dyDescent="0.2">
      <c r="N1110" s="70"/>
    </row>
    <row r="1111" spans="14:14" ht="9.9" customHeight="1" x14ac:dyDescent="0.2">
      <c r="N1111" s="70"/>
    </row>
    <row r="1112" spans="14:14" ht="9.9" customHeight="1" x14ac:dyDescent="0.2">
      <c r="N1112" s="70"/>
    </row>
    <row r="1113" spans="14:14" ht="9.9" customHeight="1" x14ac:dyDescent="0.2">
      <c r="N1113" s="70"/>
    </row>
    <row r="1114" spans="14:14" ht="9.9" customHeight="1" x14ac:dyDescent="0.2">
      <c r="N1114" s="70"/>
    </row>
    <row r="1115" spans="14:14" ht="9.9" customHeight="1" x14ac:dyDescent="0.2">
      <c r="N1115" s="70"/>
    </row>
    <row r="1116" spans="14:14" ht="9.9" customHeight="1" x14ac:dyDescent="0.2">
      <c r="N1116" s="70"/>
    </row>
    <row r="1117" spans="14:14" ht="9.9" customHeight="1" x14ac:dyDescent="0.2">
      <c r="N1117" s="70"/>
    </row>
    <row r="1118" spans="14:14" ht="9.9" customHeight="1" x14ac:dyDescent="0.2">
      <c r="N1118" s="70"/>
    </row>
    <row r="1119" spans="14:14" ht="9.9" customHeight="1" x14ac:dyDescent="0.2">
      <c r="N1119" s="70"/>
    </row>
    <row r="1120" spans="14:14" ht="9.9" customHeight="1" x14ac:dyDescent="0.2">
      <c r="N1120" s="70"/>
    </row>
    <row r="1121" spans="14:14" ht="9.9" customHeight="1" x14ac:dyDescent="0.2">
      <c r="N1121" s="70"/>
    </row>
    <row r="1122" spans="14:14" ht="9.9" customHeight="1" x14ac:dyDescent="0.2">
      <c r="N1122" s="70"/>
    </row>
    <row r="1123" spans="14:14" ht="9.9" customHeight="1" x14ac:dyDescent="0.2">
      <c r="N1123" s="70"/>
    </row>
    <row r="1124" spans="14:14" ht="9.9" customHeight="1" x14ac:dyDescent="0.2">
      <c r="N1124" s="70"/>
    </row>
    <row r="1125" spans="14:14" ht="9.9" customHeight="1" x14ac:dyDescent="0.2">
      <c r="N1125" s="70"/>
    </row>
    <row r="1126" spans="14:14" ht="9.9" customHeight="1" x14ac:dyDescent="0.2">
      <c r="N1126" s="70"/>
    </row>
    <row r="1127" spans="14:14" ht="9.9" customHeight="1" x14ac:dyDescent="0.2">
      <c r="N1127" s="70"/>
    </row>
    <row r="1128" spans="14:14" ht="9.9" customHeight="1" x14ac:dyDescent="0.2">
      <c r="N1128" s="70"/>
    </row>
    <row r="1129" spans="14:14" ht="9.9" customHeight="1" x14ac:dyDescent="0.2">
      <c r="N1129" s="70"/>
    </row>
    <row r="1130" spans="14:14" ht="9.9" customHeight="1" x14ac:dyDescent="0.2">
      <c r="N1130" s="70"/>
    </row>
    <row r="1131" spans="14:14" ht="9.9" customHeight="1" x14ac:dyDescent="0.2">
      <c r="N1131" s="70"/>
    </row>
    <row r="1132" spans="14:14" ht="9.9" customHeight="1" x14ac:dyDescent="0.2">
      <c r="N1132" s="70"/>
    </row>
    <row r="1133" spans="14:14" ht="9.9" customHeight="1" x14ac:dyDescent="0.2">
      <c r="N1133" s="70"/>
    </row>
    <row r="1134" spans="14:14" ht="9.9" customHeight="1" x14ac:dyDescent="0.2">
      <c r="N1134" s="70"/>
    </row>
    <row r="1135" spans="14:14" ht="9.9" customHeight="1" x14ac:dyDescent="0.2">
      <c r="N1135" s="70"/>
    </row>
    <row r="1136" spans="14:14" ht="9.9" customHeight="1" x14ac:dyDescent="0.2">
      <c r="N1136" s="70"/>
    </row>
    <row r="1137" spans="14:14" ht="9.9" customHeight="1" x14ac:dyDescent="0.2">
      <c r="N1137" s="70"/>
    </row>
    <row r="1138" spans="14:14" ht="9.9" customHeight="1" x14ac:dyDescent="0.2">
      <c r="N1138" s="70"/>
    </row>
    <row r="1139" spans="14:14" ht="9.9" customHeight="1" x14ac:dyDescent="0.2">
      <c r="N1139" s="70"/>
    </row>
    <row r="1140" spans="14:14" ht="9.9" customHeight="1" x14ac:dyDescent="0.2">
      <c r="N1140" s="70"/>
    </row>
    <row r="1141" spans="14:14" ht="9.9" customHeight="1" x14ac:dyDescent="0.2">
      <c r="N1141" s="70"/>
    </row>
    <row r="1142" spans="14:14" ht="9.9" customHeight="1" x14ac:dyDescent="0.2">
      <c r="N1142" s="70"/>
    </row>
    <row r="1143" spans="14:14" ht="9.9" customHeight="1" x14ac:dyDescent="0.2">
      <c r="N1143" s="70"/>
    </row>
    <row r="1144" spans="14:14" ht="9.9" customHeight="1" x14ac:dyDescent="0.2">
      <c r="N1144" s="70"/>
    </row>
    <row r="1145" spans="14:14" ht="9.9" customHeight="1" x14ac:dyDescent="0.2">
      <c r="N1145" s="70"/>
    </row>
    <row r="1146" spans="14:14" ht="9.9" customHeight="1" x14ac:dyDescent="0.2">
      <c r="N1146" s="70"/>
    </row>
    <row r="1147" spans="14:14" ht="9.9" customHeight="1" x14ac:dyDescent="0.2">
      <c r="N1147" s="70"/>
    </row>
    <row r="1148" spans="14:14" ht="9.9" customHeight="1" x14ac:dyDescent="0.2">
      <c r="N1148" s="70"/>
    </row>
    <row r="1149" spans="14:14" ht="9.9" customHeight="1" x14ac:dyDescent="0.2">
      <c r="N1149" s="70"/>
    </row>
    <row r="1150" spans="14:14" ht="9.9" customHeight="1" x14ac:dyDescent="0.2">
      <c r="N1150" s="70"/>
    </row>
    <row r="1151" spans="14:14" ht="9.9" customHeight="1" x14ac:dyDescent="0.2">
      <c r="N1151" s="70"/>
    </row>
    <row r="1152" spans="14:14" ht="9.9" customHeight="1" x14ac:dyDescent="0.2">
      <c r="N1152" s="70"/>
    </row>
    <row r="1153" spans="14:14" ht="9.9" customHeight="1" x14ac:dyDescent="0.2">
      <c r="N1153" s="70"/>
    </row>
    <row r="1154" spans="14:14" ht="9.9" customHeight="1" x14ac:dyDescent="0.2">
      <c r="N1154" s="70"/>
    </row>
    <row r="1155" spans="14:14" ht="9.9" customHeight="1" x14ac:dyDescent="0.2">
      <c r="N1155" s="70"/>
    </row>
    <row r="1156" spans="14:14" ht="9.9" customHeight="1" x14ac:dyDescent="0.2">
      <c r="N1156" s="70"/>
    </row>
    <row r="1157" spans="14:14" ht="9.9" customHeight="1" x14ac:dyDescent="0.2">
      <c r="N1157" s="70"/>
    </row>
    <row r="1158" spans="14:14" ht="9.9" customHeight="1" x14ac:dyDescent="0.2">
      <c r="N1158" s="70"/>
    </row>
    <row r="1159" spans="14:14" ht="9.9" customHeight="1" x14ac:dyDescent="0.2">
      <c r="N1159" s="70"/>
    </row>
    <row r="1160" spans="14:14" ht="9.9" customHeight="1" x14ac:dyDescent="0.2">
      <c r="N1160" s="70"/>
    </row>
    <row r="1161" spans="14:14" ht="9.9" customHeight="1" x14ac:dyDescent="0.2">
      <c r="N1161" s="70"/>
    </row>
    <row r="1162" spans="14:14" ht="9.9" customHeight="1" x14ac:dyDescent="0.2">
      <c r="N1162" s="70"/>
    </row>
    <row r="1163" spans="14:14" ht="9.9" customHeight="1" x14ac:dyDescent="0.2">
      <c r="N1163" s="70"/>
    </row>
    <row r="1164" spans="14:14" ht="9.9" customHeight="1" x14ac:dyDescent="0.2">
      <c r="N1164" s="70"/>
    </row>
    <row r="1165" spans="14:14" ht="9.9" customHeight="1" x14ac:dyDescent="0.2">
      <c r="N1165" s="70"/>
    </row>
    <row r="1166" spans="14:14" ht="9.9" customHeight="1" x14ac:dyDescent="0.2">
      <c r="N1166" s="70"/>
    </row>
    <row r="1167" spans="14:14" ht="9.9" customHeight="1" x14ac:dyDescent="0.2">
      <c r="N1167" s="70"/>
    </row>
    <row r="1168" spans="14:14" ht="9.9" customHeight="1" x14ac:dyDescent="0.2">
      <c r="N1168" s="70"/>
    </row>
    <row r="1169" spans="14:14" ht="9.9" customHeight="1" x14ac:dyDescent="0.2">
      <c r="N1169" s="70"/>
    </row>
    <row r="1170" spans="14:14" ht="9.9" customHeight="1" x14ac:dyDescent="0.2">
      <c r="N1170" s="70"/>
    </row>
    <row r="1171" spans="14:14" ht="9.9" customHeight="1" x14ac:dyDescent="0.2">
      <c r="N1171" s="70"/>
    </row>
    <row r="1172" spans="14:14" ht="9.9" customHeight="1" x14ac:dyDescent="0.2">
      <c r="N1172" s="70"/>
    </row>
    <row r="1173" spans="14:14" ht="9.9" customHeight="1" x14ac:dyDescent="0.2">
      <c r="N1173" s="70"/>
    </row>
    <row r="1174" spans="14:14" ht="9.9" customHeight="1" x14ac:dyDescent="0.2">
      <c r="N1174" s="70"/>
    </row>
    <row r="1175" spans="14:14" ht="9.9" customHeight="1" x14ac:dyDescent="0.2">
      <c r="N1175" s="70"/>
    </row>
    <row r="1176" spans="14:14" ht="9.9" customHeight="1" x14ac:dyDescent="0.2">
      <c r="N1176" s="70"/>
    </row>
    <row r="1177" spans="14:14" ht="9.9" customHeight="1" x14ac:dyDescent="0.2">
      <c r="N1177" s="70"/>
    </row>
    <row r="1178" spans="14:14" ht="9.9" customHeight="1" x14ac:dyDescent="0.2">
      <c r="N1178" s="70"/>
    </row>
    <row r="1179" spans="14:14" ht="9.9" customHeight="1" x14ac:dyDescent="0.2">
      <c r="N1179" s="70"/>
    </row>
    <row r="1180" spans="14:14" ht="9.9" customHeight="1" x14ac:dyDescent="0.2">
      <c r="N1180" s="70"/>
    </row>
    <row r="1181" spans="14:14" ht="9.9" customHeight="1" x14ac:dyDescent="0.2">
      <c r="N1181" s="70"/>
    </row>
    <row r="1182" spans="14:14" ht="9.9" customHeight="1" x14ac:dyDescent="0.2">
      <c r="N1182" s="70"/>
    </row>
    <row r="1183" spans="14:14" ht="9.9" customHeight="1" x14ac:dyDescent="0.2">
      <c r="N1183" s="70"/>
    </row>
    <row r="1184" spans="14:14" ht="9.9" customHeight="1" x14ac:dyDescent="0.2">
      <c r="N1184" s="70"/>
    </row>
    <row r="1185" spans="14:14" ht="9.9" customHeight="1" x14ac:dyDescent="0.2">
      <c r="N1185" s="70"/>
    </row>
    <row r="1186" spans="14:14" ht="9.9" customHeight="1" x14ac:dyDescent="0.2">
      <c r="N1186" s="70"/>
    </row>
    <row r="1187" spans="14:14" ht="9.9" customHeight="1" x14ac:dyDescent="0.2">
      <c r="N1187" s="70"/>
    </row>
    <row r="1188" spans="14:14" ht="9.9" customHeight="1" x14ac:dyDescent="0.2">
      <c r="N1188" s="70"/>
    </row>
    <row r="1189" spans="14:14" ht="9.9" customHeight="1" x14ac:dyDescent="0.2">
      <c r="N1189" s="70"/>
    </row>
    <row r="1190" spans="14:14" ht="9.9" customHeight="1" x14ac:dyDescent="0.2">
      <c r="N1190" s="70"/>
    </row>
    <row r="1191" spans="14:14" ht="9.9" customHeight="1" x14ac:dyDescent="0.2">
      <c r="N1191" s="70"/>
    </row>
    <row r="1192" spans="14:14" ht="9.9" customHeight="1" x14ac:dyDescent="0.2">
      <c r="N1192" s="70"/>
    </row>
    <row r="1193" spans="14:14" ht="9.9" customHeight="1" x14ac:dyDescent="0.2">
      <c r="N1193" s="70"/>
    </row>
    <row r="1194" spans="14:14" ht="9.9" customHeight="1" x14ac:dyDescent="0.2">
      <c r="N1194" s="70"/>
    </row>
    <row r="1195" spans="14:14" ht="9.9" customHeight="1" x14ac:dyDescent="0.2">
      <c r="N1195" s="70"/>
    </row>
    <row r="1196" spans="14:14" ht="9.9" customHeight="1" x14ac:dyDescent="0.2">
      <c r="N1196" s="70"/>
    </row>
    <row r="1197" spans="14:14" ht="9.9" customHeight="1" x14ac:dyDescent="0.2">
      <c r="N1197" s="70"/>
    </row>
    <row r="1198" spans="14:14" ht="9.9" customHeight="1" x14ac:dyDescent="0.2">
      <c r="N1198" s="70"/>
    </row>
    <row r="1199" spans="14:14" ht="9.9" customHeight="1" x14ac:dyDescent="0.2">
      <c r="N1199" s="70"/>
    </row>
    <row r="1200" spans="14:14" ht="9.9" customHeight="1" x14ac:dyDescent="0.2">
      <c r="N1200" s="70"/>
    </row>
    <row r="1201" spans="14:14" ht="9.9" customHeight="1" x14ac:dyDescent="0.2">
      <c r="N1201" s="70"/>
    </row>
    <row r="1202" spans="14:14" ht="9.9" customHeight="1" x14ac:dyDescent="0.2">
      <c r="N1202" s="70"/>
    </row>
    <row r="1203" spans="14:14" ht="9.9" customHeight="1" x14ac:dyDescent="0.2">
      <c r="N1203" s="70"/>
    </row>
    <row r="1204" spans="14:14" ht="9.9" customHeight="1" x14ac:dyDescent="0.2">
      <c r="N1204" s="70"/>
    </row>
    <row r="1205" spans="14:14" ht="9.9" customHeight="1" x14ac:dyDescent="0.2">
      <c r="N1205" s="70"/>
    </row>
    <row r="1206" spans="14:14" ht="9.9" customHeight="1" x14ac:dyDescent="0.2">
      <c r="N1206" s="70"/>
    </row>
    <row r="1207" spans="14:14" ht="9.9" customHeight="1" x14ac:dyDescent="0.2">
      <c r="N1207" s="70"/>
    </row>
    <row r="1208" spans="14:14" ht="9.9" customHeight="1" x14ac:dyDescent="0.2">
      <c r="N1208" s="70"/>
    </row>
    <row r="1209" spans="14:14" ht="9.9" customHeight="1" x14ac:dyDescent="0.2">
      <c r="N1209" s="70"/>
    </row>
    <row r="1210" spans="14:14" ht="9.9" customHeight="1" x14ac:dyDescent="0.2">
      <c r="N1210" s="70"/>
    </row>
    <row r="1211" spans="14:14" ht="9.9" customHeight="1" x14ac:dyDescent="0.2">
      <c r="N1211" s="70"/>
    </row>
    <row r="1212" spans="14:14" ht="9.9" customHeight="1" x14ac:dyDescent="0.2">
      <c r="N1212" s="70"/>
    </row>
    <row r="1213" spans="14:14" ht="9.9" customHeight="1" x14ac:dyDescent="0.2">
      <c r="N1213" s="70"/>
    </row>
    <row r="1214" spans="14:14" ht="9.9" customHeight="1" x14ac:dyDescent="0.2">
      <c r="N1214" s="70"/>
    </row>
    <row r="1215" spans="14:14" ht="9.9" customHeight="1" x14ac:dyDescent="0.2">
      <c r="N1215" s="70"/>
    </row>
    <row r="1216" spans="14:14" ht="9.9" customHeight="1" x14ac:dyDescent="0.2">
      <c r="N1216" s="70"/>
    </row>
    <row r="1217" spans="14:14" ht="9.9" customHeight="1" x14ac:dyDescent="0.2">
      <c r="N1217" s="70"/>
    </row>
    <row r="1218" spans="14:14" ht="9.9" customHeight="1" x14ac:dyDescent="0.2">
      <c r="N1218" s="70"/>
    </row>
    <row r="1219" spans="14:14" ht="9.9" customHeight="1" x14ac:dyDescent="0.2">
      <c r="N1219" s="70"/>
    </row>
    <row r="1220" spans="14:14" ht="9.9" customHeight="1" x14ac:dyDescent="0.2">
      <c r="N1220" s="70"/>
    </row>
    <row r="1221" spans="14:14" ht="9.9" customHeight="1" x14ac:dyDescent="0.2">
      <c r="N1221" s="70"/>
    </row>
    <row r="1222" spans="14:14" ht="9.9" customHeight="1" x14ac:dyDescent="0.2">
      <c r="N1222" s="70"/>
    </row>
    <row r="1223" spans="14:14" ht="9.9" customHeight="1" x14ac:dyDescent="0.2">
      <c r="N1223" s="70"/>
    </row>
    <row r="1224" spans="14:14" ht="9.9" customHeight="1" x14ac:dyDescent="0.2">
      <c r="N1224" s="70"/>
    </row>
    <row r="1225" spans="14:14" ht="9.9" customHeight="1" x14ac:dyDescent="0.2">
      <c r="N1225" s="70"/>
    </row>
    <row r="1226" spans="14:14" ht="9.9" customHeight="1" x14ac:dyDescent="0.2">
      <c r="N1226" s="70"/>
    </row>
    <row r="1227" spans="14:14" ht="9.9" customHeight="1" x14ac:dyDescent="0.2">
      <c r="N1227" s="70"/>
    </row>
    <row r="1228" spans="14:14" ht="9.9" customHeight="1" x14ac:dyDescent="0.2">
      <c r="N1228" s="70"/>
    </row>
    <row r="1229" spans="14:14" ht="9.9" customHeight="1" x14ac:dyDescent="0.2">
      <c r="N1229" s="70"/>
    </row>
    <row r="1230" spans="14:14" ht="9.9" customHeight="1" x14ac:dyDescent="0.2">
      <c r="N1230" s="70"/>
    </row>
    <row r="1231" spans="14:14" ht="9.9" customHeight="1" x14ac:dyDescent="0.2">
      <c r="N1231" s="70"/>
    </row>
    <row r="1232" spans="14:14" ht="9.9" customHeight="1" x14ac:dyDescent="0.2">
      <c r="N1232" s="70"/>
    </row>
    <row r="1233" spans="14:14" ht="9.9" customHeight="1" x14ac:dyDescent="0.2">
      <c r="N1233" s="70"/>
    </row>
    <row r="1234" spans="14:14" ht="9.9" customHeight="1" x14ac:dyDescent="0.2">
      <c r="N1234" s="70"/>
    </row>
    <row r="1235" spans="14:14" ht="9.9" customHeight="1" x14ac:dyDescent="0.2">
      <c r="N1235" s="70"/>
    </row>
    <row r="1236" spans="14:14" ht="9.9" customHeight="1" x14ac:dyDescent="0.2">
      <c r="N1236" s="70"/>
    </row>
    <row r="1237" spans="14:14" ht="9.9" customHeight="1" x14ac:dyDescent="0.2">
      <c r="N1237" s="70"/>
    </row>
    <row r="1238" spans="14:14" ht="9.9" customHeight="1" x14ac:dyDescent="0.2">
      <c r="N1238" s="70"/>
    </row>
    <row r="1239" spans="14:14" ht="9.9" customHeight="1" x14ac:dyDescent="0.2">
      <c r="N1239" s="70"/>
    </row>
    <row r="1240" spans="14:14" ht="9.9" customHeight="1" x14ac:dyDescent="0.2">
      <c r="N1240" s="70"/>
    </row>
    <row r="1241" spans="14:14" ht="9.9" customHeight="1" x14ac:dyDescent="0.2">
      <c r="N1241" s="70"/>
    </row>
    <row r="1242" spans="14:14" ht="9.9" customHeight="1" x14ac:dyDescent="0.2">
      <c r="N1242" s="70"/>
    </row>
    <row r="1243" spans="14:14" ht="9.9" customHeight="1" x14ac:dyDescent="0.2">
      <c r="N1243" s="70"/>
    </row>
    <row r="1244" spans="14:14" ht="9.9" customHeight="1" x14ac:dyDescent="0.2">
      <c r="N1244" s="70"/>
    </row>
    <row r="1245" spans="14:14" ht="9.9" customHeight="1" x14ac:dyDescent="0.2">
      <c r="N1245" s="70"/>
    </row>
    <row r="1246" spans="14:14" ht="9.9" customHeight="1" x14ac:dyDescent="0.2">
      <c r="N1246" s="70"/>
    </row>
    <row r="1247" spans="14:14" ht="9.9" customHeight="1" x14ac:dyDescent="0.2">
      <c r="N1247" s="70"/>
    </row>
    <row r="1248" spans="14:14" ht="9.9" customHeight="1" x14ac:dyDescent="0.2">
      <c r="N1248" s="70"/>
    </row>
    <row r="1249" spans="14:14" ht="9.9" customHeight="1" x14ac:dyDescent="0.2">
      <c r="N1249" s="70"/>
    </row>
    <row r="1250" spans="14:14" ht="9.9" customHeight="1" x14ac:dyDescent="0.2">
      <c r="N1250" s="70"/>
    </row>
    <row r="1251" spans="14:14" ht="9.9" customHeight="1" x14ac:dyDescent="0.2">
      <c r="N1251" s="70"/>
    </row>
    <row r="1252" spans="14:14" ht="9.9" customHeight="1" x14ac:dyDescent="0.2">
      <c r="N1252" s="70"/>
    </row>
    <row r="1253" spans="14:14" ht="9.9" customHeight="1" x14ac:dyDescent="0.2">
      <c r="N1253" s="70"/>
    </row>
    <row r="1254" spans="14:14" ht="9.9" customHeight="1" x14ac:dyDescent="0.2">
      <c r="N1254" s="70"/>
    </row>
    <row r="1255" spans="14:14" ht="9.9" customHeight="1" x14ac:dyDescent="0.2">
      <c r="N1255" s="70"/>
    </row>
    <row r="1256" spans="14:14" ht="9.9" customHeight="1" x14ac:dyDescent="0.2">
      <c r="N1256" s="70"/>
    </row>
    <row r="1257" spans="14:14" ht="9.9" customHeight="1" x14ac:dyDescent="0.2">
      <c r="N1257" s="70"/>
    </row>
    <row r="1258" spans="14:14" ht="9.9" customHeight="1" x14ac:dyDescent="0.2">
      <c r="N1258" s="70"/>
    </row>
    <row r="1259" spans="14:14" ht="9.9" customHeight="1" x14ac:dyDescent="0.2">
      <c r="N1259" s="70"/>
    </row>
    <row r="1260" spans="14:14" ht="9.9" customHeight="1" x14ac:dyDescent="0.2">
      <c r="N1260" s="70"/>
    </row>
    <row r="1261" spans="14:14" ht="9.9" customHeight="1" x14ac:dyDescent="0.2">
      <c r="N1261" s="70"/>
    </row>
    <row r="1262" spans="14:14" ht="9.9" customHeight="1" x14ac:dyDescent="0.2">
      <c r="N1262" s="70"/>
    </row>
    <row r="1263" spans="14:14" ht="9.9" customHeight="1" x14ac:dyDescent="0.2">
      <c r="N1263" s="70"/>
    </row>
    <row r="1264" spans="14:14" ht="9.9" customHeight="1" x14ac:dyDescent="0.2">
      <c r="N1264" s="70"/>
    </row>
    <row r="1265" spans="14:14" ht="9.9" customHeight="1" x14ac:dyDescent="0.2">
      <c r="N1265" s="70"/>
    </row>
    <row r="1266" spans="14:14" ht="9.9" customHeight="1" x14ac:dyDescent="0.2">
      <c r="N1266" s="70"/>
    </row>
    <row r="1267" spans="14:14" ht="9.9" customHeight="1" x14ac:dyDescent="0.2">
      <c r="N1267" s="70"/>
    </row>
    <row r="1268" spans="14:14" ht="9.9" customHeight="1" x14ac:dyDescent="0.2">
      <c r="N1268" s="70"/>
    </row>
    <row r="1269" spans="14:14" ht="9.9" customHeight="1" x14ac:dyDescent="0.2">
      <c r="N1269" s="70"/>
    </row>
    <row r="1270" spans="14:14" ht="9.9" customHeight="1" x14ac:dyDescent="0.2">
      <c r="N1270" s="70"/>
    </row>
    <row r="1271" spans="14:14" ht="9.9" customHeight="1" x14ac:dyDescent="0.2">
      <c r="N1271" s="70"/>
    </row>
    <row r="1272" spans="14:14" ht="9.9" customHeight="1" x14ac:dyDescent="0.2">
      <c r="N1272" s="70"/>
    </row>
    <row r="1273" spans="14:14" ht="9.9" customHeight="1" x14ac:dyDescent="0.2">
      <c r="N1273" s="70"/>
    </row>
    <row r="1274" spans="14:14" ht="9.9" customHeight="1" x14ac:dyDescent="0.2">
      <c r="N1274" s="70"/>
    </row>
    <row r="1275" spans="14:14" ht="9.9" customHeight="1" x14ac:dyDescent="0.2">
      <c r="N1275" s="70"/>
    </row>
    <row r="1276" spans="14:14" ht="9.9" customHeight="1" x14ac:dyDescent="0.2">
      <c r="N1276" s="70"/>
    </row>
    <row r="1277" spans="14:14" ht="9.9" customHeight="1" x14ac:dyDescent="0.2">
      <c r="N1277" s="70"/>
    </row>
    <row r="1278" spans="14:14" ht="9.9" customHeight="1" x14ac:dyDescent="0.2">
      <c r="N1278" s="70"/>
    </row>
    <row r="1279" spans="14:14" ht="9.9" customHeight="1" x14ac:dyDescent="0.2">
      <c r="N1279" s="70"/>
    </row>
    <row r="1280" spans="14:14" ht="9.9" customHeight="1" x14ac:dyDescent="0.2">
      <c r="N1280" s="70"/>
    </row>
    <row r="1281" spans="14:14" ht="9.9" customHeight="1" x14ac:dyDescent="0.2">
      <c r="N1281" s="70"/>
    </row>
    <row r="1282" spans="14:14" ht="9.9" customHeight="1" x14ac:dyDescent="0.2">
      <c r="N1282" s="70"/>
    </row>
    <row r="1283" spans="14:14" ht="9.9" customHeight="1" x14ac:dyDescent="0.2">
      <c r="N1283" s="70"/>
    </row>
    <row r="1284" spans="14:14" ht="9.9" customHeight="1" x14ac:dyDescent="0.2">
      <c r="N1284" s="70"/>
    </row>
    <row r="1285" spans="14:14" ht="9.9" customHeight="1" x14ac:dyDescent="0.2">
      <c r="N1285" s="70"/>
    </row>
    <row r="1286" spans="14:14" ht="9.9" customHeight="1" x14ac:dyDescent="0.2">
      <c r="N1286" s="70"/>
    </row>
    <row r="1287" spans="14:14" ht="9.9" customHeight="1" x14ac:dyDescent="0.2">
      <c r="N1287" s="70"/>
    </row>
    <row r="1288" spans="14:14" ht="9.9" customHeight="1" x14ac:dyDescent="0.2">
      <c r="N1288" s="70"/>
    </row>
    <row r="1289" spans="14:14" ht="9.9" customHeight="1" x14ac:dyDescent="0.2">
      <c r="N1289" s="70"/>
    </row>
    <row r="1290" spans="14:14" ht="9.9" customHeight="1" x14ac:dyDescent="0.2">
      <c r="N1290" s="70"/>
    </row>
    <row r="1291" spans="14:14" ht="9.9" customHeight="1" x14ac:dyDescent="0.2">
      <c r="N1291" s="70"/>
    </row>
    <row r="1292" spans="14:14" ht="9.9" customHeight="1" x14ac:dyDescent="0.2">
      <c r="N1292" s="70"/>
    </row>
    <row r="1293" spans="14:14" ht="9.9" customHeight="1" x14ac:dyDescent="0.2">
      <c r="N1293" s="70"/>
    </row>
    <row r="1294" spans="14:14" ht="9.9" customHeight="1" x14ac:dyDescent="0.2">
      <c r="N1294" s="70"/>
    </row>
    <row r="1295" spans="14:14" ht="9.9" customHeight="1" x14ac:dyDescent="0.2">
      <c r="N1295" s="70"/>
    </row>
    <row r="1296" spans="14:14" ht="9.9" customHeight="1" x14ac:dyDescent="0.2">
      <c r="N1296" s="70"/>
    </row>
    <row r="1297" spans="14:14" ht="9.9" customHeight="1" x14ac:dyDescent="0.2">
      <c r="N1297" s="70"/>
    </row>
    <row r="1298" spans="14:14" ht="9.9" customHeight="1" x14ac:dyDescent="0.2">
      <c r="N1298" s="70"/>
    </row>
    <row r="1299" spans="14:14" ht="9.9" customHeight="1" x14ac:dyDescent="0.2">
      <c r="N1299" s="70"/>
    </row>
    <row r="1300" spans="14:14" ht="9.9" customHeight="1" x14ac:dyDescent="0.2">
      <c r="N1300" s="70"/>
    </row>
    <row r="1301" spans="14:14" ht="9.9" customHeight="1" x14ac:dyDescent="0.2">
      <c r="N1301" s="70"/>
    </row>
    <row r="1302" spans="14:14" ht="9.9" customHeight="1" x14ac:dyDescent="0.2">
      <c r="N1302" s="70"/>
    </row>
    <row r="1303" spans="14:14" ht="9.9" customHeight="1" x14ac:dyDescent="0.2">
      <c r="N1303" s="70"/>
    </row>
    <row r="1304" spans="14:14" ht="9.9" customHeight="1" x14ac:dyDescent="0.2">
      <c r="N1304" s="70"/>
    </row>
    <row r="1305" spans="14:14" ht="9.9" customHeight="1" x14ac:dyDescent="0.2">
      <c r="N1305" s="70"/>
    </row>
    <row r="1306" spans="14:14" ht="9.9" customHeight="1" x14ac:dyDescent="0.2">
      <c r="N1306" s="70"/>
    </row>
    <row r="1307" spans="14:14" ht="9.9" customHeight="1" x14ac:dyDescent="0.2">
      <c r="N1307" s="70"/>
    </row>
    <row r="1308" spans="14:14" ht="9.9" customHeight="1" x14ac:dyDescent="0.2">
      <c r="N1308" s="70"/>
    </row>
    <row r="1309" spans="14:14" ht="9.9" customHeight="1" x14ac:dyDescent="0.2">
      <c r="N1309" s="70"/>
    </row>
    <row r="1310" spans="14:14" ht="9.9" customHeight="1" x14ac:dyDescent="0.2">
      <c r="N1310" s="70"/>
    </row>
    <row r="1311" spans="14:14" ht="9.9" customHeight="1" x14ac:dyDescent="0.2">
      <c r="N1311" s="70"/>
    </row>
    <row r="1312" spans="14:14" ht="9.9" customHeight="1" x14ac:dyDescent="0.2">
      <c r="N1312" s="70"/>
    </row>
    <row r="1313" spans="14:14" ht="9.9" customHeight="1" x14ac:dyDescent="0.2">
      <c r="N1313" s="70"/>
    </row>
    <row r="1314" spans="14:14" ht="9.9" customHeight="1" x14ac:dyDescent="0.2">
      <c r="N1314" s="70"/>
    </row>
    <row r="1315" spans="14:14" ht="9.9" customHeight="1" x14ac:dyDescent="0.2">
      <c r="N1315" s="70"/>
    </row>
    <row r="1316" spans="14:14" ht="9.9" customHeight="1" x14ac:dyDescent="0.2">
      <c r="N1316" s="70"/>
    </row>
    <row r="1317" spans="14:14" ht="9.9" customHeight="1" x14ac:dyDescent="0.2">
      <c r="N1317" s="70"/>
    </row>
    <row r="1318" spans="14:14" ht="9.9" customHeight="1" x14ac:dyDescent="0.2">
      <c r="N1318" s="70"/>
    </row>
    <row r="1319" spans="14:14" ht="9.9" customHeight="1" x14ac:dyDescent="0.2">
      <c r="N1319" s="70"/>
    </row>
    <row r="1320" spans="14:14" ht="9.9" customHeight="1" x14ac:dyDescent="0.2">
      <c r="N1320" s="70"/>
    </row>
    <row r="1321" spans="14:14" ht="9.9" customHeight="1" x14ac:dyDescent="0.2">
      <c r="N1321" s="70"/>
    </row>
    <row r="1322" spans="14:14" ht="9.9" customHeight="1" x14ac:dyDescent="0.2">
      <c r="N1322" s="70"/>
    </row>
    <row r="1323" spans="14:14" ht="9.9" customHeight="1" x14ac:dyDescent="0.2">
      <c r="N1323" s="70"/>
    </row>
    <row r="1324" spans="14:14" ht="9.9" customHeight="1" x14ac:dyDescent="0.2">
      <c r="N1324" s="70"/>
    </row>
    <row r="1325" spans="14:14" ht="9.9" customHeight="1" x14ac:dyDescent="0.2">
      <c r="N1325" s="70"/>
    </row>
    <row r="1326" spans="14:14" ht="9.9" customHeight="1" x14ac:dyDescent="0.2">
      <c r="N1326" s="70"/>
    </row>
    <row r="1327" spans="14:14" ht="9.9" customHeight="1" x14ac:dyDescent="0.2">
      <c r="N1327" s="70"/>
    </row>
    <row r="1328" spans="14:14" ht="9.9" customHeight="1" x14ac:dyDescent="0.2">
      <c r="N1328" s="70"/>
    </row>
    <row r="1329" spans="14:14" ht="9.9" customHeight="1" x14ac:dyDescent="0.2">
      <c r="N1329" s="70"/>
    </row>
    <row r="1330" spans="14:14" ht="9.9" customHeight="1" x14ac:dyDescent="0.2">
      <c r="N1330" s="70"/>
    </row>
    <row r="1331" spans="14:14" ht="9.9" customHeight="1" x14ac:dyDescent="0.2">
      <c r="N1331" s="70"/>
    </row>
    <row r="1332" spans="14:14" ht="9.9" customHeight="1" x14ac:dyDescent="0.2">
      <c r="N1332" s="70"/>
    </row>
    <row r="1333" spans="14:14" ht="9.9" customHeight="1" x14ac:dyDescent="0.2">
      <c r="N1333" s="70"/>
    </row>
    <row r="1334" spans="14:14" ht="9.9" customHeight="1" x14ac:dyDescent="0.2">
      <c r="N1334" s="70"/>
    </row>
    <row r="1335" spans="14:14" ht="9.9" customHeight="1" x14ac:dyDescent="0.2">
      <c r="N1335" s="70"/>
    </row>
    <row r="1336" spans="14:14" ht="9.9" customHeight="1" x14ac:dyDescent="0.2">
      <c r="N1336" s="70"/>
    </row>
    <row r="1337" spans="14:14" ht="9.9" customHeight="1" x14ac:dyDescent="0.2">
      <c r="N1337" s="70"/>
    </row>
    <row r="1338" spans="14:14" ht="9.9" customHeight="1" x14ac:dyDescent="0.2">
      <c r="N1338" s="70"/>
    </row>
    <row r="1339" spans="14:14" ht="9.9" customHeight="1" x14ac:dyDescent="0.2">
      <c r="N1339" s="70"/>
    </row>
    <row r="1340" spans="14:14" ht="9.9" customHeight="1" x14ac:dyDescent="0.2">
      <c r="N1340" s="70"/>
    </row>
    <row r="1341" spans="14:14" ht="9.9" customHeight="1" x14ac:dyDescent="0.2">
      <c r="N1341" s="70"/>
    </row>
    <row r="1342" spans="14:14" ht="9.9" customHeight="1" x14ac:dyDescent="0.2">
      <c r="N1342" s="70"/>
    </row>
    <row r="1343" spans="14:14" ht="9.9" customHeight="1" x14ac:dyDescent="0.2">
      <c r="N1343" s="70"/>
    </row>
    <row r="1344" spans="14:14" ht="9.9" customHeight="1" x14ac:dyDescent="0.2">
      <c r="N1344" s="70"/>
    </row>
    <row r="1345" spans="14:14" ht="9.9" customHeight="1" x14ac:dyDescent="0.2">
      <c r="N1345" s="70"/>
    </row>
    <row r="1346" spans="14:14" ht="9.9" customHeight="1" x14ac:dyDescent="0.2">
      <c r="N1346" s="70"/>
    </row>
    <row r="1347" spans="14:14" ht="9.9" customHeight="1" x14ac:dyDescent="0.2">
      <c r="N1347" s="70"/>
    </row>
    <row r="1348" spans="14:14" ht="9.9" customHeight="1" x14ac:dyDescent="0.2">
      <c r="N1348" s="70"/>
    </row>
    <row r="1349" spans="14:14" ht="9.9" customHeight="1" x14ac:dyDescent="0.2">
      <c r="N1349" s="70"/>
    </row>
    <row r="1350" spans="14:14" ht="9.9" customHeight="1" x14ac:dyDescent="0.2">
      <c r="N1350" s="70"/>
    </row>
    <row r="1351" spans="14:14" ht="9.9" customHeight="1" x14ac:dyDescent="0.2">
      <c r="N1351" s="70"/>
    </row>
    <row r="1352" spans="14:14" ht="9.9" customHeight="1" x14ac:dyDescent="0.2">
      <c r="N1352" s="70"/>
    </row>
    <row r="1353" spans="14:14" ht="9.9" customHeight="1" x14ac:dyDescent="0.2">
      <c r="N1353" s="70"/>
    </row>
    <row r="1354" spans="14:14" ht="9.9" customHeight="1" x14ac:dyDescent="0.2">
      <c r="N1354" s="70"/>
    </row>
    <row r="1355" spans="14:14" ht="9.9" customHeight="1" x14ac:dyDescent="0.2">
      <c r="N1355" s="70"/>
    </row>
    <row r="1356" spans="14:14" ht="9.9" customHeight="1" x14ac:dyDescent="0.2">
      <c r="N1356" s="70"/>
    </row>
    <row r="1357" spans="14:14" ht="9.9" customHeight="1" x14ac:dyDescent="0.2">
      <c r="N1357" s="70"/>
    </row>
    <row r="1358" spans="14:14" ht="9.9" customHeight="1" x14ac:dyDescent="0.2">
      <c r="N1358" s="70"/>
    </row>
    <row r="1359" spans="14:14" ht="9.9" customHeight="1" x14ac:dyDescent="0.2">
      <c r="N1359" s="70"/>
    </row>
    <row r="1360" spans="14:14" ht="9.9" customHeight="1" x14ac:dyDescent="0.2">
      <c r="N1360" s="70"/>
    </row>
    <row r="1361" spans="14:14" ht="9.9" customHeight="1" x14ac:dyDescent="0.2">
      <c r="N1361" s="70"/>
    </row>
    <row r="1362" spans="14:14" ht="9.9" customHeight="1" x14ac:dyDescent="0.2">
      <c r="N1362" s="70"/>
    </row>
    <row r="1363" spans="14:14" ht="9.9" customHeight="1" x14ac:dyDescent="0.2">
      <c r="N1363" s="70"/>
    </row>
    <row r="1364" spans="14:14" ht="9.9" customHeight="1" x14ac:dyDescent="0.2">
      <c r="N1364" s="70"/>
    </row>
    <row r="1365" spans="14:14" ht="9.9" customHeight="1" x14ac:dyDescent="0.2">
      <c r="N1365" s="70"/>
    </row>
    <row r="1366" spans="14:14" ht="9.9" customHeight="1" x14ac:dyDescent="0.2">
      <c r="N1366" s="70"/>
    </row>
    <row r="1367" spans="14:14" ht="9.9" customHeight="1" x14ac:dyDescent="0.2">
      <c r="N1367" s="70"/>
    </row>
    <row r="1368" spans="14:14" ht="9.9" customHeight="1" x14ac:dyDescent="0.2">
      <c r="N1368" s="70"/>
    </row>
    <row r="1369" spans="14:14" ht="9.9" customHeight="1" x14ac:dyDescent="0.2">
      <c r="N1369" s="70"/>
    </row>
    <row r="1370" spans="14:14" ht="9.9" customHeight="1" x14ac:dyDescent="0.2">
      <c r="N1370" s="70"/>
    </row>
    <row r="1371" spans="14:14" ht="9.9" customHeight="1" x14ac:dyDescent="0.2">
      <c r="N1371" s="70"/>
    </row>
    <row r="1372" spans="14:14" ht="9.9" customHeight="1" x14ac:dyDescent="0.2">
      <c r="N1372" s="70"/>
    </row>
    <row r="1373" spans="14:14" ht="9.9" customHeight="1" x14ac:dyDescent="0.2">
      <c r="N1373" s="70"/>
    </row>
    <row r="1374" spans="14:14" ht="9.9" customHeight="1" x14ac:dyDescent="0.2">
      <c r="N1374" s="70"/>
    </row>
    <row r="1375" spans="14:14" ht="9.9" customHeight="1" x14ac:dyDescent="0.2">
      <c r="N1375" s="70"/>
    </row>
    <row r="1376" spans="14:14" ht="9.9" customHeight="1" x14ac:dyDescent="0.2">
      <c r="N1376" s="70"/>
    </row>
    <row r="1377" spans="14:14" ht="9.9" customHeight="1" x14ac:dyDescent="0.2">
      <c r="N1377" s="70"/>
    </row>
    <row r="1378" spans="14:14" ht="9.9" customHeight="1" x14ac:dyDescent="0.2">
      <c r="N1378" s="70"/>
    </row>
    <row r="1379" spans="14:14" ht="9.9" customHeight="1" x14ac:dyDescent="0.2">
      <c r="N1379" s="70"/>
    </row>
    <row r="1380" spans="14:14" ht="9.9" customHeight="1" x14ac:dyDescent="0.2">
      <c r="N1380" s="70"/>
    </row>
    <row r="1381" spans="14:14" ht="9.9" customHeight="1" x14ac:dyDescent="0.2">
      <c r="N1381" s="70"/>
    </row>
    <row r="1382" spans="14:14" ht="9.9" customHeight="1" x14ac:dyDescent="0.2">
      <c r="N1382" s="70"/>
    </row>
    <row r="1383" spans="14:14" ht="9.9" customHeight="1" x14ac:dyDescent="0.2">
      <c r="N1383" s="70"/>
    </row>
    <row r="1384" spans="14:14" ht="9.9" customHeight="1" x14ac:dyDescent="0.2">
      <c r="N1384" s="70"/>
    </row>
    <row r="1385" spans="14:14" ht="9.9" customHeight="1" x14ac:dyDescent="0.2">
      <c r="N1385" s="70"/>
    </row>
    <row r="1386" spans="14:14" ht="9.9" customHeight="1" x14ac:dyDescent="0.2">
      <c r="N1386" s="70"/>
    </row>
    <row r="1387" spans="14:14" ht="9.9" customHeight="1" x14ac:dyDescent="0.2">
      <c r="N1387" s="70"/>
    </row>
    <row r="1388" spans="14:14" ht="9.9" customHeight="1" x14ac:dyDescent="0.2">
      <c r="N1388" s="70"/>
    </row>
    <row r="1389" spans="14:14" ht="9.9" customHeight="1" x14ac:dyDescent="0.2">
      <c r="N1389" s="70"/>
    </row>
    <row r="1390" spans="14:14" ht="9.9" customHeight="1" x14ac:dyDescent="0.2">
      <c r="N1390" s="70"/>
    </row>
    <row r="1391" spans="14:14" ht="9.9" customHeight="1" x14ac:dyDescent="0.2">
      <c r="N1391" s="70"/>
    </row>
    <row r="1392" spans="14:14" ht="9.9" customHeight="1" x14ac:dyDescent="0.2">
      <c r="N1392" s="70"/>
    </row>
    <row r="1393" spans="14:14" ht="9.9" customHeight="1" x14ac:dyDescent="0.2">
      <c r="N1393" s="70"/>
    </row>
    <row r="1394" spans="14:14" ht="9.9" customHeight="1" x14ac:dyDescent="0.2">
      <c r="N1394" s="70"/>
    </row>
    <row r="1395" spans="14:14" ht="9.9" customHeight="1" x14ac:dyDescent="0.2">
      <c r="N1395" s="70"/>
    </row>
    <row r="1396" spans="14:14" ht="9.9" customHeight="1" x14ac:dyDescent="0.2">
      <c r="N1396" s="70"/>
    </row>
    <row r="1397" spans="14:14" ht="9.9" customHeight="1" x14ac:dyDescent="0.2">
      <c r="N1397" s="70"/>
    </row>
    <row r="1398" spans="14:14" ht="9.9" customHeight="1" x14ac:dyDescent="0.2">
      <c r="N1398" s="70"/>
    </row>
    <row r="1399" spans="14:14" ht="9.9" customHeight="1" x14ac:dyDescent="0.2">
      <c r="N1399" s="70"/>
    </row>
    <row r="1400" spans="14:14" ht="9.9" customHeight="1" x14ac:dyDescent="0.2">
      <c r="N1400" s="70"/>
    </row>
    <row r="1401" spans="14:14" ht="9.9" customHeight="1" x14ac:dyDescent="0.2">
      <c r="N1401" s="70"/>
    </row>
    <row r="1402" spans="14:14" ht="9.9" customHeight="1" x14ac:dyDescent="0.2">
      <c r="N1402" s="70"/>
    </row>
    <row r="1403" spans="14:14" ht="9.9" customHeight="1" x14ac:dyDescent="0.2">
      <c r="N1403" s="70"/>
    </row>
    <row r="1404" spans="14:14" ht="9.9" customHeight="1" x14ac:dyDescent="0.2">
      <c r="N1404" s="70"/>
    </row>
    <row r="1405" spans="14:14" ht="9.9" customHeight="1" x14ac:dyDescent="0.2">
      <c r="N1405" s="70"/>
    </row>
    <row r="1406" spans="14:14" ht="9.9" customHeight="1" x14ac:dyDescent="0.2">
      <c r="N1406" s="70"/>
    </row>
    <row r="1407" spans="14:14" ht="9.9" customHeight="1" x14ac:dyDescent="0.2">
      <c r="N1407" s="70"/>
    </row>
    <row r="1408" spans="14:14" ht="9.9" customHeight="1" x14ac:dyDescent="0.2">
      <c r="N1408" s="70"/>
    </row>
    <row r="1409" spans="14:14" ht="9.9" customHeight="1" x14ac:dyDescent="0.2">
      <c r="N1409" s="70"/>
    </row>
    <row r="1410" spans="14:14" ht="9.9" customHeight="1" x14ac:dyDescent="0.2">
      <c r="N1410" s="70"/>
    </row>
    <row r="1411" spans="14:14" ht="9.9" customHeight="1" x14ac:dyDescent="0.2">
      <c r="N1411" s="70"/>
    </row>
    <row r="1412" spans="14:14" ht="9.9" customHeight="1" x14ac:dyDescent="0.2">
      <c r="N1412" s="70"/>
    </row>
    <row r="1413" spans="14:14" ht="9.9" customHeight="1" x14ac:dyDescent="0.2">
      <c r="N1413" s="70"/>
    </row>
    <row r="1414" spans="14:14" ht="9.9" customHeight="1" x14ac:dyDescent="0.2">
      <c r="N1414" s="70"/>
    </row>
    <row r="1415" spans="14:14" ht="9.9" customHeight="1" x14ac:dyDescent="0.2">
      <c r="N1415" s="70"/>
    </row>
    <row r="1416" spans="14:14" ht="9.9" customHeight="1" x14ac:dyDescent="0.2">
      <c r="N1416" s="70"/>
    </row>
    <row r="1417" spans="14:14" ht="9.9" customHeight="1" x14ac:dyDescent="0.2">
      <c r="N1417" s="70"/>
    </row>
    <row r="1418" spans="14:14" ht="9.9" customHeight="1" x14ac:dyDescent="0.2">
      <c r="N1418" s="70"/>
    </row>
    <row r="1419" spans="14:14" ht="9.9" customHeight="1" x14ac:dyDescent="0.2">
      <c r="N1419" s="70"/>
    </row>
    <row r="1420" spans="14:14" ht="9.9" customHeight="1" x14ac:dyDescent="0.2">
      <c r="N1420" s="70"/>
    </row>
    <row r="1421" spans="14:14" ht="9.9" customHeight="1" x14ac:dyDescent="0.2">
      <c r="N1421" s="70"/>
    </row>
    <row r="1422" spans="14:14" ht="9.9" customHeight="1" x14ac:dyDescent="0.2">
      <c r="N1422" s="70"/>
    </row>
    <row r="1423" spans="14:14" ht="9.9" customHeight="1" x14ac:dyDescent="0.2">
      <c r="N1423" s="70"/>
    </row>
    <row r="1424" spans="14:14" ht="9.9" customHeight="1" x14ac:dyDescent="0.2">
      <c r="N1424" s="70"/>
    </row>
    <row r="1425" spans="14:14" ht="9.9" customHeight="1" x14ac:dyDescent="0.2">
      <c r="N1425" s="70"/>
    </row>
    <row r="1426" spans="14:14" ht="9.9" customHeight="1" x14ac:dyDescent="0.2">
      <c r="N1426" s="70"/>
    </row>
    <row r="1427" spans="14:14" ht="9.9" customHeight="1" x14ac:dyDescent="0.2">
      <c r="N1427" s="70"/>
    </row>
    <row r="1428" spans="14:14" ht="9.9" customHeight="1" x14ac:dyDescent="0.2">
      <c r="N1428" s="70"/>
    </row>
    <row r="1429" spans="14:14" ht="9.9" customHeight="1" x14ac:dyDescent="0.2">
      <c r="N1429" s="70"/>
    </row>
    <row r="1430" spans="14:14" ht="9.9" customHeight="1" x14ac:dyDescent="0.2">
      <c r="N1430" s="70"/>
    </row>
    <row r="1431" spans="14:14" ht="9.9" customHeight="1" x14ac:dyDescent="0.2">
      <c r="N1431" s="70"/>
    </row>
    <row r="1432" spans="14:14" ht="9.9" customHeight="1" x14ac:dyDescent="0.2">
      <c r="N1432" s="70"/>
    </row>
    <row r="1433" spans="14:14" ht="9.9" customHeight="1" x14ac:dyDescent="0.2">
      <c r="N1433" s="70"/>
    </row>
    <row r="1434" spans="14:14" ht="9.9" customHeight="1" x14ac:dyDescent="0.2">
      <c r="N1434" s="70"/>
    </row>
    <row r="1435" spans="14:14" ht="9.9" customHeight="1" x14ac:dyDescent="0.2">
      <c r="N1435" s="70"/>
    </row>
    <row r="1436" spans="14:14" ht="9.9" customHeight="1" x14ac:dyDescent="0.2">
      <c r="N1436" s="70"/>
    </row>
    <row r="1437" spans="14:14" ht="9.9" customHeight="1" x14ac:dyDescent="0.2">
      <c r="N1437" s="70"/>
    </row>
    <row r="1438" spans="14:14" ht="9.9" customHeight="1" x14ac:dyDescent="0.2">
      <c r="N1438" s="70"/>
    </row>
    <row r="1439" spans="14:14" ht="9.9" customHeight="1" x14ac:dyDescent="0.2">
      <c r="N1439" s="70"/>
    </row>
    <row r="1440" spans="14:14" ht="9.9" customHeight="1" x14ac:dyDescent="0.2">
      <c r="N1440" s="70"/>
    </row>
    <row r="1441" spans="14:14" ht="9.9" customHeight="1" x14ac:dyDescent="0.2">
      <c r="N1441" s="70"/>
    </row>
    <row r="1442" spans="14:14" ht="9.9" customHeight="1" x14ac:dyDescent="0.2">
      <c r="N1442" s="70"/>
    </row>
    <row r="1443" spans="14:14" ht="9.9" customHeight="1" x14ac:dyDescent="0.2">
      <c r="N1443" s="70"/>
    </row>
    <row r="1444" spans="14:14" ht="9.9" customHeight="1" x14ac:dyDescent="0.2">
      <c r="N1444" s="70"/>
    </row>
    <row r="1445" spans="14:14" ht="9.9" customHeight="1" x14ac:dyDescent="0.2">
      <c r="N1445" s="70"/>
    </row>
    <row r="1446" spans="14:14" ht="9.9" customHeight="1" x14ac:dyDescent="0.2">
      <c r="N1446" s="70"/>
    </row>
    <row r="1447" spans="14:14" ht="9.9" customHeight="1" x14ac:dyDescent="0.2">
      <c r="N1447" s="70"/>
    </row>
    <row r="1448" spans="14:14" ht="9.9" customHeight="1" x14ac:dyDescent="0.2">
      <c r="N1448" s="70"/>
    </row>
    <row r="1449" spans="14:14" ht="9.9" customHeight="1" x14ac:dyDescent="0.2">
      <c r="N1449" s="70"/>
    </row>
    <row r="1450" spans="14:14" ht="9.9" customHeight="1" x14ac:dyDescent="0.2">
      <c r="N1450" s="70"/>
    </row>
    <row r="1451" spans="14:14" ht="9.9" customHeight="1" x14ac:dyDescent="0.2">
      <c r="N1451" s="70"/>
    </row>
    <row r="1452" spans="14:14" ht="9.9" customHeight="1" x14ac:dyDescent="0.2">
      <c r="N1452" s="70"/>
    </row>
    <row r="1453" spans="14:14" ht="9.9" customHeight="1" x14ac:dyDescent="0.2">
      <c r="N1453" s="70"/>
    </row>
    <row r="1454" spans="14:14" ht="9.9" customHeight="1" x14ac:dyDescent="0.2">
      <c r="N1454" s="70"/>
    </row>
    <row r="1455" spans="14:14" ht="9.9" customHeight="1" x14ac:dyDescent="0.2">
      <c r="N1455" s="70"/>
    </row>
    <row r="1456" spans="14:14" ht="9.9" customHeight="1" x14ac:dyDescent="0.2">
      <c r="N1456" s="70"/>
    </row>
    <row r="1457" spans="14:14" ht="9.9" customHeight="1" x14ac:dyDescent="0.2">
      <c r="N1457" s="70"/>
    </row>
    <row r="1458" spans="14:14" ht="9.9" customHeight="1" x14ac:dyDescent="0.2">
      <c r="N1458" s="70"/>
    </row>
    <row r="1459" spans="14:14" ht="9.9" customHeight="1" x14ac:dyDescent="0.2">
      <c r="N1459" s="70"/>
    </row>
    <row r="1460" spans="14:14" ht="9.9" customHeight="1" x14ac:dyDescent="0.2">
      <c r="N1460" s="70"/>
    </row>
    <row r="1461" spans="14:14" ht="9.9" customHeight="1" x14ac:dyDescent="0.2">
      <c r="N1461" s="70"/>
    </row>
    <row r="1462" spans="14:14" ht="9.9" customHeight="1" x14ac:dyDescent="0.2">
      <c r="N1462" s="70"/>
    </row>
    <row r="1463" spans="14:14" ht="9.9" customHeight="1" x14ac:dyDescent="0.2">
      <c r="N1463" s="70"/>
    </row>
    <row r="1464" spans="14:14" ht="9.9" customHeight="1" x14ac:dyDescent="0.2">
      <c r="N1464" s="70"/>
    </row>
    <row r="1465" spans="14:14" ht="9.9" customHeight="1" x14ac:dyDescent="0.2">
      <c r="N1465" s="70"/>
    </row>
    <row r="1466" spans="14:14" ht="9.9" customHeight="1" x14ac:dyDescent="0.2">
      <c r="N1466" s="70"/>
    </row>
    <row r="1467" spans="14:14" ht="9.9" customHeight="1" x14ac:dyDescent="0.2">
      <c r="N1467" s="70"/>
    </row>
    <row r="1468" spans="14:14" ht="9.9" customHeight="1" x14ac:dyDescent="0.2">
      <c r="N1468" s="70"/>
    </row>
    <row r="1469" spans="14:14" ht="9.9" customHeight="1" x14ac:dyDescent="0.2">
      <c r="N1469" s="70"/>
    </row>
    <row r="1470" spans="14:14" ht="9.9" customHeight="1" x14ac:dyDescent="0.2">
      <c r="N1470" s="70"/>
    </row>
    <row r="1471" spans="14:14" ht="9.9" customHeight="1" x14ac:dyDescent="0.2">
      <c r="N1471" s="70"/>
    </row>
    <row r="1472" spans="14:14" ht="9.9" customHeight="1" x14ac:dyDescent="0.2">
      <c r="N1472" s="70"/>
    </row>
    <row r="1473" spans="14:14" ht="9.9" customHeight="1" x14ac:dyDescent="0.2">
      <c r="N1473" s="70"/>
    </row>
    <row r="1474" spans="14:14" ht="9.9" customHeight="1" x14ac:dyDescent="0.2">
      <c r="N1474" s="70"/>
    </row>
    <row r="1475" spans="14:14" ht="9.9" customHeight="1" x14ac:dyDescent="0.2">
      <c r="N1475" s="70"/>
    </row>
    <row r="1476" spans="14:14" ht="9.9" customHeight="1" x14ac:dyDescent="0.2">
      <c r="N1476" s="70"/>
    </row>
    <row r="1477" spans="14:14" ht="9.9" customHeight="1" x14ac:dyDescent="0.2">
      <c r="N1477" s="70"/>
    </row>
    <row r="1478" spans="14:14" ht="9.9" customHeight="1" x14ac:dyDescent="0.2">
      <c r="N1478" s="70"/>
    </row>
    <row r="1479" spans="14:14" ht="9.9" customHeight="1" x14ac:dyDescent="0.2">
      <c r="N1479" s="70"/>
    </row>
    <row r="1480" spans="14:14" ht="9.9" customHeight="1" x14ac:dyDescent="0.2">
      <c r="N1480" s="70"/>
    </row>
    <row r="1481" spans="14:14" ht="9.9" customHeight="1" x14ac:dyDescent="0.2">
      <c r="N1481" s="70"/>
    </row>
    <row r="1482" spans="14:14" ht="9.9" customHeight="1" x14ac:dyDescent="0.2">
      <c r="N1482" s="70"/>
    </row>
    <row r="1483" spans="14:14" ht="9.9" customHeight="1" x14ac:dyDescent="0.2">
      <c r="N1483" s="70"/>
    </row>
    <row r="1484" spans="14:14" ht="9.9" customHeight="1" x14ac:dyDescent="0.2">
      <c r="N1484" s="70"/>
    </row>
    <row r="1485" spans="14:14" ht="9.9" customHeight="1" x14ac:dyDescent="0.2">
      <c r="N1485" s="70"/>
    </row>
    <row r="1486" spans="14:14" ht="9.9" customHeight="1" x14ac:dyDescent="0.2">
      <c r="N1486" s="70"/>
    </row>
    <row r="1487" spans="14:14" ht="9.9" customHeight="1" x14ac:dyDescent="0.2">
      <c r="N1487" s="70"/>
    </row>
    <row r="1488" spans="14:14" ht="9.9" customHeight="1" x14ac:dyDescent="0.2">
      <c r="N1488" s="70"/>
    </row>
    <row r="1489" spans="14:14" ht="9.9" customHeight="1" x14ac:dyDescent="0.2">
      <c r="N1489" s="70"/>
    </row>
    <row r="1490" spans="14:14" ht="9.9" customHeight="1" x14ac:dyDescent="0.2">
      <c r="N1490" s="70"/>
    </row>
    <row r="1491" spans="14:14" ht="9.9" customHeight="1" x14ac:dyDescent="0.2">
      <c r="N1491" s="70"/>
    </row>
    <row r="1492" spans="14:14" ht="9.9" customHeight="1" x14ac:dyDescent="0.2">
      <c r="N1492" s="70"/>
    </row>
    <row r="1493" spans="14:14" ht="9.9" customHeight="1" x14ac:dyDescent="0.2">
      <c r="N1493" s="70"/>
    </row>
    <row r="1494" spans="14:14" ht="9.9" customHeight="1" x14ac:dyDescent="0.2">
      <c r="N1494" s="70"/>
    </row>
    <row r="1495" spans="14:14" ht="9.9" customHeight="1" x14ac:dyDescent="0.2">
      <c r="N1495" s="70"/>
    </row>
    <row r="1496" spans="14:14" ht="9.9" customHeight="1" x14ac:dyDescent="0.2">
      <c r="N1496" s="70"/>
    </row>
    <row r="1497" spans="14:14" ht="9.9" customHeight="1" x14ac:dyDescent="0.2">
      <c r="N1497" s="70"/>
    </row>
    <row r="1498" spans="14:14" ht="9.9" customHeight="1" x14ac:dyDescent="0.2">
      <c r="N1498" s="70"/>
    </row>
    <row r="1499" spans="14:14" ht="9.9" customHeight="1" x14ac:dyDescent="0.2">
      <c r="N1499" s="70"/>
    </row>
    <row r="1500" spans="14:14" ht="9.9" customHeight="1" x14ac:dyDescent="0.2">
      <c r="N1500" s="70"/>
    </row>
    <row r="1501" spans="14:14" ht="9.9" customHeight="1" x14ac:dyDescent="0.2">
      <c r="N1501" s="70"/>
    </row>
    <row r="1502" spans="14:14" ht="9.9" customHeight="1" x14ac:dyDescent="0.2">
      <c r="N1502" s="70"/>
    </row>
    <row r="1503" spans="14:14" ht="9.9" customHeight="1" x14ac:dyDescent="0.2">
      <c r="N1503" s="70"/>
    </row>
    <row r="1504" spans="14:14" ht="9.9" customHeight="1" x14ac:dyDescent="0.2">
      <c r="N1504" s="70"/>
    </row>
    <row r="1505" spans="14:14" ht="9.9" customHeight="1" x14ac:dyDescent="0.2">
      <c r="N1505" s="70"/>
    </row>
    <row r="1506" spans="14:14" ht="9.9" customHeight="1" x14ac:dyDescent="0.2">
      <c r="N1506" s="70"/>
    </row>
    <row r="1507" spans="14:14" ht="9.9" customHeight="1" x14ac:dyDescent="0.2">
      <c r="N1507" s="70"/>
    </row>
    <row r="1508" spans="14:14" ht="9.9" customHeight="1" x14ac:dyDescent="0.2">
      <c r="N1508" s="70"/>
    </row>
    <row r="1509" spans="14:14" ht="9.9" customHeight="1" x14ac:dyDescent="0.2">
      <c r="N1509" s="70"/>
    </row>
    <row r="1510" spans="14:14" ht="9.9" customHeight="1" x14ac:dyDescent="0.2">
      <c r="N1510" s="70"/>
    </row>
    <row r="1511" spans="14:14" ht="9.9" customHeight="1" x14ac:dyDescent="0.2">
      <c r="N1511" s="70"/>
    </row>
    <row r="1512" spans="14:14" ht="9.9" customHeight="1" x14ac:dyDescent="0.2">
      <c r="N1512" s="70"/>
    </row>
    <row r="1513" spans="14:14" ht="9.9" customHeight="1" x14ac:dyDescent="0.2">
      <c r="N1513" s="70"/>
    </row>
    <row r="1514" spans="14:14" ht="9.9" customHeight="1" x14ac:dyDescent="0.2">
      <c r="N1514" s="70"/>
    </row>
    <row r="1515" spans="14:14" ht="9.9" customHeight="1" x14ac:dyDescent="0.2">
      <c r="N1515" s="70"/>
    </row>
    <row r="1516" spans="14:14" ht="9.9" customHeight="1" x14ac:dyDescent="0.2">
      <c r="N1516" s="70"/>
    </row>
    <row r="1517" spans="14:14" ht="9.9" customHeight="1" x14ac:dyDescent="0.2">
      <c r="N1517" s="70"/>
    </row>
    <row r="1518" spans="14:14" ht="9.9" customHeight="1" x14ac:dyDescent="0.2">
      <c r="N1518" s="70"/>
    </row>
    <row r="1519" spans="14:14" ht="9.9" customHeight="1" x14ac:dyDescent="0.2">
      <c r="N1519" s="70"/>
    </row>
    <row r="1520" spans="14:14" ht="9.9" customHeight="1" x14ac:dyDescent="0.2">
      <c r="N1520" s="70"/>
    </row>
    <row r="1521" spans="14:14" ht="9.9" customHeight="1" x14ac:dyDescent="0.2">
      <c r="N1521" s="70"/>
    </row>
    <row r="1522" spans="14:14" ht="9.9" customHeight="1" x14ac:dyDescent="0.2">
      <c r="N1522" s="70"/>
    </row>
    <row r="1523" spans="14:14" ht="9.9" customHeight="1" x14ac:dyDescent="0.2">
      <c r="N1523" s="70"/>
    </row>
    <row r="1524" spans="14:14" ht="9.9" customHeight="1" x14ac:dyDescent="0.2">
      <c r="N1524" s="70"/>
    </row>
    <row r="1525" spans="14:14" ht="9.9" customHeight="1" x14ac:dyDescent="0.2">
      <c r="N1525" s="70"/>
    </row>
    <row r="1526" spans="14:14" ht="9.9" customHeight="1" x14ac:dyDescent="0.2">
      <c r="N1526" s="70"/>
    </row>
    <row r="1527" spans="14:14" ht="9.9" customHeight="1" x14ac:dyDescent="0.2">
      <c r="N1527" s="70"/>
    </row>
    <row r="1528" spans="14:14" ht="9.9" customHeight="1" x14ac:dyDescent="0.2">
      <c r="N1528" s="70"/>
    </row>
    <row r="1529" spans="14:14" ht="9.9" customHeight="1" x14ac:dyDescent="0.2">
      <c r="N1529" s="70"/>
    </row>
    <row r="1530" spans="14:14" ht="9.9" customHeight="1" x14ac:dyDescent="0.2">
      <c r="N1530" s="70"/>
    </row>
    <row r="1531" spans="14:14" ht="9.9" customHeight="1" x14ac:dyDescent="0.2">
      <c r="N1531" s="70"/>
    </row>
    <row r="1532" spans="14:14" ht="9.9" customHeight="1" x14ac:dyDescent="0.2">
      <c r="N1532" s="70"/>
    </row>
    <row r="1533" spans="14:14" ht="9.9" customHeight="1" x14ac:dyDescent="0.2">
      <c r="N1533" s="70"/>
    </row>
    <row r="1534" spans="14:14" ht="9.9" customHeight="1" x14ac:dyDescent="0.2">
      <c r="N1534" s="70"/>
    </row>
    <row r="1535" spans="14:14" ht="9.9" customHeight="1" x14ac:dyDescent="0.2">
      <c r="N1535" s="70"/>
    </row>
    <row r="1536" spans="14:14" ht="9.9" customHeight="1" x14ac:dyDescent="0.2">
      <c r="N1536" s="70"/>
    </row>
    <row r="1537" spans="14:14" ht="9.9" customHeight="1" x14ac:dyDescent="0.2">
      <c r="N1537" s="70"/>
    </row>
    <row r="1538" spans="14:14" ht="9.9" customHeight="1" x14ac:dyDescent="0.2">
      <c r="N1538" s="70"/>
    </row>
    <row r="1539" spans="14:14" ht="9.9" customHeight="1" x14ac:dyDescent="0.2">
      <c r="N1539" s="70"/>
    </row>
    <row r="1540" spans="14:14" ht="9.9" customHeight="1" x14ac:dyDescent="0.2">
      <c r="N1540" s="70"/>
    </row>
    <row r="1541" spans="14:14" ht="9.9" customHeight="1" x14ac:dyDescent="0.2">
      <c r="N1541" s="70"/>
    </row>
    <row r="1542" spans="14:14" ht="9.9" customHeight="1" x14ac:dyDescent="0.2">
      <c r="N1542" s="70"/>
    </row>
    <row r="1543" spans="14:14" ht="9.9" customHeight="1" x14ac:dyDescent="0.2">
      <c r="N1543" s="70"/>
    </row>
    <row r="1544" spans="14:14" ht="9.9" customHeight="1" x14ac:dyDescent="0.2">
      <c r="N1544" s="70"/>
    </row>
    <row r="1545" spans="14:14" ht="9.9" customHeight="1" x14ac:dyDescent="0.2">
      <c r="N1545" s="70"/>
    </row>
    <row r="1546" spans="14:14" ht="9.9" customHeight="1" x14ac:dyDescent="0.2">
      <c r="N1546" s="70"/>
    </row>
    <row r="1547" spans="14:14" ht="9.9" customHeight="1" x14ac:dyDescent="0.2">
      <c r="N1547" s="70"/>
    </row>
    <row r="1548" spans="14:14" ht="9.9" customHeight="1" x14ac:dyDescent="0.2">
      <c r="N1548" s="70"/>
    </row>
    <row r="1549" spans="14:14" ht="9.9" customHeight="1" x14ac:dyDescent="0.2">
      <c r="N1549" s="70"/>
    </row>
    <row r="1550" spans="14:14" ht="9.9" customHeight="1" x14ac:dyDescent="0.2">
      <c r="N1550" s="70"/>
    </row>
    <row r="1551" spans="14:14" ht="9.9" customHeight="1" x14ac:dyDescent="0.2">
      <c r="N1551" s="70"/>
    </row>
    <row r="1552" spans="14:14" ht="9.9" customHeight="1" x14ac:dyDescent="0.2">
      <c r="N1552" s="70"/>
    </row>
    <row r="1553" spans="14:14" ht="9.9" customHeight="1" x14ac:dyDescent="0.2">
      <c r="N1553" s="70"/>
    </row>
    <row r="1554" spans="14:14" ht="9.9" customHeight="1" x14ac:dyDescent="0.2">
      <c r="N1554" s="70"/>
    </row>
    <row r="1555" spans="14:14" ht="9.9" customHeight="1" x14ac:dyDescent="0.2">
      <c r="N1555" s="70"/>
    </row>
    <row r="1556" spans="14:14" ht="9.9" customHeight="1" x14ac:dyDescent="0.2">
      <c r="N1556" s="70"/>
    </row>
    <row r="1557" spans="14:14" ht="9.9" customHeight="1" x14ac:dyDescent="0.2">
      <c r="N1557" s="70"/>
    </row>
    <row r="1558" spans="14:14" ht="9.9" customHeight="1" x14ac:dyDescent="0.2">
      <c r="N1558" s="70"/>
    </row>
    <row r="1559" spans="14:14" ht="9.9" customHeight="1" x14ac:dyDescent="0.2">
      <c r="N1559" s="70"/>
    </row>
    <row r="1560" spans="14:14" ht="9.9" customHeight="1" x14ac:dyDescent="0.2">
      <c r="N1560" s="70"/>
    </row>
    <row r="1561" spans="14:14" ht="9.9" customHeight="1" x14ac:dyDescent="0.2">
      <c r="N1561" s="70"/>
    </row>
    <row r="1562" spans="14:14" ht="9.9" customHeight="1" x14ac:dyDescent="0.2">
      <c r="N1562" s="70"/>
    </row>
    <row r="1563" spans="14:14" ht="9.9" customHeight="1" x14ac:dyDescent="0.2">
      <c r="N1563" s="70"/>
    </row>
    <row r="1564" spans="14:14" ht="9.9" customHeight="1" x14ac:dyDescent="0.2">
      <c r="N1564" s="70"/>
    </row>
    <row r="1565" spans="14:14" ht="9.9" customHeight="1" x14ac:dyDescent="0.2">
      <c r="N1565" s="70"/>
    </row>
    <row r="1566" spans="14:14" ht="9.9" customHeight="1" x14ac:dyDescent="0.2">
      <c r="N1566" s="70"/>
    </row>
    <row r="1567" spans="14:14" ht="9.9" customHeight="1" x14ac:dyDescent="0.2">
      <c r="N1567" s="70"/>
    </row>
    <row r="1568" spans="14:14" ht="9.9" customHeight="1" x14ac:dyDescent="0.2">
      <c r="N1568" s="70"/>
    </row>
    <row r="1569" spans="14:14" ht="9.9" customHeight="1" x14ac:dyDescent="0.2">
      <c r="N1569" s="70"/>
    </row>
    <row r="1570" spans="14:14" ht="9.9" customHeight="1" x14ac:dyDescent="0.2">
      <c r="N1570" s="70"/>
    </row>
    <row r="1571" spans="14:14" ht="9.9" customHeight="1" x14ac:dyDescent="0.2">
      <c r="N1571" s="70"/>
    </row>
    <row r="1572" spans="14:14" ht="9.9" customHeight="1" x14ac:dyDescent="0.2">
      <c r="N1572" s="70"/>
    </row>
    <row r="1573" spans="14:14" ht="9.9" customHeight="1" x14ac:dyDescent="0.2">
      <c r="N1573" s="70"/>
    </row>
    <row r="1574" spans="14:14" ht="9.9" customHeight="1" x14ac:dyDescent="0.2">
      <c r="N1574" s="70"/>
    </row>
    <row r="1575" spans="14:14" ht="9.9" customHeight="1" x14ac:dyDescent="0.2">
      <c r="N1575" s="70"/>
    </row>
    <row r="1576" spans="14:14" ht="9.9" customHeight="1" x14ac:dyDescent="0.2">
      <c r="N1576" s="70"/>
    </row>
    <row r="1577" spans="14:14" ht="9.9" customHeight="1" x14ac:dyDescent="0.2">
      <c r="N1577" s="70"/>
    </row>
    <row r="1578" spans="14:14" ht="9.9" customHeight="1" x14ac:dyDescent="0.2">
      <c r="N1578" s="70"/>
    </row>
    <row r="1579" spans="14:14" ht="9.9" customHeight="1" x14ac:dyDescent="0.2">
      <c r="N1579" s="70"/>
    </row>
    <row r="1580" spans="14:14" ht="9.9" customHeight="1" x14ac:dyDescent="0.2">
      <c r="N1580" s="70"/>
    </row>
    <row r="1581" spans="14:14" ht="9.9" customHeight="1" x14ac:dyDescent="0.2">
      <c r="N1581" s="70"/>
    </row>
    <row r="1582" spans="14:14" ht="9.9" customHeight="1" x14ac:dyDescent="0.2">
      <c r="N1582" s="70"/>
    </row>
    <row r="1583" spans="14:14" ht="9.9" customHeight="1" x14ac:dyDescent="0.2">
      <c r="N1583" s="70"/>
    </row>
    <row r="1584" spans="14:14" ht="9.9" customHeight="1" x14ac:dyDescent="0.2">
      <c r="N1584" s="70"/>
    </row>
    <row r="1585" spans="14:14" ht="9.9" customHeight="1" x14ac:dyDescent="0.2">
      <c r="N1585" s="70"/>
    </row>
    <row r="1586" spans="14:14" ht="9.9" customHeight="1" x14ac:dyDescent="0.2">
      <c r="N1586" s="70"/>
    </row>
    <row r="1587" spans="14:14" ht="9.9" customHeight="1" x14ac:dyDescent="0.2">
      <c r="N1587" s="70"/>
    </row>
    <row r="1588" spans="14:14" ht="9.9" customHeight="1" x14ac:dyDescent="0.2">
      <c r="N1588" s="70"/>
    </row>
    <row r="1589" spans="14:14" ht="9.9" customHeight="1" x14ac:dyDescent="0.2">
      <c r="N1589" s="70"/>
    </row>
    <row r="1590" spans="14:14" ht="9.9" customHeight="1" x14ac:dyDescent="0.2">
      <c r="N1590" s="70"/>
    </row>
    <row r="1591" spans="14:14" ht="9.9" customHeight="1" x14ac:dyDescent="0.2">
      <c r="N1591" s="70"/>
    </row>
    <row r="1592" spans="14:14" ht="9.9" customHeight="1" x14ac:dyDescent="0.2">
      <c r="N1592" s="70"/>
    </row>
    <row r="1593" spans="14:14" ht="9.9" customHeight="1" x14ac:dyDescent="0.2">
      <c r="N1593" s="70"/>
    </row>
    <row r="1594" spans="14:14" ht="9.9" customHeight="1" x14ac:dyDescent="0.2">
      <c r="N1594" s="70"/>
    </row>
    <row r="1595" spans="14:14" ht="9.9" customHeight="1" x14ac:dyDescent="0.2">
      <c r="N1595" s="70"/>
    </row>
    <row r="1596" spans="14:14" ht="9.9" customHeight="1" x14ac:dyDescent="0.2">
      <c r="N1596" s="70"/>
    </row>
    <row r="1597" spans="14:14" ht="9.9" customHeight="1" x14ac:dyDescent="0.2">
      <c r="N1597" s="70"/>
    </row>
    <row r="1598" spans="14:14" ht="9.9" customHeight="1" x14ac:dyDescent="0.2">
      <c r="N1598" s="70"/>
    </row>
    <row r="1599" spans="14:14" ht="9.9" customHeight="1" x14ac:dyDescent="0.2">
      <c r="N1599" s="70"/>
    </row>
    <row r="1600" spans="14:14" ht="9.9" customHeight="1" x14ac:dyDescent="0.2">
      <c r="N1600" s="70"/>
    </row>
    <row r="1601" spans="14:14" ht="9.9" customHeight="1" x14ac:dyDescent="0.2">
      <c r="N1601" s="70"/>
    </row>
    <row r="1602" spans="14:14" ht="9.9" customHeight="1" x14ac:dyDescent="0.2">
      <c r="N1602" s="70"/>
    </row>
    <row r="1603" spans="14:14" ht="9.9" customHeight="1" x14ac:dyDescent="0.2">
      <c r="N1603" s="70"/>
    </row>
    <row r="1604" spans="14:14" ht="9.9" customHeight="1" x14ac:dyDescent="0.2">
      <c r="N1604" s="70"/>
    </row>
    <row r="1605" spans="14:14" ht="9.9" customHeight="1" x14ac:dyDescent="0.2">
      <c r="N1605" s="70"/>
    </row>
    <row r="1606" spans="14:14" ht="9.9" customHeight="1" x14ac:dyDescent="0.2">
      <c r="N1606" s="70"/>
    </row>
    <row r="1607" spans="14:14" ht="9.9" customHeight="1" x14ac:dyDescent="0.2">
      <c r="N1607" s="70"/>
    </row>
    <row r="1608" spans="14:14" ht="9.9" customHeight="1" x14ac:dyDescent="0.2">
      <c r="N1608" s="70"/>
    </row>
    <row r="1609" spans="14:14" ht="9.9" customHeight="1" x14ac:dyDescent="0.2">
      <c r="N1609" s="70"/>
    </row>
    <row r="1610" spans="14:14" ht="9.9" customHeight="1" x14ac:dyDescent="0.2">
      <c r="N1610" s="70"/>
    </row>
    <row r="1611" spans="14:14" ht="9.9" customHeight="1" x14ac:dyDescent="0.2">
      <c r="N1611" s="70"/>
    </row>
    <row r="1612" spans="14:14" ht="9.9" customHeight="1" x14ac:dyDescent="0.2">
      <c r="N1612" s="70"/>
    </row>
    <row r="1613" spans="14:14" ht="9.9" customHeight="1" x14ac:dyDescent="0.2">
      <c r="N1613" s="70"/>
    </row>
    <row r="1614" spans="14:14" ht="9.9" customHeight="1" x14ac:dyDescent="0.2">
      <c r="N1614" s="70"/>
    </row>
    <row r="1615" spans="14:14" ht="9.9" customHeight="1" x14ac:dyDescent="0.2">
      <c r="N1615" s="70"/>
    </row>
    <row r="1616" spans="14:14" ht="9.9" customHeight="1" x14ac:dyDescent="0.2">
      <c r="N1616" s="70"/>
    </row>
    <row r="1617" spans="14:14" ht="9.9" customHeight="1" x14ac:dyDescent="0.2">
      <c r="N1617" s="70"/>
    </row>
    <row r="1618" spans="14:14" ht="9.9" customHeight="1" x14ac:dyDescent="0.2">
      <c r="N1618" s="70"/>
    </row>
    <row r="1619" spans="14:14" ht="9.9" customHeight="1" x14ac:dyDescent="0.2">
      <c r="N1619" s="70"/>
    </row>
    <row r="1620" spans="14:14" ht="9.9" customHeight="1" x14ac:dyDescent="0.2">
      <c r="N1620" s="70"/>
    </row>
    <row r="1621" spans="14:14" ht="9.9" customHeight="1" x14ac:dyDescent="0.2">
      <c r="N1621" s="70"/>
    </row>
    <row r="1622" spans="14:14" ht="9.9" customHeight="1" x14ac:dyDescent="0.2">
      <c r="N1622" s="70"/>
    </row>
    <row r="1623" spans="14:14" ht="9.9" customHeight="1" x14ac:dyDescent="0.2">
      <c r="N1623" s="70"/>
    </row>
    <row r="1624" spans="14:14" ht="9.9" customHeight="1" x14ac:dyDescent="0.2">
      <c r="N1624" s="70"/>
    </row>
    <row r="1625" spans="14:14" ht="9.9" customHeight="1" x14ac:dyDescent="0.2">
      <c r="N1625" s="70"/>
    </row>
    <row r="1626" spans="14:14" ht="9.9" customHeight="1" x14ac:dyDescent="0.2">
      <c r="N1626" s="70"/>
    </row>
    <row r="1627" spans="14:14" ht="9.9" customHeight="1" x14ac:dyDescent="0.2">
      <c r="N1627" s="70"/>
    </row>
    <row r="1628" spans="14:14" ht="9.9" customHeight="1" x14ac:dyDescent="0.2">
      <c r="N1628" s="70"/>
    </row>
    <row r="1629" spans="14:14" ht="9.9" customHeight="1" x14ac:dyDescent="0.2">
      <c r="N1629" s="70"/>
    </row>
    <row r="1630" spans="14:14" ht="9.9" customHeight="1" x14ac:dyDescent="0.2">
      <c r="N1630" s="70"/>
    </row>
    <row r="1631" spans="14:14" ht="9.9" customHeight="1" x14ac:dyDescent="0.2">
      <c r="N1631" s="70"/>
    </row>
    <row r="1632" spans="14:14" ht="9.9" customHeight="1" x14ac:dyDescent="0.2">
      <c r="N1632" s="70"/>
    </row>
    <row r="1633" spans="14:14" ht="9.9" customHeight="1" x14ac:dyDescent="0.2">
      <c r="N1633" s="70"/>
    </row>
    <row r="1634" spans="14:14" ht="9.9" customHeight="1" x14ac:dyDescent="0.2">
      <c r="N1634" s="70"/>
    </row>
    <row r="1635" spans="14:14" ht="9.9" customHeight="1" x14ac:dyDescent="0.2">
      <c r="N1635" s="70"/>
    </row>
    <row r="1636" spans="14:14" ht="9.9" customHeight="1" x14ac:dyDescent="0.2">
      <c r="N1636" s="70"/>
    </row>
    <row r="1637" spans="14:14" ht="9.9" customHeight="1" x14ac:dyDescent="0.2">
      <c r="N1637" s="70"/>
    </row>
    <row r="1638" spans="14:14" ht="9.9" customHeight="1" x14ac:dyDescent="0.2">
      <c r="N1638" s="70"/>
    </row>
    <row r="1639" spans="14:14" ht="9.9" customHeight="1" x14ac:dyDescent="0.2">
      <c r="N1639" s="70"/>
    </row>
    <row r="1640" spans="14:14" ht="9.9" customHeight="1" x14ac:dyDescent="0.2">
      <c r="N1640" s="70"/>
    </row>
    <row r="1641" spans="14:14" ht="9.9" customHeight="1" x14ac:dyDescent="0.2">
      <c r="N1641" s="70"/>
    </row>
    <row r="1642" spans="14:14" ht="9.9" customHeight="1" x14ac:dyDescent="0.2">
      <c r="N1642" s="70"/>
    </row>
    <row r="1643" spans="14:14" ht="9.9" customHeight="1" x14ac:dyDescent="0.2">
      <c r="N1643" s="70"/>
    </row>
    <row r="1644" spans="14:14" ht="9.9" customHeight="1" x14ac:dyDescent="0.2">
      <c r="N1644" s="70"/>
    </row>
    <row r="1645" spans="14:14" ht="9.9" customHeight="1" x14ac:dyDescent="0.2">
      <c r="N1645" s="70"/>
    </row>
    <row r="1646" spans="14:14" ht="9.9" customHeight="1" x14ac:dyDescent="0.2">
      <c r="N1646" s="70"/>
    </row>
    <row r="1647" spans="14:14" ht="9.9" customHeight="1" x14ac:dyDescent="0.2">
      <c r="N1647" s="70"/>
    </row>
    <row r="1648" spans="14:14" ht="9.9" customHeight="1" x14ac:dyDescent="0.2">
      <c r="N1648" s="70"/>
    </row>
    <row r="1649" spans="14:14" ht="9.9" customHeight="1" x14ac:dyDescent="0.2">
      <c r="N1649" s="70"/>
    </row>
    <row r="1650" spans="14:14" ht="9.9" customHeight="1" x14ac:dyDescent="0.2">
      <c r="N1650" s="70"/>
    </row>
    <row r="1651" spans="14:14" ht="9.9" customHeight="1" x14ac:dyDescent="0.2">
      <c r="N1651" s="70"/>
    </row>
    <row r="1652" spans="14:14" ht="9.9" customHeight="1" x14ac:dyDescent="0.2">
      <c r="N1652" s="70"/>
    </row>
    <row r="1653" spans="14:14" ht="9.9" customHeight="1" x14ac:dyDescent="0.2">
      <c r="N1653" s="70"/>
    </row>
    <row r="1654" spans="14:14" ht="9.9" customHeight="1" x14ac:dyDescent="0.2">
      <c r="N1654" s="70"/>
    </row>
    <row r="1655" spans="14:14" ht="9.9" customHeight="1" x14ac:dyDescent="0.2">
      <c r="N1655" s="70"/>
    </row>
    <row r="1656" spans="14:14" ht="9.9" customHeight="1" x14ac:dyDescent="0.2">
      <c r="N1656" s="70"/>
    </row>
    <row r="1657" spans="14:14" ht="9.9" customHeight="1" x14ac:dyDescent="0.2">
      <c r="N1657" s="70"/>
    </row>
    <row r="1658" spans="14:14" ht="9.9" customHeight="1" x14ac:dyDescent="0.2">
      <c r="N1658" s="70"/>
    </row>
    <row r="1659" spans="14:14" ht="9.9" customHeight="1" x14ac:dyDescent="0.2">
      <c r="N1659" s="70"/>
    </row>
    <row r="1660" spans="14:14" ht="9.9" customHeight="1" x14ac:dyDescent="0.2">
      <c r="N1660" s="70"/>
    </row>
    <row r="1661" spans="14:14" ht="9.9" customHeight="1" x14ac:dyDescent="0.2">
      <c r="N1661" s="70"/>
    </row>
    <row r="1662" spans="14:14" ht="9.9" customHeight="1" x14ac:dyDescent="0.2">
      <c r="N1662" s="70"/>
    </row>
    <row r="1663" spans="14:14" ht="9.9" customHeight="1" x14ac:dyDescent="0.2">
      <c r="N1663" s="70"/>
    </row>
    <row r="1664" spans="14:14" ht="9.9" customHeight="1" x14ac:dyDescent="0.2">
      <c r="N1664" s="70"/>
    </row>
    <row r="1665" spans="14:14" ht="9.9" customHeight="1" x14ac:dyDescent="0.2">
      <c r="N1665" s="70"/>
    </row>
    <row r="1666" spans="14:14" ht="9.9" customHeight="1" x14ac:dyDescent="0.2">
      <c r="N1666" s="70"/>
    </row>
    <row r="1667" spans="14:14" ht="9.9" customHeight="1" x14ac:dyDescent="0.2">
      <c r="N1667" s="70"/>
    </row>
    <row r="1668" spans="14:14" ht="9.9" customHeight="1" x14ac:dyDescent="0.2">
      <c r="N1668" s="70"/>
    </row>
    <row r="1669" spans="14:14" ht="9.9" customHeight="1" x14ac:dyDescent="0.2">
      <c r="N1669" s="70"/>
    </row>
    <row r="1670" spans="14:14" ht="9.9" customHeight="1" x14ac:dyDescent="0.2">
      <c r="N1670" s="70"/>
    </row>
    <row r="1671" spans="14:14" ht="9.9" customHeight="1" x14ac:dyDescent="0.2">
      <c r="N1671" s="70"/>
    </row>
    <row r="1672" spans="14:14" ht="9.9" customHeight="1" x14ac:dyDescent="0.2">
      <c r="N1672" s="70"/>
    </row>
    <row r="1673" spans="14:14" ht="9.9" customHeight="1" x14ac:dyDescent="0.2">
      <c r="N1673" s="70"/>
    </row>
    <row r="1674" spans="14:14" ht="9.9" customHeight="1" x14ac:dyDescent="0.2">
      <c r="N1674" s="70"/>
    </row>
    <row r="1675" spans="14:14" ht="9.9" customHeight="1" x14ac:dyDescent="0.2">
      <c r="N1675" s="70"/>
    </row>
    <row r="1676" spans="14:14" ht="9.9" customHeight="1" x14ac:dyDescent="0.2">
      <c r="N1676" s="70"/>
    </row>
    <row r="1677" spans="14:14" ht="9.9" customHeight="1" x14ac:dyDescent="0.2">
      <c r="N1677" s="70"/>
    </row>
    <row r="1678" spans="14:14" ht="9.9" customHeight="1" x14ac:dyDescent="0.2">
      <c r="N1678" s="70"/>
    </row>
    <row r="1679" spans="14:14" ht="9.9" customHeight="1" x14ac:dyDescent="0.2">
      <c r="N1679" s="70"/>
    </row>
    <row r="1680" spans="14:14" ht="9.9" customHeight="1" x14ac:dyDescent="0.2">
      <c r="N1680" s="70"/>
    </row>
    <row r="1681" spans="14:14" ht="9.9" customHeight="1" x14ac:dyDescent="0.2">
      <c r="N1681" s="70"/>
    </row>
    <row r="1682" spans="14:14" ht="9.9" customHeight="1" x14ac:dyDescent="0.2">
      <c r="N1682" s="70"/>
    </row>
    <row r="1683" spans="14:14" ht="9.9" customHeight="1" x14ac:dyDescent="0.2">
      <c r="N1683" s="70"/>
    </row>
    <row r="1684" spans="14:14" ht="9.9" customHeight="1" x14ac:dyDescent="0.2">
      <c r="N1684" s="70"/>
    </row>
    <row r="1685" spans="14:14" ht="9.9" customHeight="1" x14ac:dyDescent="0.2">
      <c r="N1685" s="70"/>
    </row>
    <row r="1686" spans="14:14" ht="9.9" customHeight="1" x14ac:dyDescent="0.2">
      <c r="N1686" s="70"/>
    </row>
    <row r="1687" spans="14:14" ht="9.9" customHeight="1" x14ac:dyDescent="0.2">
      <c r="N1687" s="70"/>
    </row>
    <row r="1688" spans="14:14" ht="9.9" customHeight="1" x14ac:dyDescent="0.2">
      <c r="N1688" s="70"/>
    </row>
    <row r="1689" spans="14:14" ht="9.9" customHeight="1" x14ac:dyDescent="0.2">
      <c r="N1689" s="70"/>
    </row>
    <row r="1690" spans="14:14" ht="9.9" customHeight="1" x14ac:dyDescent="0.2">
      <c r="N1690" s="70"/>
    </row>
    <row r="1691" spans="14:14" ht="9.9" customHeight="1" x14ac:dyDescent="0.2">
      <c r="N1691" s="70"/>
    </row>
    <row r="1692" spans="14:14" ht="9.9" customHeight="1" x14ac:dyDescent="0.2">
      <c r="N1692" s="70"/>
    </row>
    <row r="1693" spans="14:14" ht="9.9" customHeight="1" x14ac:dyDescent="0.2">
      <c r="N1693" s="70"/>
    </row>
    <row r="1694" spans="14:14" ht="9.9" customHeight="1" x14ac:dyDescent="0.2">
      <c r="N1694" s="70"/>
    </row>
    <row r="1695" spans="14:14" ht="9.9" customHeight="1" x14ac:dyDescent="0.2">
      <c r="N1695" s="70"/>
    </row>
    <row r="1696" spans="14:14" ht="9.9" customHeight="1" x14ac:dyDescent="0.2">
      <c r="N1696" s="70"/>
    </row>
    <row r="1697" spans="14:14" ht="9.9" customHeight="1" x14ac:dyDescent="0.2">
      <c r="N1697" s="70"/>
    </row>
    <row r="1698" spans="14:14" ht="9.9" customHeight="1" x14ac:dyDescent="0.2">
      <c r="N1698" s="70"/>
    </row>
    <row r="1699" spans="14:14" ht="9.9" customHeight="1" x14ac:dyDescent="0.2">
      <c r="N1699" s="70"/>
    </row>
    <row r="1700" spans="14:14" ht="9.9" customHeight="1" x14ac:dyDescent="0.2">
      <c r="N1700" s="70"/>
    </row>
    <row r="1701" spans="14:14" ht="9.9" customHeight="1" x14ac:dyDescent="0.2">
      <c r="N1701" s="70"/>
    </row>
    <row r="1702" spans="14:14" ht="9.9" customHeight="1" x14ac:dyDescent="0.2">
      <c r="N1702" s="70"/>
    </row>
    <row r="1703" spans="14:14" ht="9.9" customHeight="1" x14ac:dyDescent="0.2">
      <c r="N1703" s="70"/>
    </row>
    <row r="1704" spans="14:14" ht="9.9" customHeight="1" x14ac:dyDescent="0.2">
      <c r="N1704" s="70"/>
    </row>
    <row r="1705" spans="14:14" ht="9.9" customHeight="1" x14ac:dyDescent="0.2">
      <c r="N1705" s="70"/>
    </row>
    <row r="1706" spans="14:14" ht="9.9" customHeight="1" x14ac:dyDescent="0.2">
      <c r="N1706" s="70"/>
    </row>
    <row r="1707" spans="14:14" ht="9.9" customHeight="1" x14ac:dyDescent="0.2">
      <c r="N1707" s="70"/>
    </row>
    <row r="1708" spans="14:14" ht="9.9" customHeight="1" x14ac:dyDescent="0.2">
      <c r="N1708" s="70"/>
    </row>
    <row r="1709" spans="14:14" ht="9.9" customHeight="1" x14ac:dyDescent="0.2">
      <c r="N1709" s="70"/>
    </row>
    <row r="1710" spans="14:14" ht="9.9" customHeight="1" x14ac:dyDescent="0.2">
      <c r="N1710" s="70"/>
    </row>
    <row r="1711" spans="14:14" ht="9.9" customHeight="1" x14ac:dyDescent="0.2">
      <c r="N1711" s="70"/>
    </row>
    <row r="1712" spans="14:14" ht="9.9" customHeight="1" x14ac:dyDescent="0.2">
      <c r="N1712" s="70"/>
    </row>
    <row r="1713" spans="14:14" ht="9.9" customHeight="1" x14ac:dyDescent="0.2">
      <c r="N1713" s="70"/>
    </row>
    <row r="1714" spans="14:14" ht="9.9" customHeight="1" x14ac:dyDescent="0.2">
      <c r="N1714" s="70"/>
    </row>
    <row r="1715" spans="14:14" ht="9.9" customHeight="1" x14ac:dyDescent="0.2">
      <c r="N1715" s="70"/>
    </row>
    <row r="1716" spans="14:14" ht="9.9" customHeight="1" x14ac:dyDescent="0.2">
      <c r="N1716" s="70"/>
    </row>
    <row r="1717" spans="14:14" ht="9.9" customHeight="1" x14ac:dyDescent="0.2">
      <c r="N1717" s="70"/>
    </row>
    <row r="1718" spans="14:14" ht="9.9" customHeight="1" x14ac:dyDescent="0.2">
      <c r="N1718" s="70"/>
    </row>
    <row r="1719" spans="14:14" ht="9.9" customHeight="1" x14ac:dyDescent="0.2">
      <c r="N1719" s="70"/>
    </row>
    <row r="1720" spans="14:14" ht="9.9" customHeight="1" x14ac:dyDescent="0.2">
      <c r="N1720" s="70"/>
    </row>
    <row r="1721" spans="14:14" ht="9.9" customHeight="1" x14ac:dyDescent="0.2">
      <c r="N1721" s="70"/>
    </row>
    <row r="1722" spans="14:14" ht="9.9" customHeight="1" x14ac:dyDescent="0.2">
      <c r="N1722" s="70"/>
    </row>
    <row r="1723" spans="14:14" ht="9.9" customHeight="1" x14ac:dyDescent="0.2">
      <c r="N1723" s="70"/>
    </row>
    <row r="1724" spans="14:14" ht="9.9" customHeight="1" x14ac:dyDescent="0.2">
      <c r="N1724" s="70"/>
    </row>
    <row r="1725" spans="14:14" ht="9.9" customHeight="1" x14ac:dyDescent="0.2">
      <c r="N1725" s="70"/>
    </row>
    <row r="1726" spans="14:14" ht="9.9" customHeight="1" x14ac:dyDescent="0.2">
      <c r="N1726" s="70"/>
    </row>
    <row r="1727" spans="14:14" ht="9.9" customHeight="1" x14ac:dyDescent="0.2">
      <c r="N1727" s="70"/>
    </row>
    <row r="1728" spans="14:14" ht="9.9" customHeight="1" x14ac:dyDescent="0.2">
      <c r="N1728" s="70"/>
    </row>
    <row r="1729" spans="14:14" ht="9.9" customHeight="1" x14ac:dyDescent="0.2">
      <c r="N1729" s="70"/>
    </row>
    <row r="1730" spans="14:14" ht="9.9" customHeight="1" x14ac:dyDescent="0.2">
      <c r="N1730" s="70"/>
    </row>
    <row r="1731" spans="14:14" ht="9.9" customHeight="1" x14ac:dyDescent="0.2">
      <c r="N1731" s="70"/>
    </row>
    <row r="1732" spans="14:14" ht="9.9" customHeight="1" x14ac:dyDescent="0.2">
      <c r="N1732" s="70"/>
    </row>
    <row r="1733" spans="14:14" ht="9.9" customHeight="1" x14ac:dyDescent="0.2">
      <c r="N1733" s="70"/>
    </row>
    <row r="1734" spans="14:14" ht="9.9" customHeight="1" x14ac:dyDescent="0.2">
      <c r="N1734" s="70"/>
    </row>
    <row r="1735" spans="14:14" ht="9.9" customHeight="1" x14ac:dyDescent="0.2">
      <c r="N1735" s="70"/>
    </row>
    <row r="1736" spans="14:14" ht="9.9" customHeight="1" x14ac:dyDescent="0.2">
      <c r="N1736" s="70"/>
    </row>
    <row r="1737" spans="14:14" ht="9.9" customHeight="1" x14ac:dyDescent="0.2">
      <c r="N1737" s="70"/>
    </row>
    <row r="1738" spans="14:14" ht="9.9" customHeight="1" x14ac:dyDescent="0.2">
      <c r="N1738" s="70"/>
    </row>
    <row r="1739" spans="14:14" ht="9.9" customHeight="1" x14ac:dyDescent="0.2">
      <c r="N1739" s="70"/>
    </row>
    <row r="1740" spans="14:14" ht="9.9" customHeight="1" x14ac:dyDescent="0.2">
      <c r="N1740" s="70"/>
    </row>
    <row r="1741" spans="14:14" ht="9.9" customHeight="1" x14ac:dyDescent="0.2">
      <c r="N1741" s="70"/>
    </row>
    <row r="1742" spans="14:14" ht="9.9" customHeight="1" x14ac:dyDescent="0.2">
      <c r="N1742" s="70"/>
    </row>
    <row r="1743" spans="14:14" ht="9.9" customHeight="1" x14ac:dyDescent="0.2">
      <c r="N1743" s="70"/>
    </row>
    <row r="1744" spans="14:14" ht="9.9" customHeight="1" x14ac:dyDescent="0.2">
      <c r="N1744" s="70"/>
    </row>
    <row r="1745" spans="14:14" ht="9.9" customHeight="1" x14ac:dyDescent="0.2">
      <c r="N1745" s="70"/>
    </row>
    <row r="1746" spans="14:14" ht="9.9" customHeight="1" x14ac:dyDescent="0.2">
      <c r="N1746" s="70"/>
    </row>
    <row r="1747" spans="14:14" ht="9.9" customHeight="1" x14ac:dyDescent="0.2">
      <c r="N1747" s="70"/>
    </row>
    <row r="1748" spans="14:14" ht="9.9" customHeight="1" x14ac:dyDescent="0.2">
      <c r="N1748" s="70"/>
    </row>
    <row r="1749" spans="14:14" ht="9.9" customHeight="1" x14ac:dyDescent="0.2">
      <c r="N1749" s="70"/>
    </row>
    <row r="1750" spans="14:14" ht="9.9" customHeight="1" x14ac:dyDescent="0.2">
      <c r="N1750" s="70"/>
    </row>
    <row r="1751" spans="14:14" ht="9.9" customHeight="1" x14ac:dyDescent="0.2">
      <c r="N1751" s="70"/>
    </row>
    <row r="1752" spans="14:14" ht="9.9" customHeight="1" x14ac:dyDescent="0.2">
      <c r="N1752" s="70"/>
    </row>
    <row r="1753" spans="14:14" ht="9.9" customHeight="1" x14ac:dyDescent="0.2">
      <c r="N1753" s="70"/>
    </row>
    <row r="1754" spans="14:14" ht="9.9" customHeight="1" x14ac:dyDescent="0.2">
      <c r="N1754" s="70"/>
    </row>
    <row r="1755" spans="14:14" ht="9.9" customHeight="1" x14ac:dyDescent="0.2">
      <c r="N1755" s="70"/>
    </row>
    <row r="1756" spans="14:14" ht="9.9" customHeight="1" x14ac:dyDescent="0.2">
      <c r="N1756" s="70"/>
    </row>
    <row r="1757" spans="14:14" ht="9.9" customHeight="1" x14ac:dyDescent="0.2">
      <c r="N1757" s="70"/>
    </row>
    <row r="1758" spans="14:14" ht="9.9" customHeight="1" x14ac:dyDescent="0.2">
      <c r="N1758" s="70"/>
    </row>
    <row r="1759" spans="14:14" ht="9.9" customHeight="1" x14ac:dyDescent="0.2">
      <c r="N1759" s="70"/>
    </row>
    <row r="1760" spans="14:14" ht="9.9" customHeight="1" x14ac:dyDescent="0.2">
      <c r="N1760" s="70"/>
    </row>
    <row r="1761" spans="14:14" ht="9.9" customHeight="1" x14ac:dyDescent="0.2">
      <c r="N1761" s="70"/>
    </row>
    <row r="1762" spans="14:14" ht="9.9" customHeight="1" x14ac:dyDescent="0.2">
      <c r="N1762" s="70"/>
    </row>
    <row r="1763" spans="14:14" ht="9.9" customHeight="1" x14ac:dyDescent="0.2">
      <c r="N1763" s="70"/>
    </row>
    <row r="1764" spans="14:14" ht="9.9" customHeight="1" x14ac:dyDescent="0.2">
      <c r="N1764" s="70"/>
    </row>
    <row r="1765" spans="14:14" ht="9.9" customHeight="1" x14ac:dyDescent="0.2">
      <c r="N1765" s="70"/>
    </row>
    <row r="1766" spans="14:14" ht="9.9" customHeight="1" x14ac:dyDescent="0.2">
      <c r="N1766" s="70"/>
    </row>
    <row r="1767" spans="14:14" ht="9.9" customHeight="1" x14ac:dyDescent="0.2">
      <c r="N1767" s="70"/>
    </row>
    <row r="1768" spans="14:14" ht="9.9" customHeight="1" x14ac:dyDescent="0.2">
      <c r="N1768" s="70"/>
    </row>
    <row r="1769" spans="14:14" ht="9.9" customHeight="1" x14ac:dyDescent="0.2">
      <c r="N1769" s="70"/>
    </row>
    <row r="1770" spans="14:14" ht="9.9" customHeight="1" x14ac:dyDescent="0.2">
      <c r="N1770" s="70"/>
    </row>
    <row r="1771" spans="14:14" ht="9.9" customHeight="1" x14ac:dyDescent="0.2">
      <c r="N1771" s="70"/>
    </row>
    <row r="1772" spans="14:14" ht="9.9" customHeight="1" x14ac:dyDescent="0.2">
      <c r="N1772" s="70"/>
    </row>
    <row r="1773" spans="14:14" ht="9.9" customHeight="1" x14ac:dyDescent="0.2">
      <c r="N1773" s="70"/>
    </row>
    <row r="1774" spans="14:14" ht="9.9" customHeight="1" x14ac:dyDescent="0.2">
      <c r="N1774" s="70"/>
    </row>
    <row r="1775" spans="14:14" ht="9.9" customHeight="1" x14ac:dyDescent="0.2">
      <c r="N1775" s="70"/>
    </row>
    <row r="1776" spans="14:14" ht="9.9" customHeight="1" x14ac:dyDescent="0.2">
      <c r="N1776" s="70"/>
    </row>
    <row r="1777" spans="14:14" ht="9.9" customHeight="1" x14ac:dyDescent="0.2">
      <c r="N1777" s="70"/>
    </row>
    <row r="1778" spans="14:14" ht="9.9" customHeight="1" x14ac:dyDescent="0.2">
      <c r="N1778" s="70"/>
    </row>
    <row r="1779" spans="14:14" ht="9.9" customHeight="1" x14ac:dyDescent="0.2">
      <c r="N1779" s="70"/>
    </row>
    <row r="1780" spans="14:14" ht="9.9" customHeight="1" x14ac:dyDescent="0.2">
      <c r="N1780" s="70"/>
    </row>
    <row r="1781" spans="14:14" ht="9.9" customHeight="1" x14ac:dyDescent="0.2">
      <c r="N1781" s="70"/>
    </row>
    <row r="1782" spans="14:14" ht="9.9" customHeight="1" x14ac:dyDescent="0.2">
      <c r="N1782" s="70"/>
    </row>
    <row r="1783" spans="14:14" ht="9.9" customHeight="1" x14ac:dyDescent="0.2">
      <c r="N1783" s="70"/>
    </row>
    <row r="1784" spans="14:14" ht="9.9" customHeight="1" x14ac:dyDescent="0.2">
      <c r="N1784" s="70"/>
    </row>
    <row r="1785" spans="14:14" ht="9.9" customHeight="1" x14ac:dyDescent="0.2">
      <c r="N1785" s="70"/>
    </row>
    <row r="1786" spans="14:14" ht="9.9" customHeight="1" x14ac:dyDescent="0.2">
      <c r="N1786" s="70"/>
    </row>
    <row r="1787" spans="14:14" ht="9.9" customHeight="1" x14ac:dyDescent="0.2">
      <c r="N1787" s="70"/>
    </row>
    <row r="1788" spans="14:14" ht="9.9" customHeight="1" x14ac:dyDescent="0.2">
      <c r="N1788" s="70"/>
    </row>
    <row r="1789" spans="14:14" ht="9.9" customHeight="1" x14ac:dyDescent="0.2">
      <c r="N1789" s="70"/>
    </row>
    <row r="1790" spans="14:14" ht="9.9" customHeight="1" x14ac:dyDescent="0.2">
      <c r="N1790" s="70"/>
    </row>
    <row r="1791" spans="14:14" ht="9.9" customHeight="1" x14ac:dyDescent="0.2">
      <c r="N1791" s="70"/>
    </row>
    <row r="1792" spans="14:14" ht="9.9" customHeight="1" x14ac:dyDescent="0.2">
      <c r="N1792" s="70"/>
    </row>
    <row r="1793" spans="14:14" ht="9.9" customHeight="1" x14ac:dyDescent="0.2">
      <c r="N1793" s="70"/>
    </row>
    <row r="1794" spans="14:14" ht="9.9" customHeight="1" x14ac:dyDescent="0.2">
      <c r="N1794" s="70"/>
    </row>
    <row r="1795" spans="14:14" ht="9.9" customHeight="1" x14ac:dyDescent="0.2">
      <c r="N1795" s="70"/>
    </row>
    <row r="1796" spans="14:14" ht="9.9" customHeight="1" x14ac:dyDescent="0.2">
      <c r="N1796" s="70"/>
    </row>
    <row r="1797" spans="14:14" ht="9.9" customHeight="1" x14ac:dyDescent="0.2">
      <c r="N1797" s="70"/>
    </row>
    <row r="1798" spans="14:14" ht="9.9" customHeight="1" x14ac:dyDescent="0.2">
      <c r="N1798" s="70"/>
    </row>
    <row r="1799" spans="14:14" ht="9.9" customHeight="1" x14ac:dyDescent="0.2">
      <c r="N1799" s="70"/>
    </row>
    <row r="1800" spans="14:14" ht="9.9" customHeight="1" x14ac:dyDescent="0.2">
      <c r="N1800" s="70"/>
    </row>
    <row r="1801" spans="14:14" ht="9.9" customHeight="1" x14ac:dyDescent="0.2">
      <c r="N1801" s="70"/>
    </row>
    <row r="1802" spans="14:14" ht="9.9" customHeight="1" x14ac:dyDescent="0.2">
      <c r="N1802" s="70"/>
    </row>
    <row r="1803" spans="14:14" ht="9.9" customHeight="1" x14ac:dyDescent="0.2">
      <c r="N1803" s="70"/>
    </row>
    <row r="1804" spans="14:14" ht="9.9" customHeight="1" x14ac:dyDescent="0.2">
      <c r="N1804" s="70"/>
    </row>
    <row r="1805" spans="14:14" ht="9.9" customHeight="1" x14ac:dyDescent="0.2">
      <c r="N1805" s="70"/>
    </row>
    <row r="1806" spans="14:14" ht="9.9" customHeight="1" x14ac:dyDescent="0.2">
      <c r="N1806" s="70"/>
    </row>
    <row r="1807" spans="14:14" ht="9.9" customHeight="1" x14ac:dyDescent="0.2">
      <c r="N1807" s="70"/>
    </row>
    <row r="1808" spans="14:14" ht="9.9" customHeight="1" x14ac:dyDescent="0.2">
      <c r="N1808" s="70"/>
    </row>
    <row r="1809" spans="14:14" ht="9.9" customHeight="1" x14ac:dyDescent="0.2">
      <c r="N1809" s="70"/>
    </row>
    <row r="1810" spans="14:14" ht="9.9" customHeight="1" x14ac:dyDescent="0.2">
      <c r="N1810" s="70"/>
    </row>
    <row r="1811" spans="14:14" ht="9.9" customHeight="1" x14ac:dyDescent="0.2">
      <c r="N1811" s="70"/>
    </row>
    <row r="1812" spans="14:14" ht="9.9" customHeight="1" x14ac:dyDescent="0.2">
      <c r="N1812" s="70"/>
    </row>
    <row r="1813" spans="14:14" ht="9.9" customHeight="1" x14ac:dyDescent="0.2">
      <c r="N1813" s="70"/>
    </row>
    <row r="1814" spans="14:14" ht="9.9" customHeight="1" x14ac:dyDescent="0.2">
      <c r="N1814" s="70"/>
    </row>
    <row r="1815" spans="14:14" ht="9.9" customHeight="1" x14ac:dyDescent="0.2">
      <c r="N1815" s="70"/>
    </row>
    <row r="1816" spans="14:14" ht="9.9" customHeight="1" x14ac:dyDescent="0.2">
      <c r="N1816" s="70"/>
    </row>
    <row r="1817" spans="14:14" ht="9.9" customHeight="1" x14ac:dyDescent="0.2">
      <c r="N1817" s="70"/>
    </row>
    <row r="1818" spans="14:14" ht="9.9" customHeight="1" x14ac:dyDescent="0.2">
      <c r="N1818" s="70"/>
    </row>
    <row r="1819" spans="14:14" ht="9.9" customHeight="1" x14ac:dyDescent="0.2">
      <c r="N1819" s="70"/>
    </row>
    <row r="1820" spans="14:14" ht="9.9" customHeight="1" x14ac:dyDescent="0.2">
      <c r="N1820" s="70"/>
    </row>
    <row r="1821" spans="14:14" ht="9.9" customHeight="1" x14ac:dyDescent="0.2">
      <c r="N1821" s="70"/>
    </row>
    <row r="1822" spans="14:14" ht="9.9" customHeight="1" x14ac:dyDescent="0.2">
      <c r="N1822" s="70"/>
    </row>
    <row r="1823" spans="14:14" ht="9.9" customHeight="1" x14ac:dyDescent="0.2">
      <c r="N1823" s="70"/>
    </row>
    <row r="1824" spans="14:14" ht="9.9" customHeight="1" x14ac:dyDescent="0.2">
      <c r="N1824" s="70"/>
    </row>
    <row r="1825" spans="14:14" ht="9.9" customHeight="1" x14ac:dyDescent="0.2">
      <c r="N1825" s="70"/>
    </row>
    <row r="1826" spans="14:14" ht="9.9" customHeight="1" x14ac:dyDescent="0.2">
      <c r="N1826" s="70"/>
    </row>
    <row r="1827" spans="14:14" ht="9.9" customHeight="1" x14ac:dyDescent="0.2">
      <c r="N1827" s="70"/>
    </row>
    <row r="1828" spans="14:14" ht="9.9" customHeight="1" x14ac:dyDescent="0.2">
      <c r="N1828" s="70"/>
    </row>
    <row r="1829" spans="14:14" ht="9.9" customHeight="1" x14ac:dyDescent="0.2">
      <c r="N1829" s="70"/>
    </row>
    <row r="1830" spans="14:14" ht="9.9" customHeight="1" x14ac:dyDescent="0.2">
      <c r="N1830" s="70"/>
    </row>
    <row r="1831" spans="14:14" ht="9.9" customHeight="1" x14ac:dyDescent="0.2">
      <c r="N1831" s="70"/>
    </row>
    <row r="1832" spans="14:14" ht="9.9" customHeight="1" x14ac:dyDescent="0.2">
      <c r="N1832" s="70"/>
    </row>
    <row r="1833" spans="14:14" ht="9.9" customHeight="1" x14ac:dyDescent="0.2">
      <c r="N1833" s="70"/>
    </row>
    <row r="1834" spans="14:14" ht="9.9" customHeight="1" x14ac:dyDescent="0.2">
      <c r="N1834" s="70"/>
    </row>
    <row r="1835" spans="14:14" ht="9.9" customHeight="1" x14ac:dyDescent="0.2">
      <c r="N1835" s="70"/>
    </row>
    <row r="1836" spans="14:14" ht="9.9" customHeight="1" x14ac:dyDescent="0.2">
      <c r="N1836" s="70"/>
    </row>
    <row r="1837" spans="14:14" ht="9.9" customHeight="1" x14ac:dyDescent="0.2">
      <c r="N1837" s="70"/>
    </row>
    <row r="1838" spans="14:14" ht="9.9" customHeight="1" x14ac:dyDescent="0.2">
      <c r="N1838" s="70"/>
    </row>
    <row r="1839" spans="14:14" ht="9.9" customHeight="1" x14ac:dyDescent="0.2">
      <c r="N1839" s="70"/>
    </row>
    <row r="1840" spans="14:14" ht="9.9" customHeight="1" x14ac:dyDescent="0.2">
      <c r="N1840" s="70"/>
    </row>
    <row r="1841" spans="14:14" ht="9.9" customHeight="1" x14ac:dyDescent="0.2">
      <c r="N1841" s="70"/>
    </row>
    <row r="1842" spans="14:14" ht="9.9" customHeight="1" x14ac:dyDescent="0.2">
      <c r="N1842" s="70"/>
    </row>
    <row r="1843" spans="14:14" ht="9.9" customHeight="1" x14ac:dyDescent="0.2">
      <c r="N1843" s="70"/>
    </row>
    <row r="1844" spans="14:14" ht="9.9" customHeight="1" x14ac:dyDescent="0.2">
      <c r="N1844" s="70"/>
    </row>
    <row r="1845" spans="14:14" ht="9.9" customHeight="1" x14ac:dyDescent="0.2">
      <c r="N1845" s="70"/>
    </row>
    <row r="1846" spans="14:14" ht="9.9" customHeight="1" x14ac:dyDescent="0.2">
      <c r="N1846" s="70"/>
    </row>
    <row r="1847" spans="14:14" ht="9.9" customHeight="1" x14ac:dyDescent="0.2">
      <c r="N1847" s="70"/>
    </row>
    <row r="1848" spans="14:14" ht="9.9" customHeight="1" x14ac:dyDescent="0.2">
      <c r="N1848" s="70"/>
    </row>
    <row r="1849" spans="14:14" ht="9.9" customHeight="1" x14ac:dyDescent="0.2">
      <c r="N1849" s="70"/>
    </row>
    <row r="1850" spans="14:14" ht="9.9" customHeight="1" x14ac:dyDescent="0.2">
      <c r="N1850" s="70"/>
    </row>
    <row r="1851" spans="14:14" ht="9.9" customHeight="1" x14ac:dyDescent="0.2">
      <c r="N1851" s="70"/>
    </row>
    <row r="1852" spans="14:14" ht="9.9" customHeight="1" x14ac:dyDescent="0.2">
      <c r="N1852" s="70"/>
    </row>
    <row r="1853" spans="14:14" ht="9.9" customHeight="1" x14ac:dyDescent="0.2">
      <c r="N1853" s="70"/>
    </row>
    <row r="1854" spans="14:14" ht="9.9" customHeight="1" x14ac:dyDescent="0.2">
      <c r="N1854" s="70"/>
    </row>
    <row r="1855" spans="14:14" ht="9.9" customHeight="1" x14ac:dyDescent="0.2">
      <c r="N1855" s="70"/>
    </row>
    <row r="1856" spans="14:14" ht="9.9" customHeight="1" x14ac:dyDescent="0.2">
      <c r="N1856" s="70"/>
    </row>
    <row r="1857" spans="14:14" ht="9.9" customHeight="1" x14ac:dyDescent="0.2">
      <c r="N1857" s="70"/>
    </row>
    <row r="1858" spans="14:14" ht="9.9" customHeight="1" x14ac:dyDescent="0.2">
      <c r="N1858" s="70"/>
    </row>
    <row r="1859" spans="14:14" ht="9.9" customHeight="1" x14ac:dyDescent="0.2">
      <c r="N1859" s="70"/>
    </row>
    <row r="1860" spans="14:14" ht="9.9" customHeight="1" x14ac:dyDescent="0.2">
      <c r="N1860" s="70"/>
    </row>
    <row r="1861" spans="14:14" ht="9.9" customHeight="1" x14ac:dyDescent="0.2">
      <c r="N1861" s="70"/>
    </row>
    <row r="1862" spans="14:14" ht="9.9" customHeight="1" x14ac:dyDescent="0.2">
      <c r="N1862" s="70"/>
    </row>
    <row r="1863" spans="14:14" ht="9.9" customHeight="1" x14ac:dyDescent="0.2">
      <c r="N1863" s="70"/>
    </row>
    <row r="1864" spans="14:14" ht="9.9" customHeight="1" x14ac:dyDescent="0.2">
      <c r="N1864" s="70"/>
    </row>
    <row r="1865" spans="14:14" ht="9.9" customHeight="1" x14ac:dyDescent="0.2">
      <c r="N1865" s="70"/>
    </row>
    <row r="1866" spans="14:14" ht="9.9" customHeight="1" x14ac:dyDescent="0.2">
      <c r="N1866" s="70"/>
    </row>
    <row r="1867" spans="14:14" ht="9.9" customHeight="1" x14ac:dyDescent="0.2">
      <c r="N1867" s="70"/>
    </row>
    <row r="1868" spans="14:14" ht="9.9" customHeight="1" x14ac:dyDescent="0.2">
      <c r="N1868" s="70"/>
    </row>
    <row r="1869" spans="14:14" ht="9.9" customHeight="1" x14ac:dyDescent="0.2">
      <c r="N1869" s="70"/>
    </row>
    <row r="1870" spans="14:14" ht="9.9" customHeight="1" x14ac:dyDescent="0.2">
      <c r="N1870" s="70"/>
    </row>
    <row r="1871" spans="14:14" ht="9.9" customHeight="1" x14ac:dyDescent="0.2">
      <c r="N1871" s="70"/>
    </row>
    <row r="1872" spans="14:14" ht="9.9" customHeight="1" x14ac:dyDescent="0.2">
      <c r="N1872" s="70"/>
    </row>
    <row r="1873" spans="14:14" ht="9.9" customHeight="1" x14ac:dyDescent="0.2">
      <c r="N1873" s="70"/>
    </row>
    <row r="1874" spans="14:14" ht="9.9" customHeight="1" x14ac:dyDescent="0.2">
      <c r="N1874" s="70"/>
    </row>
    <row r="1875" spans="14:14" ht="9.9" customHeight="1" x14ac:dyDescent="0.2">
      <c r="N1875" s="70"/>
    </row>
    <row r="1876" spans="14:14" ht="9.9" customHeight="1" x14ac:dyDescent="0.2">
      <c r="N1876" s="70"/>
    </row>
    <row r="1877" spans="14:14" ht="9.9" customHeight="1" x14ac:dyDescent="0.2">
      <c r="N1877" s="70"/>
    </row>
    <row r="1878" spans="14:14" ht="9.9" customHeight="1" x14ac:dyDescent="0.2">
      <c r="N1878" s="70"/>
    </row>
    <row r="1879" spans="14:14" ht="9.9" customHeight="1" x14ac:dyDescent="0.2">
      <c r="N1879" s="70"/>
    </row>
    <row r="1880" spans="14:14" ht="9.9" customHeight="1" x14ac:dyDescent="0.2">
      <c r="N1880" s="70"/>
    </row>
    <row r="1881" spans="14:14" ht="9.9" customHeight="1" x14ac:dyDescent="0.2">
      <c r="N1881" s="70"/>
    </row>
    <row r="1882" spans="14:14" ht="9.9" customHeight="1" x14ac:dyDescent="0.2">
      <c r="N1882" s="70"/>
    </row>
    <row r="1883" spans="14:14" ht="9.9" customHeight="1" x14ac:dyDescent="0.2">
      <c r="N1883" s="70"/>
    </row>
    <row r="1884" spans="14:14" ht="9.9" customHeight="1" x14ac:dyDescent="0.2">
      <c r="N1884" s="70"/>
    </row>
    <row r="1885" spans="14:14" ht="9.9" customHeight="1" x14ac:dyDescent="0.2">
      <c r="N1885" s="70"/>
    </row>
    <row r="1886" spans="14:14" ht="9.9" customHeight="1" x14ac:dyDescent="0.2">
      <c r="N1886" s="70"/>
    </row>
    <row r="1887" spans="14:14" ht="9.9" customHeight="1" x14ac:dyDescent="0.2">
      <c r="N1887" s="70"/>
    </row>
    <row r="1888" spans="14:14" ht="9.9" customHeight="1" x14ac:dyDescent="0.2">
      <c r="N1888" s="70"/>
    </row>
    <row r="1889" spans="14:14" ht="9.9" customHeight="1" x14ac:dyDescent="0.2">
      <c r="N1889" s="70"/>
    </row>
    <row r="1890" spans="14:14" ht="9.9" customHeight="1" x14ac:dyDescent="0.2">
      <c r="N1890" s="70"/>
    </row>
    <row r="1891" spans="14:14" ht="9.9" customHeight="1" x14ac:dyDescent="0.2">
      <c r="N1891" s="70"/>
    </row>
    <row r="1892" spans="14:14" ht="9.9" customHeight="1" x14ac:dyDescent="0.2">
      <c r="N1892" s="70"/>
    </row>
    <row r="1893" spans="14:14" ht="9.9" customHeight="1" x14ac:dyDescent="0.2">
      <c r="N1893" s="70"/>
    </row>
    <row r="1894" spans="14:14" ht="9.9" customHeight="1" x14ac:dyDescent="0.2">
      <c r="N1894" s="70"/>
    </row>
    <row r="1895" spans="14:14" ht="9.9" customHeight="1" x14ac:dyDescent="0.2">
      <c r="N1895" s="70"/>
    </row>
    <row r="1896" spans="14:14" ht="9.9" customHeight="1" x14ac:dyDescent="0.2">
      <c r="N1896" s="70"/>
    </row>
    <row r="1897" spans="14:14" ht="9.9" customHeight="1" x14ac:dyDescent="0.2">
      <c r="N1897" s="70"/>
    </row>
    <row r="1898" spans="14:14" ht="9.9" customHeight="1" x14ac:dyDescent="0.2">
      <c r="N1898" s="70"/>
    </row>
    <row r="1899" spans="14:14" ht="9.9" customHeight="1" x14ac:dyDescent="0.2">
      <c r="N1899" s="70"/>
    </row>
    <row r="1900" spans="14:14" ht="9.9" customHeight="1" x14ac:dyDescent="0.2">
      <c r="N1900" s="70"/>
    </row>
    <row r="1901" spans="14:14" ht="9.9" customHeight="1" x14ac:dyDescent="0.2">
      <c r="N1901" s="70"/>
    </row>
    <row r="1902" spans="14:14" ht="9.9" customHeight="1" x14ac:dyDescent="0.2">
      <c r="N1902" s="70"/>
    </row>
    <row r="1903" spans="14:14" ht="9.9" customHeight="1" x14ac:dyDescent="0.2">
      <c r="N1903" s="70"/>
    </row>
    <row r="1904" spans="14:14" ht="9.9" customHeight="1" x14ac:dyDescent="0.2">
      <c r="N1904" s="70"/>
    </row>
    <row r="1905" spans="14:14" ht="9.9" customHeight="1" x14ac:dyDescent="0.2">
      <c r="N1905" s="70"/>
    </row>
    <row r="1906" spans="14:14" ht="9.9" customHeight="1" x14ac:dyDescent="0.2">
      <c r="N1906" s="70"/>
    </row>
    <row r="1907" spans="14:14" ht="9.9" customHeight="1" x14ac:dyDescent="0.2">
      <c r="N1907" s="70"/>
    </row>
    <row r="1908" spans="14:14" ht="9.9" customHeight="1" x14ac:dyDescent="0.2">
      <c r="N1908" s="70"/>
    </row>
    <row r="1909" spans="14:14" ht="9.9" customHeight="1" x14ac:dyDescent="0.2">
      <c r="N1909" s="70"/>
    </row>
    <row r="1910" spans="14:14" ht="9.9" customHeight="1" x14ac:dyDescent="0.2">
      <c r="N1910" s="70"/>
    </row>
    <row r="1911" spans="14:14" ht="9.9" customHeight="1" x14ac:dyDescent="0.2">
      <c r="N1911" s="70"/>
    </row>
    <row r="1912" spans="14:14" ht="9.9" customHeight="1" x14ac:dyDescent="0.2">
      <c r="N1912" s="70"/>
    </row>
    <row r="1913" spans="14:14" ht="9.9" customHeight="1" x14ac:dyDescent="0.2">
      <c r="N1913" s="70"/>
    </row>
    <row r="1914" spans="14:14" ht="9.9" customHeight="1" x14ac:dyDescent="0.2">
      <c r="N1914" s="70"/>
    </row>
    <row r="1915" spans="14:14" ht="9.9" customHeight="1" x14ac:dyDescent="0.2">
      <c r="N1915" s="70"/>
    </row>
    <row r="1916" spans="14:14" ht="9.9" customHeight="1" x14ac:dyDescent="0.2">
      <c r="N1916" s="70"/>
    </row>
    <row r="1917" spans="14:14" ht="9.9" customHeight="1" x14ac:dyDescent="0.2">
      <c r="N1917" s="70"/>
    </row>
    <row r="1918" spans="14:14" ht="9.9" customHeight="1" x14ac:dyDescent="0.2">
      <c r="N1918" s="70"/>
    </row>
    <row r="1919" spans="14:14" ht="9.9" customHeight="1" x14ac:dyDescent="0.2">
      <c r="N1919" s="70"/>
    </row>
    <row r="1920" spans="14:14" ht="9.9" customHeight="1" x14ac:dyDescent="0.2">
      <c r="N1920" s="70"/>
    </row>
    <row r="1921" spans="14:14" ht="9.9" customHeight="1" x14ac:dyDescent="0.2">
      <c r="N1921" s="70"/>
    </row>
    <row r="1922" spans="14:14" ht="9.9" customHeight="1" x14ac:dyDescent="0.2">
      <c r="N1922" s="70"/>
    </row>
    <row r="1923" spans="14:14" ht="9.9" customHeight="1" x14ac:dyDescent="0.2">
      <c r="N1923" s="70"/>
    </row>
    <row r="1924" spans="14:14" ht="9.9" customHeight="1" x14ac:dyDescent="0.2">
      <c r="N1924" s="70"/>
    </row>
    <row r="1925" spans="14:14" ht="9.9" customHeight="1" x14ac:dyDescent="0.2">
      <c r="N1925" s="70"/>
    </row>
    <row r="1926" spans="14:14" ht="9.9" customHeight="1" x14ac:dyDescent="0.2">
      <c r="N1926" s="70"/>
    </row>
    <row r="1927" spans="14:14" ht="9.9" customHeight="1" x14ac:dyDescent="0.2">
      <c r="N1927" s="70"/>
    </row>
    <row r="1928" spans="14:14" ht="9.9" customHeight="1" x14ac:dyDescent="0.2">
      <c r="N1928" s="70"/>
    </row>
    <row r="1929" spans="14:14" ht="9.9" customHeight="1" x14ac:dyDescent="0.2">
      <c r="N1929" s="70"/>
    </row>
    <row r="1930" spans="14:14" ht="9.9" customHeight="1" x14ac:dyDescent="0.2">
      <c r="N1930" s="70"/>
    </row>
    <row r="1931" spans="14:14" ht="9.9" customHeight="1" x14ac:dyDescent="0.2">
      <c r="N1931" s="70"/>
    </row>
    <row r="1932" spans="14:14" ht="9.9" customHeight="1" x14ac:dyDescent="0.2">
      <c r="N1932" s="70"/>
    </row>
    <row r="1933" spans="14:14" ht="9.9" customHeight="1" x14ac:dyDescent="0.2">
      <c r="N1933" s="70"/>
    </row>
    <row r="1934" spans="14:14" ht="9.9" customHeight="1" x14ac:dyDescent="0.2">
      <c r="N1934" s="70"/>
    </row>
    <row r="1935" spans="14:14" ht="9.9" customHeight="1" x14ac:dyDescent="0.2">
      <c r="N1935" s="70"/>
    </row>
    <row r="1936" spans="14:14" ht="9.9" customHeight="1" x14ac:dyDescent="0.2">
      <c r="N1936" s="70"/>
    </row>
    <row r="1937" spans="14:14" ht="9.9" customHeight="1" x14ac:dyDescent="0.2">
      <c r="N1937" s="70"/>
    </row>
    <row r="1938" spans="14:14" ht="9.9" customHeight="1" x14ac:dyDescent="0.2">
      <c r="N1938" s="70"/>
    </row>
    <row r="1939" spans="14:14" ht="9.9" customHeight="1" x14ac:dyDescent="0.2">
      <c r="N1939" s="70"/>
    </row>
    <row r="1940" spans="14:14" ht="9.9" customHeight="1" x14ac:dyDescent="0.2">
      <c r="N1940" s="70"/>
    </row>
    <row r="1941" spans="14:14" ht="9.9" customHeight="1" x14ac:dyDescent="0.2">
      <c r="N1941" s="70"/>
    </row>
    <row r="1942" spans="14:14" ht="9.9" customHeight="1" x14ac:dyDescent="0.2">
      <c r="N1942" s="70"/>
    </row>
    <row r="1943" spans="14:14" ht="9.9" customHeight="1" x14ac:dyDescent="0.2">
      <c r="N1943" s="70"/>
    </row>
    <row r="1944" spans="14:14" ht="9.9" customHeight="1" x14ac:dyDescent="0.2">
      <c r="N1944" s="70"/>
    </row>
    <row r="1945" spans="14:14" ht="9.9" customHeight="1" x14ac:dyDescent="0.2">
      <c r="N1945" s="70"/>
    </row>
    <row r="1946" spans="14:14" ht="9.9" customHeight="1" x14ac:dyDescent="0.2">
      <c r="N1946" s="70"/>
    </row>
    <row r="1947" spans="14:14" ht="9.9" customHeight="1" x14ac:dyDescent="0.2">
      <c r="N1947" s="70"/>
    </row>
    <row r="1948" spans="14:14" ht="9.9" customHeight="1" x14ac:dyDescent="0.2">
      <c r="N1948" s="70"/>
    </row>
    <row r="1949" spans="14:14" ht="9.9" customHeight="1" x14ac:dyDescent="0.2">
      <c r="N1949" s="70"/>
    </row>
    <row r="1950" spans="14:14" ht="9.9" customHeight="1" x14ac:dyDescent="0.2">
      <c r="N1950" s="70"/>
    </row>
    <row r="1951" spans="14:14" ht="9.9" customHeight="1" x14ac:dyDescent="0.2">
      <c r="N1951" s="70"/>
    </row>
    <row r="1952" spans="14:14" ht="9.9" customHeight="1" x14ac:dyDescent="0.2">
      <c r="N1952" s="70"/>
    </row>
    <row r="1953" spans="14:14" ht="9.9" customHeight="1" x14ac:dyDescent="0.2">
      <c r="N1953" s="70"/>
    </row>
    <row r="1954" spans="14:14" ht="9.9" customHeight="1" x14ac:dyDescent="0.2">
      <c r="N1954" s="70"/>
    </row>
    <row r="1955" spans="14:14" ht="9.9" customHeight="1" x14ac:dyDescent="0.2">
      <c r="N1955" s="70"/>
    </row>
    <row r="1956" spans="14:14" ht="9.9" customHeight="1" x14ac:dyDescent="0.2">
      <c r="N1956" s="70"/>
    </row>
    <row r="1957" spans="14:14" ht="9.9" customHeight="1" x14ac:dyDescent="0.2">
      <c r="N1957" s="70"/>
    </row>
    <row r="1958" spans="14:14" ht="9.9" customHeight="1" x14ac:dyDescent="0.2">
      <c r="N1958" s="70"/>
    </row>
    <row r="1959" spans="14:14" ht="9.9" customHeight="1" x14ac:dyDescent="0.2">
      <c r="N1959" s="70"/>
    </row>
    <row r="1960" spans="14:14" ht="9.9" customHeight="1" x14ac:dyDescent="0.2">
      <c r="N1960" s="70"/>
    </row>
    <row r="1961" spans="14:14" ht="9.9" customHeight="1" x14ac:dyDescent="0.2">
      <c r="N1961" s="70"/>
    </row>
    <row r="1962" spans="14:14" ht="9.9" customHeight="1" x14ac:dyDescent="0.2">
      <c r="N1962" s="70"/>
    </row>
    <row r="1963" spans="14:14" ht="9.9" customHeight="1" x14ac:dyDescent="0.2">
      <c r="N1963" s="70"/>
    </row>
    <row r="1964" spans="14:14" ht="9.9" customHeight="1" x14ac:dyDescent="0.2">
      <c r="N1964" s="70"/>
    </row>
    <row r="1965" spans="14:14" ht="9.9" customHeight="1" x14ac:dyDescent="0.2">
      <c r="N1965" s="70"/>
    </row>
    <row r="1966" spans="14:14" ht="9.9" customHeight="1" x14ac:dyDescent="0.2">
      <c r="N1966" s="70"/>
    </row>
    <row r="1967" spans="14:14" ht="9.9" customHeight="1" x14ac:dyDescent="0.2">
      <c r="N1967" s="70"/>
    </row>
    <row r="1968" spans="14:14" ht="9.9" customHeight="1" x14ac:dyDescent="0.2">
      <c r="N1968" s="70"/>
    </row>
    <row r="1969" spans="14:14" ht="9.9" customHeight="1" x14ac:dyDescent="0.2">
      <c r="N1969" s="70"/>
    </row>
    <row r="1970" spans="14:14" ht="9.9" customHeight="1" x14ac:dyDescent="0.2">
      <c r="N1970" s="70"/>
    </row>
    <row r="1971" spans="14:14" ht="9.9" customHeight="1" x14ac:dyDescent="0.2">
      <c r="N1971" s="70"/>
    </row>
    <row r="1972" spans="14:14" ht="9.9" customHeight="1" x14ac:dyDescent="0.2">
      <c r="N1972" s="70"/>
    </row>
    <row r="1973" spans="14:14" ht="9.9" customHeight="1" x14ac:dyDescent="0.2">
      <c r="N1973" s="70"/>
    </row>
    <row r="1974" spans="14:14" ht="9.9" customHeight="1" x14ac:dyDescent="0.2">
      <c r="N1974" s="70"/>
    </row>
    <row r="1975" spans="14:14" ht="9.9" customHeight="1" x14ac:dyDescent="0.2">
      <c r="N1975" s="70"/>
    </row>
    <row r="1976" spans="14:14" ht="9.9" customHeight="1" x14ac:dyDescent="0.2">
      <c r="N1976" s="70"/>
    </row>
    <row r="1977" spans="14:14" ht="9.9" customHeight="1" x14ac:dyDescent="0.2">
      <c r="N1977" s="70"/>
    </row>
    <row r="1978" spans="14:14" ht="9.9" customHeight="1" x14ac:dyDescent="0.2">
      <c r="N1978" s="70"/>
    </row>
    <row r="1979" spans="14:14" ht="9.9" customHeight="1" x14ac:dyDescent="0.2">
      <c r="N1979" s="70"/>
    </row>
    <row r="1980" spans="14:14" ht="9.9" customHeight="1" x14ac:dyDescent="0.2">
      <c r="N1980" s="70"/>
    </row>
    <row r="1981" spans="14:14" ht="9.9" customHeight="1" x14ac:dyDescent="0.2">
      <c r="N1981" s="70"/>
    </row>
    <row r="1982" spans="14:14" ht="9.9" customHeight="1" x14ac:dyDescent="0.2">
      <c r="N1982" s="70"/>
    </row>
    <row r="1983" spans="14:14" ht="9.9" customHeight="1" x14ac:dyDescent="0.2">
      <c r="N1983" s="70"/>
    </row>
    <row r="1984" spans="14:14" ht="9.9" customHeight="1" x14ac:dyDescent="0.2">
      <c r="N1984" s="70"/>
    </row>
    <row r="1985" spans="14:14" ht="9.9" customHeight="1" x14ac:dyDescent="0.2">
      <c r="N1985" s="70"/>
    </row>
    <row r="1986" spans="14:14" ht="9.9" customHeight="1" x14ac:dyDescent="0.2">
      <c r="N1986" s="70"/>
    </row>
    <row r="1987" spans="14:14" ht="9.9" customHeight="1" x14ac:dyDescent="0.2">
      <c r="N1987" s="70"/>
    </row>
    <row r="1988" spans="14:14" ht="9.9" customHeight="1" x14ac:dyDescent="0.2">
      <c r="N1988" s="70"/>
    </row>
    <row r="1989" spans="14:14" ht="9.9" customHeight="1" x14ac:dyDescent="0.2">
      <c r="N1989" s="70"/>
    </row>
    <row r="1990" spans="14:14" ht="9.9" customHeight="1" x14ac:dyDescent="0.2">
      <c r="N1990" s="70"/>
    </row>
    <row r="1991" spans="14:14" ht="9.9" customHeight="1" x14ac:dyDescent="0.2">
      <c r="N1991" s="70"/>
    </row>
    <row r="1992" spans="14:14" ht="9.9" customHeight="1" x14ac:dyDescent="0.2">
      <c r="N1992" s="70"/>
    </row>
    <row r="1993" spans="14:14" ht="9.9" customHeight="1" x14ac:dyDescent="0.2">
      <c r="N1993" s="70"/>
    </row>
    <row r="1994" spans="14:14" ht="9.9" customHeight="1" x14ac:dyDescent="0.2">
      <c r="N1994" s="70"/>
    </row>
    <row r="1995" spans="14:14" ht="9.9" customHeight="1" x14ac:dyDescent="0.2">
      <c r="N1995" s="70"/>
    </row>
    <row r="1996" spans="14:14" ht="9.9" customHeight="1" x14ac:dyDescent="0.2">
      <c r="N1996" s="70"/>
    </row>
    <row r="1997" spans="14:14" ht="9.9" customHeight="1" x14ac:dyDescent="0.2">
      <c r="N1997" s="70"/>
    </row>
    <row r="1998" spans="14:14" ht="9.9" customHeight="1" x14ac:dyDescent="0.2">
      <c r="N1998" s="70"/>
    </row>
    <row r="1999" spans="14:14" ht="9.9" customHeight="1" x14ac:dyDescent="0.2">
      <c r="N1999" s="70"/>
    </row>
    <row r="2000" spans="14:14" ht="9.9" customHeight="1" x14ac:dyDescent="0.2">
      <c r="N2000" s="70"/>
    </row>
    <row r="2001" spans="14:14" ht="9.9" customHeight="1" x14ac:dyDescent="0.2">
      <c r="N2001" s="70"/>
    </row>
    <row r="2002" spans="14:14" ht="9.9" customHeight="1" x14ac:dyDescent="0.2">
      <c r="N2002" s="70"/>
    </row>
    <row r="2003" spans="14:14" ht="9.9" customHeight="1" x14ac:dyDescent="0.2">
      <c r="N2003" s="70"/>
    </row>
    <row r="2004" spans="14:14" ht="9.9" customHeight="1" x14ac:dyDescent="0.2">
      <c r="N2004" s="70"/>
    </row>
    <row r="2005" spans="14:14" ht="9.9" customHeight="1" x14ac:dyDescent="0.2">
      <c r="N2005" s="70"/>
    </row>
    <row r="2006" spans="14:14" ht="9.9" customHeight="1" x14ac:dyDescent="0.2">
      <c r="N2006" s="70"/>
    </row>
    <row r="2007" spans="14:14" ht="9.9" customHeight="1" x14ac:dyDescent="0.2">
      <c r="N2007" s="70"/>
    </row>
    <row r="2008" spans="14:14" ht="9.9" customHeight="1" x14ac:dyDescent="0.2">
      <c r="N2008" s="70"/>
    </row>
    <row r="2009" spans="14:14" ht="9.9" customHeight="1" x14ac:dyDescent="0.2">
      <c r="N2009" s="70"/>
    </row>
    <row r="2010" spans="14:14" ht="9.9" customHeight="1" x14ac:dyDescent="0.2">
      <c r="N2010" s="70"/>
    </row>
    <row r="2011" spans="14:14" ht="9.9" customHeight="1" x14ac:dyDescent="0.2">
      <c r="N2011" s="70"/>
    </row>
    <row r="2012" spans="14:14" ht="9.9" customHeight="1" x14ac:dyDescent="0.2">
      <c r="N2012" s="70"/>
    </row>
    <row r="2013" spans="14:14" ht="9.9" customHeight="1" x14ac:dyDescent="0.2">
      <c r="N2013" s="70"/>
    </row>
    <row r="2014" spans="14:14" ht="9.9" customHeight="1" x14ac:dyDescent="0.2">
      <c r="N2014" s="70"/>
    </row>
    <row r="2015" spans="14:14" ht="9.9" customHeight="1" x14ac:dyDescent="0.2">
      <c r="N2015" s="70"/>
    </row>
    <row r="2016" spans="14:14" ht="9.9" customHeight="1" x14ac:dyDescent="0.2">
      <c r="N2016" s="70"/>
    </row>
    <row r="2017" spans="14:14" ht="9.9" customHeight="1" x14ac:dyDescent="0.2">
      <c r="N2017" s="70"/>
    </row>
    <row r="2018" spans="14:14" ht="9.9" customHeight="1" x14ac:dyDescent="0.2">
      <c r="N2018" s="70"/>
    </row>
    <row r="2019" spans="14:14" ht="9.9" customHeight="1" x14ac:dyDescent="0.2">
      <c r="N2019" s="70"/>
    </row>
    <row r="2020" spans="14:14" ht="9.9" customHeight="1" x14ac:dyDescent="0.2">
      <c r="N2020" s="70"/>
    </row>
    <row r="2021" spans="14:14" ht="9.9" customHeight="1" x14ac:dyDescent="0.2">
      <c r="N2021" s="70"/>
    </row>
    <row r="2022" spans="14:14" ht="9.9" customHeight="1" x14ac:dyDescent="0.2">
      <c r="N2022" s="70"/>
    </row>
    <row r="2023" spans="14:14" ht="9.9" customHeight="1" x14ac:dyDescent="0.2">
      <c r="N2023" s="70"/>
    </row>
    <row r="2024" spans="14:14" ht="9.9" customHeight="1" x14ac:dyDescent="0.2">
      <c r="N2024" s="70"/>
    </row>
    <row r="2025" spans="14:14" ht="9.9" customHeight="1" x14ac:dyDescent="0.2">
      <c r="N2025" s="70"/>
    </row>
    <row r="2026" spans="14:14" ht="9.9" customHeight="1" x14ac:dyDescent="0.2">
      <c r="N2026" s="70"/>
    </row>
    <row r="2027" spans="14:14" ht="9.9" customHeight="1" x14ac:dyDescent="0.2">
      <c r="N2027" s="70"/>
    </row>
    <row r="2028" spans="14:14" ht="9.9" customHeight="1" x14ac:dyDescent="0.2">
      <c r="N2028" s="70"/>
    </row>
    <row r="2029" spans="14:14" ht="9.9" customHeight="1" x14ac:dyDescent="0.2">
      <c r="N2029" s="70"/>
    </row>
    <row r="2030" spans="14:14" ht="9.9" customHeight="1" x14ac:dyDescent="0.2">
      <c r="N2030" s="70"/>
    </row>
    <row r="2031" spans="14:14" ht="9.9" customHeight="1" x14ac:dyDescent="0.2">
      <c r="N2031" s="70"/>
    </row>
    <row r="2032" spans="14:14" ht="9.9" customHeight="1" x14ac:dyDescent="0.2">
      <c r="N2032" s="70"/>
    </row>
    <row r="2033" spans="14:14" ht="9.9" customHeight="1" x14ac:dyDescent="0.2">
      <c r="N2033" s="70"/>
    </row>
    <row r="2034" spans="14:14" ht="9.9" customHeight="1" x14ac:dyDescent="0.2">
      <c r="N2034" s="70"/>
    </row>
    <row r="2035" spans="14:14" ht="9.9" customHeight="1" x14ac:dyDescent="0.2">
      <c r="N2035" s="70"/>
    </row>
    <row r="2036" spans="14:14" ht="9.9" customHeight="1" x14ac:dyDescent="0.2">
      <c r="N2036" s="70"/>
    </row>
    <row r="2037" spans="14:14" ht="9.9" customHeight="1" x14ac:dyDescent="0.2">
      <c r="N2037" s="70"/>
    </row>
    <row r="2038" spans="14:14" ht="9.9" customHeight="1" x14ac:dyDescent="0.2">
      <c r="N2038" s="70"/>
    </row>
    <row r="2039" spans="14:14" ht="9.9" customHeight="1" x14ac:dyDescent="0.2">
      <c r="N2039" s="70"/>
    </row>
    <row r="2040" spans="14:14" ht="9.9" customHeight="1" x14ac:dyDescent="0.2">
      <c r="N2040" s="70"/>
    </row>
    <row r="2041" spans="14:14" ht="9.9" customHeight="1" x14ac:dyDescent="0.2">
      <c r="N2041" s="70"/>
    </row>
    <row r="2042" spans="14:14" ht="9.9" customHeight="1" x14ac:dyDescent="0.2">
      <c r="N2042" s="70"/>
    </row>
    <row r="2043" spans="14:14" ht="9.9" customHeight="1" x14ac:dyDescent="0.2">
      <c r="N2043" s="70"/>
    </row>
    <row r="2044" spans="14:14" ht="9.9" customHeight="1" x14ac:dyDescent="0.2">
      <c r="N2044" s="70"/>
    </row>
    <row r="2045" spans="14:14" ht="9.9" customHeight="1" x14ac:dyDescent="0.2">
      <c r="N2045" s="70"/>
    </row>
    <row r="2046" spans="14:14" ht="9.9" customHeight="1" x14ac:dyDescent="0.2">
      <c r="N2046" s="70"/>
    </row>
    <row r="2047" spans="14:14" ht="9.9" customHeight="1" x14ac:dyDescent="0.2">
      <c r="N2047" s="70"/>
    </row>
    <row r="2048" spans="14:14" ht="9.9" customHeight="1" x14ac:dyDescent="0.2">
      <c r="N2048" s="70"/>
    </row>
    <row r="2049" spans="14:14" ht="9.9" customHeight="1" x14ac:dyDescent="0.2">
      <c r="N2049" s="70"/>
    </row>
    <row r="2050" spans="14:14" ht="9.9" customHeight="1" x14ac:dyDescent="0.2">
      <c r="N2050" s="70"/>
    </row>
    <row r="2051" spans="14:14" ht="9.9" customHeight="1" x14ac:dyDescent="0.2">
      <c r="N2051" s="70"/>
    </row>
    <row r="2052" spans="14:14" ht="9.9" customHeight="1" x14ac:dyDescent="0.2">
      <c r="N2052" s="70"/>
    </row>
    <row r="2053" spans="14:14" ht="9.9" customHeight="1" x14ac:dyDescent="0.2">
      <c r="N2053" s="70"/>
    </row>
    <row r="2054" spans="14:14" ht="9.9" customHeight="1" x14ac:dyDescent="0.2">
      <c r="N2054" s="70"/>
    </row>
    <row r="2055" spans="14:14" ht="9.9" customHeight="1" x14ac:dyDescent="0.2">
      <c r="N2055" s="70"/>
    </row>
    <row r="2056" spans="14:14" ht="9.9" customHeight="1" x14ac:dyDescent="0.2">
      <c r="N2056" s="70"/>
    </row>
    <row r="2057" spans="14:14" ht="9.9" customHeight="1" x14ac:dyDescent="0.2">
      <c r="N2057" s="70"/>
    </row>
    <row r="2058" spans="14:14" ht="9.9" customHeight="1" x14ac:dyDescent="0.2">
      <c r="N2058" s="70"/>
    </row>
    <row r="2059" spans="14:14" ht="9.9" customHeight="1" x14ac:dyDescent="0.2">
      <c r="N2059" s="70"/>
    </row>
    <row r="2060" spans="14:14" ht="9.9" customHeight="1" x14ac:dyDescent="0.2">
      <c r="N2060" s="70"/>
    </row>
    <row r="2061" spans="14:14" ht="9.9" customHeight="1" x14ac:dyDescent="0.2">
      <c r="N2061" s="70"/>
    </row>
    <row r="2062" spans="14:14" ht="9.9" customHeight="1" x14ac:dyDescent="0.2">
      <c r="N2062" s="70"/>
    </row>
    <row r="2063" spans="14:14" ht="9.9" customHeight="1" x14ac:dyDescent="0.2">
      <c r="N2063" s="70"/>
    </row>
    <row r="2064" spans="14:14" ht="9.9" customHeight="1" x14ac:dyDescent="0.2">
      <c r="N2064" s="70"/>
    </row>
    <row r="2065" spans="14:14" ht="9.9" customHeight="1" x14ac:dyDescent="0.2">
      <c r="N2065" s="70"/>
    </row>
    <row r="2066" spans="14:14" ht="9.9" customHeight="1" x14ac:dyDescent="0.2">
      <c r="N2066" s="70"/>
    </row>
    <row r="2067" spans="14:14" ht="9.9" customHeight="1" x14ac:dyDescent="0.2">
      <c r="N2067" s="70"/>
    </row>
    <row r="2068" spans="14:14" ht="9.9" customHeight="1" x14ac:dyDescent="0.2">
      <c r="N2068" s="70"/>
    </row>
    <row r="2069" spans="14:14" ht="9.9" customHeight="1" x14ac:dyDescent="0.2">
      <c r="N2069" s="70"/>
    </row>
    <row r="2070" spans="14:14" ht="9.9" customHeight="1" x14ac:dyDescent="0.2">
      <c r="N2070" s="70"/>
    </row>
    <row r="2071" spans="14:14" ht="9.9" customHeight="1" x14ac:dyDescent="0.2">
      <c r="N2071" s="70"/>
    </row>
    <row r="2072" spans="14:14" ht="9.9" customHeight="1" x14ac:dyDescent="0.2">
      <c r="N2072" s="70"/>
    </row>
    <row r="2073" spans="14:14" ht="9.9" customHeight="1" x14ac:dyDescent="0.2">
      <c r="N2073" s="70"/>
    </row>
    <row r="2074" spans="14:14" ht="9.9" customHeight="1" x14ac:dyDescent="0.2">
      <c r="N2074" s="70"/>
    </row>
    <row r="2075" spans="14:14" ht="9.9" customHeight="1" x14ac:dyDescent="0.2">
      <c r="N2075" s="70"/>
    </row>
    <row r="2076" spans="14:14" ht="9.9" customHeight="1" x14ac:dyDescent="0.2">
      <c r="N2076" s="70"/>
    </row>
    <row r="2077" spans="14:14" ht="9.9" customHeight="1" x14ac:dyDescent="0.2">
      <c r="N2077" s="70"/>
    </row>
    <row r="2078" spans="14:14" ht="9.9" customHeight="1" x14ac:dyDescent="0.2">
      <c r="N2078" s="70"/>
    </row>
    <row r="2079" spans="14:14" ht="9.9" customHeight="1" x14ac:dyDescent="0.2">
      <c r="N2079" s="70"/>
    </row>
    <row r="2080" spans="14:14" ht="9.9" customHeight="1" x14ac:dyDescent="0.2">
      <c r="N2080" s="70"/>
    </row>
    <row r="2081" spans="14:14" ht="9.9" customHeight="1" x14ac:dyDescent="0.2">
      <c r="N2081" s="70"/>
    </row>
    <row r="2082" spans="14:14" ht="9.9" customHeight="1" x14ac:dyDescent="0.2">
      <c r="N2082" s="70"/>
    </row>
    <row r="2083" spans="14:14" ht="9.9" customHeight="1" x14ac:dyDescent="0.2">
      <c r="N2083" s="70"/>
    </row>
    <row r="2084" spans="14:14" ht="9.9" customHeight="1" x14ac:dyDescent="0.2">
      <c r="N2084" s="70"/>
    </row>
    <row r="2085" spans="14:14" ht="9.9" customHeight="1" x14ac:dyDescent="0.2">
      <c r="N2085" s="70"/>
    </row>
    <row r="2086" spans="14:14" ht="9.9" customHeight="1" x14ac:dyDescent="0.2">
      <c r="N2086" s="70"/>
    </row>
    <row r="2087" spans="14:14" ht="9.9" customHeight="1" x14ac:dyDescent="0.2">
      <c r="N2087" s="70"/>
    </row>
    <row r="2088" spans="14:14" ht="9.9" customHeight="1" x14ac:dyDescent="0.2">
      <c r="N2088" s="70"/>
    </row>
    <row r="2089" spans="14:14" ht="9.9" customHeight="1" x14ac:dyDescent="0.2">
      <c r="N2089" s="70"/>
    </row>
    <row r="2090" spans="14:14" ht="9.9" customHeight="1" x14ac:dyDescent="0.2">
      <c r="N2090" s="70"/>
    </row>
    <row r="2091" spans="14:14" ht="9.9" customHeight="1" x14ac:dyDescent="0.2">
      <c r="N2091" s="70"/>
    </row>
    <row r="2092" spans="14:14" ht="9.9" customHeight="1" x14ac:dyDescent="0.2">
      <c r="N2092" s="70"/>
    </row>
    <row r="2093" spans="14:14" ht="9.9" customHeight="1" x14ac:dyDescent="0.2">
      <c r="N2093" s="70"/>
    </row>
    <row r="2094" spans="14:14" ht="9.9" customHeight="1" x14ac:dyDescent="0.2">
      <c r="N2094" s="70"/>
    </row>
    <row r="2095" spans="14:14" ht="9.9" customHeight="1" x14ac:dyDescent="0.2">
      <c r="N2095" s="70"/>
    </row>
    <row r="2096" spans="14:14" ht="9.9" customHeight="1" x14ac:dyDescent="0.2">
      <c r="N2096" s="70"/>
    </row>
    <row r="2097" spans="14:14" ht="9.9" customHeight="1" x14ac:dyDescent="0.2">
      <c r="N2097" s="70"/>
    </row>
    <row r="2098" spans="14:14" ht="9.9" customHeight="1" x14ac:dyDescent="0.2">
      <c r="N2098" s="70"/>
    </row>
    <row r="2099" spans="14:14" ht="9.9" customHeight="1" x14ac:dyDescent="0.2">
      <c r="N2099" s="70"/>
    </row>
    <row r="2100" spans="14:14" ht="9.9" customHeight="1" x14ac:dyDescent="0.2">
      <c r="N2100" s="70"/>
    </row>
    <row r="2101" spans="14:14" ht="9.9" customHeight="1" x14ac:dyDescent="0.2">
      <c r="N2101" s="70"/>
    </row>
    <row r="2102" spans="14:14" ht="9.9" customHeight="1" x14ac:dyDescent="0.2">
      <c r="N2102" s="70"/>
    </row>
    <row r="2103" spans="14:14" ht="9.9" customHeight="1" x14ac:dyDescent="0.2">
      <c r="N2103" s="70"/>
    </row>
    <row r="2104" spans="14:14" ht="9.9" customHeight="1" x14ac:dyDescent="0.2">
      <c r="N2104" s="70"/>
    </row>
    <row r="2105" spans="14:14" ht="9.9" customHeight="1" x14ac:dyDescent="0.2">
      <c r="N2105" s="70"/>
    </row>
    <row r="2106" spans="14:14" ht="9.9" customHeight="1" x14ac:dyDescent="0.2">
      <c r="N2106" s="70"/>
    </row>
    <row r="2107" spans="14:14" ht="9.9" customHeight="1" x14ac:dyDescent="0.2">
      <c r="N2107" s="70"/>
    </row>
    <row r="2108" spans="14:14" ht="9.9" customHeight="1" x14ac:dyDescent="0.2">
      <c r="N2108" s="70"/>
    </row>
    <row r="2109" spans="14:14" ht="9.9" customHeight="1" x14ac:dyDescent="0.2">
      <c r="N2109" s="70"/>
    </row>
    <row r="2110" spans="14:14" ht="9.9" customHeight="1" x14ac:dyDescent="0.2">
      <c r="N2110" s="70"/>
    </row>
    <row r="2111" spans="14:14" ht="9.9" customHeight="1" x14ac:dyDescent="0.2">
      <c r="N2111" s="70"/>
    </row>
    <row r="2112" spans="14:14" ht="9.9" customHeight="1" x14ac:dyDescent="0.2">
      <c r="N2112" s="70"/>
    </row>
    <row r="2113" spans="14:14" ht="9.9" customHeight="1" x14ac:dyDescent="0.2">
      <c r="N2113" s="70"/>
    </row>
    <row r="2114" spans="14:14" ht="9.9" customHeight="1" x14ac:dyDescent="0.2">
      <c r="N2114" s="70"/>
    </row>
    <row r="2115" spans="14:14" ht="9.9" customHeight="1" x14ac:dyDescent="0.2">
      <c r="N2115" s="70"/>
    </row>
    <row r="2116" spans="14:14" ht="9.9" customHeight="1" x14ac:dyDescent="0.2">
      <c r="N2116" s="70"/>
    </row>
    <row r="2117" spans="14:14" ht="9.9" customHeight="1" x14ac:dyDescent="0.2">
      <c r="N2117" s="70"/>
    </row>
    <row r="2118" spans="14:14" ht="9.9" customHeight="1" x14ac:dyDescent="0.2">
      <c r="N2118" s="70"/>
    </row>
    <row r="2119" spans="14:14" ht="9.9" customHeight="1" x14ac:dyDescent="0.2">
      <c r="N2119" s="70"/>
    </row>
    <row r="2120" spans="14:14" ht="9.9" customHeight="1" x14ac:dyDescent="0.2">
      <c r="N2120" s="70"/>
    </row>
    <row r="2121" spans="14:14" ht="9.9" customHeight="1" x14ac:dyDescent="0.2">
      <c r="N2121" s="70"/>
    </row>
    <row r="2122" spans="14:14" ht="9.9" customHeight="1" x14ac:dyDescent="0.2">
      <c r="N2122" s="70"/>
    </row>
    <row r="2123" spans="14:14" ht="9.9" customHeight="1" x14ac:dyDescent="0.2">
      <c r="N2123" s="70"/>
    </row>
    <row r="2124" spans="14:14" ht="9.9" customHeight="1" x14ac:dyDescent="0.2">
      <c r="N2124" s="70"/>
    </row>
    <row r="2125" spans="14:14" ht="9.9" customHeight="1" x14ac:dyDescent="0.2">
      <c r="N2125" s="70"/>
    </row>
    <row r="2126" spans="14:14" ht="9.9" customHeight="1" x14ac:dyDescent="0.2">
      <c r="N2126" s="70"/>
    </row>
    <row r="2127" spans="14:14" ht="9.9" customHeight="1" x14ac:dyDescent="0.2">
      <c r="N2127" s="70"/>
    </row>
    <row r="2128" spans="14:14" ht="9.9" customHeight="1" x14ac:dyDescent="0.2">
      <c r="N2128" s="70"/>
    </row>
    <row r="2129" spans="14:14" ht="9.9" customHeight="1" x14ac:dyDescent="0.2">
      <c r="N2129" s="70"/>
    </row>
    <row r="2130" spans="14:14" ht="9.9" customHeight="1" x14ac:dyDescent="0.2">
      <c r="N2130" s="70"/>
    </row>
    <row r="2131" spans="14:14" ht="9.9" customHeight="1" x14ac:dyDescent="0.2">
      <c r="N2131" s="70"/>
    </row>
    <row r="2132" spans="14:14" ht="9.9" customHeight="1" x14ac:dyDescent="0.2">
      <c r="N2132" s="70"/>
    </row>
    <row r="2133" spans="14:14" ht="9.9" customHeight="1" x14ac:dyDescent="0.2">
      <c r="N2133" s="70"/>
    </row>
    <row r="2134" spans="14:14" ht="9.9" customHeight="1" x14ac:dyDescent="0.2">
      <c r="N2134" s="70"/>
    </row>
    <row r="2135" spans="14:14" ht="9.9" customHeight="1" x14ac:dyDescent="0.2">
      <c r="N2135" s="70"/>
    </row>
    <row r="2136" spans="14:14" ht="9.9" customHeight="1" x14ac:dyDescent="0.2">
      <c r="N2136" s="70"/>
    </row>
    <row r="2137" spans="14:14" ht="9.9" customHeight="1" x14ac:dyDescent="0.2">
      <c r="N2137" s="70"/>
    </row>
    <row r="2138" spans="14:14" ht="9.9" customHeight="1" x14ac:dyDescent="0.2">
      <c r="N2138" s="70"/>
    </row>
    <row r="2139" spans="14:14" ht="9.9" customHeight="1" x14ac:dyDescent="0.2">
      <c r="N2139" s="70"/>
    </row>
    <row r="2140" spans="14:14" ht="9.9" customHeight="1" x14ac:dyDescent="0.2">
      <c r="N2140" s="70"/>
    </row>
    <row r="2141" spans="14:14" ht="9.9" customHeight="1" x14ac:dyDescent="0.2">
      <c r="N2141" s="70"/>
    </row>
    <row r="2142" spans="14:14" ht="9.9" customHeight="1" x14ac:dyDescent="0.2">
      <c r="N2142" s="70"/>
    </row>
    <row r="2143" spans="14:14" ht="9.9" customHeight="1" x14ac:dyDescent="0.2">
      <c r="N2143" s="70"/>
    </row>
    <row r="2144" spans="14:14" ht="9.9" customHeight="1" x14ac:dyDescent="0.2">
      <c r="N2144" s="70"/>
    </row>
    <row r="2145" spans="14:14" ht="9.9" customHeight="1" x14ac:dyDescent="0.2">
      <c r="N2145" s="70"/>
    </row>
    <row r="2146" spans="14:14" ht="9.9" customHeight="1" x14ac:dyDescent="0.2">
      <c r="N2146" s="70"/>
    </row>
    <row r="2147" spans="14:14" ht="9.9" customHeight="1" x14ac:dyDescent="0.2">
      <c r="N2147" s="70"/>
    </row>
    <row r="2148" spans="14:14" ht="9.9" customHeight="1" x14ac:dyDescent="0.2">
      <c r="N2148" s="70"/>
    </row>
    <row r="2149" spans="14:14" ht="9.9" customHeight="1" x14ac:dyDescent="0.2">
      <c r="N2149" s="70"/>
    </row>
    <row r="2150" spans="14:14" ht="9.9" customHeight="1" x14ac:dyDescent="0.2">
      <c r="N2150" s="70"/>
    </row>
    <row r="2151" spans="14:14" ht="9.9" customHeight="1" x14ac:dyDescent="0.2">
      <c r="N2151" s="70"/>
    </row>
    <row r="2152" spans="14:14" ht="9.9" customHeight="1" x14ac:dyDescent="0.2">
      <c r="N2152" s="70"/>
    </row>
    <row r="2153" spans="14:14" ht="9.9" customHeight="1" x14ac:dyDescent="0.2">
      <c r="N2153" s="70"/>
    </row>
    <row r="2154" spans="14:14" ht="9.9" customHeight="1" x14ac:dyDescent="0.2">
      <c r="N2154" s="70"/>
    </row>
    <row r="2155" spans="14:14" ht="9.9" customHeight="1" x14ac:dyDescent="0.2">
      <c r="N2155" s="70"/>
    </row>
    <row r="2156" spans="14:14" ht="9.9" customHeight="1" x14ac:dyDescent="0.2">
      <c r="N2156" s="70"/>
    </row>
    <row r="2157" spans="14:14" ht="9.9" customHeight="1" x14ac:dyDescent="0.2">
      <c r="N2157" s="70"/>
    </row>
    <row r="2158" spans="14:14" ht="9.9" customHeight="1" x14ac:dyDescent="0.2">
      <c r="N2158" s="70"/>
    </row>
    <row r="2159" spans="14:14" ht="9.9" customHeight="1" x14ac:dyDescent="0.2">
      <c r="N2159" s="70"/>
    </row>
    <row r="2160" spans="14:14" ht="9.9" customHeight="1" x14ac:dyDescent="0.2">
      <c r="N2160" s="70"/>
    </row>
    <row r="2161" spans="14:14" ht="9.9" customHeight="1" x14ac:dyDescent="0.2">
      <c r="N2161" s="70"/>
    </row>
    <row r="2162" spans="14:14" ht="9.9" customHeight="1" x14ac:dyDescent="0.2">
      <c r="N2162" s="70"/>
    </row>
    <row r="2163" spans="14:14" ht="9.9" customHeight="1" x14ac:dyDescent="0.2">
      <c r="N2163" s="70"/>
    </row>
    <row r="2164" spans="14:14" ht="9.9" customHeight="1" x14ac:dyDescent="0.2">
      <c r="N2164" s="70"/>
    </row>
    <row r="2165" spans="14:14" ht="9.9" customHeight="1" x14ac:dyDescent="0.2">
      <c r="N2165" s="70"/>
    </row>
    <row r="2166" spans="14:14" ht="9.9" customHeight="1" x14ac:dyDescent="0.2">
      <c r="N2166" s="70"/>
    </row>
    <row r="2167" spans="14:14" ht="9.9" customHeight="1" x14ac:dyDescent="0.2">
      <c r="N2167" s="70"/>
    </row>
    <row r="2168" spans="14:14" ht="9.9" customHeight="1" x14ac:dyDescent="0.2">
      <c r="N2168" s="70"/>
    </row>
    <row r="2169" spans="14:14" ht="9.9" customHeight="1" x14ac:dyDescent="0.2">
      <c r="N2169" s="70"/>
    </row>
    <row r="2170" spans="14:14" ht="9.9" customHeight="1" x14ac:dyDescent="0.2">
      <c r="N2170" s="70"/>
    </row>
    <row r="2171" spans="14:14" ht="9.9" customHeight="1" x14ac:dyDescent="0.2">
      <c r="N2171" s="70"/>
    </row>
    <row r="2172" spans="14:14" ht="9.9" customHeight="1" x14ac:dyDescent="0.2">
      <c r="N2172" s="70"/>
    </row>
    <row r="2173" spans="14:14" ht="9.9" customHeight="1" x14ac:dyDescent="0.2">
      <c r="N2173" s="70"/>
    </row>
    <row r="2174" spans="14:14" ht="9.9" customHeight="1" x14ac:dyDescent="0.2">
      <c r="N2174" s="70"/>
    </row>
    <row r="2175" spans="14:14" ht="9.9" customHeight="1" x14ac:dyDescent="0.2">
      <c r="N2175" s="70"/>
    </row>
    <row r="2176" spans="14:14" ht="9.9" customHeight="1" x14ac:dyDescent="0.2">
      <c r="N2176" s="70"/>
    </row>
    <row r="2177" spans="14:14" ht="9.9" customHeight="1" x14ac:dyDescent="0.2">
      <c r="N2177" s="70"/>
    </row>
    <row r="2178" spans="14:14" ht="9.9" customHeight="1" x14ac:dyDescent="0.2">
      <c r="N2178" s="70"/>
    </row>
    <row r="2179" spans="14:14" ht="9.9" customHeight="1" x14ac:dyDescent="0.2">
      <c r="N2179" s="70"/>
    </row>
    <row r="2180" spans="14:14" ht="9.9" customHeight="1" x14ac:dyDescent="0.2">
      <c r="N2180" s="70"/>
    </row>
    <row r="2181" spans="14:14" ht="9.9" customHeight="1" x14ac:dyDescent="0.2">
      <c r="N2181" s="70"/>
    </row>
    <row r="2182" spans="14:14" ht="9.9" customHeight="1" x14ac:dyDescent="0.2">
      <c r="N2182" s="70"/>
    </row>
    <row r="2183" spans="14:14" ht="9.9" customHeight="1" x14ac:dyDescent="0.2">
      <c r="N2183" s="70"/>
    </row>
    <row r="2184" spans="14:14" ht="9.9" customHeight="1" x14ac:dyDescent="0.2">
      <c r="N2184" s="70"/>
    </row>
    <row r="2185" spans="14:14" ht="9.9" customHeight="1" x14ac:dyDescent="0.2">
      <c r="N2185" s="70"/>
    </row>
    <row r="2186" spans="14:14" ht="9.9" customHeight="1" x14ac:dyDescent="0.2">
      <c r="N2186" s="70"/>
    </row>
    <row r="2187" spans="14:14" ht="9.9" customHeight="1" x14ac:dyDescent="0.2">
      <c r="N2187" s="70"/>
    </row>
    <row r="2188" spans="14:14" ht="9.9" customHeight="1" x14ac:dyDescent="0.2">
      <c r="N2188" s="70"/>
    </row>
    <row r="2189" spans="14:14" ht="9.9" customHeight="1" x14ac:dyDescent="0.2">
      <c r="N2189" s="70"/>
    </row>
    <row r="2190" spans="14:14" ht="9.9" customHeight="1" x14ac:dyDescent="0.2">
      <c r="N2190" s="70"/>
    </row>
    <row r="2191" spans="14:14" ht="9.9" customHeight="1" x14ac:dyDescent="0.2">
      <c r="N2191" s="70"/>
    </row>
    <row r="2192" spans="14:14" ht="9.9" customHeight="1" x14ac:dyDescent="0.2">
      <c r="N2192" s="70"/>
    </row>
    <row r="2193" spans="14:14" ht="9.9" customHeight="1" x14ac:dyDescent="0.2">
      <c r="N2193" s="70"/>
    </row>
    <row r="2194" spans="14:14" ht="9.9" customHeight="1" x14ac:dyDescent="0.2">
      <c r="N2194" s="70"/>
    </row>
    <row r="2195" spans="14:14" ht="9.9" customHeight="1" x14ac:dyDescent="0.2">
      <c r="N2195" s="70"/>
    </row>
    <row r="2196" spans="14:14" ht="9.9" customHeight="1" x14ac:dyDescent="0.2">
      <c r="N2196" s="70"/>
    </row>
    <row r="2197" spans="14:14" ht="9.9" customHeight="1" x14ac:dyDescent="0.2">
      <c r="N2197" s="70"/>
    </row>
    <row r="2198" spans="14:14" ht="9.9" customHeight="1" x14ac:dyDescent="0.2">
      <c r="N2198" s="70"/>
    </row>
    <row r="2199" spans="14:14" ht="9.9" customHeight="1" x14ac:dyDescent="0.2">
      <c r="N2199" s="70"/>
    </row>
    <row r="2200" spans="14:14" ht="9.9" customHeight="1" x14ac:dyDescent="0.2">
      <c r="N2200" s="70"/>
    </row>
    <row r="2201" spans="14:14" ht="9.9" customHeight="1" x14ac:dyDescent="0.2">
      <c r="N2201" s="70"/>
    </row>
    <row r="2202" spans="14:14" ht="9.9" customHeight="1" x14ac:dyDescent="0.2">
      <c r="N2202" s="70"/>
    </row>
    <row r="2203" spans="14:14" ht="9.9" customHeight="1" x14ac:dyDescent="0.2">
      <c r="N2203" s="70"/>
    </row>
    <row r="2204" spans="14:14" ht="9.9" customHeight="1" x14ac:dyDescent="0.2">
      <c r="N2204" s="70"/>
    </row>
    <row r="2205" spans="14:14" ht="9.9" customHeight="1" x14ac:dyDescent="0.2">
      <c r="N2205" s="70"/>
    </row>
    <row r="2206" spans="14:14" ht="9.9" customHeight="1" x14ac:dyDescent="0.2">
      <c r="N2206" s="70"/>
    </row>
    <row r="2207" spans="14:14" ht="9.9" customHeight="1" x14ac:dyDescent="0.2">
      <c r="N2207" s="70"/>
    </row>
    <row r="2208" spans="14:14" ht="9.9" customHeight="1" x14ac:dyDescent="0.2">
      <c r="N2208" s="70"/>
    </row>
    <row r="2209" spans="14:14" ht="9.9" customHeight="1" x14ac:dyDescent="0.2">
      <c r="N2209" s="70"/>
    </row>
    <row r="2210" spans="14:14" ht="9.9" customHeight="1" x14ac:dyDescent="0.2">
      <c r="N2210" s="70"/>
    </row>
    <row r="2211" spans="14:14" ht="9.9" customHeight="1" x14ac:dyDescent="0.2">
      <c r="N2211" s="70"/>
    </row>
    <row r="2212" spans="14:14" ht="9.9" customHeight="1" x14ac:dyDescent="0.2">
      <c r="N2212" s="70"/>
    </row>
    <row r="2213" spans="14:14" ht="9.9" customHeight="1" x14ac:dyDescent="0.2">
      <c r="N2213" s="70"/>
    </row>
    <row r="2214" spans="14:14" ht="9.9" customHeight="1" x14ac:dyDescent="0.2">
      <c r="N2214" s="70"/>
    </row>
    <row r="2215" spans="14:14" ht="9.9" customHeight="1" x14ac:dyDescent="0.2">
      <c r="N2215" s="70"/>
    </row>
    <row r="2216" spans="14:14" ht="9.9" customHeight="1" x14ac:dyDescent="0.2">
      <c r="N2216" s="70"/>
    </row>
    <row r="2217" spans="14:14" ht="9.9" customHeight="1" x14ac:dyDescent="0.2">
      <c r="N2217" s="70"/>
    </row>
    <row r="2218" spans="14:14" ht="9.9" customHeight="1" x14ac:dyDescent="0.2">
      <c r="N2218" s="70"/>
    </row>
    <row r="2219" spans="14:14" ht="9.9" customHeight="1" x14ac:dyDescent="0.2">
      <c r="N2219" s="70"/>
    </row>
    <row r="2220" spans="14:14" ht="9.9" customHeight="1" x14ac:dyDescent="0.2">
      <c r="N2220" s="70"/>
    </row>
    <row r="2221" spans="14:14" ht="9.9" customHeight="1" x14ac:dyDescent="0.2">
      <c r="N2221" s="70"/>
    </row>
    <row r="2222" spans="14:14" ht="9.9" customHeight="1" x14ac:dyDescent="0.2">
      <c r="N2222" s="70"/>
    </row>
    <row r="2223" spans="14:14" ht="9.9" customHeight="1" x14ac:dyDescent="0.2">
      <c r="N2223" s="70"/>
    </row>
    <row r="2224" spans="14:14" ht="9.9" customHeight="1" x14ac:dyDescent="0.2">
      <c r="N2224" s="70"/>
    </row>
    <row r="2225" spans="14:14" ht="9.9" customHeight="1" x14ac:dyDescent="0.2">
      <c r="N2225" s="70"/>
    </row>
    <row r="2226" spans="14:14" ht="9.9" customHeight="1" x14ac:dyDescent="0.2">
      <c r="N2226" s="70"/>
    </row>
    <row r="2227" spans="14:14" ht="9.9" customHeight="1" x14ac:dyDescent="0.2">
      <c r="N2227" s="70"/>
    </row>
    <row r="2228" spans="14:14" ht="9.9" customHeight="1" x14ac:dyDescent="0.2">
      <c r="N2228" s="70"/>
    </row>
    <row r="2229" spans="14:14" ht="9.9" customHeight="1" x14ac:dyDescent="0.2">
      <c r="N2229" s="70"/>
    </row>
    <row r="2230" spans="14:14" ht="9.9" customHeight="1" x14ac:dyDescent="0.2">
      <c r="N2230" s="70"/>
    </row>
    <row r="2231" spans="14:14" ht="9.9" customHeight="1" x14ac:dyDescent="0.2">
      <c r="N2231" s="70"/>
    </row>
    <row r="2232" spans="14:14" ht="9.9" customHeight="1" x14ac:dyDescent="0.2">
      <c r="N2232" s="70"/>
    </row>
    <row r="2233" spans="14:14" ht="9.9" customHeight="1" x14ac:dyDescent="0.2">
      <c r="N2233" s="70"/>
    </row>
    <row r="2234" spans="14:14" ht="9.9" customHeight="1" x14ac:dyDescent="0.2">
      <c r="N2234" s="70"/>
    </row>
    <row r="2235" spans="14:14" ht="9.9" customHeight="1" x14ac:dyDescent="0.2">
      <c r="N2235" s="70"/>
    </row>
    <row r="2236" spans="14:14" ht="9.9" customHeight="1" x14ac:dyDescent="0.2">
      <c r="N2236" s="70"/>
    </row>
    <row r="2237" spans="14:14" ht="9.9" customHeight="1" x14ac:dyDescent="0.2">
      <c r="N2237" s="70"/>
    </row>
    <row r="2238" spans="14:14" ht="9.9" customHeight="1" x14ac:dyDescent="0.2">
      <c r="N2238" s="70"/>
    </row>
    <row r="2239" spans="14:14" ht="9.9" customHeight="1" x14ac:dyDescent="0.2">
      <c r="N2239" s="70"/>
    </row>
    <row r="2240" spans="14:14" ht="9.9" customHeight="1" x14ac:dyDescent="0.2">
      <c r="N2240" s="70"/>
    </row>
    <row r="2241" spans="14:14" ht="9.9" customHeight="1" x14ac:dyDescent="0.2">
      <c r="N2241" s="70"/>
    </row>
    <row r="2242" spans="14:14" ht="9.9" customHeight="1" x14ac:dyDescent="0.2">
      <c r="N2242" s="70"/>
    </row>
    <row r="2243" spans="14:14" ht="9.9" customHeight="1" x14ac:dyDescent="0.2">
      <c r="N2243" s="70"/>
    </row>
    <row r="2244" spans="14:14" ht="9.9" customHeight="1" x14ac:dyDescent="0.2">
      <c r="N2244" s="70"/>
    </row>
    <row r="2245" spans="14:14" ht="9.9" customHeight="1" x14ac:dyDescent="0.2">
      <c r="N2245" s="70"/>
    </row>
    <row r="2246" spans="14:14" ht="9.9" customHeight="1" x14ac:dyDescent="0.2">
      <c r="N2246" s="70"/>
    </row>
    <row r="2247" spans="14:14" ht="9.9" customHeight="1" x14ac:dyDescent="0.2">
      <c r="N2247" s="70"/>
    </row>
    <row r="2248" spans="14:14" ht="9.9" customHeight="1" x14ac:dyDescent="0.2">
      <c r="N2248" s="70"/>
    </row>
    <row r="2249" spans="14:14" ht="9.9" customHeight="1" x14ac:dyDescent="0.2">
      <c r="N2249" s="70"/>
    </row>
    <row r="2250" spans="14:14" ht="9.9" customHeight="1" x14ac:dyDescent="0.2">
      <c r="N2250" s="70"/>
    </row>
    <row r="2251" spans="14:14" ht="9.9" customHeight="1" x14ac:dyDescent="0.2">
      <c r="N2251" s="70"/>
    </row>
    <row r="2252" spans="14:14" ht="9.9" customHeight="1" x14ac:dyDescent="0.2">
      <c r="N2252" s="70"/>
    </row>
    <row r="2253" spans="14:14" ht="9.9" customHeight="1" x14ac:dyDescent="0.2">
      <c r="N2253" s="70"/>
    </row>
    <row r="2254" spans="14:14" ht="9.9" customHeight="1" x14ac:dyDescent="0.2">
      <c r="N2254" s="70"/>
    </row>
    <row r="2255" spans="14:14" ht="9.9" customHeight="1" x14ac:dyDescent="0.2">
      <c r="N2255" s="70"/>
    </row>
    <row r="2256" spans="14:14" ht="9.9" customHeight="1" x14ac:dyDescent="0.2">
      <c r="N2256" s="70"/>
    </row>
    <row r="2257" spans="14:14" ht="9.9" customHeight="1" x14ac:dyDescent="0.2">
      <c r="N2257" s="70"/>
    </row>
    <row r="2258" spans="14:14" ht="9.9" customHeight="1" x14ac:dyDescent="0.2">
      <c r="N2258" s="70"/>
    </row>
    <row r="2259" spans="14:14" ht="9.9" customHeight="1" x14ac:dyDescent="0.2">
      <c r="N2259" s="70"/>
    </row>
    <row r="2260" spans="14:14" ht="9.9" customHeight="1" x14ac:dyDescent="0.2">
      <c r="N2260" s="70"/>
    </row>
    <row r="2261" spans="14:14" ht="9.9" customHeight="1" x14ac:dyDescent="0.2">
      <c r="N2261" s="70"/>
    </row>
    <row r="2262" spans="14:14" ht="9.9" customHeight="1" x14ac:dyDescent="0.2">
      <c r="N2262" s="70"/>
    </row>
    <row r="2263" spans="14:14" ht="9.9" customHeight="1" x14ac:dyDescent="0.2">
      <c r="N2263" s="70"/>
    </row>
    <row r="2264" spans="14:14" ht="9.9" customHeight="1" x14ac:dyDescent="0.2">
      <c r="N2264" s="70"/>
    </row>
    <row r="2265" spans="14:14" ht="9.9" customHeight="1" x14ac:dyDescent="0.2">
      <c r="N2265" s="70"/>
    </row>
    <row r="2266" spans="14:14" ht="9.9" customHeight="1" x14ac:dyDescent="0.2">
      <c r="N2266" s="70"/>
    </row>
    <row r="2267" spans="14:14" ht="9.9" customHeight="1" x14ac:dyDescent="0.2">
      <c r="N2267" s="70"/>
    </row>
    <row r="2268" spans="14:14" ht="9.9" customHeight="1" x14ac:dyDescent="0.2">
      <c r="N2268" s="70"/>
    </row>
    <row r="2269" spans="14:14" ht="9.9" customHeight="1" x14ac:dyDescent="0.2">
      <c r="N2269" s="70"/>
    </row>
    <row r="2270" spans="14:14" ht="9.9" customHeight="1" x14ac:dyDescent="0.2">
      <c r="N2270" s="70"/>
    </row>
    <row r="2271" spans="14:14" ht="9.9" customHeight="1" x14ac:dyDescent="0.2">
      <c r="N2271" s="70"/>
    </row>
    <row r="2272" spans="14:14" ht="9.9" customHeight="1" x14ac:dyDescent="0.2">
      <c r="N2272" s="70"/>
    </row>
    <row r="2273" spans="14:14" ht="9.9" customHeight="1" x14ac:dyDescent="0.2">
      <c r="N2273" s="70"/>
    </row>
    <row r="2274" spans="14:14" ht="9.9" customHeight="1" x14ac:dyDescent="0.2">
      <c r="N2274" s="70"/>
    </row>
    <row r="2275" spans="14:14" ht="9.9" customHeight="1" x14ac:dyDescent="0.2">
      <c r="N2275" s="70"/>
    </row>
    <row r="2276" spans="14:14" ht="9.9" customHeight="1" x14ac:dyDescent="0.2">
      <c r="N2276" s="70"/>
    </row>
    <row r="2277" spans="14:14" ht="9.9" customHeight="1" x14ac:dyDescent="0.2">
      <c r="N2277" s="70"/>
    </row>
    <row r="2278" spans="14:14" ht="9.9" customHeight="1" x14ac:dyDescent="0.2">
      <c r="N2278" s="70"/>
    </row>
    <row r="2279" spans="14:14" ht="9.9" customHeight="1" x14ac:dyDescent="0.2">
      <c r="N2279" s="70"/>
    </row>
    <row r="2280" spans="14:14" ht="9.9" customHeight="1" x14ac:dyDescent="0.2">
      <c r="N2280" s="70"/>
    </row>
    <row r="2281" spans="14:14" ht="9.9" customHeight="1" x14ac:dyDescent="0.2">
      <c r="N2281" s="70"/>
    </row>
    <row r="2282" spans="14:14" ht="9.9" customHeight="1" x14ac:dyDescent="0.2">
      <c r="N2282" s="70"/>
    </row>
    <row r="2283" spans="14:14" ht="9.9" customHeight="1" x14ac:dyDescent="0.2">
      <c r="N2283" s="70"/>
    </row>
    <row r="2284" spans="14:14" ht="9.9" customHeight="1" x14ac:dyDescent="0.2">
      <c r="N2284" s="70"/>
    </row>
    <row r="2285" spans="14:14" ht="9.9" customHeight="1" x14ac:dyDescent="0.2">
      <c r="N2285" s="70"/>
    </row>
    <row r="2286" spans="14:14" ht="9.9" customHeight="1" x14ac:dyDescent="0.2">
      <c r="N2286" s="70"/>
    </row>
    <row r="2287" spans="14:14" ht="9.9" customHeight="1" x14ac:dyDescent="0.2">
      <c r="N2287" s="70"/>
    </row>
    <row r="2288" spans="14:14" ht="9.9" customHeight="1" x14ac:dyDescent="0.2">
      <c r="N2288" s="70"/>
    </row>
    <row r="2289" spans="14:14" ht="9.9" customHeight="1" x14ac:dyDescent="0.2">
      <c r="N2289" s="70"/>
    </row>
    <row r="2290" spans="14:14" ht="9.9" customHeight="1" x14ac:dyDescent="0.2">
      <c r="N2290" s="70"/>
    </row>
    <row r="2291" spans="14:14" ht="9.9" customHeight="1" x14ac:dyDescent="0.2">
      <c r="N2291" s="70"/>
    </row>
    <row r="2292" spans="14:14" ht="9.9" customHeight="1" x14ac:dyDescent="0.2">
      <c r="N2292" s="70"/>
    </row>
    <row r="2293" spans="14:14" ht="9.9" customHeight="1" x14ac:dyDescent="0.2">
      <c r="N2293" s="70"/>
    </row>
    <row r="2294" spans="14:14" ht="9.9" customHeight="1" x14ac:dyDescent="0.2">
      <c r="N2294" s="70"/>
    </row>
    <row r="2295" spans="14:14" ht="9.9" customHeight="1" x14ac:dyDescent="0.2">
      <c r="N2295" s="70"/>
    </row>
    <row r="2296" spans="14:14" ht="9.9" customHeight="1" x14ac:dyDescent="0.2">
      <c r="N2296" s="70"/>
    </row>
    <row r="2297" spans="14:14" ht="9.9" customHeight="1" x14ac:dyDescent="0.2">
      <c r="N2297" s="70"/>
    </row>
    <row r="2298" spans="14:14" ht="9.9" customHeight="1" x14ac:dyDescent="0.2">
      <c r="N2298" s="70"/>
    </row>
    <row r="2299" spans="14:14" ht="9.9" customHeight="1" x14ac:dyDescent="0.2">
      <c r="N2299" s="70"/>
    </row>
    <row r="2300" spans="14:14" ht="9.9" customHeight="1" x14ac:dyDescent="0.2">
      <c r="N2300" s="70"/>
    </row>
    <row r="2301" spans="14:14" ht="9.9" customHeight="1" x14ac:dyDescent="0.2">
      <c r="N2301" s="70"/>
    </row>
    <row r="2302" spans="14:14" ht="9.9" customHeight="1" x14ac:dyDescent="0.2">
      <c r="N2302" s="70"/>
    </row>
    <row r="2303" spans="14:14" ht="9.9" customHeight="1" x14ac:dyDescent="0.2">
      <c r="N2303" s="70"/>
    </row>
    <row r="2304" spans="14:14" ht="9.9" customHeight="1" x14ac:dyDescent="0.2">
      <c r="N2304" s="70"/>
    </row>
    <row r="2305" spans="14:14" ht="9.9" customHeight="1" x14ac:dyDescent="0.2">
      <c r="N2305" s="70"/>
    </row>
    <row r="2306" spans="14:14" ht="9.9" customHeight="1" x14ac:dyDescent="0.2">
      <c r="N2306" s="70"/>
    </row>
    <row r="2307" spans="14:14" ht="9.9" customHeight="1" x14ac:dyDescent="0.2">
      <c r="N2307" s="70"/>
    </row>
    <row r="2308" spans="14:14" ht="9.9" customHeight="1" x14ac:dyDescent="0.2">
      <c r="N2308" s="70"/>
    </row>
    <row r="2309" spans="14:14" ht="9.9" customHeight="1" x14ac:dyDescent="0.2">
      <c r="N2309" s="70"/>
    </row>
    <row r="2310" spans="14:14" ht="9.9" customHeight="1" x14ac:dyDescent="0.2">
      <c r="N2310" s="70"/>
    </row>
    <row r="2311" spans="14:14" ht="9.9" customHeight="1" x14ac:dyDescent="0.2">
      <c r="N2311" s="70"/>
    </row>
    <row r="2312" spans="14:14" ht="9.9" customHeight="1" x14ac:dyDescent="0.2">
      <c r="N2312" s="70"/>
    </row>
    <row r="2313" spans="14:14" ht="9.9" customHeight="1" x14ac:dyDescent="0.2">
      <c r="N2313" s="70"/>
    </row>
    <row r="2314" spans="14:14" ht="9.9" customHeight="1" x14ac:dyDescent="0.2">
      <c r="N2314" s="70"/>
    </row>
    <row r="2315" spans="14:14" ht="9.9" customHeight="1" x14ac:dyDescent="0.2">
      <c r="N2315" s="70"/>
    </row>
    <row r="2316" spans="14:14" ht="9.9" customHeight="1" x14ac:dyDescent="0.2">
      <c r="N2316" s="70"/>
    </row>
    <row r="2317" spans="14:14" ht="9.9" customHeight="1" x14ac:dyDescent="0.2">
      <c r="N2317" s="70"/>
    </row>
    <row r="2318" spans="14:14" ht="9.9" customHeight="1" x14ac:dyDescent="0.2">
      <c r="N2318" s="70"/>
    </row>
    <row r="2319" spans="14:14" ht="9.9" customHeight="1" x14ac:dyDescent="0.2">
      <c r="N2319" s="70"/>
    </row>
    <row r="2320" spans="14:14" ht="9.9" customHeight="1" x14ac:dyDescent="0.2">
      <c r="N2320" s="70"/>
    </row>
    <row r="2321" spans="14:14" ht="9.9" customHeight="1" x14ac:dyDescent="0.2">
      <c r="N2321" s="70"/>
    </row>
    <row r="2322" spans="14:14" ht="9.9" customHeight="1" x14ac:dyDescent="0.2">
      <c r="N2322" s="70"/>
    </row>
    <row r="2323" spans="14:14" ht="9.9" customHeight="1" x14ac:dyDescent="0.2">
      <c r="N2323" s="70"/>
    </row>
    <row r="2324" spans="14:14" ht="9.9" customHeight="1" x14ac:dyDescent="0.2">
      <c r="N2324" s="70"/>
    </row>
    <row r="2325" spans="14:14" ht="9.9" customHeight="1" x14ac:dyDescent="0.2">
      <c r="N2325" s="70"/>
    </row>
    <row r="2326" spans="14:14" ht="9.9" customHeight="1" x14ac:dyDescent="0.2">
      <c r="N2326" s="70"/>
    </row>
    <row r="2327" spans="14:14" ht="9.9" customHeight="1" x14ac:dyDescent="0.2">
      <c r="N2327" s="70"/>
    </row>
    <row r="2328" spans="14:14" ht="9.9" customHeight="1" x14ac:dyDescent="0.2">
      <c r="N2328" s="70"/>
    </row>
    <row r="2329" spans="14:14" ht="9.9" customHeight="1" x14ac:dyDescent="0.2">
      <c r="N2329" s="70"/>
    </row>
    <row r="2330" spans="14:14" ht="9.9" customHeight="1" x14ac:dyDescent="0.2">
      <c r="N2330" s="70"/>
    </row>
    <row r="2331" spans="14:14" ht="9.9" customHeight="1" x14ac:dyDescent="0.2">
      <c r="N2331" s="70"/>
    </row>
    <row r="2332" spans="14:14" ht="9.9" customHeight="1" x14ac:dyDescent="0.2">
      <c r="N2332" s="70"/>
    </row>
    <row r="2333" spans="14:14" ht="9.9" customHeight="1" x14ac:dyDescent="0.2">
      <c r="N2333" s="70"/>
    </row>
    <row r="2334" spans="14:14" ht="9.9" customHeight="1" x14ac:dyDescent="0.2">
      <c r="N2334" s="70"/>
    </row>
    <row r="2335" spans="14:14" ht="9.9" customHeight="1" x14ac:dyDescent="0.2">
      <c r="N2335" s="70"/>
    </row>
    <row r="2336" spans="14:14" ht="9.9" customHeight="1" x14ac:dyDescent="0.2">
      <c r="N2336" s="70"/>
    </row>
    <row r="2337" spans="14:14" ht="9.9" customHeight="1" x14ac:dyDescent="0.2">
      <c r="N2337" s="70"/>
    </row>
    <row r="2338" spans="14:14" ht="9.9" customHeight="1" x14ac:dyDescent="0.2">
      <c r="N2338" s="70"/>
    </row>
    <row r="2339" spans="14:14" ht="9.9" customHeight="1" x14ac:dyDescent="0.2">
      <c r="N2339" s="70"/>
    </row>
    <row r="2340" spans="14:14" ht="9.9" customHeight="1" x14ac:dyDescent="0.2">
      <c r="N2340" s="70"/>
    </row>
    <row r="2341" spans="14:14" ht="9.9" customHeight="1" x14ac:dyDescent="0.2">
      <c r="N2341" s="70"/>
    </row>
    <row r="2342" spans="14:14" ht="9.9" customHeight="1" x14ac:dyDescent="0.2">
      <c r="N2342" s="70"/>
    </row>
    <row r="2343" spans="14:14" ht="9.9" customHeight="1" x14ac:dyDescent="0.2">
      <c r="N2343" s="70"/>
    </row>
    <row r="2344" spans="14:14" ht="9.9" customHeight="1" x14ac:dyDescent="0.2">
      <c r="N2344" s="70"/>
    </row>
    <row r="2345" spans="14:14" ht="9.9" customHeight="1" x14ac:dyDescent="0.2">
      <c r="N2345" s="70"/>
    </row>
    <row r="2346" spans="14:14" ht="9.9" customHeight="1" x14ac:dyDescent="0.2">
      <c r="N2346" s="70"/>
    </row>
    <row r="2347" spans="14:14" ht="9.9" customHeight="1" x14ac:dyDescent="0.2">
      <c r="N2347" s="70"/>
    </row>
    <row r="2348" spans="14:14" ht="9.9" customHeight="1" x14ac:dyDescent="0.2">
      <c r="N2348" s="70"/>
    </row>
    <row r="2349" spans="14:14" ht="9.9" customHeight="1" x14ac:dyDescent="0.2">
      <c r="N2349" s="70"/>
    </row>
    <row r="2350" spans="14:14" ht="9.9" customHeight="1" x14ac:dyDescent="0.2">
      <c r="N2350" s="70"/>
    </row>
    <row r="2351" spans="14:14" ht="9.9" customHeight="1" x14ac:dyDescent="0.2">
      <c r="N2351" s="70"/>
    </row>
    <row r="2352" spans="14:14" ht="9.9" customHeight="1" x14ac:dyDescent="0.2">
      <c r="N2352" s="70"/>
    </row>
    <row r="2353" spans="14:14" ht="9.9" customHeight="1" x14ac:dyDescent="0.2">
      <c r="N2353" s="70"/>
    </row>
    <row r="2354" spans="14:14" ht="9.9" customHeight="1" x14ac:dyDescent="0.2">
      <c r="N2354" s="70"/>
    </row>
    <row r="2355" spans="14:14" ht="9.9" customHeight="1" x14ac:dyDescent="0.2">
      <c r="N2355" s="70"/>
    </row>
    <row r="2356" spans="14:14" ht="9.9" customHeight="1" x14ac:dyDescent="0.2">
      <c r="N2356" s="70"/>
    </row>
    <row r="2357" spans="14:14" ht="9.9" customHeight="1" x14ac:dyDescent="0.2">
      <c r="N2357" s="70"/>
    </row>
    <row r="2358" spans="14:14" ht="9.9" customHeight="1" x14ac:dyDescent="0.2">
      <c r="N2358" s="70"/>
    </row>
    <row r="2359" spans="14:14" ht="9.9" customHeight="1" x14ac:dyDescent="0.2">
      <c r="N2359" s="70"/>
    </row>
    <row r="2360" spans="14:14" ht="9.9" customHeight="1" x14ac:dyDescent="0.2">
      <c r="N2360" s="70"/>
    </row>
    <row r="2361" spans="14:14" ht="9.9" customHeight="1" x14ac:dyDescent="0.2">
      <c r="N2361" s="70"/>
    </row>
    <row r="2362" spans="14:14" ht="9.9" customHeight="1" x14ac:dyDescent="0.2">
      <c r="N2362" s="70"/>
    </row>
    <row r="2363" spans="14:14" ht="9.9" customHeight="1" x14ac:dyDescent="0.2">
      <c r="N2363" s="70"/>
    </row>
    <row r="2364" spans="14:14" ht="9.9" customHeight="1" x14ac:dyDescent="0.2">
      <c r="N2364" s="70"/>
    </row>
    <row r="2365" spans="14:14" ht="9.9" customHeight="1" x14ac:dyDescent="0.2">
      <c r="N2365" s="70"/>
    </row>
    <row r="2366" spans="14:14" ht="9.9" customHeight="1" x14ac:dyDescent="0.2">
      <c r="N2366" s="70"/>
    </row>
    <row r="2367" spans="14:14" ht="9.9" customHeight="1" x14ac:dyDescent="0.2">
      <c r="N2367" s="70"/>
    </row>
    <row r="2368" spans="14:14" ht="9.9" customHeight="1" x14ac:dyDescent="0.2">
      <c r="N2368" s="70"/>
    </row>
    <row r="2369" spans="14:14" ht="9.9" customHeight="1" x14ac:dyDescent="0.2">
      <c r="N2369" s="70"/>
    </row>
    <row r="2370" spans="14:14" ht="9.9" customHeight="1" x14ac:dyDescent="0.2">
      <c r="N2370" s="70"/>
    </row>
    <row r="2371" spans="14:14" ht="9.9" customHeight="1" x14ac:dyDescent="0.2">
      <c r="N2371" s="70"/>
    </row>
    <row r="2372" spans="14:14" ht="9.9" customHeight="1" x14ac:dyDescent="0.2">
      <c r="N2372" s="70"/>
    </row>
    <row r="2373" spans="14:14" ht="9.9" customHeight="1" x14ac:dyDescent="0.2">
      <c r="N2373" s="70"/>
    </row>
    <row r="2374" spans="14:14" ht="9.9" customHeight="1" x14ac:dyDescent="0.2">
      <c r="N2374" s="70"/>
    </row>
    <row r="2375" spans="14:14" ht="9.9" customHeight="1" x14ac:dyDescent="0.2">
      <c r="N2375" s="70"/>
    </row>
    <row r="2376" spans="14:14" ht="9.9" customHeight="1" x14ac:dyDescent="0.2">
      <c r="N2376" s="70"/>
    </row>
    <row r="2377" spans="14:14" ht="9.9" customHeight="1" x14ac:dyDescent="0.2">
      <c r="N2377" s="70"/>
    </row>
    <row r="2378" spans="14:14" ht="9.9" customHeight="1" x14ac:dyDescent="0.2">
      <c r="N2378" s="70"/>
    </row>
    <row r="2379" spans="14:14" ht="9.9" customHeight="1" x14ac:dyDescent="0.2">
      <c r="N2379" s="70"/>
    </row>
    <row r="2380" spans="14:14" ht="9.9" customHeight="1" x14ac:dyDescent="0.2">
      <c r="N2380" s="70"/>
    </row>
    <row r="2381" spans="14:14" ht="9.9" customHeight="1" x14ac:dyDescent="0.2">
      <c r="N2381" s="70"/>
    </row>
    <row r="2382" spans="14:14" ht="9.9" customHeight="1" x14ac:dyDescent="0.2">
      <c r="N2382" s="70"/>
    </row>
    <row r="2383" spans="14:14" ht="9.9" customHeight="1" x14ac:dyDescent="0.2">
      <c r="N2383" s="70"/>
    </row>
    <row r="2384" spans="14:14" ht="9.9" customHeight="1" x14ac:dyDescent="0.2">
      <c r="N2384" s="70"/>
    </row>
    <row r="2385" spans="14:14" ht="9.9" customHeight="1" x14ac:dyDescent="0.2">
      <c r="N2385" s="70"/>
    </row>
    <row r="2386" spans="14:14" ht="9.9" customHeight="1" x14ac:dyDescent="0.2">
      <c r="N2386" s="70"/>
    </row>
    <row r="2387" spans="14:14" ht="9.9" customHeight="1" x14ac:dyDescent="0.2">
      <c r="N2387" s="70"/>
    </row>
    <row r="2388" spans="14:14" ht="9.9" customHeight="1" x14ac:dyDescent="0.2">
      <c r="N2388" s="70"/>
    </row>
    <row r="2389" spans="14:14" ht="9.9" customHeight="1" x14ac:dyDescent="0.2">
      <c r="N2389" s="70"/>
    </row>
    <row r="2390" spans="14:14" ht="9.9" customHeight="1" x14ac:dyDescent="0.2">
      <c r="N2390" s="70"/>
    </row>
    <row r="2391" spans="14:14" ht="9.9" customHeight="1" x14ac:dyDescent="0.2">
      <c r="N2391" s="70"/>
    </row>
    <row r="2392" spans="14:14" ht="9.9" customHeight="1" x14ac:dyDescent="0.2">
      <c r="N2392" s="70"/>
    </row>
    <row r="2393" spans="14:14" ht="9.9" customHeight="1" x14ac:dyDescent="0.2">
      <c r="N2393" s="70"/>
    </row>
    <row r="2394" spans="14:14" ht="9.9" customHeight="1" x14ac:dyDescent="0.2">
      <c r="N2394" s="70"/>
    </row>
    <row r="2395" spans="14:14" ht="9.9" customHeight="1" x14ac:dyDescent="0.2">
      <c r="N2395" s="70"/>
    </row>
    <row r="2396" spans="14:14" ht="9.9" customHeight="1" x14ac:dyDescent="0.2">
      <c r="N2396" s="70"/>
    </row>
    <row r="2397" spans="14:14" ht="9.9" customHeight="1" x14ac:dyDescent="0.2">
      <c r="N2397" s="70"/>
    </row>
    <row r="2398" spans="14:14" ht="9.9" customHeight="1" x14ac:dyDescent="0.2">
      <c r="N2398" s="70"/>
    </row>
    <row r="2399" spans="14:14" ht="9.9" customHeight="1" x14ac:dyDescent="0.2">
      <c r="N2399" s="70"/>
    </row>
    <row r="2400" spans="14:14" ht="9.9" customHeight="1" x14ac:dyDescent="0.2">
      <c r="N2400" s="70"/>
    </row>
    <row r="2401" spans="14:14" ht="9.9" customHeight="1" x14ac:dyDescent="0.2">
      <c r="N2401" s="70"/>
    </row>
    <row r="2402" spans="14:14" ht="9.9" customHeight="1" x14ac:dyDescent="0.2">
      <c r="N2402" s="70"/>
    </row>
    <row r="2403" spans="14:14" ht="9.9" customHeight="1" x14ac:dyDescent="0.2">
      <c r="N2403" s="70"/>
    </row>
    <row r="2404" spans="14:14" ht="9.9" customHeight="1" x14ac:dyDescent="0.2">
      <c r="N2404" s="70"/>
    </row>
    <row r="2405" spans="14:14" ht="9.9" customHeight="1" x14ac:dyDescent="0.2">
      <c r="N2405" s="70"/>
    </row>
    <row r="2406" spans="14:14" ht="9.9" customHeight="1" x14ac:dyDescent="0.2">
      <c r="N2406" s="70"/>
    </row>
    <row r="2407" spans="14:14" ht="9.9" customHeight="1" x14ac:dyDescent="0.2">
      <c r="N2407" s="70"/>
    </row>
    <row r="2408" spans="14:14" ht="9.9" customHeight="1" x14ac:dyDescent="0.2">
      <c r="N2408" s="70"/>
    </row>
    <row r="2409" spans="14:14" ht="9.9" customHeight="1" x14ac:dyDescent="0.2">
      <c r="N2409" s="70"/>
    </row>
    <row r="2410" spans="14:14" ht="9.9" customHeight="1" x14ac:dyDescent="0.2">
      <c r="N2410" s="70"/>
    </row>
    <row r="2411" spans="14:14" ht="9.9" customHeight="1" x14ac:dyDescent="0.2">
      <c r="N2411" s="70"/>
    </row>
    <row r="2412" spans="14:14" ht="9.9" customHeight="1" x14ac:dyDescent="0.2">
      <c r="N2412" s="70"/>
    </row>
    <row r="2413" spans="14:14" ht="9.9" customHeight="1" x14ac:dyDescent="0.2">
      <c r="N2413" s="70"/>
    </row>
    <row r="2414" spans="14:14" ht="9.9" customHeight="1" x14ac:dyDescent="0.2">
      <c r="N2414" s="70"/>
    </row>
    <row r="2415" spans="14:14" ht="9.9" customHeight="1" x14ac:dyDescent="0.2">
      <c r="N2415" s="70"/>
    </row>
    <row r="2416" spans="14:14" ht="9.9" customHeight="1" x14ac:dyDescent="0.2">
      <c r="N2416" s="70"/>
    </row>
    <row r="2417" spans="14:14" ht="9.9" customHeight="1" x14ac:dyDescent="0.2">
      <c r="N2417" s="70"/>
    </row>
    <row r="2418" spans="14:14" ht="9.9" customHeight="1" x14ac:dyDescent="0.2">
      <c r="N2418" s="70"/>
    </row>
    <row r="2419" spans="14:14" ht="9.9" customHeight="1" x14ac:dyDescent="0.2">
      <c r="N2419" s="70"/>
    </row>
    <row r="2420" spans="14:14" ht="9.9" customHeight="1" x14ac:dyDescent="0.2">
      <c r="N2420" s="70"/>
    </row>
    <row r="2421" spans="14:14" ht="9.9" customHeight="1" x14ac:dyDescent="0.2">
      <c r="N2421" s="70"/>
    </row>
    <row r="2422" spans="14:14" ht="9.9" customHeight="1" x14ac:dyDescent="0.2">
      <c r="N2422" s="70"/>
    </row>
    <row r="2423" spans="14:14" ht="9.9" customHeight="1" x14ac:dyDescent="0.2">
      <c r="N2423" s="70"/>
    </row>
    <row r="2424" spans="14:14" ht="9.9" customHeight="1" x14ac:dyDescent="0.2">
      <c r="N2424" s="70"/>
    </row>
    <row r="2425" spans="14:14" ht="9.9" customHeight="1" x14ac:dyDescent="0.2">
      <c r="N2425" s="70"/>
    </row>
    <row r="2426" spans="14:14" ht="9.9" customHeight="1" x14ac:dyDescent="0.2">
      <c r="N2426" s="70"/>
    </row>
    <row r="2427" spans="14:14" ht="9.9" customHeight="1" x14ac:dyDescent="0.2">
      <c r="N2427" s="70"/>
    </row>
    <row r="2428" spans="14:14" ht="9.9" customHeight="1" x14ac:dyDescent="0.2">
      <c r="N2428" s="70"/>
    </row>
    <row r="2429" spans="14:14" ht="9.9" customHeight="1" x14ac:dyDescent="0.2">
      <c r="N2429" s="70"/>
    </row>
    <row r="2430" spans="14:14" ht="9.9" customHeight="1" x14ac:dyDescent="0.2">
      <c r="N2430" s="70"/>
    </row>
    <row r="2431" spans="14:14" ht="9.9" customHeight="1" x14ac:dyDescent="0.2">
      <c r="N2431" s="70"/>
    </row>
    <row r="2432" spans="14:14" ht="9.9" customHeight="1" x14ac:dyDescent="0.2">
      <c r="N2432" s="70"/>
    </row>
    <row r="2433" spans="14:14" ht="9.9" customHeight="1" x14ac:dyDescent="0.2">
      <c r="N2433" s="70"/>
    </row>
    <row r="2434" spans="14:14" ht="9.9" customHeight="1" x14ac:dyDescent="0.2">
      <c r="N2434" s="70"/>
    </row>
    <row r="2435" spans="14:14" ht="9.9" customHeight="1" x14ac:dyDescent="0.2">
      <c r="N2435" s="70"/>
    </row>
    <row r="2436" spans="14:14" ht="9.9" customHeight="1" x14ac:dyDescent="0.2">
      <c r="N2436" s="70"/>
    </row>
    <row r="2437" spans="14:14" ht="9.9" customHeight="1" x14ac:dyDescent="0.2">
      <c r="N2437" s="70"/>
    </row>
    <row r="2438" spans="14:14" ht="9.9" customHeight="1" x14ac:dyDescent="0.2">
      <c r="N2438" s="70"/>
    </row>
    <row r="2439" spans="14:14" ht="9.9" customHeight="1" x14ac:dyDescent="0.2">
      <c r="N2439" s="70"/>
    </row>
    <row r="2440" spans="14:14" ht="9.9" customHeight="1" x14ac:dyDescent="0.2">
      <c r="N2440" s="70"/>
    </row>
    <row r="2441" spans="14:14" ht="9.9" customHeight="1" x14ac:dyDescent="0.2">
      <c r="N2441" s="70"/>
    </row>
    <row r="2442" spans="14:14" ht="9.9" customHeight="1" x14ac:dyDescent="0.2">
      <c r="N2442" s="70"/>
    </row>
    <row r="2443" spans="14:14" ht="9.9" customHeight="1" x14ac:dyDescent="0.2">
      <c r="N2443" s="70"/>
    </row>
    <row r="2444" spans="14:14" ht="9.9" customHeight="1" x14ac:dyDescent="0.2">
      <c r="N2444" s="70"/>
    </row>
    <row r="2445" spans="14:14" ht="9.9" customHeight="1" x14ac:dyDescent="0.2">
      <c r="N2445" s="70"/>
    </row>
    <row r="2446" spans="14:14" ht="9.9" customHeight="1" x14ac:dyDescent="0.2">
      <c r="N2446" s="70"/>
    </row>
    <row r="2447" spans="14:14" ht="9.9" customHeight="1" x14ac:dyDescent="0.2">
      <c r="N2447" s="70"/>
    </row>
    <row r="2448" spans="14:14" ht="9.9" customHeight="1" x14ac:dyDescent="0.2">
      <c r="N2448" s="70"/>
    </row>
    <row r="2449" spans="14:14" ht="9.9" customHeight="1" x14ac:dyDescent="0.2">
      <c r="N2449" s="70"/>
    </row>
    <row r="2450" spans="14:14" ht="9.9" customHeight="1" x14ac:dyDescent="0.2">
      <c r="N2450" s="70"/>
    </row>
    <row r="2451" spans="14:14" ht="9.9" customHeight="1" x14ac:dyDescent="0.2">
      <c r="N2451" s="70"/>
    </row>
    <row r="2452" spans="14:14" ht="9.9" customHeight="1" x14ac:dyDescent="0.2">
      <c r="N2452" s="70"/>
    </row>
    <row r="2453" spans="14:14" ht="9.9" customHeight="1" x14ac:dyDescent="0.2">
      <c r="N2453" s="70"/>
    </row>
    <row r="2454" spans="14:14" ht="9.9" customHeight="1" x14ac:dyDescent="0.2">
      <c r="N2454" s="70"/>
    </row>
    <row r="2455" spans="14:14" ht="9.9" customHeight="1" x14ac:dyDescent="0.2">
      <c r="N2455" s="70"/>
    </row>
    <row r="2456" spans="14:14" ht="9.9" customHeight="1" x14ac:dyDescent="0.2">
      <c r="N2456" s="70"/>
    </row>
    <row r="2457" spans="14:14" ht="9.9" customHeight="1" x14ac:dyDescent="0.2">
      <c r="N2457" s="70"/>
    </row>
    <row r="2458" spans="14:14" ht="9.9" customHeight="1" x14ac:dyDescent="0.2">
      <c r="N2458" s="70"/>
    </row>
    <row r="2459" spans="14:14" ht="9.9" customHeight="1" x14ac:dyDescent="0.2">
      <c r="N2459" s="70"/>
    </row>
    <row r="2460" spans="14:14" ht="9.9" customHeight="1" x14ac:dyDescent="0.2">
      <c r="N2460" s="70"/>
    </row>
    <row r="2461" spans="14:14" ht="9.9" customHeight="1" x14ac:dyDescent="0.2">
      <c r="N2461" s="70"/>
    </row>
    <row r="2462" spans="14:14" ht="9.9" customHeight="1" x14ac:dyDescent="0.2">
      <c r="N2462" s="70"/>
    </row>
    <row r="2463" spans="14:14" ht="9.9" customHeight="1" x14ac:dyDescent="0.2">
      <c r="N2463" s="70"/>
    </row>
    <row r="2464" spans="14:14" ht="9.9" customHeight="1" x14ac:dyDescent="0.2">
      <c r="N2464" s="70"/>
    </row>
    <row r="2465" spans="14:14" ht="9.9" customHeight="1" x14ac:dyDescent="0.2">
      <c r="N2465" s="70"/>
    </row>
    <row r="2466" spans="14:14" ht="9.9" customHeight="1" x14ac:dyDescent="0.2">
      <c r="N2466" s="70"/>
    </row>
    <row r="2467" spans="14:14" ht="9.9" customHeight="1" x14ac:dyDescent="0.2">
      <c r="N2467" s="70"/>
    </row>
    <row r="2468" spans="14:14" ht="9.9" customHeight="1" x14ac:dyDescent="0.2">
      <c r="N2468" s="70"/>
    </row>
    <row r="2469" spans="14:14" ht="9.9" customHeight="1" x14ac:dyDescent="0.2">
      <c r="N2469" s="70"/>
    </row>
    <row r="2470" spans="14:14" ht="9.9" customHeight="1" x14ac:dyDescent="0.2">
      <c r="N2470" s="70"/>
    </row>
    <row r="2471" spans="14:14" ht="9.9" customHeight="1" x14ac:dyDescent="0.2">
      <c r="N2471" s="70"/>
    </row>
    <row r="2472" spans="14:14" ht="9.9" customHeight="1" x14ac:dyDescent="0.2">
      <c r="N2472" s="70"/>
    </row>
    <row r="2473" spans="14:14" ht="9.9" customHeight="1" x14ac:dyDescent="0.2">
      <c r="N2473" s="70"/>
    </row>
    <row r="2474" spans="14:14" ht="9.9" customHeight="1" x14ac:dyDescent="0.2">
      <c r="N2474" s="70"/>
    </row>
    <row r="2475" spans="14:14" ht="9.9" customHeight="1" x14ac:dyDescent="0.2">
      <c r="N2475" s="70"/>
    </row>
    <row r="2476" spans="14:14" ht="9.9" customHeight="1" x14ac:dyDescent="0.2">
      <c r="N2476" s="70"/>
    </row>
    <row r="2477" spans="14:14" ht="9.9" customHeight="1" x14ac:dyDescent="0.2">
      <c r="N2477" s="70"/>
    </row>
    <row r="2478" spans="14:14" ht="9.9" customHeight="1" x14ac:dyDescent="0.2">
      <c r="N2478" s="70"/>
    </row>
    <row r="2479" spans="14:14" ht="9.9" customHeight="1" x14ac:dyDescent="0.2">
      <c r="N2479" s="70"/>
    </row>
    <row r="2480" spans="14:14" ht="9.9" customHeight="1" x14ac:dyDescent="0.2">
      <c r="N2480" s="70"/>
    </row>
    <row r="2481" spans="14:14" ht="9.9" customHeight="1" x14ac:dyDescent="0.2">
      <c r="N2481" s="70"/>
    </row>
    <row r="2482" spans="14:14" ht="9.9" customHeight="1" x14ac:dyDescent="0.2">
      <c r="N2482" s="70"/>
    </row>
    <row r="2483" spans="14:14" ht="9.9" customHeight="1" x14ac:dyDescent="0.2">
      <c r="N2483" s="70"/>
    </row>
    <row r="2484" spans="14:14" ht="9.9" customHeight="1" x14ac:dyDescent="0.2">
      <c r="N2484" s="70"/>
    </row>
    <row r="2485" spans="14:14" ht="9.9" customHeight="1" x14ac:dyDescent="0.2">
      <c r="N2485" s="70"/>
    </row>
    <row r="2486" spans="14:14" ht="9.9" customHeight="1" x14ac:dyDescent="0.2">
      <c r="N2486" s="70"/>
    </row>
    <row r="2487" spans="14:14" ht="9.9" customHeight="1" x14ac:dyDescent="0.2">
      <c r="N2487" s="70"/>
    </row>
    <row r="2488" spans="14:14" ht="9.9" customHeight="1" x14ac:dyDescent="0.2">
      <c r="N2488" s="70"/>
    </row>
    <row r="2489" spans="14:14" ht="9.9" customHeight="1" x14ac:dyDescent="0.2">
      <c r="N2489" s="70"/>
    </row>
    <row r="2490" spans="14:14" ht="9.9" customHeight="1" x14ac:dyDescent="0.2">
      <c r="N2490" s="70"/>
    </row>
    <row r="2491" spans="14:14" ht="9.9" customHeight="1" x14ac:dyDescent="0.2">
      <c r="N2491" s="70"/>
    </row>
    <row r="2492" spans="14:14" ht="9.9" customHeight="1" x14ac:dyDescent="0.2">
      <c r="N2492" s="70"/>
    </row>
    <row r="2493" spans="14:14" ht="9.9" customHeight="1" x14ac:dyDescent="0.2">
      <c r="N2493" s="70"/>
    </row>
    <row r="2494" spans="14:14" ht="9.9" customHeight="1" x14ac:dyDescent="0.2">
      <c r="N2494" s="70"/>
    </row>
    <row r="2495" spans="14:14" ht="9.9" customHeight="1" x14ac:dyDescent="0.2">
      <c r="N2495" s="70"/>
    </row>
    <row r="2496" spans="14:14" ht="9.9" customHeight="1" x14ac:dyDescent="0.2">
      <c r="N2496" s="70"/>
    </row>
    <row r="2497" spans="14:14" ht="9.9" customHeight="1" x14ac:dyDescent="0.2">
      <c r="N2497" s="70"/>
    </row>
    <row r="2498" spans="14:14" ht="9.9" customHeight="1" x14ac:dyDescent="0.2">
      <c r="N2498" s="70"/>
    </row>
    <row r="2499" spans="14:14" ht="9.9" customHeight="1" x14ac:dyDescent="0.2">
      <c r="N2499" s="70"/>
    </row>
    <row r="2500" spans="14:14" ht="9.9" customHeight="1" x14ac:dyDescent="0.2">
      <c r="N2500" s="70"/>
    </row>
    <row r="2501" spans="14:14" ht="9.9" customHeight="1" x14ac:dyDescent="0.2">
      <c r="N2501" s="70"/>
    </row>
    <row r="2502" spans="14:14" ht="9.9" customHeight="1" x14ac:dyDescent="0.2">
      <c r="N2502" s="70"/>
    </row>
    <row r="2503" spans="14:14" ht="9.9" customHeight="1" x14ac:dyDescent="0.2">
      <c r="N2503" s="70"/>
    </row>
    <row r="2504" spans="14:14" ht="9.9" customHeight="1" x14ac:dyDescent="0.2">
      <c r="N2504" s="70"/>
    </row>
    <row r="2505" spans="14:14" ht="9.9" customHeight="1" x14ac:dyDescent="0.2">
      <c r="N2505" s="70"/>
    </row>
    <row r="2506" spans="14:14" ht="9.9" customHeight="1" x14ac:dyDescent="0.2">
      <c r="N2506" s="70"/>
    </row>
    <row r="2507" spans="14:14" ht="9.9" customHeight="1" x14ac:dyDescent="0.2">
      <c r="N2507" s="70"/>
    </row>
    <row r="2508" spans="14:14" ht="9.9" customHeight="1" x14ac:dyDescent="0.2">
      <c r="N2508" s="70"/>
    </row>
    <row r="2509" spans="14:14" ht="9.9" customHeight="1" x14ac:dyDescent="0.2">
      <c r="N2509" s="70"/>
    </row>
    <row r="2510" spans="14:14" ht="9.9" customHeight="1" x14ac:dyDescent="0.2">
      <c r="N2510" s="70"/>
    </row>
    <row r="2511" spans="14:14" ht="9.9" customHeight="1" x14ac:dyDescent="0.2">
      <c r="N2511" s="70"/>
    </row>
    <row r="2512" spans="14:14" ht="9.9" customHeight="1" x14ac:dyDescent="0.2">
      <c r="N2512" s="70"/>
    </row>
    <row r="2513" spans="14:14" ht="9.9" customHeight="1" x14ac:dyDescent="0.2">
      <c r="N2513" s="70"/>
    </row>
    <row r="2514" spans="14:14" ht="9.9" customHeight="1" x14ac:dyDescent="0.2">
      <c r="N2514" s="70"/>
    </row>
    <row r="2515" spans="14:14" ht="9.9" customHeight="1" x14ac:dyDescent="0.2">
      <c r="N2515" s="70"/>
    </row>
    <row r="2516" spans="14:14" ht="9.9" customHeight="1" x14ac:dyDescent="0.2">
      <c r="N2516" s="70"/>
    </row>
    <row r="2517" spans="14:14" ht="9.9" customHeight="1" x14ac:dyDescent="0.2">
      <c r="N2517" s="70"/>
    </row>
    <row r="2518" spans="14:14" ht="9.9" customHeight="1" x14ac:dyDescent="0.2">
      <c r="N2518" s="70"/>
    </row>
    <row r="2519" spans="14:14" ht="9.9" customHeight="1" x14ac:dyDescent="0.2">
      <c r="N2519" s="70"/>
    </row>
    <row r="2520" spans="14:14" ht="9.9" customHeight="1" x14ac:dyDescent="0.2">
      <c r="N2520" s="70"/>
    </row>
    <row r="2521" spans="14:14" ht="9.9" customHeight="1" x14ac:dyDescent="0.2">
      <c r="N2521" s="70"/>
    </row>
    <row r="2522" spans="14:14" ht="9.9" customHeight="1" x14ac:dyDescent="0.2">
      <c r="N2522" s="70"/>
    </row>
    <row r="2523" spans="14:14" ht="9.9" customHeight="1" x14ac:dyDescent="0.2">
      <c r="N2523" s="70"/>
    </row>
    <row r="2524" spans="14:14" ht="9.9" customHeight="1" x14ac:dyDescent="0.2">
      <c r="N2524" s="70"/>
    </row>
    <row r="2525" spans="14:14" ht="9.9" customHeight="1" x14ac:dyDescent="0.2">
      <c r="N2525" s="70"/>
    </row>
    <row r="2526" spans="14:14" ht="9.9" customHeight="1" x14ac:dyDescent="0.2">
      <c r="N2526" s="70"/>
    </row>
    <row r="2527" spans="14:14" ht="9.9" customHeight="1" x14ac:dyDescent="0.2">
      <c r="N2527" s="70"/>
    </row>
    <row r="2528" spans="14:14" ht="9.9" customHeight="1" x14ac:dyDescent="0.2">
      <c r="N2528" s="70"/>
    </row>
    <row r="2529" spans="14:14" ht="9.9" customHeight="1" x14ac:dyDescent="0.2">
      <c r="N2529" s="70"/>
    </row>
    <row r="2530" spans="14:14" ht="9.9" customHeight="1" x14ac:dyDescent="0.2">
      <c r="N2530" s="70"/>
    </row>
    <row r="2531" spans="14:14" ht="9.9" customHeight="1" x14ac:dyDescent="0.2">
      <c r="N2531" s="70"/>
    </row>
    <row r="2532" spans="14:14" ht="9.9" customHeight="1" x14ac:dyDescent="0.2">
      <c r="N2532" s="70"/>
    </row>
    <row r="2533" spans="14:14" ht="9.9" customHeight="1" x14ac:dyDescent="0.2">
      <c r="N2533" s="70"/>
    </row>
    <row r="2534" spans="14:14" ht="9.9" customHeight="1" x14ac:dyDescent="0.2">
      <c r="N2534" s="70"/>
    </row>
    <row r="2535" spans="14:14" ht="9.9" customHeight="1" x14ac:dyDescent="0.2">
      <c r="N2535" s="70"/>
    </row>
    <row r="2536" spans="14:14" ht="9.9" customHeight="1" x14ac:dyDescent="0.2">
      <c r="N2536" s="70"/>
    </row>
    <row r="2537" spans="14:14" ht="9.9" customHeight="1" x14ac:dyDescent="0.2">
      <c r="N2537" s="70"/>
    </row>
    <row r="2538" spans="14:14" ht="9.9" customHeight="1" x14ac:dyDescent="0.2">
      <c r="N2538" s="70"/>
    </row>
    <row r="2539" spans="14:14" ht="9.9" customHeight="1" x14ac:dyDescent="0.2">
      <c r="N2539" s="70"/>
    </row>
    <row r="2540" spans="14:14" ht="9.9" customHeight="1" x14ac:dyDescent="0.2">
      <c r="N2540" s="70"/>
    </row>
    <row r="2541" spans="14:14" ht="9.9" customHeight="1" x14ac:dyDescent="0.2">
      <c r="N2541" s="70"/>
    </row>
    <row r="2542" spans="14:14" ht="9.9" customHeight="1" x14ac:dyDescent="0.2">
      <c r="N2542" s="70"/>
    </row>
    <row r="2543" spans="14:14" ht="9.9" customHeight="1" x14ac:dyDescent="0.2">
      <c r="N2543" s="70"/>
    </row>
    <row r="2544" spans="14:14" ht="9.9" customHeight="1" x14ac:dyDescent="0.2">
      <c r="N2544" s="70"/>
    </row>
    <row r="2545" spans="14:14" ht="9.9" customHeight="1" x14ac:dyDescent="0.2">
      <c r="N2545" s="70"/>
    </row>
    <row r="2546" spans="14:14" ht="9.9" customHeight="1" x14ac:dyDescent="0.2">
      <c r="N2546" s="70"/>
    </row>
    <row r="2547" spans="14:14" ht="9.9" customHeight="1" x14ac:dyDescent="0.2">
      <c r="N2547" s="70"/>
    </row>
    <row r="2548" spans="14:14" ht="9.9" customHeight="1" x14ac:dyDescent="0.2">
      <c r="N2548" s="70"/>
    </row>
    <row r="2549" spans="14:14" ht="9.9" customHeight="1" x14ac:dyDescent="0.2">
      <c r="N2549" s="70"/>
    </row>
    <row r="2550" spans="14:14" ht="9.9" customHeight="1" x14ac:dyDescent="0.2">
      <c r="N2550" s="70"/>
    </row>
    <row r="2551" spans="14:14" ht="9.9" customHeight="1" x14ac:dyDescent="0.2">
      <c r="N2551" s="70"/>
    </row>
    <row r="2552" spans="14:14" ht="9.9" customHeight="1" x14ac:dyDescent="0.2">
      <c r="N2552" s="70"/>
    </row>
    <row r="2553" spans="14:14" ht="9.9" customHeight="1" x14ac:dyDescent="0.2">
      <c r="N2553" s="70"/>
    </row>
    <row r="2554" spans="14:14" ht="9.9" customHeight="1" x14ac:dyDescent="0.2">
      <c r="N2554" s="70"/>
    </row>
    <row r="2555" spans="14:14" ht="9.9" customHeight="1" x14ac:dyDescent="0.2">
      <c r="N2555" s="70"/>
    </row>
    <row r="2556" spans="14:14" ht="9.9" customHeight="1" x14ac:dyDescent="0.2">
      <c r="N2556" s="70"/>
    </row>
    <row r="2557" spans="14:14" ht="9.9" customHeight="1" x14ac:dyDescent="0.2">
      <c r="N2557" s="70"/>
    </row>
    <row r="2558" spans="14:14" ht="9.9" customHeight="1" x14ac:dyDescent="0.2">
      <c r="N2558" s="70"/>
    </row>
    <row r="2559" spans="14:14" ht="9.9" customHeight="1" x14ac:dyDescent="0.2">
      <c r="N2559" s="70"/>
    </row>
    <row r="2560" spans="14:14" ht="9.9" customHeight="1" x14ac:dyDescent="0.2">
      <c r="N2560" s="70"/>
    </row>
    <row r="2561" spans="14:14" ht="9.9" customHeight="1" x14ac:dyDescent="0.2">
      <c r="N2561" s="70"/>
    </row>
    <row r="2562" spans="14:14" ht="9.9" customHeight="1" x14ac:dyDescent="0.2">
      <c r="N2562" s="70"/>
    </row>
    <row r="2563" spans="14:14" ht="9.9" customHeight="1" x14ac:dyDescent="0.2">
      <c r="N2563" s="70"/>
    </row>
    <row r="2564" spans="14:14" ht="9.9" customHeight="1" x14ac:dyDescent="0.2">
      <c r="N2564" s="70"/>
    </row>
    <row r="2565" spans="14:14" ht="9.9" customHeight="1" x14ac:dyDescent="0.2">
      <c r="N2565" s="70"/>
    </row>
    <row r="2566" spans="14:14" ht="9.9" customHeight="1" x14ac:dyDescent="0.2">
      <c r="N2566" s="70"/>
    </row>
    <row r="2567" spans="14:14" ht="9.9" customHeight="1" x14ac:dyDescent="0.2">
      <c r="N2567" s="70"/>
    </row>
    <row r="2568" spans="14:14" ht="9.9" customHeight="1" x14ac:dyDescent="0.2">
      <c r="N2568" s="70"/>
    </row>
    <row r="2569" spans="14:14" ht="9.9" customHeight="1" x14ac:dyDescent="0.2">
      <c r="N2569" s="70"/>
    </row>
    <row r="2570" spans="14:14" ht="9.9" customHeight="1" x14ac:dyDescent="0.2">
      <c r="N2570" s="70"/>
    </row>
    <row r="2571" spans="14:14" ht="9.9" customHeight="1" x14ac:dyDescent="0.2">
      <c r="N2571" s="70"/>
    </row>
    <row r="2572" spans="14:14" ht="9.9" customHeight="1" x14ac:dyDescent="0.2">
      <c r="N2572" s="70"/>
    </row>
    <row r="2573" spans="14:14" ht="9.9" customHeight="1" x14ac:dyDescent="0.2">
      <c r="N2573" s="70"/>
    </row>
    <row r="2574" spans="14:14" ht="9.9" customHeight="1" x14ac:dyDescent="0.2">
      <c r="N2574" s="70"/>
    </row>
    <row r="2575" spans="14:14" ht="9.9" customHeight="1" x14ac:dyDescent="0.2">
      <c r="N2575" s="70"/>
    </row>
    <row r="2576" spans="14:14" ht="9.9" customHeight="1" x14ac:dyDescent="0.2">
      <c r="N2576" s="70"/>
    </row>
    <row r="2577" spans="14:14" ht="9.9" customHeight="1" x14ac:dyDescent="0.2">
      <c r="N2577" s="70"/>
    </row>
    <row r="2578" spans="14:14" ht="9.9" customHeight="1" x14ac:dyDescent="0.2">
      <c r="N2578" s="70"/>
    </row>
    <row r="2579" spans="14:14" ht="9.9" customHeight="1" x14ac:dyDescent="0.2">
      <c r="N2579" s="70"/>
    </row>
    <row r="2580" spans="14:14" ht="9.9" customHeight="1" x14ac:dyDescent="0.2">
      <c r="N2580" s="70"/>
    </row>
    <row r="2581" spans="14:14" ht="9.9" customHeight="1" x14ac:dyDescent="0.2">
      <c r="N2581" s="70"/>
    </row>
    <row r="2582" spans="14:14" ht="9.9" customHeight="1" x14ac:dyDescent="0.2">
      <c r="N2582" s="70"/>
    </row>
    <row r="2583" spans="14:14" ht="9.9" customHeight="1" x14ac:dyDescent="0.2">
      <c r="N2583" s="70"/>
    </row>
    <row r="2584" spans="14:14" ht="9.9" customHeight="1" x14ac:dyDescent="0.2">
      <c r="N2584" s="70"/>
    </row>
    <row r="2585" spans="14:14" ht="9.9" customHeight="1" x14ac:dyDescent="0.2">
      <c r="N2585" s="70"/>
    </row>
    <row r="2586" spans="14:14" ht="9.9" customHeight="1" x14ac:dyDescent="0.2">
      <c r="N2586" s="70"/>
    </row>
    <row r="2587" spans="14:14" ht="9.9" customHeight="1" x14ac:dyDescent="0.2">
      <c r="N2587" s="70"/>
    </row>
    <row r="2588" spans="14:14" ht="9.9" customHeight="1" x14ac:dyDescent="0.2">
      <c r="N2588" s="70"/>
    </row>
    <row r="2589" spans="14:14" ht="9.9" customHeight="1" x14ac:dyDescent="0.2">
      <c r="N2589" s="70"/>
    </row>
    <row r="2590" spans="14:14" ht="9.9" customHeight="1" x14ac:dyDescent="0.2">
      <c r="N2590" s="70"/>
    </row>
    <row r="2591" spans="14:14" ht="9.9" customHeight="1" x14ac:dyDescent="0.2">
      <c r="N2591" s="70"/>
    </row>
    <row r="2592" spans="14:14" ht="9.9" customHeight="1" x14ac:dyDescent="0.2">
      <c r="N2592" s="70"/>
    </row>
    <row r="2593" spans="14:14" ht="9.9" customHeight="1" x14ac:dyDescent="0.2">
      <c r="N2593" s="70"/>
    </row>
    <row r="2594" spans="14:14" ht="9.9" customHeight="1" x14ac:dyDescent="0.2">
      <c r="N2594" s="70"/>
    </row>
    <row r="2595" spans="14:14" ht="9.9" customHeight="1" x14ac:dyDescent="0.2">
      <c r="N2595" s="70"/>
    </row>
    <row r="2596" spans="14:14" ht="9.9" customHeight="1" x14ac:dyDescent="0.2">
      <c r="N2596" s="70"/>
    </row>
    <row r="2597" spans="14:14" ht="9.9" customHeight="1" x14ac:dyDescent="0.2">
      <c r="N2597" s="70"/>
    </row>
    <row r="2598" spans="14:14" ht="9.9" customHeight="1" x14ac:dyDescent="0.2">
      <c r="N2598" s="70"/>
    </row>
    <row r="2599" spans="14:14" ht="9.9" customHeight="1" x14ac:dyDescent="0.2">
      <c r="N2599" s="70"/>
    </row>
    <row r="2600" spans="14:14" ht="9.9" customHeight="1" x14ac:dyDescent="0.2">
      <c r="N2600" s="70"/>
    </row>
    <row r="2601" spans="14:14" ht="9.9" customHeight="1" x14ac:dyDescent="0.2">
      <c r="N2601" s="70"/>
    </row>
    <row r="2602" spans="14:14" ht="9.9" customHeight="1" x14ac:dyDescent="0.2">
      <c r="N2602" s="70"/>
    </row>
    <row r="2603" spans="14:14" ht="9.9" customHeight="1" x14ac:dyDescent="0.2">
      <c r="N2603" s="70"/>
    </row>
    <row r="2604" spans="14:14" ht="9.9" customHeight="1" x14ac:dyDescent="0.2">
      <c r="N2604" s="70"/>
    </row>
    <row r="2605" spans="14:14" ht="9.9" customHeight="1" x14ac:dyDescent="0.2">
      <c r="N2605" s="70"/>
    </row>
    <row r="2606" spans="14:14" ht="9.9" customHeight="1" x14ac:dyDescent="0.2">
      <c r="N2606" s="70"/>
    </row>
    <row r="2607" spans="14:14" ht="9.9" customHeight="1" x14ac:dyDescent="0.2">
      <c r="N2607" s="70"/>
    </row>
    <row r="2608" spans="14:14" ht="9.9" customHeight="1" x14ac:dyDescent="0.2">
      <c r="N2608" s="70"/>
    </row>
    <row r="2609" spans="14:14" ht="9.9" customHeight="1" x14ac:dyDescent="0.2">
      <c r="N2609" s="70"/>
    </row>
    <row r="2610" spans="14:14" ht="9.9" customHeight="1" x14ac:dyDescent="0.2">
      <c r="N2610" s="70"/>
    </row>
    <row r="2611" spans="14:14" ht="9.9" customHeight="1" x14ac:dyDescent="0.2">
      <c r="N2611" s="70"/>
    </row>
    <row r="2612" spans="14:14" ht="9.9" customHeight="1" x14ac:dyDescent="0.2">
      <c r="N2612" s="70"/>
    </row>
    <row r="2613" spans="14:14" ht="9.9" customHeight="1" x14ac:dyDescent="0.2">
      <c r="N2613" s="70"/>
    </row>
    <row r="2614" spans="14:14" ht="9.9" customHeight="1" x14ac:dyDescent="0.2">
      <c r="N2614" s="70"/>
    </row>
    <row r="2615" spans="14:14" ht="9.9" customHeight="1" x14ac:dyDescent="0.2">
      <c r="N2615" s="70"/>
    </row>
    <row r="2616" spans="14:14" ht="9.9" customHeight="1" x14ac:dyDescent="0.2">
      <c r="N2616" s="70"/>
    </row>
    <row r="2617" spans="14:14" ht="9.9" customHeight="1" x14ac:dyDescent="0.2">
      <c r="N2617" s="70"/>
    </row>
    <row r="2618" spans="14:14" ht="9.9" customHeight="1" x14ac:dyDescent="0.2">
      <c r="N2618" s="70"/>
    </row>
    <row r="2619" spans="14:14" ht="9.9" customHeight="1" x14ac:dyDescent="0.2">
      <c r="N2619" s="70"/>
    </row>
    <row r="2620" spans="14:14" ht="9.9" customHeight="1" x14ac:dyDescent="0.2">
      <c r="N2620" s="70"/>
    </row>
    <row r="2621" spans="14:14" ht="9.9" customHeight="1" x14ac:dyDescent="0.2">
      <c r="N2621" s="70"/>
    </row>
    <row r="2622" spans="14:14" ht="9.9" customHeight="1" x14ac:dyDescent="0.2">
      <c r="N2622" s="70"/>
    </row>
    <row r="2623" spans="14:14" ht="9.9" customHeight="1" x14ac:dyDescent="0.2">
      <c r="N2623" s="70"/>
    </row>
    <row r="2624" spans="14:14" ht="9.9" customHeight="1" x14ac:dyDescent="0.2">
      <c r="N2624" s="70"/>
    </row>
    <row r="2625" spans="14:14" ht="9.9" customHeight="1" x14ac:dyDescent="0.2">
      <c r="N2625" s="70"/>
    </row>
    <row r="2626" spans="14:14" ht="9.9" customHeight="1" x14ac:dyDescent="0.2">
      <c r="N2626" s="70"/>
    </row>
    <row r="2627" spans="14:14" ht="9.9" customHeight="1" x14ac:dyDescent="0.2">
      <c r="N2627" s="70"/>
    </row>
    <row r="2628" spans="14:14" ht="9.9" customHeight="1" x14ac:dyDescent="0.2">
      <c r="N2628" s="70"/>
    </row>
    <row r="2629" spans="14:14" ht="9.9" customHeight="1" x14ac:dyDescent="0.2">
      <c r="N2629" s="70"/>
    </row>
    <row r="2630" spans="14:14" ht="9.9" customHeight="1" x14ac:dyDescent="0.2">
      <c r="N2630" s="70"/>
    </row>
    <row r="2631" spans="14:14" ht="9.9" customHeight="1" x14ac:dyDescent="0.2">
      <c r="N2631" s="70"/>
    </row>
    <row r="2632" spans="14:14" ht="9.9" customHeight="1" x14ac:dyDescent="0.2">
      <c r="N2632" s="70"/>
    </row>
    <row r="2633" spans="14:14" ht="9.9" customHeight="1" x14ac:dyDescent="0.2">
      <c r="N2633" s="70"/>
    </row>
    <row r="2634" spans="14:14" ht="9.9" customHeight="1" x14ac:dyDescent="0.2">
      <c r="N2634" s="70"/>
    </row>
    <row r="2635" spans="14:14" ht="9.9" customHeight="1" x14ac:dyDescent="0.2">
      <c r="N2635" s="70"/>
    </row>
    <row r="2636" spans="14:14" ht="9.9" customHeight="1" x14ac:dyDescent="0.2">
      <c r="N2636" s="70"/>
    </row>
    <row r="2637" spans="14:14" ht="9.9" customHeight="1" x14ac:dyDescent="0.2">
      <c r="N2637" s="70"/>
    </row>
    <row r="2638" spans="14:14" ht="9.9" customHeight="1" x14ac:dyDescent="0.2">
      <c r="N2638" s="70"/>
    </row>
    <row r="2639" spans="14:14" ht="9.9" customHeight="1" x14ac:dyDescent="0.2">
      <c r="N2639" s="70"/>
    </row>
    <row r="2640" spans="14:14" ht="9.9" customHeight="1" x14ac:dyDescent="0.2">
      <c r="N2640" s="70"/>
    </row>
    <row r="2641" spans="14:14" ht="9.9" customHeight="1" x14ac:dyDescent="0.2">
      <c r="N2641" s="70"/>
    </row>
    <row r="2642" spans="14:14" ht="9.9" customHeight="1" x14ac:dyDescent="0.2">
      <c r="N2642" s="70"/>
    </row>
    <row r="2643" spans="14:14" ht="9.9" customHeight="1" x14ac:dyDescent="0.2">
      <c r="N2643" s="70"/>
    </row>
    <row r="2644" spans="14:14" ht="9.9" customHeight="1" x14ac:dyDescent="0.2">
      <c r="N2644" s="70"/>
    </row>
    <row r="2645" spans="14:14" ht="9.9" customHeight="1" x14ac:dyDescent="0.2">
      <c r="N2645" s="70"/>
    </row>
    <row r="2646" spans="14:14" ht="9.9" customHeight="1" x14ac:dyDescent="0.2">
      <c r="N2646" s="70"/>
    </row>
    <row r="2647" spans="14:14" ht="9.9" customHeight="1" x14ac:dyDescent="0.2">
      <c r="N2647" s="70"/>
    </row>
    <row r="2648" spans="14:14" ht="9.9" customHeight="1" x14ac:dyDescent="0.2">
      <c r="N2648" s="70"/>
    </row>
    <row r="2649" spans="14:14" ht="9.9" customHeight="1" x14ac:dyDescent="0.2">
      <c r="N2649" s="70"/>
    </row>
    <row r="2650" spans="14:14" ht="9.9" customHeight="1" x14ac:dyDescent="0.2">
      <c r="N2650" s="70"/>
    </row>
    <row r="2651" spans="14:14" ht="9.9" customHeight="1" x14ac:dyDescent="0.2">
      <c r="N2651" s="70"/>
    </row>
    <row r="2652" spans="14:14" ht="9.9" customHeight="1" x14ac:dyDescent="0.2">
      <c r="N2652" s="70"/>
    </row>
    <row r="2653" spans="14:14" ht="9.9" customHeight="1" x14ac:dyDescent="0.2">
      <c r="N2653" s="70"/>
    </row>
    <row r="2654" spans="14:14" ht="9.9" customHeight="1" x14ac:dyDescent="0.2">
      <c r="N2654" s="70"/>
    </row>
    <row r="2655" spans="14:14" ht="9.9" customHeight="1" x14ac:dyDescent="0.2">
      <c r="N2655" s="70"/>
    </row>
    <row r="2656" spans="14:14" ht="9.9" customHeight="1" x14ac:dyDescent="0.2">
      <c r="N2656" s="70"/>
    </row>
    <row r="2657" spans="14:14" ht="9.9" customHeight="1" x14ac:dyDescent="0.2">
      <c r="N2657" s="70"/>
    </row>
    <row r="2658" spans="14:14" ht="9.9" customHeight="1" x14ac:dyDescent="0.2">
      <c r="N2658" s="70"/>
    </row>
    <row r="2659" spans="14:14" ht="9.9" customHeight="1" x14ac:dyDescent="0.2">
      <c r="N2659" s="70"/>
    </row>
    <row r="2660" spans="14:14" ht="9.9" customHeight="1" x14ac:dyDescent="0.2">
      <c r="N2660" s="70"/>
    </row>
    <row r="2661" spans="14:14" ht="9.9" customHeight="1" x14ac:dyDescent="0.2">
      <c r="N2661" s="70"/>
    </row>
    <row r="2662" spans="14:14" ht="9.9" customHeight="1" x14ac:dyDescent="0.2">
      <c r="N2662" s="70"/>
    </row>
    <row r="2663" spans="14:14" ht="9.9" customHeight="1" x14ac:dyDescent="0.2">
      <c r="N2663" s="70"/>
    </row>
    <row r="2664" spans="14:14" ht="9.9" customHeight="1" x14ac:dyDescent="0.2">
      <c r="N2664" s="70"/>
    </row>
    <row r="2665" spans="14:14" ht="9.9" customHeight="1" x14ac:dyDescent="0.2">
      <c r="N2665" s="70"/>
    </row>
    <row r="2666" spans="14:14" ht="9.9" customHeight="1" x14ac:dyDescent="0.2">
      <c r="N2666" s="70"/>
    </row>
    <row r="2667" spans="14:14" ht="9.9" customHeight="1" x14ac:dyDescent="0.2">
      <c r="N2667" s="70"/>
    </row>
    <row r="2668" spans="14:14" ht="9.9" customHeight="1" x14ac:dyDescent="0.2">
      <c r="N2668" s="70"/>
    </row>
    <row r="2669" spans="14:14" ht="9.9" customHeight="1" x14ac:dyDescent="0.2">
      <c r="N2669" s="70"/>
    </row>
    <row r="2670" spans="14:14" ht="9.9" customHeight="1" x14ac:dyDescent="0.2">
      <c r="N2670" s="70"/>
    </row>
    <row r="2671" spans="14:14" ht="9.9" customHeight="1" x14ac:dyDescent="0.2">
      <c r="N2671" s="70"/>
    </row>
    <row r="2672" spans="14:14" ht="9.9" customHeight="1" x14ac:dyDescent="0.2">
      <c r="N2672" s="70"/>
    </row>
    <row r="2673" spans="14:14" ht="9.9" customHeight="1" x14ac:dyDescent="0.2">
      <c r="N2673" s="70"/>
    </row>
    <row r="2674" spans="14:14" ht="9.9" customHeight="1" x14ac:dyDescent="0.2">
      <c r="N2674" s="70"/>
    </row>
    <row r="2675" spans="14:14" ht="9.9" customHeight="1" x14ac:dyDescent="0.2">
      <c r="N2675" s="70"/>
    </row>
    <row r="2676" spans="14:14" ht="9.9" customHeight="1" x14ac:dyDescent="0.2">
      <c r="N2676" s="70"/>
    </row>
    <row r="2677" spans="14:14" ht="9.9" customHeight="1" x14ac:dyDescent="0.2">
      <c r="N2677" s="70"/>
    </row>
    <row r="2678" spans="14:14" ht="9.9" customHeight="1" x14ac:dyDescent="0.2">
      <c r="N2678" s="70"/>
    </row>
    <row r="2679" spans="14:14" ht="9.9" customHeight="1" x14ac:dyDescent="0.2">
      <c r="N2679" s="70"/>
    </row>
    <row r="2680" spans="14:14" ht="9.9" customHeight="1" x14ac:dyDescent="0.2">
      <c r="N2680" s="70"/>
    </row>
    <row r="2681" spans="14:14" ht="9.9" customHeight="1" x14ac:dyDescent="0.2">
      <c r="N2681" s="70"/>
    </row>
    <row r="2682" spans="14:14" ht="9.9" customHeight="1" x14ac:dyDescent="0.2">
      <c r="N2682" s="70"/>
    </row>
    <row r="2683" spans="14:14" ht="9.9" customHeight="1" x14ac:dyDescent="0.2">
      <c r="N2683" s="70"/>
    </row>
    <row r="2684" spans="14:14" ht="9.9" customHeight="1" x14ac:dyDescent="0.2">
      <c r="N2684" s="70"/>
    </row>
    <row r="2685" spans="14:14" ht="9.9" customHeight="1" x14ac:dyDescent="0.2">
      <c r="N2685" s="70"/>
    </row>
    <row r="2686" spans="14:14" ht="9.9" customHeight="1" x14ac:dyDescent="0.2">
      <c r="N2686" s="70"/>
    </row>
    <row r="2687" spans="14:14" ht="9.9" customHeight="1" x14ac:dyDescent="0.2">
      <c r="N2687" s="70"/>
    </row>
    <row r="2688" spans="14:14" ht="9.9" customHeight="1" x14ac:dyDescent="0.2">
      <c r="N2688" s="70"/>
    </row>
    <row r="2689" spans="14:14" ht="9.9" customHeight="1" x14ac:dyDescent="0.2">
      <c r="N2689" s="70"/>
    </row>
    <row r="2690" spans="14:14" ht="9.9" customHeight="1" x14ac:dyDescent="0.2">
      <c r="N2690" s="70"/>
    </row>
    <row r="2691" spans="14:14" ht="9.9" customHeight="1" x14ac:dyDescent="0.2">
      <c r="N2691" s="70"/>
    </row>
    <row r="2692" spans="14:14" ht="9.9" customHeight="1" x14ac:dyDescent="0.2">
      <c r="N2692" s="70"/>
    </row>
    <row r="2693" spans="14:14" ht="9.9" customHeight="1" x14ac:dyDescent="0.2">
      <c r="N2693" s="70"/>
    </row>
    <row r="2694" spans="14:14" ht="9.9" customHeight="1" x14ac:dyDescent="0.2">
      <c r="N2694" s="70"/>
    </row>
    <row r="2695" spans="14:14" ht="9.9" customHeight="1" x14ac:dyDescent="0.2">
      <c r="N2695" s="70"/>
    </row>
    <row r="2696" spans="14:14" ht="9.9" customHeight="1" x14ac:dyDescent="0.2">
      <c r="N2696" s="70"/>
    </row>
    <row r="2697" spans="14:14" ht="9.9" customHeight="1" x14ac:dyDescent="0.2">
      <c r="N2697" s="70"/>
    </row>
    <row r="2698" spans="14:14" ht="9.9" customHeight="1" x14ac:dyDescent="0.2">
      <c r="N2698" s="70"/>
    </row>
    <row r="2699" spans="14:14" ht="9.9" customHeight="1" x14ac:dyDescent="0.2">
      <c r="N2699" s="70"/>
    </row>
    <row r="2700" spans="14:14" ht="9.9" customHeight="1" x14ac:dyDescent="0.2">
      <c r="N2700" s="70"/>
    </row>
    <row r="2701" spans="14:14" ht="9.9" customHeight="1" x14ac:dyDescent="0.2">
      <c r="N2701" s="70"/>
    </row>
    <row r="2702" spans="14:14" ht="9.9" customHeight="1" x14ac:dyDescent="0.2">
      <c r="N2702" s="70"/>
    </row>
    <row r="2703" spans="14:14" ht="9.9" customHeight="1" x14ac:dyDescent="0.2">
      <c r="N2703" s="70"/>
    </row>
    <row r="2704" spans="14:14" ht="9.9" customHeight="1" x14ac:dyDescent="0.2">
      <c r="N2704" s="70"/>
    </row>
    <row r="2705" spans="14:14" ht="9.9" customHeight="1" x14ac:dyDescent="0.2">
      <c r="N2705" s="70"/>
    </row>
    <row r="2706" spans="14:14" ht="9.9" customHeight="1" x14ac:dyDescent="0.2">
      <c r="N2706" s="70"/>
    </row>
    <row r="2707" spans="14:14" ht="9.9" customHeight="1" x14ac:dyDescent="0.2">
      <c r="N2707" s="70"/>
    </row>
    <row r="2708" spans="14:14" ht="9.9" customHeight="1" x14ac:dyDescent="0.2">
      <c r="N2708" s="70"/>
    </row>
    <row r="2709" spans="14:14" ht="9.9" customHeight="1" x14ac:dyDescent="0.2">
      <c r="N2709" s="70"/>
    </row>
    <row r="2710" spans="14:14" ht="9.9" customHeight="1" x14ac:dyDescent="0.2">
      <c r="N2710" s="70"/>
    </row>
    <row r="2711" spans="14:14" ht="9.9" customHeight="1" x14ac:dyDescent="0.2">
      <c r="N2711" s="70"/>
    </row>
    <row r="2712" spans="14:14" ht="9.9" customHeight="1" x14ac:dyDescent="0.2">
      <c r="N2712" s="70"/>
    </row>
    <row r="2713" spans="14:14" ht="9.9" customHeight="1" x14ac:dyDescent="0.2">
      <c r="N2713" s="70"/>
    </row>
    <row r="2714" spans="14:14" ht="9.9" customHeight="1" x14ac:dyDescent="0.2">
      <c r="N2714" s="70"/>
    </row>
    <row r="2715" spans="14:14" ht="9.9" customHeight="1" x14ac:dyDescent="0.2">
      <c r="N2715" s="70"/>
    </row>
    <row r="2716" spans="14:14" ht="9.9" customHeight="1" x14ac:dyDescent="0.2">
      <c r="N2716" s="70"/>
    </row>
    <row r="2717" spans="14:14" ht="9.9" customHeight="1" x14ac:dyDescent="0.2">
      <c r="N2717" s="70"/>
    </row>
    <row r="2718" spans="14:14" ht="9.9" customHeight="1" x14ac:dyDescent="0.2">
      <c r="N2718" s="70"/>
    </row>
    <row r="2719" spans="14:14" ht="9.9" customHeight="1" x14ac:dyDescent="0.2">
      <c r="N2719" s="70"/>
    </row>
    <row r="2720" spans="14:14" ht="9.9" customHeight="1" x14ac:dyDescent="0.2">
      <c r="N2720" s="70"/>
    </row>
    <row r="2721" spans="14:14" ht="9.9" customHeight="1" x14ac:dyDescent="0.2">
      <c r="N2721" s="70"/>
    </row>
    <row r="2722" spans="14:14" ht="9.9" customHeight="1" x14ac:dyDescent="0.2">
      <c r="N2722" s="70"/>
    </row>
    <row r="2723" spans="14:14" ht="9.9" customHeight="1" x14ac:dyDescent="0.2">
      <c r="N2723" s="70"/>
    </row>
    <row r="2724" spans="14:14" ht="9.9" customHeight="1" x14ac:dyDescent="0.2">
      <c r="N2724" s="70"/>
    </row>
    <row r="2725" spans="14:14" ht="9.9" customHeight="1" x14ac:dyDescent="0.2">
      <c r="N2725" s="70"/>
    </row>
    <row r="2726" spans="14:14" ht="9.9" customHeight="1" x14ac:dyDescent="0.2">
      <c r="N2726" s="70"/>
    </row>
    <row r="2727" spans="14:14" ht="9.9" customHeight="1" x14ac:dyDescent="0.2">
      <c r="N2727" s="70"/>
    </row>
    <row r="2728" spans="14:14" ht="9.9" customHeight="1" x14ac:dyDescent="0.2">
      <c r="N2728" s="70"/>
    </row>
    <row r="2729" spans="14:14" ht="9.9" customHeight="1" x14ac:dyDescent="0.2">
      <c r="N2729" s="70"/>
    </row>
    <row r="2730" spans="14:14" ht="9.9" customHeight="1" x14ac:dyDescent="0.2">
      <c r="N2730" s="70"/>
    </row>
    <row r="2731" spans="14:14" ht="9.9" customHeight="1" x14ac:dyDescent="0.2">
      <c r="N2731" s="70"/>
    </row>
    <row r="2732" spans="14:14" ht="9.9" customHeight="1" x14ac:dyDescent="0.2">
      <c r="N2732" s="70"/>
    </row>
    <row r="2733" spans="14:14" ht="9.9" customHeight="1" x14ac:dyDescent="0.2">
      <c r="N2733" s="70"/>
    </row>
    <row r="2734" spans="14:14" ht="9.9" customHeight="1" x14ac:dyDescent="0.2">
      <c r="N2734" s="70"/>
    </row>
    <row r="2735" spans="14:14" ht="9.9" customHeight="1" x14ac:dyDescent="0.2">
      <c r="N2735" s="70"/>
    </row>
    <row r="2736" spans="14:14" ht="9.9" customHeight="1" x14ac:dyDescent="0.2">
      <c r="N2736" s="70"/>
    </row>
    <row r="2737" spans="14:14" ht="9.9" customHeight="1" x14ac:dyDescent="0.2">
      <c r="N2737" s="70"/>
    </row>
    <row r="2738" spans="14:14" ht="9.9" customHeight="1" x14ac:dyDescent="0.2">
      <c r="N2738" s="70"/>
    </row>
    <row r="2739" spans="14:14" ht="9.9" customHeight="1" x14ac:dyDescent="0.2">
      <c r="N2739" s="70"/>
    </row>
    <row r="2740" spans="14:14" ht="9.9" customHeight="1" x14ac:dyDescent="0.2">
      <c r="N2740" s="70"/>
    </row>
    <row r="2741" spans="14:14" ht="9.9" customHeight="1" x14ac:dyDescent="0.2">
      <c r="N2741" s="70"/>
    </row>
    <row r="2742" spans="14:14" ht="9.9" customHeight="1" x14ac:dyDescent="0.2">
      <c r="N2742" s="70"/>
    </row>
    <row r="2743" spans="14:14" ht="9.9" customHeight="1" x14ac:dyDescent="0.2">
      <c r="N2743" s="70"/>
    </row>
    <row r="2744" spans="14:14" ht="9.9" customHeight="1" x14ac:dyDescent="0.2">
      <c r="N2744" s="70"/>
    </row>
    <row r="2745" spans="14:14" ht="9.9" customHeight="1" x14ac:dyDescent="0.2">
      <c r="N2745" s="70"/>
    </row>
    <row r="2746" spans="14:14" ht="9.9" customHeight="1" x14ac:dyDescent="0.2">
      <c r="N2746" s="70"/>
    </row>
    <row r="2747" spans="14:14" ht="9.9" customHeight="1" x14ac:dyDescent="0.2">
      <c r="N2747" s="70"/>
    </row>
    <row r="2748" spans="14:14" ht="9.9" customHeight="1" x14ac:dyDescent="0.2">
      <c r="N2748" s="70"/>
    </row>
    <row r="2749" spans="14:14" ht="9.9" customHeight="1" x14ac:dyDescent="0.2">
      <c r="N2749" s="70"/>
    </row>
    <row r="2750" spans="14:14" ht="9.9" customHeight="1" x14ac:dyDescent="0.2">
      <c r="N2750" s="70"/>
    </row>
    <row r="2751" spans="14:14" ht="9.9" customHeight="1" x14ac:dyDescent="0.2">
      <c r="N2751" s="70"/>
    </row>
    <row r="2752" spans="14:14" ht="9.9" customHeight="1" x14ac:dyDescent="0.2">
      <c r="N2752" s="70"/>
    </row>
    <row r="2753" spans="14:14" ht="9.9" customHeight="1" x14ac:dyDescent="0.2">
      <c r="N2753" s="70"/>
    </row>
    <row r="2754" spans="14:14" ht="9.9" customHeight="1" x14ac:dyDescent="0.2">
      <c r="N2754" s="70"/>
    </row>
    <row r="2755" spans="14:14" ht="9.9" customHeight="1" x14ac:dyDescent="0.2">
      <c r="N2755" s="70"/>
    </row>
    <row r="2756" spans="14:14" ht="9.9" customHeight="1" x14ac:dyDescent="0.2">
      <c r="N2756" s="70"/>
    </row>
    <row r="2757" spans="14:14" ht="9.9" customHeight="1" x14ac:dyDescent="0.2">
      <c r="N2757" s="70"/>
    </row>
    <row r="2758" spans="14:14" ht="9.9" customHeight="1" x14ac:dyDescent="0.2">
      <c r="N2758" s="70"/>
    </row>
    <row r="2759" spans="14:14" ht="9.9" customHeight="1" x14ac:dyDescent="0.2">
      <c r="N2759" s="70"/>
    </row>
    <row r="2760" spans="14:14" ht="9.9" customHeight="1" x14ac:dyDescent="0.2">
      <c r="N2760" s="70"/>
    </row>
    <row r="2761" spans="14:14" ht="9.9" customHeight="1" x14ac:dyDescent="0.2">
      <c r="N2761" s="70"/>
    </row>
    <row r="2762" spans="14:14" ht="9.9" customHeight="1" x14ac:dyDescent="0.2">
      <c r="N2762" s="70"/>
    </row>
    <row r="2763" spans="14:14" ht="9.9" customHeight="1" x14ac:dyDescent="0.2">
      <c r="N2763" s="70"/>
    </row>
    <row r="2764" spans="14:14" ht="9.9" customHeight="1" x14ac:dyDescent="0.2">
      <c r="N2764" s="70"/>
    </row>
    <row r="2765" spans="14:14" ht="9.9" customHeight="1" x14ac:dyDescent="0.2">
      <c r="N2765" s="70"/>
    </row>
    <row r="2766" spans="14:14" ht="9.9" customHeight="1" x14ac:dyDescent="0.2">
      <c r="N2766" s="70"/>
    </row>
    <row r="2767" spans="14:14" ht="9.9" customHeight="1" x14ac:dyDescent="0.2">
      <c r="N2767" s="70"/>
    </row>
    <row r="2768" spans="14:14" ht="9.9" customHeight="1" x14ac:dyDescent="0.2">
      <c r="N2768" s="70"/>
    </row>
    <row r="2769" spans="14:14" ht="9.9" customHeight="1" x14ac:dyDescent="0.2">
      <c r="N2769" s="70"/>
    </row>
    <row r="2770" spans="14:14" ht="9.9" customHeight="1" x14ac:dyDescent="0.2">
      <c r="N2770" s="70"/>
    </row>
    <row r="2771" spans="14:14" ht="9.9" customHeight="1" x14ac:dyDescent="0.2">
      <c r="N2771" s="70"/>
    </row>
    <row r="2772" spans="14:14" ht="9.9" customHeight="1" x14ac:dyDescent="0.2">
      <c r="N2772" s="70"/>
    </row>
    <row r="2773" spans="14:14" ht="9.9" customHeight="1" x14ac:dyDescent="0.2">
      <c r="N2773" s="70"/>
    </row>
    <row r="2774" spans="14:14" ht="9.9" customHeight="1" x14ac:dyDescent="0.2">
      <c r="N2774" s="70"/>
    </row>
    <row r="2775" spans="14:14" ht="9.9" customHeight="1" x14ac:dyDescent="0.2">
      <c r="N2775" s="70"/>
    </row>
    <row r="2776" spans="14:14" ht="9.9" customHeight="1" x14ac:dyDescent="0.2">
      <c r="N2776" s="70"/>
    </row>
    <row r="2777" spans="14:14" ht="9.9" customHeight="1" x14ac:dyDescent="0.2">
      <c r="N2777" s="70"/>
    </row>
    <row r="2778" spans="14:14" ht="9.9" customHeight="1" x14ac:dyDescent="0.2">
      <c r="N2778" s="70"/>
    </row>
    <row r="2779" spans="14:14" ht="9.9" customHeight="1" x14ac:dyDescent="0.2">
      <c r="N2779" s="70"/>
    </row>
    <row r="2780" spans="14:14" ht="9.9" customHeight="1" x14ac:dyDescent="0.2">
      <c r="N2780" s="70"/>
    </row>
    <row r="2781" spans="14:14" ht="9.9" customHeight="1" x14ac:dyDescent="0.2">
      <c r="N2781" s="70"/>
    </row>
    <row r="2782" spans="14:14" ht="9.9" customHeight="1" x14ac:dyDescent="0.2">
      <c r="N2782" s="70"/>
    </row>
    <row r="2783" spans="14:14" ht="9.9" customHeight="1" x14ac:dyDescent="0.2">
      <c r="N2783" s="70"/>
    </row>
    <row r="2784" spans="14:14" ht="9.9" customHeight="1" x14ac:dyDescent="0.2">
      <c r="N2784" s="70"/>
    </row>
    <row r="2785" spans="14:14" ht="9.9" customHeight="1" x14ac:dyDescent="0.2">
      <c r="N2785" s="70"/>
    </row>
    <row r="2786" spans="14:14" ht="9.9" customHeight="1" x14ac:dyDescent="0.2">
      <c r="N2786" s="70"/>
    </row>
    <row r="2787" spans="14:14" ht="9.9" customHeight="1" x14ac:dyDescent="0.2">
      <c r="N2787" s="70"/>
    </row>
    <row r="2788" spans="14:14" ht="9.9" customHeight="1" x14ac:dyDescent="0.2">
      <c r="N2788" s="70"/>
    </row>
    <row r="2789" spans="14:14" ht="9.9" customHeight="1" x14ac:dyDescent="0.2">
      <c r="N2789" s="70"/>
    </row>
    <row r="2790" spans="14:14" ht="9.9" customHeight="1" x14ac:dyDescent="0.2">
      <c r="N2790" s="70"/>
    </row>
    <row r="2791" spans="14:14" ht="9.9" customHeight="1" x14ac:dyDescent="0.2">
      <c r="N2791" s="70"/>
    </row>
    <row r="2792" spans="14:14" ht="9.9" customHeight="1" x14ac:dyDescent="0.2">
      <c r="N2792" s="70"/>
    </row>
    <row r="2793" spans="14:14" ht="9.9" customHeight="1" x14ac:dyDescent="0.2">
      <c r="N2793" s="70"/>
    </row>
    <row r="2794" spans="14:14" ht="9.9" customHeight="1" x14ac:dyDescent="0.2">
      <c r="N2794" s="70"/>
    </row>
    <row r="2795" spans="14:14" ht="9.9" customHeight="1" x14ac:dyDescent="0.2">
      <c r="N2795" s="70"/>
    </row>
    <row r="2796" spans="14:14" ht="9.9" customHeight="1" x14ac:dyDescent="0.2">
      <c r="N2796" s="70"/>
    </row>
    <row r="2797" spans="14:14" ht="9.9" customHeight="1" x14ac:dyDescent="0.2">
      <c r="N2797" s="70"/>
    </row>
    <row r="2798" spans="14:14" ht="9.9" customHeight="1" x14ac:dyDescent="0.2">
      <c r="N2798" s="70"/>
    </row>
    <row r="2799" spans="14:14" ht="9.9" customHeight="1" x14ac:dyDescent="0.2">
      <c r="N2799" s="70"/>
    </row>
    <row r="2800" spans="14:14" ht="9.9" customHeight="1" x14ac:dyDescent="0.2">
      <c r="N2800" s="70"/>
    </row>
    <row r="2801" spans="14:14" ht="9.9" customHeight="1" x14ac:dyDescent="0.2">
      <c r="N2801" s="70"/>
    </row>
    <row r="2802" spans="14:14" ht="9.9" customHeight="1" x14ac:dyDescent="0.2">
      <c r="N2802" s="70"/>
    </row>
    <row r="2803" spans="14:14" ht="9.9" customHeight="1" x14ac:dyDescent="0.2">
      <c r="N2803" s="70"/>
    </row>
    <row r="2804" spans="14:14" ht="9.9" customHeight="1" x14ac:dyDescent="0.2">
      <c r="N2804" s="70"/>
    </row>
    <row r="2805" spans="14:14" ht="9.9" customHeight="1" x14ac:dyDescent="0.2">
      <c r="N2805" s="70"/>
    </row>
    <row r="2806" spans="14:14" ht="9.9" customHeight="1" x14ac:dyDescent="0.2">
      <c r="N2806" s="70"/>
    </row>
    <row r="2807" spans="14:14" ht="9.9" customHeight="1" x14ac:dyDescent="0.2">
      <c r="N2807" s="70"/>
    </row>
    <row r="2808" spans="14:14" ht="9.9" customHeight="1" x14ac:dyDescent="0.2">
      <c r="N2808" s="70"/>
    </row>
    <row r="2809" spans="14:14" ht="9.9" customHeight="1" x14ac:dyDescent="0.2">
      <c r="N2809" s="70"/>
    </row>
    <row r="2810" spans="14:14" ht="9.9" customHeight="1" x14ac:dyDescent="0.2">
      <c r="N2810" s="70"/>
    </row>
    <row r="2811" spans="14:14" ht="9.9" customHeight="1" x14ac:dyDescent="0.2">
      <c r="N2811" s="70"/>
    </row>
    <row r="2812" spans="14:14" ht="9.9" customHeight="1" x14ac:dyDescent="0.2">
      <c r="N2812" s="70"/>
    </row>
    <row r="2813" spans="14:14" ht="9.9" customHeight="1" x14ac:dyDescent="0.2">
      <c r="N2813" s="70"/>
    </row>
    <row r="2814" spans="14:14" ht="9.9" customHeight="1" x14ac:dyDescent="0.2">
      <c r="N2814" s="70"/>
    </row>
    <row r="2815" spans="14:14" ht="9.9" customHeight="1" x14ac:dyDescent="0.2">
      <c r="N2815" s="70"/>
    </row>
    <row r="2816" spans="14:14" ht="9.9" customHeight="1" x14ac:dyDescent="0.2">
      <c r="N2816" s="70"/>
    </row>
    <row r="2817" spans="14:14" ht="9.9" customHeight="1" x14ac:dyDescent="0.2">
      <c r="N2817" s="70"/>
    </row>
    <row r="2818" spans="14:14" ht="9.9" customHeight="1" x14ac:dyDescent="0.2">
      <c r="N2818" s="70"/>
    </row>
    <row r="2819" spans="14:14" ht="9.9" customHeight="1" x14ac:dyDescent="0.2">
      <c r="N2819" s="70"/>
    </row>
    <row r="2820" spans="14:14" ht="9.9" customHeight="1" x14ac:dyDescent="0.2">
      <c r="N2820" s="70"/>
    </row>
    <row r="2821" spans="14:14" ht="9.9" customHeight="1" x14ac:dyDescent="0.2">
      <c r="N2821" s="70"/>
    </row>
    <row r="2822" spans="14:14" ht="9.9" customHeight="1" x14ac:dyDescent="0.2">
      <c r="N2822" s="70"/>
    </row>
    <row r="2823" spans="14:14" ht="9.9" customHeight="1" x14ac:dyDescent="0.2">
      <c r="N2823" s="70"/>
    </row>
    <row r="2824" spans="14:14" ht="9.9" customHeight="1" x14ac:dyDescent="0.2">
      <c r="N2824" s="70"/>
    </row>
    <row r="2825" spans="14:14" ht="9.9" customHeight="1" x14ac:dyDescent="0.2">
      <c r="N2825" s="70"/>
    </row>
    <row r="2826" spans="14:14" ht="9.9" customHeight="1" x14ac:dyDescent="0.2">
      <c r="N2826" s="70"/>
    </row>
    <row r="2827" spans="14:14" ht="9.9" customHeight="1" x14ac:dyDescent="0.2">
      <c r="N2827" s="70"/>
    </row>
    <row r="2828" spans="14:14" ht="9.9" customHeight="1" x14ac:dyDescent="0.2">
      <c r="N2828" s="70"/>
    </row>
    <row r="2829" spans="14:14" ht="9.9" customHeight="1" x14ac:dyDescent="0.2">
      <c r="N2829" s="70"/>
    </row>
    <row r="2830" spans="14:14" ht="9.9" customHeight="1" x14ac:dyDescent="0.2">
      <c r="N2830" s="70"/>
    </row>
    <row r="2831" spans="14:14" ht="9.9" customHeight="1" x14ac:dyDescent="0.2">
      <c r="N2831" s="70"/>
    </row>
    <row r="2832" spans="14:14" ht="9.9" customHeight="1" x14ac:dyDescent="0.2">
      <c r="N2832" s="70"/>
    </row>
    <row r="2833" spans="14:14" ht="9.9" customHeight="1" x14ac:dyDescent="0.2">
      <c r="N2833" s="70"/>
    </row>
    <row r="2834" spans="14:14" ht="9.9" customHeight="1" x14ac:dyDescent="0.2">
      <c r="N2834" s="70"/>
    </row>
    <row r="2835" spans="14:14" ht="9.9" customHeight="1" x14ac:dyDescent="0.2">
      <c r="N2835" s="70"/>
    </row>
    <row r="2836" spans="14:14" ht="9.9" customHeight="1" x14ac:dyDescent="0.2">
      <c r="N2836" s="70"/>
    </row>
    <row r="2837" spans="14:14" ht="9.9" customHeight="1" x14ac:dyDescent="0.2">
      <c r="N2837" s="70"/>
    </row>
    <row r="2838" spans="14:14" ht="9.9" customHeight="1" x14ac:dyDescent="0.2">
      <c r="N2838" s="70"/>
    </row>
    <row r="2839" spans="14:14" ht="9.9" customHeight="1" x14ac:dyDescent="0.2">
      <c r="N2839" s="70"/>
    </row>
    <row r="2840" spans="14:14" ht="9.9" customHeight="1" x14ac:dyDescent="0.2">
      <c r="N2840" s="70"/>
    </row>
    <row r="2841" spans="14:14" ht="9.9" customHeight="1" x14ac:dyDescent="0.2">
      <c r="N2841" s="70"/>
    </row>
    <row r="2842" spans="14:14" ht="9.9" customHeight="1" x14ac:dyDescent="0.2">
      <c r="N2842" s="70"/>
    </row>
    <row r="2843" spans="14:14" ht="9.9" customHeight="1" x14ac:dyDescent="0.2">
      <c r="N2843" s="70"/>
    </row>
    <row r="2844" spans="14:14" ht="9.9" customHeight="1" x14ac:dyDescent="0.2">
      <c r="N2844" s="70"/>
    </row>
    <row r="2845" spans="14:14" ht="9.9" customHeight="1" x14ac:dyDescent="0.2">
      <c r="N2845" s="70"/>
    </row>
    <row r="2846" spans="14:14" ht="9.9" customHeight="1" x14ac:dyDescent="0.2">
      <c r="N2846" s="70"/>
    </row>
    <row r="2847" spans="14:14" ht="9.9" customHeight="1" x14ac:dyDescent="0.2">
      <c r="N2847" s="70"/>
    </row>
    <row r="2848" spans="14:14" ht="9.9" customHeight="1" x14ac:dyDescent="0.2">
      <c r="N2848" s="70"/>
    </row>
    <row r="2849" spans="14:14" ht="9.9" customHeight="1" x14ac:dyDescent="0.2">
      <c r="N2849" s="70"/>
    </row>
    <row r="2850" spans="14:14" ht="9.9" customHeight="1" x14ac:dyDescent="0.2">
      <c r="N2850" s="70"/>
    </row>
    <row r="2851" spans="14:14" ht="9.9" customHeight="1" x14ac:dyDescent="0.2">
      <c r="N2851" s="70"/>
    </row>
    <row r="2852" spans="14:14" ht="9.9" customHeight="1" x14ac:dyDescent="0.2">
      <c r="N2852" s="70"/>
    </row>
    <row r="2853" spans="14:14" ht="9.9" customHeight="1" x14ac:dyDescent="0.2">
      <c r="N2853" s="70"/>
    </row>
    <row r="2854" spans="14:14" ht="9.9" customHeight="1" x14ac:dyDescent="0.2">
      <c r="N2854" s="70"/>
    </row>
    <row r="2855" spans="14:14" ht="9.9" customHeight="1" x14ac:dyDescent="0.2">
      <c r="N2855" s="70"/>
    </row>
    <row r="2856" spans="14:14" ht="9.9" customHeight="1" x14ac:dyDescent="0.2">
      <c r="N2856" s="70"/>
    </row>
    <row r="2857" spans="14:14" ht="9.9" customHeight="1" x14ac:dyDescent="0.2">
      <c r="N2857" s="70"/>
    </row>
    <row r="2858" spans="14:14" ht="9.9" customHeight="1" x14ac:dyDescent="0.2">
      <c r="N2858" s="70"/>
    </row>
    <row r="2859" spans="14:14" ht="9.9" customHeight="1" x14ac:dyDescent="0.2">
      <c r="N2859" s="70"/>
    </row>
    <row r="2860" spans="14:14" ht="9.9" customHeight="1" x14ac:dyDescent="0.2">
      <c r="N2860" s="70"/>
    </row>
    <row r="2861" spans="14:14" ht="9.9" customHeight="1" x14ac:dyDescent="0.2">
      <c r="N2861" s="70"/>
    </row>
    <row r="2862" spans="14:14" ht="9.9" customHeight="1" x14ac:dyDescent="0.2">
      <c r="N2862" s="70"/>
    </row>
    <row r="2863" spans="14:14" ht="9.9" customHeight="1" x14ac:dyDescent="0.2">
      <c r="N2863" s="70"/>
    </row>
    <row r="2864" spans="14:14" ht="9.9" customHeight="1" x14ac:dyDescent="0.2">
      <c r="N2864" s="70"/>
    </row>
    <row r="2865" spans="14:14" ht="9.9" customHeight="1" x14ac:dyDescent="0.2">
      <c r="N2865" s="70"/>
    </row>
    <row r="2866" spans="14:14" ht="9.9" customHeight="1" x14ac:dyDescent="0.2">
      <c r="N2866" s="70"/>
    </row>
    <row r="2867" spans="14:14" ht="9.9" customHeight="1" x14ac:dyDescent="0.2">
      <c r="N2867" s="70"/>
    </row>
    <row r="2868" spans="14:14" ht="9.9" customHeight="1" x14ac:dyDescent="0.2">
      <c r="N2868" s="70"/>
    </row>
    <row r="2869" spans="14:14" ht="9.9" customHeight="1" x14ac:dyDescent="0.2">
      <c r="N2869" s="70"/>
    </row>
    <row r="2870" spans="14:14" ht="9.9" customHeight="1" x14ac:dyDescent="0.2">
      <c r="N2870" s="70"/>
    </row>
    <row r="2871" spans="14:14" ht="9.9" customHeight="1" x14ac:dyDescent="0.2">
      <c r="N2871" s="70"/>
    </row>
    <row r="2872" spans="14:14" ht="9.9" customHeight="1" x14ac:dyDescent="0.2">
      <c r="N2872" s="70"/>
    </row>
    <row r="2873" spans="14:14" ht="9.9" customHeight="1" x14ac:dyDescent="0.2">
      <c r="N2873" s="70"/>
    </row>
    <row r="2874" spans="14:14" ht="9.9" customHeight="1" x14ac:dyDescent="0.2">
      <c r="N2874" s="70"/>
    </row>
    <row r="2875" spans="14:14" ht="9.9" customHeight="1" x14ac:dyDescent="0.2">
      <c r="N2875" s="70"/>
    </row>
    <row r="2876" spans="14:14" ht="9.9" customHeight="1" x14ac:dyDescent="0.2">
      <c r="N2876" s="70"/>
    </row>
    <row r="2877" spans="14:14" ht="9.9" customHeight="1" x14ac:dyDescent="0.2">
      <c r="N2877" s="70"/>
    </row>
    <row r="2878" spans="14:14" ht="9.9" customHeight="1" x14ac:dyDescent="0.2">
      <c r="N2878" s="70"/>
    </row>
    <row r="2879" spans="14:14" ht="9.9" customHeight="1" x14ac:dyDescent="0.2">
      <c r="N2879" s="70"/>
    </row>
    <row r="2880" spans="14:14" ht="9.9" customHeight="1" x14ac:dyDescent="0.2">
      <c r="N2880" s="70"/>
    </row>
    <row r="2881" spans="14:14" ht="9.9" customHeight="1" x14ac:dyDescent="0.2">
      <c r="N2881" s="70"/>
    </row>
    <row r="2882" spans="14:14" ht="9.9" customHeight="1" x14ac:dyDescent="0.2">
      <c r="N2882" s="70"/>
    </row>
    <row r="2883" spans="14:14" ht="9.9" customHeight="1" x14ac:dyDescent="0.2">
      <c r="N2883" s="70"/>
    </row>
    <row r="2884" spans="14:14" ht="9.9" customHeight="1" x14ac:dyDescent="0.2">
      <c r="N2884" s="70"/>
    </row>
    <row r="2885" spans="14:14" ht="9.9" customHeight="1" x14ac:dyDescent="0.2">
      <c r="N2885" s="70"/>
    </row>
    <row r="2886" spans="14:14" ht="9.9" customHeight="1" x14ac:dyDescent="0.2">
      <c r="N2886" s="70"/>
    </row>
    <row r="2887" spans="14:14" ht="9.9" customHeight="1" x14ac:dyDescent="0.2">
      <c r="N2887" s="70"/>
    </row>
    <row r="2888" spans="14:14" ht="9.9" customHeight="1" x14ac:dyDescent="0.2">
      <c r="N2888" s="70"/>
    </row>
    <row r="2889" spans="14:14" ht="9.9" customHeight="1" x14ac:dyDescent="0.2">
      <c r="N2889" s="70"/>
    </row>
    <row r="2890" spans="14:14" ht="9.9" customHeight="1" x14ac:dyDescent="0.2">
      <c r="N2890" s="70"/>
    </row>
    <row r="2891" spans="14:14" ht="9.9" customHeight="1" x14ac:dyDescent="0.2">
      <c r="N2891" s="70"/>
    </row>
    <row r="2892" spans="14:14" ht="9.9" customHeight="1" x14ac:dyDescent="0.2">
      <c r="N2892" s="70"/>
    </row>
    <row r="2893" spans="14:14" ht="9.9" customHeight="1" x14ac:dyDescent="0.2">
      <c r="N2893" s="70"/>
    </row>
    <row r="2894" spans="14:14" ht="9.9" customHeight="1" x14ac:dyDescent="0.2">
      <c r="N2894" s="70"/>
    </row>
    <row r="2895" spans="14:14" ht="9.9" customHeight="1" x14ac:dyDescent="0.2">
      <c r="N2895" s="70"/>
    </row>
    <row r="2896" spans="14:14" ht="9.9" customHeight="1" x14ac:dyDescent="0.2">
      <c r="N2896" s="70"/>
    </row>
    <row r="2897" spans="14:14" ht="9.9" customHeight="1" x14ac:dyDescent="0.2">
      <c r="N2897" s="70"/>
    </row>
    <row r="2898" spans="14:14" ht="9.9" customHeight="1" x14ac:dyDescent="0.2">
      <c r="N2898" s="70"/>
    </row>
    <row r="2899" spans="14:14" ht="9.9" customHeight="1" x14ac:dyDescent="0.2">
      <c r="N2899" s="70"/>
    </row>
    <row r="2900" spans="14:14" ht="9.9" customHeight="1" x14ac:dyDescent="0.2">
      <c r="N2900" s="70"/>
    </row>
    <row r="2901" spans="14:14" ht="9.9" customHeight="1" x14ac:dyDescent="0.2">
      <c r="N2901" s="70"/>
    </row>
    <row r="2902" spans="14:14" ht="9.9" customHeight="1" x14ac:dyDescent="0.2">
      <c r="N2902" s="70"/>
    </row>
    <row r="2903" spans="14:14" ht="9.9" customHeight="1" x14ac:dyDescent="0.2">
      <c r="N2903" s="70"/>
    </row>
    <row r="2904" spans="14:14" ht="9.9" customHeight="1" x14ac:dyDescent="0.2">
      <c r="N2904" s="70"/>
    </row>
    <row r="2905" spans="14:14" ht="9.9" customHeight="1" x14ac:dyDescent="0.2">
      <c r="N2905" s="70"/>
    </row>
    <row r="2906" spans="14:14" ht="9.9" customHeight="1" x14ac:dyDescent="0.2">
      <c r="N2906" s="70"/>
    </row>
    <row r="2907" spans="14:14" ht="9.9" customHeight="1" x14ac:dyDescent="0.2">
      <c r="N2907" s="70"/>
    </row>
    <row r="2908" spans="14:14" ht="9.9" customHeight="1" x14ac:dyDescent="0.2">
      <c r="N2908" s="70"/>
    </row>
    <row r="2909" spans="14:14" ht="9.9" customHeight="1" x14ac:dyDescent="0.2">
      <c r="N2909" s="70"/>
    </row>
    <row r="2910" spans="14:14" ht="9.9" customHeight="1" x14ac:dyDescent="0.2">
      <c r="N2910" s="70"/>
    </row>
    <row r="2911" spans="14:14" ht="9.9" customHeight="1" x14ac:dyDescent="0.2">
      <c r="N2911" s="70"/>
    </row>
    <row r="2912" spans="14:14" ht="9.9" customHeight="1" x14ac:dyDescent="0.2">
      <c r="N2912" s="70"/>
    </row>
    <row r="2913" spans="14:14" ht="9.9" customHeight="1" x14ac:dyDescent="0.2">
      <c r="N2913" s="70"/>
    </row>
    <row r="2914" spans="14:14" ht="9.9" customHeight="1" x14ac:dyDescent="0.2">
      <c r="N2914" s="70"/>
    </row>
    <row r="2915" spans="14:14" ht="9.9" customHeight="1" x14ac:dyDescent="0.2">
      <c r="N2915" s="70"/>
    </row>
    <row r="2916" spans="14:14" ht="9.9" customHeight="1" x14ac:dyDescent="0.2">
      <c r="N2916" s="70"/>
    </row>
    <row r="2917" spans="14:14" ht="9.9" customHeight="1" x14ac:dyDescent="0.2">
      <c r="N2917" s="70"/>
    </row>
    <row r="2918" spans="14:14" ht="9.9" customHeight="1" x14ac:dyDescent="0.2">
      <c r="N2918" s="70"/>
    </row>
    <row r="2919" spans="14:14" ht="9.9" customHeight="1" x14ac:dyDescent="0.2">
      <c r="N2919" s="70"/>
    </row>
    <row r="2920" spans="14:14" ht="9.9" customHeight="1" x14ac:dyDescent="0.2">
      <c r="N2920" s="70"/>
    </row>
    <row r="2921" spans="14:14" ht="9.9" customHeight="1" x14ac:dyDescent="0.2">
      <c r="N2921" s="70"/>
    </row>
    <row r="2922" spans="14:14" ht="9.9" customHeight="1" x14ac:dyDescent="0.2">
      <c r="N2922" s="70"/>
    </row>
    <row r="2923" spans="14:14" ht="9.9" customHeight="1" x14ac:dyDescent="0.2">
      <c r="N2923" s="70"/>
    </row>
    <row r="2924" spans="14:14" ht="9.9" customHeight="1" x14ac:dyDescent="0.2">
      <c r="N2924" s="70"/>
    </row>
    <row r="2925" spans="14:14" ht="9.9" customHeight="1" x14ac:dyDescent="0.2">
      <c r="N2925" s="70"/>
    </row>
    <row r="2926" spans="14:14" ht="9.9" customHeight="1" x14ac:dyDescent="0.2">
      <c r="N2926" s="70"/>
    </row>
    <row r="2927" spans="14:14" ht="9.9" customHeight="1" x14ac:dyDescent="0.2">
      <c r="N2927" s="70"/>
    </row>
    <row r="2928" spans="14:14" ht="9.9" customHeight="1" x14ac:dyDescent="0.2">
      <c r="N2928" s="70"/>
    </row>
    <row r="2929" spans="14:14" ht="9.9" customHeight="1" x14ac:dyDescent="0.2">
      <c r="N2929" s="70"/>
    </row>
    <row r="2930" spans="14:14" ht="9.9" customHeight="1" x14ac:dyDescent="0.2">
      <c r="N2930" s="70"/>
    </row>
    <row r="2931" spans="14:14" ht="9.9" customHeight="1" x14ac:dyDescent="0.2">
      <c r="N2931" s="70"/>
    </row>
    <row r="2932" spans="14:14" ht="9.9" customHeight="1" x14ac:dyDescent="0.2">
      <c r="N2932" s="70"/>
    </row>
    <row r="2933" spans="14:14" ht="9.9" customHeight="1" x14ac:dyDescent="0.2">
      <c r="N2933" s="70"/>
    </row>
    <row r="2934" spans="14:14" ht="9.9" customHeight="1" x14ac:dyDescent="0.2">
      <c r="N2934" s="70"/>
    </row>
    <row r="2935" spans="14:14" ht="9.9" customHeight="1" x14ac:dyDescent="0.2">
      <c r="N2935" s="70"/>
    </row>
    <row r="2936" spans="14:14" ht="9.9" customHeight="1" x14ac:dyDescent="0.2">
      <c r="N2936" s="70"/>
    </row>
    <row r="2937" spans="14:14" ht="9.9" customHeight="1" x14ac:dyDescent="0.2">
      <c r="N2937" s="70"/>
    </row>
    <row r="2938" spans="14:14" ht="9.9" customHeight="1" x14ac:dyDescent="0.2">
      <c r="N2938" s="70"/>
    </row>
    <row r="2939" spans="14:14" ht="9.9" customHeight="1" x14ac:dyDescent="0.2">
      <c r="N2939" s="70"/>
    </row>
    <row r="2940" spans="14:14" ht="9.9" customHeight="1" x14ac:dyDescent="0.2">
      <c r="N2940" s="70"/>
    </row>
    <row r="2941" spans="14:14" ht="9.9" customHeight="1" x14ac:dyDescent="0.2">
      <c r="N2941" s="70"/>
    </row>
    <row r="2942" spans="14:14" ht="9.9" customHeight="1" x14ac:dyDescent="0.2">
      <c r="N2942" s="70"/>
    </row>
    <row r="2943" spans="14:14" ht="9.9" customHeight="1" x14ac:dyDescent="0.2">
      <c r="N2943" s="70"/>
    </row>
    <row r="2944" spans="14:14" ht="9.9" customHeight="1" x14ac:dyDescent="0.2">
      <c r="N2944" s="70"/>
    </row>
    <row r="2945" spans="14:14" ht="9.9" customHeight="1" x14ac:dyDescent="0.2">
      <c r="N2945" s="70"/>
    </row>
    <row r="2946" spans="14:14" ht="9.9" customHeight="1" x14ac:dyDescent="0.2">
      <c r="N2946" s="70"/>
    </row>
    <row r="2947" spans="14:14" ht="9.9" customHeight="1" x14ac:dyDescent="0.2">
      <c r="N2947" s="70"/>
    </row>
    <row r="2948" spans="14:14" ht="9.9" customHeight="1" x14ac:dyDescent="0.2">
      <c r="N2948" s="70"/>
    </row>
    <row r="2949" spans="14:14" ht="9.9" customHeight="1" x14ac:dyDescent="0.2">
      <c r="N2949" s="70"/>
    </row>
    <row r="2950" spans="14:14" ht="9.9" customHeight="1" x14ac:dyDescent="0.2">
      <c r="N2950" s="70"/>
    </row>
    <row r="2951" spans="14:14" ht="9.9" customHeight="1" x14ac:dyDescent="0.2">
      <c r="N2951" s="70"/>
    </row>
    <row r="2952" spans="14:14" ht="9.9" customHeight="1" x14ac:dyDescent="0.2">
      <c r="N2952" s="70"/>
    </row>
    <row r="2953" spans="14:14" ht="9.9" customHeight="1" x14ac:dyDescent="0.2">
      <c r="N2953" s="70"/>
    </row>
    <row r="2954" spans="14:14" ht="9.9" customHeight="1" x14ac:dyDescent="0.2">
      <c r="N2954" s="70"/>
    </row>
    <row r="2955" spans="14:14" ht="9.9" customHeight="1" x14ac:dyDescent="0.2">
      <c r="N2955" s="70"/>
    </row>
    <row r="2956" spans="14:14" ht="9.9" customHeight="1" x14ac:dyDescent="0.2">
      <c r="N2956" s="70"/>
    </row>
    <row r="2957" spans="14:14" ht="9.9" customHeight="1" x14ac:dyDescent="0.2">
      <c r="N2957" s="70"/>
    </row>
    <row r="2958" spans="14:14" ht="9.9" customHeight="1" x14ac:dyDescent="0.2">
      <c r="N2958" s="70"/>
    </row>
    <row r="2959" spans="14:14" ht="9.9" customHeight="1" x14ac:dyDescent="0.2">
      <c r="N2959" s="70"/>
    </row>
    <row r="2960" spans="14:14" ht="9.9" customHeight="1" x14ac:dyDescent="0.2">
      <c r="N2960" s="70"/>
    </row>
    <row r="2961" spans="14:14" ht="9.9" customHeight="1" x14ac:dyDescent="0.2">
      <c r="N2961" s="70"/>
    </row>
    <row r="2962" spans="14:14" ht="9.9" customHeight="1" x14ac:dyDescent="0.2">
      <c r="N2962" s="70"/>
    </row>
    <row r="2963" spans="14:14" ht="9.9" customHeight="1" x14ac:dyDescent="0.2">
      <c r="N2963" s="70"/>
    </row>
    <row r="2964" spans="14:14" ht="9.9" customHeight="1" x14ac:dyDescent="0.2">
      <c r="N2964" s="70"/>
    </row>
    <row r="2965" spans="14:14" ht="9.9" customHeight="1" x14ac:dyDescent="0.2">
      <c r="N2965" s="70"/>
    </row>
    <row r="2966" spans="14:14" ht="9.9" customHeight="1" x14ac:dyDescent="0.2">
      <c r="N2966" s="70"/>
    </row>
    <row r="2967" spans="14:14" ht="9.9" customHeight="1" x14ac:dyDescent="0.2">
      <c r="N2967" s="70"/>
    </row>
    <row r="2968" spans="14:14" ht="9.9" customHeight="1" x14ac:dyDescent="0.2">
      <c r="N2968" s="70"/>
    </row>
    <row r="2969" spans="14:14" ht="9.9" customHeight="1" x14ac:dyDescent="0.2">
      <c r="N2969" s="70"/>
    </row>
    <row r="2970" spans="14:14" ht="9.9" customHeight="1" x14ac:dyDescent="0.2">
      <c r="N2970" s="70"/>
    </row>
    <row r="2971" spans="14:14" ht="9.9" customHeight="1" x14ac:dyDescent="0.2">
      <c r="N2971" s="70"/>
    </row>
    <row r="2972" spans="14:14" ht="9.9" customHeight="1" x14ac:dyDescent="0.2">
      <c r="N2972" s="70"/>
    </row>
    <row r="2973" spans="14:14" ht="9.9" customHeight="1" x14ac:dyDescent="0.2">
      <c r="N2973" s="70"/>
    </row>
    <row r="2974" spans="14:14" ht="9.9" customHeight="1" x14ac:dyDescent="0.2">
      <c r="N2974" s="70"/>
    </row>
    <row r="2975" spans="14:14" ht="9.9" customHeight="1" x14ac:dyDescent="0.2">
      <c r="N2975" s="70"/>
    </row>
    <row r="2976" spans="14:14" ht="9.9" customHeight="1" x14ac:dyDescent="0.2">
      <c r="N2976" s="70"/>
    </row>
    <row r="2977" spans="14:14" ht="9.9" customHeight="1" x14ac:dyDescent="0.2">
      <c r="N2977" s="70"/>
    </row>
    <row r="2978" spans="14:14" ht="9.9" customHeight="1" x14ac:dyDescent="0.2">
      <c r="N2978" s="70"/>
    </row>
    <row r="2979" spans="14:14" ht="9.9" customHeight="1" x14ac:dyDescent="0.2">
      <c r="N2979" s="70"/>
    </row>
    <row r="2980" spans="14:14" ht="9.9" customHeight="1" x14ac:dyDescent="0.2">
      <c r="N2980" s="70"/>
    </row>
    <row r="2981" spans="14:14" ht="9.9" customHeight="1" x14ac:dyDescent="0.2">
      <c r="N2981" s="70"/>
    </row>
    <row r="2982" spans="14:14" ht="9.9" customHeight="1" x14ac:dyDescent="0.2">
      <c r="N2982" s="70"/>
    </row>
    <row r="2983" spans="14:14" ht="9.9" customHeight="1" x14ac:dyDescent="0.2">
      <c r="N2983" s="70"/>
    </row>
    <row r="2984" spans="14:14" ht="9.9" customHeight="1" x14ac:dyDescent="0.2">
      <c r="N2984" s="70"/>
    </row>
    <row r="2985" spans="14:14" ht="9.9" customHeight="1" x14ac:dyDescent="0.2">
      <c r="N2985" s="70"/>
    </row>
    <row r="2986" spans="14:14" ht="9.9" customHeight="1" x14ac:dyDescent="0.2">
      <c r="N2986" s="70"/>
    </row>
    <row r="2987" spans="14:14" ht="9.9" customHeight="1" x14ac:dyDescent="0.2">
      <c r="N2987" s="70"/>
    </row>
    <row r="2988" spans="14:14" ht="9.9" customHeight="1" x14ac:dyDescent="0.2">
      <c r="N2988" s="70"/>
    </row>
    <row r="2989" spans="14:14" ht="9.9" customHeight="1" x14ac:dyDescent="0.2">
      <c r="N2989" s="70"/>
    </row>
    <row r="2990" spans="14:14" ht="9.9" customHeight="1" x14ac:dyDescent="0.2">
      <c r="N2990" s="70"/>
    </row>
    <row r="2991" spans="14:14" ht="9.9" customHeight="1" x14ac:dyDescent="0.2">
      <c r="N2991" s="70"/>
    </row>
    <row r="2992" spans="14:14" ht="9.9" customHeight="1" x14ac:dyDescent="0.2">
      <c r="N2992" s="70"/>
    </row>
    <row r="2993" spans="14:14" ht="9.9" customHeight="1" x14ac:dyDescent="0.2">
      <c r="N2993" s="70"/>
    </row>
    <row r="2994" spans="14:14" ht="9.9" customHeight="1" x14ac:dyDescent="0.2">
      <c r="N2994" s="70"/>
    </row>
    <row r="2995" spans="14:14" ht="9.9" customHeight="1" x14ac:dyDescent="0.2">
      <c r="N2995" s="70"/>
    </row>
    <row r="2996" spans="14:14" ht="9.9" customHeight="1" x14ac:dyDescent="0.2">
      <c r="N2996" s="70"/>
    </row>
    <row r="2997" spans="14:14" ht="9.9" customHeight="1" x14ac:dyDescent="0.2">
      <c r="N2997" s="70"/>
    </row>
    <row r="2998" spans="14:14" ht="9.9" customHeight="1" x14ac:dyDescent="0.2">
      <c r="N2998" s="70"/>
    </row>
    <row r="2999" spans="14:14" ht="9.9" customHeight="1" x14ac:dyDescent="0.2">
      <c r="N2999" s="70"/>
    </row>
    <row r="3000" spans="14:14" ht="9.9" customHeight="1" x14ac:dyDescent="0.2">
      <c r="N3000" s="70"/>
    </row>
    <row r="3001" spans="14:14" ht="9.9" customHeight="1" x14ac:dyDescent="0.2">
      <c r="N3001" s="70"/>
    </row>
    <row r="3002" spans="14:14" ht="9.9" customHeight="1" x14ac:dyDescent="0.2">
      <c r="N3002" s="70"/>
    </row>
    <row r="3003" spans="14:14" ht="9.9" customHeight="1" x14ac:dyDescent="0.2">
      <c r="N3003" s="70"/>
    </row>
    <row r="3004" spans="14:14" ht="9.9" customHeight="1" x14ac:dyDescent="0.2">
      <c r="N3004" s="70"/>
    </row>
    <row r="3005" spans="14:14" ht="9.9" customHeight="1" x14ac:dyDescent="0.2">
      <c r="N3005" s="70"/>
    </row>
    <row r="3006" spans="14:14" ht="9.9" customHeight="1" x14ac:dyDescent="0.2">
      <c r="N3006" s="70"/>
    </row>
    <row r="3007" spans="14:14" ht="9.9" customHeight="1" x14ac:dyDescent="0.2">
      <c r="N3007" s="70"/>
    </row>
    <row r="3008" spans="14:14" ht="9.9" customHeight="1" x14ac:dyDescent="0.2">
      <c r="N3008" s="70"/>
    </row>
    <row r="3009" spans="14:14" ht="9.9" customHeight="1" x14ac:dyDescent="0.2">
      <c r="N3009" s="70"/>
    </row>
    <row r="3010" spans="14:14" ht="9.9" customHeight="1" x14ac:dyDescent="0.2">
      <c r="N3010" s="70"/>
    </row>
    <row r="3011" spans="14:14" ht="9.9" customHeight="1" x14ac:dyDescent="0.2">
      <c r="N3011" s="70"/>
    </row>
    <row r="3012" spans="14:14" ht="9.9" customHeight="1" x14ac:dyDescent="0.2">
      <c r="N3012" s="70"/>
    </row>
    <row r="3013" spans="14:14" ht="9.9" customHeight="1" x14ac:dyDescent="0.2">
      <c r="N3013" s="70"/>
    </row>
    <row r="3014" spans="14:14" ht="9.9" customHeight="1" x14ac:dyDescent="0.2">
      <c r="N3014" s="70"/>
    </row>
    <row r="3015" spans="14:14" ht="9.9" customHeight="1" x14ac:dyDescent="0.2">
      <c r="N3015" s="70"/>
    </row>
    <row r="3016" spans="14:14" ht="9.9" customHeight="1" x14ac:dyDescent="0.2">
      <c r="N3016" s="70"/>
    </row>
    <row r="3017" spans="14:14" ht="9.9" customHeight="1" x14ac:dyDescent="0.2">
      <c r="N3017" s="70"/>
    </row>
    <row r="3018" spans="14:14" ht="9.9" customHeight="1" x14ac:dyDescent="0.2">
      <c r="N3018" s="70"/>
    </row>
    <row r="3019" spans="14:14" ht="9.9" customHeight="1" x14ac:dyDescent="0.2">
      <c r="N3019" s="70"/>
    </row>
    <row r="3020" spans="14:14" ht="9.9" customHeight="1" x14ac:dyDescent="0.2">
      <c r="N3020" s="70"/>
    </row>
    <row r="3021" spans="14:14" ht="9.9" customHeight="1" x14ac:dyDescent="0.2">
      <c r="N3021" s="70"/>
    </row>
    <row r="3022" spans="14:14" ht="9.9" customHeight="1" x14ac:dyDescent="0.2">
      <c r="N3022" s="70"/>
    </row>
    <row r="3023" spans="14:14" ht="9.9" customHeight="1" x14ac:dyDescent="0.2">
      <c r="N3023" s="70"/>
    </row>
    <row r="3024" spans="14:14" ht="9.9" customHeight="1" x14ac:dyDescent="0.2">
      <c r="N3024" s="70"/>
    </row>
    <row r="3025" spans="14:14" ht="9.9" customHeight="1" x14ac:dyDescent="0.2">
      <c r="N3025" s="70"/>
    </row>
    <row r="3026" spans="14:14" ht="9.9" customHeight="1" x14ac:dyDescent="0.2">
      <c r="N3026" s="70"/>
    </row>
    <row r="3027" spans="14:14" ht="9.9" customHeight="1" x14ac:dyDescent="0.2">
      <c r="N3027" s="70"/>
    </row>
    <row r="3028" spans="14:14" ht="9.9" customHeight="1" x14ac:dyDescent="0.2">
      <c r="N3028" s="70"/>
    </row>
    <row r="3029" spans="14:14" ht="9.9" customHeight="1" x14ac:dyDescent="0.2">
      <c r="N3029" s="70"/>
    </row>
    <row r="3030" spans="14:14" ht="9.9" customHeight="1" x14ac:dyDescent="0.2">
      <c r="N3030" s="70"/>
    </row>
    <row r="3031" spans="14:14" ht="9.9" customHeight="1" x14ac:dyDescent="0.2">
      <c r="N3031" s="70"/>
    </row>
    <row r="3032" spans="14:14" ht="9.9" customHeight="1" x14ac:dyDescent="0.2">
      <c r="N3032" s="70"/>
    </row>
    <row r="3033" spans="14:14" ht="9.9" customHeight="1" x14ac:dyDescent="0.2">
      <c r="N3033" s="70"/>
    </row>
    <row r="3034" spans="14:14" ht="9.9" customHeight="1" x14ac:dyDescent="0.2">
      <c r="N3034" s="70"/>
    </row>
    <row r="3035" spans="14:14" ht="9.9" customHeight="1" x14ac:dyDescent="0.2">
      <c r="N3035" s="70"/>
    </row>
    <row r="3036" spans="14:14" ht="9.9" customHeight="1" x14ac:dyDescent="0.2">
      <c r="N3036" s="70"/>
    </row>
    <row r="3037" spans="14:14" ht="9.9" customHeight="1" x14ac:dyDescent="0.2">
      <c r="N3037" s="70"/>
    </row>
    <row r="3038" spans="14:14" ht="9.9" customHeight="1" x14ac:dyDescent="0.2">
      <c r="N3038" s="70"/>
    </row>
    <row r="3039" spans="14:14" ht="9.9" customHeight="1" x14ac:dyDescent="0.2">
      <c r="N3039" s="70"/>
    </row>
    <row r="3040" spans="14:14" ht="9.9" customHeight="1" x14ac:dyDescent="0.2">
      <c r="N3040" s="70"/>
    </row>
    <row r="3041" spans="14:14" ht="9.9" customHeight="1" x14ac:dyDescent="0.2">
      <c r="N3041" s="70"/>
    </row>
    <row r="3042" spans="14:14" ht="9.9" customHeight="1" x14ac:dyDescent="0.2">
      <c r="N3042" s="70"/>
    </row>
    <row r="3043" spans="14:14" ht="9.9" customHeight="1" x14ac:dyDescent="0.2">
      <c r="N3043" s="70"/>
    </row>
    <row r="3044" spans="14:14" ht="9.9" customHeight="1" x14ac:dyDescent="0.2">
      <c r="N3044" s="70"/>
    </row>
    <row r="3045" spans="14:14" ht="9.9" customHeight="1" x14ac:dyDescent="0.2">
      <c r="N3045" s="70"/>
    </row>
    <row r="3046" spans="14:14" ht="9.9" customHeight="1" x14ac:dyDescent="0.2">
      <c r="N3046" s="70"/>
    </row>
    <row r="3047" spans="14:14" ht="9.9" customHeight="1" x14ac:dyDescent="0.2">
      <c r="N3047" s="70"/>
    </row>
    <row r="3048" spans="14:14" ht="9.9" customHeight="1" x14ac:dyDescent="0.2">
      <c r="N3048" s="70"/>
    </row>
    <row r="3049" spans="14:14" ht="9.9" customHeight="1" x14ac:dyDescent="0.2">
      <c r="N3049" s="70"/>
    </row>
    <row r="3050" spans="14:14" ht="9.9" customHeight="1" x14ac:dyDescent="0.2">
      <c r="N3050" s="70"/>
    </row>
    <row r="3051" spans="14:14" ht="9.9" customHeight="1" x14ac:dyDescent="0.2">
      <c r="N3051" s="70"/>
    </row>
    <row r="3052" spans="14:14" ht="9.9" customHeight="1" x14ac:dyDescent="0.2">
      <c r="N3052" s="70"/>
    </row>
    <row r="3053" spans="14:14" ht="9.9" customHeight="1" x14ac:dyDescent="0.2">
      <c r="N3053" s="70"/>
    </row>
    <row r="3054" spans="14:14" ht="9.9" customHeight="1" x14ac:dyDescent="0.2">
      <c r="N3054" s="70"/>
    </row>
    <row r="3055" spans="14:14" ht="9.9" customHeight="1" x14ac:dyDescent="0.2">
      <c r="N3055" s="70"/>
    </row>
    <row r="3056" spans="14:14" ht="9.9" customHeight="1" x14ac:dyDescent="0.2">
      <c r="N3056" s="70"/>
    </row>
    <row r="3057" spans="14:14" ht="9.9" customHeight="1" x14ac:dyDescent="0.2">
      <c r="N3057" s="70"/>
    </row>
    <row r="3058" spans="14:14" ht="9.9" customHeight="1" x14ac:dyDescent="0.2">
      <c r="N3058" s="70"/>
    </row>
    <row r="3059" spans="14:14" ht="9.9" customHeight="1" x14ac:dyDescent="0.2">
      <c r="N3059" s="70"/>
    </row>
    <row r="3060" spans="14:14" ht="9.9" customHeight="1" x14ac:dyDescent="0.2">
      <c r="N3060" s="70"/>
    </row>
    <row r="3061" spans="14:14" ht="9.9" customHeight="1" x14ac:dyDescent="0.2">
      <c r="N3061" s="70"/>
    </row>
    <row r="3062" spans="14:14" ht="9.9" customHeight="1" x14ac:dyDescent="0.2">
      <c r="N3062" s="70"/>
    </row>
    <row r="3063" spans="14:14" ht="9.9" customHeight="1" x14ac:dyDescent="0.2">
      <c r="N3063" s="70"/>
    </row>
    <row r="3064" spans="14:14" ht="9.9" customHeight="1" x14ac:dyDescent="0.2">
      <c r="N3064" s="70"/>
    </row>
    <row r="3065" spans="14:14" ht="9.9" customHeight="1" x14ac:dyDescent="0.2">
      <c r="N3065" s="70"/>
    </row>
    <row r="3066" spans="14:14" ht="9.9" customHeight="1" x14ac:dyDescent="0.2">
      <c r="N3066" s="70"/>
    </row>
    <row r="3067" spans="14:14" ht="9.9" customHeight="1" x14ac:dyDescent="0.2">
      <c r="N3067" s="70"/>
    </row>
    <row r="3068" spans="14:14" ht="9.9" customHeight="1" x14ac:dyDescent="0.2">
      <c r="N3068" s="70"/>
    </row>
    <row r="3069" spans="14:14" ht="9.9" customHeight="1" x14ac:dyDescent="0.2">
      <c r="N3069" s="70"/>
    </row>
    <row r="3070" spans="14:14" ht="9.9" customHeight="1" x14ac:dyDescent="0.2">
      <c r="N3070" s="70"/>
    </row>
    <row r="3071" spans="14:14" ht="9.9" customHeight="1" x14ac:dyDescent="0.2">
      <c r="N3071" s="70"/>
    </row>
    <row r="3072" spans="14:14" ht="9.9" customHeight="1" x14ac:dyDescent="0.2">
      <c r="N3072" s="70"/>
    </row>
    <row r="3073" spans="14:14" ht="9.9" customHeight="1" x14ac:dyDescent="0.2">
      <c r="N3073" s="70"/>
    </row>
    <row r="3074" spans="14:14" ht="9.9" customHeight="1" x14ac:dyDescent="0.2">
      <c r="N3074" s="70"/>
    </row>
    <row r="3075" spans="14:14" ht="9.9" customHeight="1" x14ac:dyDescent="0.2">
      <c r="N3075" s="70"/>
    </row>
    <row r="3076" spans="14:14" ht="9.9" customHeight="1" x14ac:dyDescent="0.2">
      <c r="N3076" s="70"/>
    </row>
    <row r="3077" spans="14:14" ht="9.9" customHeight="1" x14ac:dyDescent="0.2">
      <c r="N3077" s="70"/>
    </row>
    <row r="3078" spans="14:14" ht="9.9" customHeight="1" x14ac:dyDescent="0.2">
      <c r="N3078" s="70"/>
    </row>
    <row r="3079" spans="14:14" ht="9.9" customHeight="1" x14ac:dyDescent="0.2">
      <c r="N3079" s="70"/>
    </row>
    <row r="3080" spans="14:14" ht="9.9" customHeight="1" x14ac:dyDescent="0.2">
      <c r="N3080" s="70"/>
    </row>
    <row r="3081" spans="14:14" ht="9.9" customHeight="1" x14ac:dyDescent="0.2">
      <c r="N3081" s="70"/>
    </row>
    <row r="3082" spans="14:14" ht="9.9" customHeight="1" x14ac:dyDescent="0.2">
      <c r="N3082" s="70"/>
    </row>
    <row r="3083" spans="14:14" ht="9.9" customHeight="1" x14ac:dyDescent="0.2">
      <c r="N3083" s="70"/>
    </row>
    <row r="3084" spans="14:14" ht="9.9" customHeight="1" x14ac:dyDescent="0.2">
      <c r="N3084" s="70"/>
    </row>
    <row r="3085" spans="14:14" ht="9.9" customHeight="1" x14ac:dyDescent="0.2">
      <c r="N3085" s="70"/>
    </row>
    <row r="3086" spans="14:14" ht="9.9" customHeight="1" x14ac:dyDescent="0.2">
      <c r="N3086" s="70"/>
    </row>
    <row r="3087" spans="14:14" ht="9.9" customHeight="1" x14ac:dyDescent="0.2">
      <c r="N3087" s="70"/>
    </row>
    <row r="3088" spans="14:14" ht="9.9" customHeight="1" x14ac:dyDescent="0.2">
      <c r="N3088" s="70"/>
    </row>
    <row r="3089" spans="14:14" ht="9.9" customHeight="1" x14ac:dyDescent="0.2">
      <c r="N3089" s="70"/>
    </row>
    <row r="3090" spans="14:14" ht="9.9" customHeight="1" x14ac:dyDescent="0.2">
      <c r="N3090" s="70"/>
    </row>
    <row r="3091" spans="14:14" ht="9.9" customHeight="1" x14ac:dyDescent="0.2">
      <c r="N3091" s="70"/>
    </row>
    <row r="3092" spans="14:14" ht="9.9" customHeight="1" x14ac:dyDescent="0.2">
      <c r="N3092" s="70"/>
    </row>
    <row r="3093" spans="14:14" ht="9.9" customHeight="1" x14ac:dyDescent="0.2">
      <c r="N3093" s="70"/>
    </row>
    <row r="3094" spans="14:14" ht="9.9" customHeight="1" x14ac:dyDescent="0.2">
      <c r="N3094" s="70"/>
    </row>
    <row r="3095" spans="14:14" ht="9.9" customHeight="1" x14ac:dyDescent="0.2">
      <c r="N3095" s="70"/>
    </row>
    <row r="3096" spans="14:14" ht="9.9" customHeight="1" x14ac:dyDescent="0.2">
      <c r="N3096" s="70"/>
    </row>
    <row r="3097" spans="14:14" ht="9.9" customHeight="1" x14ac:dyDescent="0.2">
      <c r="N3097" s="70"/>
    </row>
    <row r="3098" spans="14:14" ht="9.9" customHeight="1" x14ac:dyDescent="0.2">
      <c r="N3098" s="70"/>
    </row>
    <row r="3099" spans="14:14" ht="9.9" customHeight="1" x14ac:dyDescent="0.2">
      <c r="N3099" s="70"/>
    </row>
    <row r="3100" spans="14:14" ht="9.9" customHeight="1" x14ac:dyDescent="0.2">
      <c r="N3100" s="70"/>
    </row>
    <row r="3101" spans="14:14" ht="9.9" customHeight="1" x14ac:dyDescent="0.2">
      <c r="N3101" s="70"/>
    </row>
    <row r="3102" spans="14:14" ht="9.9" customHeight="1" x14ac:dyDescent="0.2">
      <c r="N3102" s="70"/>
    </row>
    <row r="3103" spans="14:14" ht="9.9" customHeight="1" x14ac:dyDescent="0.2">
      <c r="N3103" s="70"/>
    </row>
    <row r="3104" spans="14:14" ht="9.9" customHeight="1" x14ac:dyDescent="0.2">
      <c r="N3104" s="70"/>
    </row>
    <row r="3105" spans="14:14" ht="9.9" customHeight="1" x14ac:dyDescent="0.2">
      <c r="N3105" s="70"/>
    </row>
    <row r="3106" spans="14:14" ht="9.9" customHeight="1" x14ac:dyDescent="0.2">
      <c r="N3106" s="70"/>
    </row>
    <row r="3107" spans="14:14" ht="9.9" customHeight="1" x14ac:dyDescent="0.2">
      <c r="N3107" s="70"/>
    </row>
    <row r="3108" spans="14:14" ht="9.9" customHeight="1" x14ac:dyDescent="0.2">
      <c r="N3108" s="70"/>
    </row>
    <row r="3109" spans="14:14" ht="9.9" customHeight="1" x14ac:dyDescent="0.2">
      <c r="N3109" s="70"/>
    </row>
    <row r="3110" spans="14:14" ht="9.9" customHeight="1" x14ac:dyDescent="0.2">
      <c r="N3110" s="70"/>
    </row>
    <row r="3111" spans="14:14" ht="9.9" customHeight="1" x14ac:dyDescent="0.2">
      <c r="N3111" s="70"/>
    </row>
    <row r="3112" spans="14:14" ht="9.9" customHeight="1" x14ac:dyDescent="0.2">
      <c r="N3112" s="70"/>
    </row>
    <row r="3113" spans="14:14" ht="9.9" customHeight="1" x14ac:dyDescent="0.2">
      <c r="N3113" s="70"/>
    </row>
    <row r="3114" spans="14:14" ht="9.9" customHeight="1" x14ac:dyDescent="0.2">
      <c r="N3114" s="70"/>
    </row>
    <row r="3115" spans="14:14" ht="9.9" customHeight="1" x14ac:dyDescent="0.2">
      <c r="N3115" s="70"/>
    </row>
    <row r="3116" spans="14:14" ht="9.9" customHeight="1" x14ac:dyDescent="0.2">
      <c r="N3116" s="70"/>
    </row>
    <row r="3117" spans="14:14" ht="9.9" customHeight="1" x14ac:dyDescent="0.2">
      <c r="N3117" s="70"/>
    </row>
    <row r="3118" spans="14:14" ht="9.9" customHeight="1" x14ac:dyDescent="0.2">
      <c r="N3118" s="70"/>
    </row>
    <row r="3119" spans="14:14" ht="9.9" customHeight="1" x14ac:dyDescent="0.2">
      <c r="N3119" s="70"/>
    </row>
    <row r="3120" spans="14:14" ht="9.9" customHeight="1" x14ac:dyDescent="0.2">
      <c r="N3120" s="70"/>
    </row>
    <row r="3121" spans="14:14" ht="9.9" customHeight="1" x14ac:dyDescent="0.2">
      <c r="N3121" s="70"/>
    </row>
    <row r="3122" spans="14:14" ht="9.9" customHeight="1" x14ac:dyDescent="0.2">
      <c r="N3122" s="70"/>
    </row>
    <row r="3123" spans="14:14" ht="9.9" customHeight="1" x14ac:dyDescent="0.2">
      <c r="N3123" s="70"/>
    </row>
    <row r="3124" spans="14:14" ht="9.9" customHeight="1" x14ac:dyDescent="0.2">
      <c r="N3124" s="70"/>
    </row>
    <row r="3125" spans="14:14" ht="9.9" customHeight="1" x14ac:dyDescent="0.2">
      <c r="N3125" s="70"/>
    </row>
    <row r="3126" spans="14:14" ht="9.9" customHeight="1" x14ac:dyDescent="0.2">
      <c r="N3126" s="70"/>
    </row>
    <row r="3127" spans="14:14" ht="9.9" customHeight="1" x14ac:dyDescent="0.2">
      <c r="N3127" s="70"/>
    </row>
    <row r="3128" spans="14:14" ht="9.9" customHeight="1" x14ac:dyDescent="0.2">
      <c r="N3128" s="70"/>
    </row>
    <row r="3129" spans="14:14" ht="9.9" customHeight="1" x14ac:dyDescent="0.2">
      <c r="N3129" s="70"/>
    </row>
    <row r="3130" spans="14:14" ht="9.9" customHeight="1" x14ac:dyDescent="0.2">
      <c r="N3130" s="70"/>
    </row>
    <row r="3131" spans="14:14" ht="9.9" customHeight="1" x14ac:dyDescent="0.2">
      <c r="N3131" s="70"/>
    </row>
    <row r="3132" spans="14:14" ht="9.9" customHeight="1" x14ac:dyDescent="0.2">
      <c r="N3132" s="70"/>
    </row>
    <row r="3133" spans="14:14" ht="9.9" customHeight="1" x14ac:dyDescent="0.2">
      <c r="N3133" s="70"/>
    </row>
    <row r="3134" spans="14:14" ht="9.9" customHeight="1" x14ac:dyDescent="0.2">
      <c r="N3134" s="70"/>
    </row>
    <row r="3135" spans="14:14" ht="9.9" customHeight="1" x14ac:dyDescent="0.2">
      <c r="N3135" s="70"/>
    </row>
    <row r="3136" spans="14:14" ht="9.9" customHeight="1" x14ac:dyDescent="0.2">
      <c r="N3136" s="70"/>
    </row>
    <row r="3137" spans="14:14" ht="9.9" customHeight="1" x14ac:dyDescent="0.2">
      <c r="N3137" s="70"/>
    </row>
    <row r="3138" spans="14:14" ht="9.9" customHeight="1" x14ac:dyDescent="0.2">
      <c r="N3138" s="70"/>
    </row>
    <row r="3139" spans="14:14" ht="9.9" customHeight="1" x14ac:dyDescent="0.2">
      <c r="N3139" s="70"/>
    </row>
    <row r="3140" spans="14:14" ht="9.9" customHeight="1" x14ac:dyDescent="0.2">
      <c r="N3140" s="70"/>
    </row>
    <row r="3141" spans="14:14" ht="9.9" customHeight="1" x14ac:dyDescent="0.2">
      <c r="N3141" s="70"/>
    </row>
    <row r="3142" spans="14:14" ht="9.9" customHeight="1" x14ac:dyDescent="0.2">
      <c r="N3142" s="70"/>
    </row>
    <row r="3143" spans="14:14" ht="9.9" customHeight="1" x14ac:dyDescent="0.2">
      <c r="N3143" s="70"/>
    </row>
    <row r="3144" spans="14:14" ht="9.9" customHeight="1" x14ac:dyDescent="0.2">
      <c r="N3144" s="70"/>
    </row>
    <row r="3145" spans="14:14" ht="9.9" customHeight="1" x14ac:dyDescent="0.2">
      <c r="N3145" s="70"/>
    </row>
    <row r="3146" spans="14:14" ht="9.9" customHeight="1" x14ac:dyDescent="0.2">
      <c r="N3146" s="70"/>
    </row>
    <row r="3147" spans="14:14" ht="9.9" customHeight="1" x14ac:dyDescent="0.2">
      <c r="N3147" s="70"/>
    </row>
    <row r="3148" spans="14:14" ht="9.9" customHeight="1" x14ac:dyDescent="0.2">
      <c r="N3148" s="70"/>
    </row>
    <row r="3149" spans="14:14" ht="9.9" customHeight="1" x14ac:dyDescent="0.2">
      <c r="N3149" s="70"/>
    </row>
    <row r="3150" spans="14:14" ht="9.9" customHeight="1" x14ac:dyDescent="0.2">
      <c r="N3150" s="70"/>
    </row>
    <row r="3151" spans="14:14" ht="9.9" customHeight="1" x14ac:dyDescent="0.2">
      <c r="N3151" s="70"/>
    </row>
    <row r="3152" spans="14:14" ht="9.9" customHeight="1" x14ac:dyDescent="0.2">
      <c r="N3152" s="70"/>
    </row>
    <row r="3153" spans="14:14" ht="9.9" customHeight="1" x14ac:dyDescent="0.2">
      <c r="N3153" s="70"/>
    </row>
    <row r="3154" spans="14:14" ht="9.9" customHeight="1" x14ac:dyDescent="0.2">
      <c r="N3154" s="70"/>
    </row>
    <row r="3155" spans="14:14" ht="9.9" customHeight="1" x14ac:dyDescent="0.2">
      <c r="N3155" s="70"/>
    </row>
    <row r="3156" spans="14:14" ht="9.9" customHeight="1" x14ac:dyDescent="0.2">
      <c r="N3156" s="70"/>
    </row>
    <row r="3157" spans="14:14" ht="9.9" customHeight="1" x14ac:dyDescent="0.2">
      <c r="N3157" s="70"/>
    </row>
    <row r="3158" spans="14:14" ht="9.9" customHeight="1" x14ac:dyDescent="0.2">
      <c r="N3158" s="70"/>
    </row>
    <row r="3159" spans="14:14" ht="9.9" customHeight="1" x14ac:dyDescent="0.2">
      <c r="N3159" s="70"/>
    </row>
    <row r="3160" spans="14:14" ht="9.9" customHeight="1" x14ac:dyDescent="0.2">
      <c r="N3160" s="70"/>
    </row>
    <row r="3161" spans="14:14" ht="9.9" customHeight="1" x14ac:dyDescent="0.2">
      <c r="N3161" s="70"/>
    </row>
    <row r="3162" spans="14:14" ht="9.9" customHeight="1" x14ac:dyDescent="0.2">
      <c r="N3162" s="70"/>
    </row>
    <row r="3163" spans="14:14" ht="9.9" customHeight="1" x14ac:dyDescent="0.2">
      <c r="N3163" s="70"/>
    </row>
    <row r="3164" spans="14:14" ht="9.9" customHeight="1" x14ac:dyDescent="0.2">
      <c r="N3164" s="70"/>
    </row>
    <row r="3165" spans="14:14" ht="9.9" customHeight="1" x14ac:dyDescent="0.2">
      <c r="N3165" s="70"/>
    </row>
    <row r="3166" spans="14:14" ht="9.9" customHeight="1" x14ac:dyDescent="0.2">
      <c r="N3166" s="70"/>
    </row>
    <row r="3167" spans="14:14" ht="9.9" customHeight="1" x14ac:dyDescent="0.2">
      <c r="N3167" s="70"/>
    </row>
    <row r="3168" spans="14:14" ht="9.9" customHeight="1" x14ac:dyDescent="0.2">
      <c r="N3168" s="70"/>
    </row>
    <row r="3169" spans="14:14" ht="9.9" customHeight="1" x14ac:dyDescent="0.2">
      <c r="N3169" s="70"/>
    </row>
    <row r="3170" spans="14:14" ht="9.9" customHeight="1" x14ac:dyDescent="0.2">
      <c r="N3170" s="70"/>
    </row>
    <row r="3171" spans="14:14" ht="9.9" customHeight="1" x14ac:dyDescent="0.2">
      <c r="N3171" s="70"/>
    </row>
    <row r="3172" spans="14:14" ht="9.9" customHeight="1" x14ac:dyDescent="0.2">
      <c r="N3172" s="70"/>
    </row>
    <row r="3173" spans="14:14" ht="9.9" customHeight="1" x14ac:dyDescent="0.2">
      <c r="N3173" s="70"/>
    </row>
    <row r="3174" spans="14:14" ht="9.9" customHeight="1" x14ac:dyDescent="0.2">
      <c r="N3174" s="70"/>
    </row>
    <row r="3175" spans="14:14" ht="9.9" customHeight="1" x14ac:dyDescent="0.2">
      <c r="N3175" s="70"/>
    </row>
    <row r="3176" spans="14:14" ht="9.9" customHeight="1" x14ac:dyDescent="0.2">
      <c r="N3176" s="70"/>
    </row>
    <row r="3177" spans="14:14" ht="9.9" customHeight="1" x14ac:dyDescent="0.2">
      <c r="N3177" s="70"/>
    </row>
    <row r="3178" spans="14:14" ht="9.9" customHeight="1" x14ac:dyDescent="0.2">
      <c r="N3178" s="70"/>
    </row>
    <row r="3179" spans="14:14" ht="9.9" customHeight="1" x14ac:dyDescent="0.2">
      <c r="N3179" s="70"/>
    </row>
    <row r="3180" spans="14:14" ht="9.9" customHeight="1" x14ac:dyDescent="0.2">
      <c r="N3180" s="70"/>
    </row>
    <row r="3181" spans="14:14" ht="9.9" customHeight="1" x14ac:dyDescent="0.2">
      <c r="N3181" s="70"/>
    </row>
    <row r="3182" spans="14:14" ht="9.9" customHeight="1" x14ac:dyDescent="0.2">
      <c r="N3182" s="70"/>
    </row>
    <row r="3183" spans="14:14" ht="9.9" customHeight="1" x14ac:dyDescent="0.2">
      <c r="N3183" s="70"/>
    </row>
    <row r="3184" spans="14:14" ht="9.9" customHeight="1" x14ac:dyDescent="0.2">
      <c r="N3184" s="70"/>
    </row>
    <row r="3185" spans="14:14" ht="9.9" customHeight="1" x14ac:dyDescent="0.2">
      <c r="N3185" s="70"/>
    </row>
    <row r="3186" spans="14:14" ht="9.9" customHeight="1" x14ac:dyDescent="0.2">
      <c r="N3186" s="70"/>
    </row>
    <row r="3187" spans="14:14" ht="9.9" customHeight="1" x14ac:dyDescent="0.2">
      <c r="N3187" s="70"/>
    </row>
    <row r="3188" spans="14:14" ht="9.9" customHeight="1" x14ac:dyDescent="0.2">
      <c r="N3188" s="70"/>
    </row>
    <row r="3189" spans="14:14" ht="9.9" customHeight="1" x14ac:dyDescent="0.2">
      <c r="N3189" s="70"/>
    </row>
    <row r="3190" spans="14:14" ht="9.9" customHeight="1" x14ac:dyDescent="0.2">
      <c r="N3190" s="70"/>
    </row>
    <row r="3191" spans="14:14" ht="9.9" customHeight="1" x14ac:dyDescent="0.2">
      <c r="N3191" s="70"/>
    </row>
    <row r="3192" spans="14:14" ht="9.9" customHeight="1" x14ac:dyDescent="0.2">
      <c r="N3192" s="70"/>
    </row>
    <row r="3193" spans="14:14" ht="9.9" customHeight="1" x14ac:dyDescent="0.2">
      <c r="N3193" s="70"/>
    </row>
    <row r="3194" spans="14:14" ht="9.9" customHeight="1" x14ac:dyDescent="0.2">
      <c r="N3194" s="70"/>
    </row>
    <row r="3195" spans="14:14" ht="9.9" customHeight="1" x14ac:dyDescent="0.2">
      <c r="N3195" s="70"/>
    </row>
    <row r="3196" spans="14:14" ht="9.9" customHeight="1" x14ac:dyDescent="0.2">
      <c r="N3196" s="70"/>
    </row>
    <row r="3197" spans="14:14" ht="9.9" customHeight="1" x14ac:dyDescent="0.2">
      <c r="N3197" s="70"/>
    </row>
    <row r="3198" spans="14:14" ht="9.9" customHeight="1" x14ac:dyDescent="0.2">
      <c r="N3198" s="70"/>
    </row>
    <row r="3199" spans="14:14" ht="9.9" customHeight="1" x14ac:dyDescent="0.2">
      <c r="N3199" s="70"/>
    </row>
    <row r="3200" spans="14:14" ht="9.9" customHeight="1" x14ac:dyDescent="0.2">
      <c r="N3200" s="70"/>
    </row>
    <row r="3201" spans="14:14" ht="9.9" customHeight="1" x14ac:dyDescent="0.2">
      <c r="N3201" s="70"/>
    </row>
    <row r="3202" spans="14:14" ht="9.9" customHeight="1" x14ac:dyDescent="0.2">
      <c r="N3202" s="70"/>
    </row>
    <row r="3203" spans="14:14" ht="9.9" customHeight="1" x14ac:dyDescent="0.2">
      <c r="N3203" s="70"/>
    </row>
    <row r="3204" spans="14:14" ht="9.9" customHeight="1" x14ac:dyDescent="0.2">
      <c r="N3204" s="70"/>
    </row>
    <row r="3205" spans="14:14" ht="9.9" customHeight="1" x14ac:dyDescent="0.2">
      <c r="N3205" s="70"/>
    </row>
    <row r="3206" spans="14:14" ht="9.9" customHeight="1" x14ac:dyDescent="0.2">
      <c r="N3206" s="70"/>
    </row>
    <row r="3207" spans="14:14" ht="9.9" customHeight="1" x14ac:dyDescent="0.2">
      <c r="N3207" s="70"/>
    </row>
    <row r="3208" spans="14:14" ht="9.9" customHeight="1" x14ac:dyDescent="0.2">
      <c r="N3208" s="70"/>
    </row>
    <row r="3209" spans="14:14" ht="9.9" customHeight="1" x14ac:dyDescent="0.2">
      <c r="N3209" s="70"/>
    </row>
    <row r="3210" spans="14:14" ht="9.9" customHeight="1" x14ac:dyDescent="0.2">
      <c r="N3210" s="70"/>
    </row>
    <row r="3211" spans="14:14" ht="9.9" customHeight="1" x14ac:dyDescent="0.2">
      <c r="N3211" s="70"/>
    </row>
    <row r="3212" spans="14:14" ht="9.9" customHeight="1" x14ac:dyDescent="0.2">
      <c r="N3212" s="70"/>
    </row>
    <row r="3213" spans="14:14" ht="9.9" customHeight="1" x14ac:dyDescent="0.2">
      <c r="N3213" s="70"/>
    </row>
    <row r="3214" spans="14:14" ht="9.9" customHeight="1" x14ac:dyDescent="0.2">
      <c r="N3214" s="70"/>
    </row>
    <row r="3215" spans="14:14" ht="9.9" customHeight="1" x14ac:dyDescent="0.2">
      <c r="N3215" s="70"/>
    </row>
    <row r="3216" spans="14:14" ht="9.9" customHeight="1" x14ac:dyDescent="0.2">
      <c r="N3216" s="70"/>
    </row>
    <row r="3217" spans="14:14" ht="9.9" customHeight="1" x14ac:dyDescent="0.2">
      <c r="N3217" s="70"/>
    </row>
    <row r="3218" spans="14:14" ht="9.9" customHeight="1" x14ac:dyDescent="0.2">
      <c r="N3218" s="70"/>
    </row>
    <row r="3219" spans="14:14" ht="9.9" customHeight="1" x14ac:dyDescent="0.2">
      <c r="N3219" s="70"/>
    </row>
    <row r="3220" spans="14:14" ht="9.9" customHeight="1" x14ac:dyDescent="0.2">
      <c r="N3220" s="70"/>
    </row>
    <row r="3221" spans="14:14" ht="9.9" customHeight="1" x14ac:dyDescent="0.2">
      <c r="N3221" s="70"/>
    </row>
    <row r="3222" spans="14:14" ht="9.9" customHeight="1" x14ac:dyDescent="0.2">
      <c r="N3222" s="70"/>
    </row>
    <row r="3223" spans="14:14" ht="9.9" customHeight="1" x14ac:dyDescent="0.2">
      <c r="N3223" s="70"/>
    </row>
    <row r="3224" spans="14:14" ht="9.9" customHeight="1" x14ac:dyDescent="0.2">
      <c r="N3224" s="70"/>
    </row>
    <row r="3225" spans="14:14" ht="9.9" customHeight="1" x14ac:dyDescent="0.2">
      <c r="N3225" s="70"/>
    </row>
    <row r="3226" spans="14:14" ht="9.9" customHeight="1" x14ac:dyDescent="0.2">
      <c r="N3226" s="70"/>
    </row>
    <row r="3227" spans="14:14" ht="9.9" customHeight="1" x14ac:dyDescent="0.2">
      <c r="N3227" s="70"/>
    </row>
    <row r="3228" spans="14:14" ht="9.9" customHeight="1" x14ac:dyDescent="0.2">
      <c r="N3228" s="70"/>
    </row>
    <row r="3229" spans="14:14" ht="9.9" customHeight="1" x14ac:dyDescent="0.2">
      <c r="N3229" s="70"/>
    </row>
    <row r="3230" spans="14:14" ht="9.9" customHeight="1" x14ac:dyDescent="0.2">
      <c r="N3230" s="70"/>
    </row>
    <row r="3231" spans="14:14" ht="9.9" customHeight="1" x14ac:dyDescent="0.2">
      <c r="N3231" s="70"/>
    </row>
    <row r="3232" spans="14:14" ht="9.9" customHeight="1" x14ac:dyDescent="0.2">
      <c r="N3232" s="70"/>
    </row>
    <row r="3233" spans="14:14" ht="9.9" customHeight="1" x14ac:dyDescent="0.2">
      <c r="N3233" s="70"/>
    </row>
    <row r="3234" spans="14:14" ht="9.9" customHeight="1" x14ac:dyDescent="0.2">
      <c r="N3234" s="70"/>
    </row>
    <row r="3235" spans="14:14" ht="9.9" customHeight="1" x14ac:dyDescent="0.2">
      <c r="N3235" s="70"/>
    </row>
    <row r="3236" spans="14:14" ht="9.9" customHeight="1" x14ac:dyDescent="0.2">
      <c r="N3236" s="70"/>
    </row>
    <row r="3237" spans="14:14" ht="9.9" customHeight="1" x14ac:dyDescent="0.2">
      <c r="N3237" s="70"/>
    </row>
    <row r="3238" spans="14:14" ht="9.9" customHeight="1" x14ac:dyDescent="0.2">
      <c r="N3238" s="70"/>
    </row>
    <row r="3239" spans="14:14" ht="9.9" customHeight="1" x14ac:dyDescent="0.2">
      <c r="N3239" s="70"/>
    </row>
    <row r="3240" spans="14:14" ht="9.9" customHeight="1" x14ac:dyDescent="0.2">
      <c r="N3240" s="70"/>
    </row>
    <row r="3241" spans="14:14" ht="9.9" customHeight="1" x14ac:dyDescent="0.2">
      <c r="N3241" s="70"/>
    </row>
    <row r="3242" spans="14:14" ht="9.9" customHeight="1" x14ac:dyDescent="0.2">
      <c r="N3242" s="70"/>
    </row>
    <row r="3243" spans="14:14" ht="9.9" customHeight="1" x14ac:dyDescent="0.2">
      <c r="N3243" s="70"/>
    </row>
    <row r="3244" spans="14:14" ht="9.9" customHeight="1" x14ac:dyDescent="0.2">
      <c r="N3244" s="70"/>
    </row>
    <row r="3245" spans="14:14" ht="9.9" customHeight="1" x14ac:dyDescent="0.2">
      <c r="N3245" s="70"/>
    </row>
    <row r="3246" spans="14:14" ht="9.9" customHeight="1" x14ac:dyDescent="0.2">
      <c r="N3246" s="70"/>
    </row>
    <row r="3247" spans="14:14" ht="9.9" customHeight="1" x14ac:dyDescent="0.2">
      <c r="N3247" s="70"/>
    </row>
    <row r="3248" spans="14:14" ht="9.9" customHeight="1" x14ac:dyDescent="0.2">
      <c r="N3248" s="70"/>
    </row>
    <row r="3249" spans="14:14" ht="9.9" customHeight="1" x14ac:dyDescent="0.2">
      <c r="N3249" s="70"/>
    </row>
    <row r="3250" spans="14:14" ht="9.9" customHeight="1" x14ac:dyDescent="0.2">
      <c r="N3250" s="70"/>
    </row>
    <row r="3251" spans="14:14" ht="9.9" customHeight="1" x14ac:dyDescent="0.2">
      <c r="N3251" s="70"/>
    </row>
    <row r="3252" spans="14:14" ht="9.9" customHeight="1" x14ac:dyDescent="0.2">
      <c r="N3252" s="70"/>
    </row>
    <row r="3253" spans="14:14" ht="9.9" customHeight="1" x14ac:dyDescent="0.2">
      <c r="N3253" s="70"/>
    </row>
    <row r="3254" spans="14:14" ht="9.9" customHeight="1" x14ac:dyDescent="0.2">
      <c r="N3254" s="70"/>
    </row>
    <row r="3255" spans="14:14" ht="9.9" customHeight="1" x14ac:dyDescent="0.2">
      <c r="N3255" s="70"/>
    </row>
    <row r="3256" spans="14:14" ht="9.9" customHeight="1" x14ac:dyDescent="0.2">
      <c r="N3256" s="70"/>
    </row>
    <row r="3257" spans="14:14" ht="9.9" customHeight="1" x14ac:dyDescent="0.2">
      <c r="N3257" s="70"/>
    </row>
    <row r="3258" spans="14:14" ht="9.9" customHeight="1" x14ac:dyDescent="0.2">
      <c r="N3258" s="70"/>
    </row>
    <row r="3259" spans="14:14" ht="9.9" customHeight="1" x14ac:dyDescent="0.2">
      <c r="N3259" s="70"/>
    </row>
    <row r="3260" spans="14:14" ht="9.9" customHeight="1" x14ac:dyDescent="0.2">
      <c r="N3260" s="70"/>
    </row>
    <row r="3261" spans="14:14" ht="9.9" customHeight="1" x14ac:dyDescent="0.2">
      <c r="N3261" s="70"/>
    </row>
    <row r="3262" spans="14:14" ht="9.9" customHeight="1" x14ac:dyDescent="0.2">
      <c r="N3262" s="70"/>
    </row>
    <row r="3263" spans="14:14" ht="9.9" customHeight="1" x14ac:dyDescent="0.2">
      <c r="N3263" s="70"/>
    </row>
    <row r="3264" spans="14:14" ht="9.9" customHeight="1" x14ac:dyDescent="0.2">
      <c r="N3264" s="70"/>
    </row>
    <row r="3265" spans="14:14" ht="9.9" customHeight="1" x14ac:dyDescent="0.2">
      <c r="N3265" s="70"/>
    </row>
    <row r="3266" spans="14:14" ht="9.9" customHeight="1" x14ac:dyDescent="0.2">
      <c r="N3266" s="70"/>
    </row>
    <row r="3267" spans="14:14" ht="9.9" customHeight="1" x14ac:dyDescent="0.2">
      <c r="N3267" s="70"/>
    </row>
    <row r="3268" spans="14:14" ht="9.9" customHeight="1" x14ac:dyDescent="0.2">
      <c r="N3268" s="70"/>
    </row>
    <row r="3269" spans="14:14" ht="9.9" customHeight="1" x14ac:dyDescent="0.2">
      <c r="N3269" s="70"/>
    </row>
    <row r="3270" spans="14:14" ht="9.9" customHeight="1" x14ac:dyDescent="0.2">
      <c r="N3270" s="70"/>
    </row>
    <row r="3271" spans="14:14" ht="9.9" customHeight="1" x14ac:dyDescent="0.2">
      <c r="N3271" s="70"/>
    </row>
    <row r="3272" spans="14:14" ht="9.9" customHeight="1" x14ac:dyDescent="0.2">
      <c r="N3272" s="70"/>
    </row>
    <row r="3273" spans="14:14" ht="9.9" customHeight="1" x14ac:dyDescent="0.2">
      <c r="N3273" s="70"/>
    </row>
    <row r="3274" spans="14:14" ht="9.9" customHeight="1" x14ac:dyDescent="0.2">
      <c r="N3274" s="70"/>
    </row>
    <row r="3275" spans="14:14" ht="9.9" customHeight="1" x14ac:dyDescent="0.2">
      <c r="N3275" s="70"/>
    </row>
    <row r="3276" spans="14:14" ht="9.9" customHeight="1" x14ac:dyDescent="0.2">
      <c r="N3276" s="70"/>
    </row>
    <row r="3277" spans="14:14" ht="9.9" customHeight="1" x14ac:dyDescent="0.2">
      <c r="N3277" s="70"/>
    </row>
    <row r="3278" spans="14:14" ht="9.9" customHeight="1" x14ac:dyDescent="0.2">
      <c r="N3278" s="70"/>
    </row>
    <row r="3279" spans="14:14" ht="9.9" customHeight="1" x14ac:dyDescent="0.2">
      <c r="N3279" s="70"/>
    </row>
    <row r="3280" spans="14:14" ht="9.9" customHeight="1" x14ac:dyDescent="0.2">
      <c r="N3280" s="70"/>
    </row>
    <row r="3281" spans="14:14" ht="9.9" customHeight="1" x14ac:dyDescent="0.2">
      <c r="N3281" s="70"/>
    </row>
    <row r="3282" spans="14:14" ht="9.9" customHeight="1" x14ac:dyDescent="0.2">
      <c r="N3282" s="70"/>
    </row>
    <row r="3283" spans="14:14" ht="9.9" customHeight="1" x14ac:dyDescent="0.2">
      <c r="N3283" s="70"/>
    </row>
    <row r="3284" spans="14:14" ht="9.9" customHeight="1" x14ac:dyDescent="0.2">
      <c r="N3284" s="70"/>
    </row>
    <row r="3285" spans="14:14" ht="9.9" customHeight="1" x14ac:dyDescent="0.2">
      <c r="N3285" s="70"/>
    </row>
    <row r="3286" spans="14:14" ht="9.9" customHeight="1" x14ac:dyDescent="0.2">
      <c r="N3286" s="70"/>
    </row>
    <row r="3287" spans="14:14" ht="9.9" customHeight="1" x14ac:dyDescent="0.2">
      <c r="N3287" s="70"/>
    </row>
    <row r="3288" spans="14:14" ht="9.9" customHeight="1" x14ac:dyDescent="0.2">
      <c r="N3288" s="70"/>
    </row>
    <row r="3289" spans="14:14" ht="9.9" customHeight="1" x14ac:dyDescent="0.2">
      <c r="N3289" s="70"/>
    </row>
    <row r="3290" spans="14:14" ht="9.9" customHeight="1" x14ac:dyDescent="0.2">
      <c r="N3290" s="70"/>
    </row>
    <row r="3291" spans="14:14" ht="9.9" customHeight="1" x14ac:dyDescent="0.2">
      <c r="N3291" s="70"/>
    </row>
    <row r="3292" spans="14:14" ht="9.9" customHeight="1" x14ac:dyDescent="0.2">
      <c r="N3292" s="70"/>
    </row>
    <row r="3293" spans="14:14" ht="9.9" customHeight="1" x14ac:dyDescent="0.2">
      <c r="N3293" s="70"/>
    </row>
    <row r="3294" spans="14:14" ht="9.9" customHeight="1" x14ac:dyDescent="0.2">
      <c r="N3294" s="70"/>
    </row>
    <row r="3295" spans="14:14" ht="9.9" customHeight="1" x14ac:dyDescent="0.2">
      <c r="N3295" s="70"/>
    </row>
    <row r="3296" spans="14:14" ht="9.9" customHeight="1" x14ac:dyDescent="0.2">
      <c r="N3296" s="70"/>
    </row>
    <row r="3297" spans="14:14" ht="9.9" customHeight="1" x14ac:dyDescent="0.2">
      <c r="N3297" s="70"/>
    </row>
    <row r="3298" spans="14:14" ht="9.9" customHeight="1" x14ac:dyDescent="0.2">
      <c r="N3298" s="70"/>
    </row>
    <row r="3299" spans="14:14" ht="9.9" customHeight="1" x14ac:dyDescent="0.2">
      <c r="N3299" s="70"/>
    </row>
    <row r="3300" spans="14:14" ht="9.9" customHeight="1" x14ac:dyDescent="0.2">
      <c r="N3300" s="70"/>
    </row>
    <row r="3301" spans="14:14" ht="9.9" customHeight="1" x14ac:dyDescent="0.2">
      <c r="N3301" s="70"/>
    </row>
    <row r="3302" spans="14:14" ht="9.9" customHeight="1" x14ac:dyDescent="0.2">
      <c r="N3302" s="70"/>
    </row>
    <row r="3303" spans="14:14" ht="9.9" customHeight="1" x14ac:dyDescent="0.2">
      <c r="N3303" s="70"/>
    </row>
    <row r="3304" spans="14:14" ht="9.9" customHeight="1" x14ac:dyDescent="0.2">
      <c r="N3304" s="70"/>
    </row>
    <row r="3305" spans="14:14" ht="9.9" customHeight="1" x14ac:dyDescent="0.2">
      <c r="N3305" s="70"/>
    </row>
    <row r="3306" spans="14:14" ht="9.9" customHeight="1" x14ac:dyDescent="0.2">
      <c r="N3306" s="70"/>
    </row>
    <row r="3307" spans="14:14" ht="9.9" customHeight="1" x14ac:dyDescent="0.2">
      <c r="N3307" s="70"/>
    </row>
    <row r="3308" spans="14:14" ht="9.9" customHeight="1" x14ac:dyDescent="0.2">
      <c r="N3308" s="70"/>
    </row>
    <row r="3309" spans="14:14" ht="9.9" customHeight="1" x14ac:dyDescent="0.2">
      <c r="N3309" s="70"/>
    </row>
    <row r="3310" spans="14:14" ht="9.9" customHeight="1" x14ac:dyDescent="0.2">
      <c r="N3310" s="70"/>
    </row>
    <row r="3311" spans="14:14" ht="9.9" customHeight="1" x14ac:dyDescent="0.2">
      <c r="N3311" s="70"/>
    </row>
    <row r="3312" spans="14:14" ht="9.9" customHeight="1" x14ac:dyDescent="0.2">
      <c r="N3312" s="70"/>
    </row>
    <row r="3313" spans="14:14" ht="9.9" customHeight="1" x14ac:dyDescent="0.2">
      <c r="N3313" s="70"/>
    </row>
    <row r="3314" spans="14:14" ht="9.9" customHeight="1" x14ac:dyDescent="0.2">
      <c r="N3314" s="70"/>
    </row>
    <row r="3315" spans="14:14" ht="9.9" customHeight="1" x14ac:dyDescent="0.2">
      <c r="N3315" s="70"/>
    </row>
    <row r="3316" spans="14:14" ht="9.9" customHeight="1" x14ac:dyDescent="0.2">
      <c r="N3316" s="70"/>
    </row>
    <row r="3317" spans="14:14" ht="9.9" customHeight="1" x14ac:dyDescent="0.2">
      <c r="N3317" s="70"/>
    </row>
    <row r="3318" spans="14:14" ht="9.9" customHeight="1" x14ac:dyDescent="0.2">
      <c r="N3318" s="70"/>
    </row>
    <row r="3319" spans="14:14" ht="9.9" customHeight="1" x14ac:dyDescent="0.2">
      <c r="N3319" s="70"/>
    </row>
    <row r="3320" spans="14:14" ht="9.9" customHeight="1" x14ac:dyDescent="0.2">
      <c r="N3320" s="70"/>
    </row>
    <row r="3321" spans="14:14" ht="9.9" customHeight="1" x14ac:dyDescent="0.2">
      <c r="N3321" s="70"/>
    </row>
    <row r="3322" spans="14:14" ht="9.9" customHeight="1" x14ac:dyDescent="0.2">
      <c r="N3322" s="70"/>
    </row>
    <row r="3323" spans="14:14" ht="9.9" customHeight="1" x14ac:dyDescent="0.2">
      <c r="N3323" s="70"/>
    </row>
    <row r="3324" spans="14:14" ht="9.9" customHeight="1" x14ac:dyDescent="0.2">
      <c r="N3324" s="70"/>
    </row>
    <row r="3325" spans="14:14" ht="9.9" customHeight="1" x14ac:dyDescent="0.2">
      <c r="N3325" s="70"/>
    </row>
    <row r="3326" spans="14:14" ht="9.9" customHeight="1" x14ac:dyDescent="0.2">
      <c r="N3326" s="70"/>
    </row>
    <row r="3327" spans="14:14" ht="9.9" customHeight="1" x14ac:dyDescent="0.2">
      <c r="N3327" s="70"/>
    </row>
    <row r="3328" spans="14:14" ht="9.9" customHeight="1" x14ac:dyDescent="0.2">
      <c r="N3328" s="70"/>
    </row>
    <row r="3329" spans="14:14" ht="9.9" customHeight="1" x14ac:dyDescent="0.2">
      <c r="N3329" s="70"/>
    </row>
    <row r="3330" spans="14:14" ht="9.9" customHeight="1" x14ac:dyDescent="0.2">
      <c r="N3330" s="70"/>
    </row>
    <row r="3331" spans="14:14" ht="9.9" customHeight="1" x14ac:dyDescent="0.2">
      <c r="N3331" s="70"/>
    </row>
    <row r="3332" spans="14:14" ht="9.9" customHeight="1" x14ac:dyDescent="0.2">
      <c r="N3332" s="70"/>
    </row>
    <row r="3333" spans="14:14" ht="9.9" customHeight="1" x14ac:dyDescent="0.2">
      <c r="N3333" s="70"/>
    </row>
    <row r="3334" spans="14:14" ht="9.9" customHeight="1" x14ac:dyDescent="0.2">
      <c r="N3334" s="70"/>
    </row>
    <row r="3335" spans="14:14" ht="9.9" customHeight="1" x14ac:dyDescent="0.2">
      <c r="N3335" s="70"/>
    </row>
    <row r="3336" spans="14:14" ht="9.9" customHeight="1" x14ac:dyDescent="0.2">
      <c r="N3336" s="70"/>
    </row>
    <row r="3337" spans="14:14" ht="9.9" customHeight="1" x14ac:dyDescent="0.2">
      <c r="N3337" s="70"/>
    </row>
    <row r="3338" spans="14:14" ht="9.9" customHeight="1" x14ac:dyDescent="0.2">
      <c r="N3338" s="70"/>
    </row>
    <row r="3339" spans="14:14" ht="9.9" customHeight="1" x14ac:dyDescent="0.2">
      <c r="N3339" s="70"/>
    </row>
    <row r="3340" spans="14:14" ht="9.9" customHeight="1" x14ac:dyDescent="0.2">
      <c r="N3340" s="70"/>
    </row>
    <row r="3341" spans="14:14" ht="9.9" customHeight="1" x14ac:dyDescent="0.2">
      <c r="N3341" s="70"/>
    </row>
    <row r="3342" spans="14:14" ht="9.9" customHeight="1" x14ac:dyDescent="0.2">
      <c r="N3342" s="70"/>
    </row>
    <row r="3343" spans="14:14" ht="9.9" customHeight="1" x14ac:dyDescent="0.2">
      <c r="N3343" s="70"/>
    </row>
    <row r="3344" spans="14:14" ht="9.9" customHeight="1" x14ac:dyDescent="0.2">
      <c r="N3344" s="70"/>
    </row>
    <row r="3345" spans="14:14" ht="9.9" customHeight="1" x14ac:dyDescent="0.2">
      <c r="N3345" s="70"/>
    </row>
    <row r="3346" spans="14:14" ht="9.9" customHeight="1" x14ac:dyDescent="0.2">
      <c r="N3346" s="70"/>
    </row>
    <row r="3347" spans="14:14" ht="9.9" customHeight="1" x14ac:dyDescent="0.2">
      <c r="N3347" s="70"/>
    </row>
    <row r="3348" spans="14:14" ht="9.9" customHeight="1" x14ac:dyDescent="0.2">
      <c r="N3348" s="70"/>
    </row>
    <row r="3349" spans="14:14" ht="9.9" customHeight="1" x14ac:dyDescent="0.2">
      <c r="N3349" s="70"/>
    </row>
    <row r="3350" spans="14:14" ht="9.9" customHeight="1" x14ac:dyDescent="0.2">
      <c r="N3350" s="70"/>
    </row>
    <row r="3351" spans="14:14" ht="9.9" customHeight="1" x14ac:dyDescent="0.2">
      <c r="N3351" s="70"/>
    </row>
    <row r="3352" spans="14:14" ht="9.9" customHeight="1" x14ac:dyDescent="0.2">
      <c r="N3352" s="70"/>
    </row>
    <row r="3353" spans="14:14" ht="9.9" customHeight="1" x14ac:dyDescent="0.2">
      <c r="N3353" s="70"/>
    </row>
    <row r="3354" spans="14:14" ht="9.9" customHeight="1" x14ac:dyDescent="0.2">
      <c r="N3354" s="70"/>
    </row>
    <row r="3355" spans="14:14" ht="9.9" customHeight="1" x14ac:dyDescent="0.2">
      <c r="N3355" s="70"/>
    </row>
    <row r="3356" spans="14:14" ht="9.9" customHeight="1" x14ac:dyDescent="0.2">
      <c r="N3356" s="70"/>
    </row>
    <row r="3357" spans="14:14" ht="9.9" customHeight="1" x14ac:dyDescent="0.2">
      <c r="N3357" s="70"/>
    </row>
    <row r="3358" spans="14:14" ht="9.9" customHeight="1" x14ac:dyDescent="0.2">
      <c r="N3358" s="70"/>
    </row>
    <row r="3359" spans="14:14" ht="9.9" customHeight="1" x14ac:dyDescent="0.2">
      <c r="N3359" s="70"/>
    </row>
    <row r="3360" spans="14:14" ht="9.9" customHeight="1" x14ac:dyDescent="0.2">
      <c r="N3360" s="70"/>
    </row>
    <row r="3361" spans="14:14" ht="9.9" customHeight="1" x14ac:dyDescent="0.2">
      <c r="N3361" s="70"/>
    </row>
    <row r="3362" spans="14:14" ht="9.9" customHeight="1" x14ac:dyDescent="0.2">
      <c r="N3362" s="70"/>
    </row>
    <row r="3363" spans="14:14" ht="9.9" customHeight="1" x14ac:dyDescent="0.2">
      <c r="N3363" s="70"/>
    </row>
    <row r="3364" spans="14:14" ht="9.9" customHeight="1" x14ac:dyDescent="0.2">
      <c r="N3364" s="70"/>
    </row>
    <row r="3365" spans="14:14" ht="9.9" customHeight="1" x14ac:dyDescent="0.2">
      <c r="N3365" s="70"/>
    </row>
    <row r="3366" spans="14:14" ht="9.9" customHeight="1" x14ac:dyDescent="0.2">
      <c r="N3366" s="70"/>
    </row>
    <row r="3367" spans="14:14" ht="9.9" customHeight="1" x14ac:dyDescent="0.2">
      <c r="N3367" s="70"/>
    </row>
    <row r="3368" spans="14:14" ht="9.9" customHeight="1" x14ac:dyDescent="0.2">
      <c r="N3368" s="70"/>
    </row>
    <row r="3369" spans="14:14" ht="9.9" customHeight="1" x14ac:dyDescent="0.2">
      <c r="N3369" s="70"/>
    </row>
    <row r="3370" spans="14:14" ht="9.9" customHeight="1" x14ac:dyDescent="0.2">
      <c r="N3370" s="70"/>
    </row>
    <row r="3371" spans="14:14" ht="9.9" customHeight="1" x14ac:dyDescent="0.2">
      <c r="N3371" s="70"/>
    </row>
    <row r="3372" spans="14:14" ht="9.9" customHeight="1" x14ac:dyDescent="0.2">
      <c r="N3372" s="70"/>
    </row>
    <row r="3373" spans="14:14" ht="9.9" customHeight="1" x14ac:dyDescent="0.2">
      <c r="N3373" s="70"/>
    </row>
    <row r="3374" spans="14:14" ht="9.9" customHeight="1" x14ac:dyDescent="0.2">
      <c r="N3374" s="70"/>
    </row>
    <row r="3375" spans="14:14" ht="9.9" customHeight="1" x14ac:dyDescent="0.2">
      <c r="N3375" s="70"/>
    </row>
    <row r="3376" spans="14:14" ht="9.9" customHeight="1" x14ac:dyDescent="0.2">
      <c r="N3376" s="70"/>
    </row>
    <row r="3377" spans="14:14" ht="9.9" customHeight="1" x14ac:dyDescent="0.2">
      <c r="N3377" s="70"/>
    </row>
    <row r="3378" spans="14:14" ht="9.9" customHeight="1" x14ac:dyDescent="0.2">
      <c r="N3378" s="70"/>
    </row>
    <row r="3379" spans="14:14" ht="9.9" customHeight="1" x14ac:dyDescent="0.2">
      <c r="N3379" s="70"/>
    </row>
    <row r="3380" spans="14:14" ht="9.9" customHeight="1" x14ac:dyDescent="0.2">
      <c r="N3380" s="70"/>
    </row>
    <row r="3381" spans="14:14" ht="9.9" customHeight="1" x14ac:dyDescent="0.2">
      <c r="N3381" s="70"/>
    </row>
    <row r="3382" spans="14:14" ht="9.9" customHeight="1" x14ac:dyDescent="0.2">
      <c r="N3382" s="70"/>
    </row>
    <row r="3383" spans="14:14" ht="9.9" customHeight="1" x14ac:dyDescent="0.2">
      <c r="N3383" s="70"/>
    </row>
    <row r="3384" spans="14:14" ht="9.9" customHeight="1" x14ac:dyDescent="0.2">
      <c r="N3384" s="70"/>
    </row>
    <row r="3385" spans="14:14" ht="9.9" customHeight="1" x14ac:dyDescent="0.2">
      <c r="N3385" s="70"/>
    </row>
    <row r="3386" spans="14:14" ht="9.9" customHeight="1" x14ac:dyDescent="0.2">
      <c r="N3386" s="70"/>
    </row>
    <row r="3387" spans="14:14" ht="9.9" customHeight="1" x14ac:dyDescent="0.2">
      <c r="N3387" s="70"/>
    </row>
    <row r="3388" spans="14:14" ht="9.9" customHeight="1" x14ac:dyDescent="0.2">
      <c r="N3388" s="70"/>
    </row>
    <row r="3389" spans="14:14" ht="9.9" customHeight="1" x14ac:dyDescent="0.2">
      <c r="N3389" s="70"/>
    </row>
    <row r="3390" spans="14:14" ht="9.9" customHeight="1" x14ac:dyDescent="0.2">
      <c r="N3390" s="70"/>
    </row>
    <row r="3391" spans="14:14" ht="9.9" customHeight="1" x14ac:dyDescent="0.2">
      <c r="N3391" s="70"/>
    </row>
    <row r="3392" spans="14:14" ht="9.9" customHeight="1" x14ac:dyDescent="0.2">
      <c r="N3392" s="70"/>
    </row>
    <row r="3393" spans="14:14" ht="9.9" customHeight="1" x14ac:dyDescent="0.2">
      <c r="N3393" s="70"/>
    </row>
    <row r="3394" spans="14:14" ht="9.9" customHeight="1" x14ac:dyDescent="0.2">
      <c r="N3394" s="70"/>
    </row>
    <row r="3395" spans="14:14" ht="9.9" customHeight="1" x14ac:dyDescent="0.2">
      <c r="N3395" s="70"/>
    </row>
    <row r="3396" spans="14:14" ht="9.9" customHeight="1" x14ac:dyDescent="0.2">
      <c r="N3396" s="70"/>
    </row>
    <row r="3397" spans="14:14" ht="9.9" customHeight="1" x14ac:dyDescent="0.2">
      <c r="N3397" s="70"/>
    </row>
    <row r="3398" spans="14:14" ht="9.9" customHeight="1" x14ac:dyDescent="0.2">
      <c r="N3398" s="70"/>
    </row>
    <row r="3399" spans="14:14" ht="9.9" customHeight="1" x14ac:dyDescent="0.2">
      <c r="N3399" s="70"/>
    </row>
    <row r="3400" spans="14:14" ht="9.9" customHeight="1" x14ac:dyDescent="0.2">
      <c r="N3400" s="70"/>
    </row>
    <row r="3401" spans="14:14" ht="9.9" customHeight="1" x14ac:dyDescent="0.2">
      <c r="N3401" s="70"/>
    </row>
    <row r="3402" spans="14:14" ht="9.9" customHeight="1" x14ac:dyDescent="0.2">
      <c r="N3402" s="70"/>
    </row>
    <row r="3403" spans="14:14" ht="9.9" customHeight="1" x14ac:dyDescent="0.2">
      <c r="N3403" s="70"/>
    </row>
    <row r="3404" spans="14:14" ht="9.9" customHeight="1" x14ac:dyDescent="0.2">
      <c r="N3404" s="70"/>
    </row>
    <row r="3405" spans="14:14" ht="9.9" customHeight="1" x14ac:dyDescent="0.2">
      <c r="N3405" s="70"/>
    </row>
    <row r="3406" spans="14:14" ht="9.9" customHeight="1" x14ac:dyDescent="0.2">
      <c r="N3406" s="70"/>
    </row>
    <row r="3407" spans="14:14" ht="9.9" customHeight="1" x14ac:dyDescent="0.2">
      <c r="N3407" s="70"/>
    </row>
    <row r="3408" spans="14:14" ht="9.9" customHeight="1" x14ac:dyDescent="0.2">
      <c r="N3408" s="70"/>
    </row>
    <row r="3409" spans="14:14" ht="9.9" customHeight="1" x14ac:dyDescent="0.2">
      <c r="N3409" s="70"/>
    </row>
    <row r="3410" spans="14:14" ht="9.9" customHeight="1" x14ac:dyDescent="0.2">
      <c r="N3410" s="70"/>
    </row>
    <row r="3411" spans="14:14" ht="9.9" customHeight="1" x14ac:dyDescent="0.2">
      <c r="N3411" s="70"/>
    </row>
    <row r="3412" spans="14:14" ht="9.9" customHeight="1" x14ac:dyDescent="0.2">
      <c r="N3412" s="70"/>
    </row>
    <row r="3413" spans="14:14" ht="9.9" customHeight="1" x14ac:dyDescent="0.2">
      <c r="N3413" s="70"/>
    </row>
    <row r="3414" spans="14:14" ht="9.9" customHeight="1" x14ac:dyDescent="0.2">
      <c r="N3414" s="70"/>
    </row>
    <row r="3415" spans="14:14" ht="9.9" customHeight="1" x14ac:dyDescent="0.2">
      <c r="N3415" s="70"/>
    </row>
    <row r="3416" spans="14:14" ht="9.9" customHeight="1" x14ac:dyDescent="0.2">
      <c r="N3416" s="70"/>
    </row>
    <row r="3417" spans="14:14" ht="9.9" customHeight="1" x14ac:dyDescent="0.2">
      <c r="N3417" s="70"/>
    </row>
    <row r="3418" spans="14:14" ht="9.9" customHeight="1" x14ac:dyDescent="0.2">
      <c r="N3418" s="70"/>
    </row>
    <row r="3419" spans="14:14" ht="9.9" customHeight="1" x14ac:dyDescent="0.2">
      <c r="N3419" s="70"/>
    </row>
    <row r="3420" spans="14:14" ht="9.9" customHeight="1" x14ac:dyDescent="0.2">
      <c r="N3420" s="70"/>
    </row>
    <row r="3421" spans="14:14" ht="9.9" customHeight="1" x14ac:dyDescent="0.2">
      <c r="N3421" s="70"/>
    </row>
    <row r="3422" spans="14:14" ht="9.9" customHeight="1" x14ac:dyDescent="0.2">
      <c r="N3422" s="70"/>
    </row>
    <row r="3423" spans="14:14" ht="9.9" customHeight="1" x14ac:dyDescent="0.2">
      <c r="N3423" s="70"/>
    </row>
    <row r="3424" spans="14:14" ht="9.9" customHeight="1" x14ac:dyDescent="0.2">
      <c r="N3424" s="70"/>
    </row>
    <row r="3425" spans="14:14" ht="9.9" customHeight="1" x14ac:dyDescent="0.2">
      <c r="N3425" s="70"/>
    </row>
    <row r="3426" spans="14:14" ht="9.9" customHeight="1" x14ac:dyDescent="0.2">
      <c r="N3426" s="70"/>
    </row>
    <row r="3427" spans="14:14" ht="9.9" customHeight="1" x14ac:dyDescent="0.2">
      <c r="N3427" s="70"/>
    </row>
    <row r="3428" spans="14:14" ht="9.9" customHeight="1" x14ac:dyDescent="0.2">
      <c r="N3428" s="70"/>
    </row>
    <row r="3429" spans="14:14" ht="9.9" customHeight="1" x14ac:dyDescent="0.2">
      <c r="N3429" s="70"/>
    </row>
    <row r="3430" spans="14:14" ht="9.9" customHeight="1" x14ac:dyDescent="0.2">
      <c r="N3430" s="70"/>
    </row>
    <row r="3431" spans="14:14" ht="9.9" customHeight="1" x14ac:dyDescent="0.2">
      <c r="N3431" s="70"/>
    </row>
    <row r="3432" spans="14:14" ht="9.9" customHeight="1" x14ac:dyDescent="0.2">
      <c r="N3432" s="70"/>
    </row>
    <row r="3433" spans="14:14" ht="9.9" customHeight="1" x14ac:dyDescent="0.2">
      <c r="N3433" s="70"/>
    </row>
    <row r="3434" spans="14:14" ht="9.9" customHeight="1" x14ac:dyDescent="0.2">
      <c r="N3434" s="70"/>
    </row>
    <row r="3435" spans="14:14" ht="9.9" customHeight="1" x14ac:dyDescent="0.2">
      <c r="N3435" s="70"/>
    </row>
    <row r="3436" spans="14:14" ht="9.9" customHeight="1" x14ac:dyDescent="0.2">
      <c r="N3436" s="70"/>
    </row>
    <row r="3437" spans="14:14" ht="9.9" customHeight="1" x14ac:dyDescent="0.2">
      <c r="N3437" s="70"/>
    </row>
    <row r="3438" spans="14:14" ht="9.9" customHeight="1" x14ac:dyDescent="0.2">
      <c r="N3438" s="70"/>
    </row>
    <row r="3439" spans="14:14" ht="9.9" customHeight="1" x14ac:dyDescent="0.2">
      <c r="N3439" s="70"/>
    </row>
    <row r="3440" spans="14:14" ht="9.9" customHeight="1" x14ac:dyDescent="0.2">
      <c r="N3440" s="70"/>
    </row>
    <row r="3441" spans="14:14" ht="9.9" customHeight="1" x14ac:dyDescent="0.2">
      <c r="N3441" s="70"/>
    </row>
    <row r="3442" spans="14:14" ht="9.9" customHeight="1" x14ac:dyDescent="0.2">
      <c r="N3442" s="70"/>
    </row>
    <row r="3443" spans="14:14" ht="9.9" customHeight="1" x14ac:dyDescent="0.2">
      <c r="N3443" s="70"/>
    </row>
    <row r="3444" spans="14:14" ht="9.9" customHeight="1" x14ac:dyDescent="0.2">
      <c r="N3444" s="70"/>
    </row>
    <row r="3445" spans="14:14" ht="9.9" customHeight="1" x14ac:dyDescent="0.2">
      <c r="N3445" s="70"/>
    </row>
    <row r="3446" spans="14:14" ht="9.9" customHeight="1" x14ac:dyDescent="0.2">
      <c r="N3446" s="70"/>
    </row>
    <row r="3447" spans="14:14" ht="9.9" customHeight="1" x14ac:dyDescent="0.2">
      <c r="N3447" s="70"/>
    </row>
    <row r="3448" spans="14:14" ht="9.9" customHeight="1" x14ac:dyDescent="0.2">
      <c r="N3448" s="70"/>
    </row>
    <row r="3449" spans="14:14" ht="9.9" customHeight="1" x14ac:dyDescent="0.2">
      <c r="N3449" s="70"/>
    </row>
    <row r="3450" spans="14:14" ht="9.9" customHeight="1" x14ac:dyDescent="0.2">
      <c r="N3450" s="70"/>
    </row>
    <row r="3451" spans="14:14" ht="9.9" customHeight="1" x14ac:dyDescent="0.2">
      <c r="N3451" s="70"/>
    </row>
    <row r="3452" spans="14:14" ht="9.9" customHeight="1" x14ac:dyDescent="0.2">
      <c r="N3452" s="70"/>
    </row>
    <row r="3453" spans="14:14" ht="9.9" customHeight="1" x14ac:dyDescent="0.2">
      <c r="N3453" s="70"/>
    </row>
    <row r="3454" spans="14:14" ht="9.9" customHeight="1" x14ac:dyDescent="0.2">
      <c r="N3454" s="70"/>
    </row>
    <row r="3455" spans="14:14" ht="9.9" customHeight="1" x14ac:dyDescent="0.2">
      <c r="N3455" s="70"/>
    </row>
    <row r="3456" spans="14:14" ht="9.9" customHeight="1" x14ac:dyDescent="0.2">
      <c r="N3456" s="70"/>
    </row>
    <row r="3457" spans="14:14" ht="9.9" customHeight="1" x14ac:dyDescent="0.2">
      <c r="N3457" s="70"/>
    </row>
    <row r="3458" spans="14:14" ht="9.9" customHeight="1" x14ac:dyDescent="0.2">
      <c r="N3458" s="70"/>
    </row>
    <row r="3459" spans="14:14" ht="9.9" customHeight="1" x14ac:dyDescent="0.2">
      <c r="N3459" s="70"/>
    </row>
    <row r="3460" spans="14:14" ht="9.9" customHeight="1" x14ac:dyDescent="0.2">
      <c r="N3460" s="70"/>
    </row>
    <row r="3461" spans="14:14" ht="9.9" customHeight="1" x14ac:dyDescent="0.2">
      <c r="N3461" s="70"/>
    </row>
    <row r="3462" spans="14:14" ht="9.9" customHeight="1" x14ac:dyDescent="0.2">
      <c r="N3462" s="70"/>
    </row>
    <row r="3463" spans="14:14" ht="9.9" customHeight="1" x14ac:dyDescent="0.2">
      <c r="N3463" s="70"/>
    </row>
    <row r="3464" spans="14:14" ht="9.9" customHeight="1" x14ac:dyDescent="0.2">
      <c r="N3464" s="70"/>
    </row>
    <row r="3465" spans="14:14" ht="9.9" customHeight="1" x14ac:dyDescent="0.2">
      <c r="N3465" s="70"/>
    </row>
    <row r="3466" spans="14:14" ht="9.9" customHeight="1" x14ac:dyDescent="0.2">
      <c r="N3466" s="70"/>
    </row>
    <row r="3467" spans="14:14" ht="9.9" customHeight="1" x14ac:dyDescent="0.2">
      <c r="N3467" s="70"/>
    </row>
    <row r="3468" spans="14:14" ht="9.9" customHeight="1" x14ac:dyDescent="0.2">
      <c r="N3468" s="70"/>
    </row>
    <row r="3469" spans="14:14" ht="9.9" customHeight="1" x14ac:dyDescent="0.2">
      <c r="N3469" s="70"/>
    </row>
    <row r="3470" spans="14:14" ht="9.9" customHeight="1" x14ac:dyDescent="0.2">
      <c r="N3470" s="70"/>
    </row>
    <row r="3471" spans="14:14" ht="9.9" customHeight="1" x14ac:dyDescent="0.2">
      <c r="N3471" s="70"/>
    </row>
    <row r="3472" spans="14:14" ht="9.9" customHeight="1" x14ac:dyDescent="0.2">
      <c r="N3472" s="70"/>
    </row>
    <row r="3473" spans="14:14" ht="9.9" customHeight="1" x14ac:dyDescent="0.2">
      <c r="N3473" s="70"/>
    </row>
    <row r="3474" spans="14:14" ht="9.9" customHeight="1" x14ac:dyDescent="0.2">
      <c r="N3474" s="70"/>
    </row>
    <row r="3475" spans="14:14" ht="9.9" customHeight="1" x14ac:dyDescent="0.2">
      <c r="N3475" s="70"/>
    </row>
    <row r="3476" spans="14:14" ht="9.9" customHeight="1" x14ac:dyDescent="0.2">
      <c r="N3476" s="70"/>
    </row>
    <row r="3477" spans="14:14" ht="9.9" customHeight="1" x14ac:dyDescent="0.2">
      <c r="N3477" s="70"/>
    </row>
    <row r="3478" spans="14:14" ht="9.9" customHeight="1" x14ac:dyDescent="0.2">
      <c r="N3478" s="70"/>
    </row>
    <row r="3479" spans="14:14" ht="9.9" customHeight="1" x14ac:dyDescent="0.2">
      <c r="N3479" s="70"/>
    </row>
    <row r="3480" spans="14:14" ht="9.9" customHeight="1" x14ac:dyDescent="0.2">
      <c r="N3480" s="70"/>
    </row>
    <row r="3481" spans="14:14" ht="9.9" customHeight="1" x14ac:dyDescent="0.2">
      <c r="N3481" s="70"/>
    </row>
    <row r="3482" spans="14:14" ht="9.9" customHeight="1" x14ac:dyDescent="0.2">
      <c r="N3482" s="70"/>
    </row>
    <row r="3483" spans="14:14" ht="9.9" customHeight="1" x14ac:dyDescent="0.2">
      <c r="N3483" s="70"/>
    </row>
    <row r="3484" spans="14:14" ht="9.9" customHeight="1" x14ac:dyDescent="0.2">
      <c r="N3484" s="70"/>
    </row>
    <row r="3485" spans="14:14" ht="9.9" customHeight="1" x14ac:dyDescent="0.2">
      <c r="N3485" s="70"/>
    </row>
    <row r="3486" spans="14:14" ht="9.9" customHeight="1" x14ac:dyDescent="0.2">
      <c r="N3486" s="70"/>
    </row>
    <row r="3487" spans="14:14" ht="9.9" customHeight="1" x14ac:dyDescent="0.2">
      <c r="N3487" s="70"/>
    </row>
    <row r="3488" spans="14:14" ht="9.9" customHeight="1" x14ac:dyDescent="0.2">
      <c r="N3488" s="70"/>
    </row>
    <row r="3489" spans="14:14" ht="9.9" customHeight="1" x14ac:dyDescent="0.2">
      <c r="N3489" s="70"/>
    </row>
    <row r="3490" spans="14:14" ht="9.9" customHeight="1" x14ac:dyDescent="0.2">
      <c r="N3490" s="70"/>
    </row>
    <row r="3491" spans="14:14" ht="9.9" customHeight="1" x14ac:dyDescent="0.2">
      <c r="N3491" s="70"/>
    </row>
    <row r="3492" spans="14:14" ht="9.9" customHeight="1" x14ac:dyDescent="0.2">
      <c r="N3492" s="70"/>
    </row>
    <row r="3493" spans="14:14" ht="9.9" customHeight="1" x14ac:dyDescent="0.2">
      <c r="N3493" s="70"/>
    </row>
    <row r="3494" spans="14:14" ht="9.9" customHeight="1" x14ac:dyDescent="0.2">
      <c r="N3494" s="70"/>
    </row>
    <row r="3495" spans="14:14" ht="9.9" customHeight="1" x14ac:dyDescent="0.2">
      <c r="N3495" s="70"/>
    </row>
    <row r="3496" spans="14:14" ht="9.9" customHeight="1" x14ac:dyDescent="0.2">
      <c r="N3496" s="70"/>
    </row>
    <row r="3497" spans="14:14" ht="9.9" customHeight="1" x14ac:dyDescent="0.2">
      <c r="N3497" s="70"/>
    </row>
    <row r="3498" spans="14:14" ht="9.9" customHeight="1" x14ac:dyDescent="0.2">
      <c r="N3498" s="70"/>
    </row>
    <row r="3499" spans="14:14" ht="9.9" customHeight="1" x14ac:dyDescent="0.2">
      <c r="N3499" s="70"/>
    </row>
    <row r="3500" spans="14:14" ht="9.9" customHeight="1" x14ac:dyDescent="0.2">
      <c r="N3500" s="70"/>
    </row>
    <row r="3501" spans="14:14" ht="9.9" customHeight="1" x14ac:dyDescent="0.2">
      <c r="N3501" s="70"/>
    </row>
    <row r="3502" spans="14:14" ht="9.9" customHeight="1" x14ac:dyDescent="0.2">
      <c r="N3502" s="70"/>
    </row>
    <row r="3503" spans="14:14" ht="9.9" customHeight="1" x14ac:dyDescent="0.2">
      <c r="N3503" s="70"/>
    </row>
    <row r="3504" spans="14:14" ht="9.9" customHeight="1" x14ac:dyDescent="0.2">
      <c r="N3504" s="70"/>
    </row>
    <row r="3505" spans="14:14" ht="9.9" customHeight="1" x14ac:dyDescent="0.2">
      <c r="N3505" s="70"/>
    </row>
    <row r="3506" spans="14:14" ht="9.9" customHeight="1" x14ac:dyDescent="0.2">
      <c r="N3506" s="70"/>
    </row>
    <row r="3507" spans="14:14" ht="9.9" customHeight="1" x14ac:dyDescent="0.2">
      <c r="N3507" s="70"/>
    </row>
    <row r="3508" spans="14:14" ht="9.9" customHeight="1" x14ac:dyDescent="0.2">
      <c r="N3508" s="70"/>
    </row>
    <row r="3509" spans="14:14" ht="9.9" customHeight="1" x14ac:dyDescent="0.2">
      <c r="N3509" s="70"/>
    </row>
    <row r="3510" spans="14:14" ht="9.9" customHeight="1" x14ac:dyDescent="0.2">
      <c r="N3510" s="70"/>
    </row>
    <row r="3511" spans="14:14" ht="9.9" customHeight="1" x14ac:dyDescent="0.2">
      <c r="N3511" s="70"/>
    </row>
    <row r="3512" spans="14:14" ht="9.9" customHeight="1" x14ac:dyDescent="0.2">
      <c r="N3512" s="70"/>
    </row>
    <row r="3513" spans="14:14" ht="9.9" customHeight="1" x14ac:dyDescent="0.2">
      <c r="N3513" s="70"/>
    </row>
    <row r="3514" spans="14:14" ht="9.9" customHeight="1" x14ac:dyDescent="0.2">
      <c r="N3514" s="70"/>
    </row>
    <row r="3515" spans="14:14" ht="9.9" customHeight="1" x14ac:dyDescent="0.2">
      <c r="N3515" s="70"/>
    </row>
    <row r="3516" spans="14:14" ht="9.9" customHeight="1" x14ac:dyDescent="0.2">
      <c r="N3516" s="70"/>
    </row>
    <row r="3517" spans="14:14" ht="9.9" customHeight="1" x14ac:dyDescent="0.2">
      <c r="N3517" s="70"/>
    </row>
    <row r="3518" spans="14:14" ht="9.9" customHeight="1" x14ac:dyDescent="0.2">
      <c r="N3518" s="70"/>
    </row>
    <row r="3519" spans="14:14" ht="9.9" customHeight="1" x14ac:dyDescent="0.2">
      <c r="N3519" s="70"/>
    </row>
    <row r="3520" spans="14:14" ht="9.9" customHeight="1" x14ac:dyDescent="0.2">
      <c r="N3520" s="70"/>
    </row>
    <row r="3521" spans="14:14" ht="9.9" customHeight="1" x14ac:dyDescent="0.2">
      <c r="N3521" s="70"/>
    </row>
    <row r="3522" spans="14:14" ht="9.9" customHeight="1" x14ac:dyDescent="0.2">
      <c r="N3522" s="70"/>
    </row>
    <row r="3523" spans="14:14" ht="9.9" customHeight="1" x14ac:dyDescent="0.2">
      <c r="N3523" s="70"/>
    </row>
    <row r="3524" spans="14:14" ht="9.9" customHeight="1" x14ac:dyDescent="0.2">
      <c r="N3524" s="70"/>
    </row>
    <row r="3525" spans="14:14" ht="9.9" customHeight="1" x14ac:dyDescent="0.2">
      <c r="N3525" s="70"/>
    </row>
    <row r="3526" spans="14:14" ht="9.9" customHeight="1" x14ac:dyDescent="0.2">
      <c r="N3526" s="70"/>
    </row>
    <row r="3527" spans="14:14" ht="9.9" customHeight="1" x14ac:dyDescent="0.2">
      <c r="N3527" s="70"/>
    </row>
    <row r="3528" spans="14:14" ht="9.9" customHeight="1" x14ac:dyDescent="0.2">
      <c r="N3528" s="70"/>
    </row>
    <row r="3529" spans="14:14" ht="9.9" customHeight="1" x14ac:dyDescent="0.2">
      <c r="N3529" s="70"/>
    </row>
    <row r="3530" spans="14:14" ht="9.9" customHeight="1" x14ac:dyDescent="0.2">
      <c r="N3530" s="70"/>
    </row>
    <row r="3531" spans="14:14" ht="9.9" customHeight="1" x14ac:dyDescent="0.2">
      <c r="N3531" s="70"/>
    </row>
    <row r="3532" spans="14:14" ht="9.9" customHeight="1" x14ac:dyDescent="0.2">
      <c r="N3532" s="70"/>
    </row>
    <row r="3533" spans="14:14" ht="9.9" customHeight="1" x14ac:dyDescent="0.2">
      <c r="N3533" s="70"/>
    </row>
    <row r="3534" spans="14:14" ht="9.9" customHeight="1" x14ac:dyDescent="0.2">
      <c r="N3534" s="70"/>
    </row>
    <row r="3535" spans="14:14" ht="9.9" customHeight="1" x14ac:dyDescent="0.2">
      <c r="N3535" s="70"/>
    </row>
    <row r="3536" spans="14:14" ht="9.9" customHeight="1" x14ac:dyDescent="0.2">
      <c r="N3536" s="70"/>
    </row>
    <row r="3537" spans="14:14" ht="9.9" customHeight="1" x14ac:dyDescent="0.2">
      <c r="N3537" s="70"/>
    </row>
    <row r="3538" spans="14:14" ht="9.9" customHeight="1" x14ac:dyDescent="0.2">
      <c r="N3538" s="70"/>
    </row>
    <row r="3539" spans="14:14" ht="9.9" customHeight="1" x14ac:dyDescent="0.2">
      <c r="N3539" s="70"/>
    </row>
    <row r="3540" spans="14:14" ht="9.9" customHeight="1" x14ac:dyDescent="0.2">
      <c r="N3540" s="70"/>
    </row>
    <row r="3541" spans="14:14" ht="9.9" customHeight="1" x14ac:dyDescent="0.2">
      <c r="N3541" s="70"/>
    </row>
    <row r="3542" spans="14:14" ht="9.9" customHeight="1" x14ac:dyDescent="0.2">
      <c r="N3542" s="70"/>
    </row>
    <row r="3543" spans="14:14" ht="9.9" customHeight="1" x14ac:dyDescent="0.2">
      <c r="N3543" s="70"/>
    </row>
    <row r="3544" spans="14:14" ht="9.9" customHeight="1" x14ac:dyDescent="0.2">
      <c r="N3544" s="70"/>
    </row>
    <row r="3545" spans="14:14" ht="9.9" customHeight="1" x14ac:dyDescent="0.2">
      <c r="N3545" s="70"/>
    </row>
    <row r="3546" spans="14:14" ht="9.9" customHeight="1" x14ac:dyDescent="0.2">
      <c r="N3546" s="70"/>
    </row>
    <row r="3547" spans="14:14" ht="9.9" customHeight="1" x14ac:dyDescent="0.2">
      <c r="N3547" s="70"/>
    </row>
    <row r="3548" spans="14:14" ht="9.9" customHeight="1" x14ac:dyDescent="0.2">
      <c r="N3548" s="70"/>
    </row>
    <row r="3549" spans="14:14" ht="9.9" customHeight="1" x14ac:dyDescent="0.2">
      <c r="N3549" s="70"/>
    </row>
    <row r="3550" spans="14:14" ht="9.9" customHeight="1" x14ac:dyDescent="0.2">
      <c r="N3550" s="70"/>
    </row>
    <row r="3551" spans="14:14" ht="9.9" customHeight="1" x14ac:dyDescent="0.2">
      <c r="N3551" s="70"/>
    </row>
    <row r="3552" spans="14:14" ht="9.9" customHeight="1" x14ac:dyDescent="0.2">
      <c r="N3552" s="70"/>
    </row>
    <row r="3553" spans="14:14" ht="9.9" customHeight="1" x14ac:dyDescent="0.2">
      <c r="N3553" s="70"/>
    </row>
    <row r="3554" spans="14:14" ht="9.9" customHeight="1" x14ac:dyDescent="0.2">
      <c r="N3554" s="70"/>
    </row>
    <row r="3555" spans="14:14" ht="9.9" customHeight="1" x14ac:dyDescent="0.2">
      <c r="N3555" s="70"/>
    </row>
    <row r="3556" spans="14:14" ht="9.9" customHeight="1" x14ac:dyDescent="0.2">
      <c r="N3556" s="70"/>
    </row>
    <row r="3557" spans="14:14" ht="9.9" customHeight="1" x14ac:dyDescent="0.2">
      <c r="N3557" s="70"/>
    </row>
    <row r="3558" spans="14:14" ht="9.9" customHeight="1" x14ac:dyDescent="0.2">
      <c r="N3558" s="70"/>
    </row>
    <row r="3559" spans="14:14" ht="9.9" customHeight="1" x14ac:dyDescent="0.2">
      <c r="N3559" s="70"/>
    </row>
    <row r="3560" spans="14:14" ht="9.9" customHeight="1" x14ac:dyDescent="0.2">
      <c r="N3560" s="70"/>
    </row>
    <row r="3561" spans="14:14" ht="9.9" customHeight="1" x14ac:dyDescent="0.2">
      <c r="N3561" s="70"/>
    </row>
    <row r="3562" spans="14:14" ht="9.9" customHeight="1" x14ac:dyDescent="0.2">
      <c r="N3562" s="70"/>
    </row>
    <row r="3563" spans="14:14" ht="9.9" customHeight="1" x14ac:dyDescent="0.2">
      <c r="N3563" s="70"/>
    </row>
    <row r="3564" spans="14:14" ht="9.9" customHeight="1" x14ac:dyDescent="0.2">
      <c r="N3564" s="70"/>
    </row>
    <row r="3565" spans="14:14" ht="9.9" customHeight="1" x14ac:dyDescent="0.2">
      <c r="N3565" s="70"/>
    </row>
    <row r="3566" spans="14:14" ht="9.9" customHeight="1" x14ac:dyDescent="0.2">
      <c r="N3566" s="70"/>
    </row>
    <row r="3567" spans="14:14" ht="9.9" customHeight="1" x14ac:dyDescent="0.2">
      <c r="N3567" s="70"/>
    </row>
    <row r="3568" spans="14:14" ht="9.9" customHeight="1" x14ac:dyDescent="0.2">
      <c r="N3568" s="70"/>
    </row>
    <row r="3569" spans="14:14" ht="9.9" customHeight="1" x14ac:dyDescent="0.2">
      <c r="N3569" s="70"/>
    </row>
    <row r="3570" spans="14:14" ht="9.9" customHeight="1" x14ac:dyDescent="0.2">
      <c r="N3570" s="70"/>
    </row>
    <row r="3571" spans="14:14" ht="9.9" customHeight="1" x14ac:dyDescent="0.2">
      <c r="N3571" s="70"/>
    </row>
    <row r="3572" spans="14:14" ht="9.9" customHeight="1" x14ac:dyDescent="0.2">
      <c r="N3572" s="70"/>
    </row>
    <row r="3573" spans="14:14" ht="9.9" customHeight="1" x14ac:dyDescent="0.2">
      <c r="N3573" s="70"/>
    </row>
    <row r="3574" spans="14:14" ht="9.9" customHeight="1" x14ac:dyDescent="0.2">
      <c r="N3574" s="70"/>
    </row>
    <row r="3575" spans="14:14" ht="9.9" customHeight="1" x14ac:dyDescent="0.2">
      <c r="N3575" s="70"/>
    </row>
    <row r="3576" spans="14:14" ht="9.9" customHeight="1" x14ac:dyDescent="0.2">
      <c r="N3576" s="70"/>
    </row>
    <row r="3577" spans="14:14" ht="9.9" customHeight="1" x14ac:dyDescent="0.2">
      <c r="N3577" s="70"/>
    </row>
    <row r="3578" spans="14:14" ht="9.9" customHeight="1" x14ac:dyDescent="0.2">
      <c r="N3578" s="70"/>
    </row>
    <row r="3579" spans="14:14" ht="9.9" customHeight="1" x14ac:dyDescent="0.2">
      <c r="N3579" s="70"/>
    </row>
    <row r="3580" spans="14:14" ht="9.9" customHeight="1" x14ac:dyDescent="0.2">
      <c r="N3580" s="70"/>
    </row>
    <row r="3581" spans="14:14" ht="9.9" customHeight="1" x14ac:dyDescent="0.2">
      <c r="N3581" s="70"/>
    </row>
    <row r="3582" spans="14:14" ht="9.9" customHeight="1" x14ac:dyDescent="0.2">
      <c r="N3582" s="70"/>
    </row>
    <row r="3583" spans="14:14" ht="9.9" customHeight="1" x14ac:dyDescent="0.2">
      <c r="N3583" s="70"/>
    </row>
    <row r="3584" spans="14:14" ht="9.9" customHeight="1" x14ac:dyDescent="0.2">
      <c r="N3584" s="70"/>
    </row>
    <row r="3585" spans="14:14" ht="9.9" customHeight="1" x14ac:dyDescent="0.2">
      <c r="N3585" s="70"/>
    </row>
    <row r="3586" spans="14:14" ht="9.9" customHeight="1" x14ac:dyDescent="0.2">
      <c r="N3586" s="70"/>
    </row>
    <row r="3587" spans="14:14" ht="9.9" customHeight="1" x14ac:dyDescent="0.2">
      <c r="N3587" s="70"/>
    </row>
    <row r="3588" spans="14:14" ht="9.9" customHeight="1" x14ac:dyDescent="0.2">
      <c r="N3588" s="70"/>
    </row>
    <row r="3589" spans="14:14" ht="9.9" customHeight="1" x14ac:dyDescent="0.2">
      <c r="N3589" s="70"/>
    </row>
    <row r="3590" spans="14:14" ht="9.9" customHeight="1" x14ac:dyDescent="0.2">
      <c r="N3590" s="70"/>
    </row>
    <row r="3591" spans="14:14" ht="9.9" customHeight="1" x14ac:dyDescent="0.2">
      <c r="N3591" s="70"/>
    </row>
    <row r="3592" spans="14:14" ht="9.9" customHeight="1" x14ac:dyDescent="0.2">
      <c r="N3592" s="70"/>
    </row>
    <row r="3593" spans="14:14" ht="9.9" customHeight="1" x14ac:dyDescent="0.2">
      <c r="N3593" s="70"/>
    </row>
    <row r="3594" spans="14:14" ht="9.9" customHeight="1" x14ac:dyDescent="0.2">
      <c r="N3594" s="70"/>
    </row>
    <row r="3595" spans="14:14" ht="9.9" customHeight="1" x14ac:dyDescent="0.2">
      <c r="N3595" s="70"/>
    </row>
    <row r="3596" spans="14:14" ht="9.9" customHeight="1" x14ac:dyDescent="0.2">
      <c r="N3596" s="70"/>
    </row>
    <row r="3597" spans="14:14" ht="9.9" customHeight="1" x14ac:dyDescent="0.2">
      <c r="N3597" s="70"/>
    </row>
    <row r="3598" spans="14:14" ht="9.9" customHeight="1" x14ac:dyDescent="0.2">
      <c r="N3598" s="70"/>
    </row>
    <row r="3599" spans="14:14" ht="9.9" customHeight="1" x14ac:dyDescent="0.2">
      <c r="N3599" s="70"/>
    </row>
    <row r="3600" spans="14:14" ht="9.9" customHeight="1" x14ac:dyDescent="0.2">
      <c r="N3600" s="70"/>
    </row>
    <row r="3601" spans="14:14" ht="9.9" customHeight="1" x14ac:dyDescent="0.2">
      <c r="N3601" s="70"/>
    </row>
    <row r="3602" spans="14:14" ht="9.9" customHeight="1" x14ac:dyDescent="0.2">
      <c r="N3602" s="70"/>
    </row>
    <row r="3603" spans="14:14" ht="9.9" customHeight="1" x14ac:dyDescent="0.2">
      <c r="N3603" s="70"/>
    </row>
    <row r="3604" spans="14:14" ht="9.9" customHeight="1" x14ac:dyDescent="0.2">
      <c r="N3604" s="70"/>
    </row>
    <row r="3605" spans="14:14" ht="9.9" customHeight="1" x14ac:dyDescent="0.2">
      <c r="N3605" s="70"/>
    </row>
    <row r="3606" spans="14:14" ht="9.9" customHeight="1" x14ac:dyDescent="0.2">
      <c r="N3606" s="70"/>
    </row>
    <row r="3607" spans="14:14" ht="9.9" customHeight="1" x14ac:dyDescent="0.2">
      <c r="N3607" s="70"/>
    </row>
    <row r="3608" spans="14:14" ht="9.9" customHeight="1" x14ac:dyDescent="0.2">
      <c r="N3608" s="70"/>
    </row>
    <row r="3609" spans="14:14" ht="9.9" customHeight="1" x14ac:dyDescent="0.2">
      <c r="N3609" s="70"/>
    </row>
    <row r="3610" spans="14:14" ht="9.9" customHeight="1" x14ac:dyDescent="0.2">
      <c r="N3610" s="70"/>
    </row>
    <row r="3611" spans="14:14" ht="9.9" customHeight="1" x14ac:dyDescent="0.2">
      <c r="N3611" s="70"/>
    </row>
    <row r="3612" spans="14:14" ht="9.9" customHeight="1" x14ac:dyDescent="0.2">
      <c r="N3612" s="70"/>
    </row>
    <row r="3613" spans="14:14" ht="9.9" customHeight="1" x14ac:dyDescent="0.2">
      <c r="N3613" s="70"/>
    </row>
    <row r="3614" spans="14:14" ht="9.9" customHeight="1" x14ac:dyDescent="0.2">
      <c r="N3614" s="70"/>
    </row>
    <row r="3615" spans="14:14" ht="9.9" customHeight="1" x14ac:dyDescent="0.2">
      <c r="N3615" s="70"/>
    </row>
    <row r="3616" spans="14:14" ht="9.9" customHeight="1" x14ac:dyDescent="0.2">
      <c r="N3616" s="70"/>
    </row>
    <row r="3617" spans="14:14" ht="9.9" customHeight="1" x14ac:dyDescent="0.2">
      <c r="N3617" s="70"/>
    </row>
    <row r="3618" spans="14:14" ht="9.9" customHeight="1" x14ac:dyDescent="0.2">
      <c r="N3618" s="70"/>
    </row>
    <row r="3619" spans="14:14" ht="9.9" customHeight="1" x14ac:dyDescent="0.2">
      <c r="N3619" s="70"/>
    </row>
    <row r="3620" spans="14:14" ht="9.9" customHeight="1" x14ac:dyDescent="0.2">
      <c r="N3620" s="70"/>
    </row>
    <row r="3621" spans="14:14" ht="9.9" customHeight="1" x14ac:dyDescent="0.2">
      <c r="N3621" s="70"/>
    </row>
    <row r="3622" spans="14:14" ht="9.9" customHeight="1" x14ac:dyDescent="0.2">
      <c r="N3622" s="70"/>
    </row>
    <row r="3623" spans="14:14" ht="9.9" customHeight="1" x14ac:dyDescent="0.2">
      <c r="N3623" s="70"/>
    </row>
    <row r="3624" spans="14:14" ht="9.9" customHeight="1" x14ac:dyDescent="0.2">
      <c r="N3624" s="70"/>
    </row>
    <row r="3625" spans="14:14" ht="9.9" customHeight="1" x14ac:dyDescent="0.2">
      <c r="N3625" s="70"/>
    </row>
    <row r="3626" spans="14:14" ht="9.9" customHeight="1" x14ac:dyDescent="0.2">
      <c r="N3626" s="70"/>
    </row>
    <row r="3627" spans="14:14" ht="9.9" customHeight="1" x14ac:dyDescent="0.2">
      <c r="N3627" s="70"/>
    </row>
    <row r="3628" spans="14:14" ht="9.9" customHeight="1" x14ac:dyDescent="0.2">
      <c r="N3628" s="70"/>
    </row>
    <row r="3629" spans="14:14" ht="9.9" customHeight="1" x14ac:dyDescent="0.2">
      <c r="N3629" s="70"/>
    </row>
    <row r="3630" spans="14:14" ht="9.9" customHeight="1" x14ac:dyDescent="0.2">
      <c r="N3630" s="70"/>
    </row>
    <row r="3631" spans="14:14" ht="9.9" customHeight="1" x14ac:dyDescent="0.2">
      <c r="N3631" s="70"/>
    </row>
    <row r="3632" spans="14:14" ht="9.9" customHeight="1" x14ac:dyDescent="0.2">
      <c r="N3632" s="70"/>
    </row>
    <row r="3633" spans="14:14" ht="9.9" customHeight="1" x14ac:dyDescent="0.2">
      <c r="N3633" s="70"/>
    </row>
    <row r="3634" spans="14:14" ht="9.9" customHeight="1" x14ac:dyDescent="0.2">
      <c r="N3634" s="70"/>
    </row>
    <row r="3635" spans="14:14" ht="9.9" customHeight="1" x14ac:dyDescent="0.2">
      <c r="N3635" s="70"/>
    </row>
    <row r="3636" spans="14:14" ht="9.9" customHeight="1" x14ac:dyDescent="0.2">
      <c r="N3636" s="70"/>
    </row>
    <row r="3637" spans="14:14" ht="9.9" customHeight="1" x14ac:dyDescent="0.2">
      <c r="N3637" s="70"/>
    </row>
    <row r="3638" spans="14:14" ht="9.9" customHeight="1" x14ac:dyDescent="0.2">
      <c r="N3638" s="70"/>
    </row>
    <row r="3639" spans="14:14" ht="9.9" customHeight="1" x14ac:dyDescent="0.2">
      <c r="N3639" s="70"/>
    </row>
    <row r="3640" spans="14:14" ht="9.9" customHeight="1" x14ac:dyDescent="0.2">
      <c r="N3640" s="70"/>
    </row>
    <row r="3641" spans="14:14" ht="9.9" customHeight="1" x14ac:dyDescent="0.2">
      <c r="N3641" s="70"/>
    </row>
    <row r="3642" spans="14:14" ht="9.9" customHeight="1" x14ac:dyDescent="0.2">
      <c r="N3642" s="70"/>
    </row>
    <row r="3643" spans="14:14" ht="9.9" customHeight="1" x14ac:dyDescent="0.2">
      <c r="N3643" s="70"/>
    </row>
    <row r="3644" spans="14:14" ht="9.9" customHeight="1" x14ac:dyDescent="0.2">
      <c r="N3644" s="70"/>
    </row>
    <row r="3645" spans="14:14" ht="9.9" customHeight="1" x14ac:dyDescent="0.2">
      <c r="N3645" s="70"/>
    </row>
    <row r="3646" spans="14:14" ht="9.9" customHeight="1" x14ac:dyDescent="0.2">
      <c r="N3646" s="70"/>
    </row>
    <row r="3647" spans="14:14" ht="9.9" customHeight="1" x14ac:dyDescent="0.2">
      <c r="N3647" s="70"/>
    </row>
    <row r="3648" spans="14:14" ht="9.9" customHeight="1" x14ac:dyDescent="0.2">
      <c r="N3648" s="70"/>
    </row>
    <row r="3649" spans="14:14" ht="9.9" customHeight="1" x14ac:dyDescent="0.2">
      <c r="N3649" s="70"/>
    </row>
    <row r="3650" spans="14:14" ht="9.9" customHeight="1" x14ac:dyDescent="0.2">
      <c r="N3650" s="70"/>
    </row>
    <row r="3651" spans="14:14" ht="9.9" customHeight="1" x14ac:dyDescent="0.2">
      <c r="N3651" s="70"/>
    </row>
    <row r="3652" spans="14:14" ht="9.9" customHeight="1" x14ac:dyDescent="0.2">
      <c r="N3652" s="70"/>
    </row>
    <row r="3653" spans="14:14" ht="9.9" customHeight="1" x14ac:dyDescent="0.2">
      <c r="N3653" s="70"/>
    </row>
    <row r="3654" spans="14:14" ht="9.9" customHeight="1" x14ac:dyDescent="0.2">
      <c r="N3654" s="70"/>
    </row>
    <row r="3655" spans="14:14" ht="9.9" customHeight="1" x14ac:dyDescent="0.2">
      <c r="N3655" s="70"/>
    </row>
    <row r="3656" spans="14:14" ht="9.9" customHeight="1" x14ac:dyDescent="0.2">
      <c r="N3656" s="70"/>
    </row>
    <row r="3657" spans="14:14" ht="9.9" customHeight="1" x14ac:dyDescent="0.2">
      <c r="N3657" s="70"/>
    </row>
    <row r="3658" spans="14:14" ht="9.9" customHeight="1" x14ac:dyDescent="0.2">
      <c r="N3658" s="70"/>
    </row>
    <row r="3659" spans="14:14" ht="9.9" customHeight="1" x14ac:dyDescent="0.2">
      <c r="N3659" s="70"/>
    </row>
    <row r="3660" spans="14:14" ht="9.9" customHeight="1" x14ac:dyDescent="0.2">
      <c r="N3660" s="70"/>
    </row>
    <row r="3661" spans="14:14" ht="9.9" customHeight="1" x14ac:dyDescent="0.2">
      <c r="N3661" s="70"/>
    </row>
    <row r="3662" spans="14:14" ht="9.9" customHeight="1" x14ac:dyDescent="0.2">
      <c r="N3662" s="70"/>
    </row>
    <row r="3663" spans="14:14" ht="9.9" customHeight="1" x14ac:dyDescent="0.2">
      <c r="N3663" s="70"/>
    </row>
    <row r="3664" spans="14:14" ht="9.9" customHeight="1" x14ac:dyDescent="0.2">
      <c r="N3664" s="70"/>
    </row>
    <row r="3665" spans="14:14" ht="9.9" customHeight="1" x14ac:dyDescent="0.2">
      <c r="N3665" s="70"/>
    </row>
    <row r="3666" spans="14:14" ht="9.9" customHeight="1" x14ac:dyDescent="0.2">
      <c r="N3666" s="70"/>
    </row>
    <row r="3667" spans="14:14" ht="9.9" customHeight="1" x14ac:dyDescent="0.2">
      <c r="N3667" s="70"/>
    </row>
    <row r="3668" spans="14:14" ht="9.9" customHeight="1" x14ac:dyDescent="0.2">
      <c r="N3668" s="70"/>
    </row>
    <row r="3669" spans="14:14" ht="9.9" customHeight="1" x14ac:dyDescent="0.2">
      <c r="N3669" s="70"/>
    </row>
    <row r="3670" spans="14:14" ht="9.9" customHeight="1" x14ac:dyDescent="0.2">
      <c r="N3670" s="70"/>
    </row>
    <row r="3671" spans="14:14" ht="9.9" customHeight="1" x14ac:dyDescent="0.2">
      <c r="N3671" s="70"/>
    </row>
    <row r="3672" spans="14:14" ht="9.9" customHeight="1" x14ac:dyDescent="0.2">
      <c r="N3672" s="70"/>
    </row>
    <row r="3673" spans="14:14" ht="9.9" customHeight="1" x14ac:dyDescent="0.2">
      <c r="N3673" s="70"/>
    </row>
    <row r="3674" spans="14:14" ht="9.9" customHeight="1" x14ac:dyDescent="0.2">
      <c r="N3674" s="70"/>
    </row>
    <row r="3675" spans="14:14" ht="9.9" customHeight="1" x14ac:dyDescent="0.2">
      <c r="N3675" s="70"/>
    </row>
    <row r="3676" spans="14:14" ht="9.9" customHeight="1" x14ac:dyDescent="0.2">
      <c r="N3676" s="70"/>
    </row>
    <row r="3677" spans="14:14" ht="9.9" customHeight="1" x14ac:dyDescent="0.2">
      <c r="N3677" s="70"/>
    </row>
    <row r="3678" spans="14:14" ht="9.9" customHeight="1" x14ac:dyDescent="0.2">
      <c r="N3678" s="70"/>
    </row>
    <row r="3679" spans="14:14" ht="9.9" customHeight="1" x14ac:dyDescent="0.2">
      <c r="N3679" s="70"/>
    </row>
    <row r="3680" spans="14:14" ht="9.9" customHeight="1" x14ac:dyDescent="0.2">
      <c r="N3680" s="70"/>
    </row>
    <row r="3681" spans="14:14" ht="9.9" customHeight="1" x14ac:dyDescent="0.2">
      <c r="N3681" s="70"/>
    </row>
    <row r="3682" spans="14:14" ht="9.9" customHeight="1" x14ac:dyDescent="0.2">
      <c r="N3682" s="70"/>
    </row>
    <row r="3683" spans="14:14" ht="9.9" customHeight="1" x14ac:dyDescent="0.2">
      <c r="N3683" s="70"/>
    </row>
    <row r="3684" spans="14:14" ht="9.9" customHeight="1" x14ac:dyDescent="0.2">
      <c r="N3684" s="70"/>
    </row>
    <row r="3685" spans="14:14" ht="9.9" customHeight="1" x14ac:dyDescent="0.2">
      <c r="N3685" s="70"/>
    </row>
    <row r="3686" spans="14:14" ht="9.9" customHeight="1" x14ac:dyDescent="0.2">
      <c r="N3686" s="70"/>
    </row>
    <row r="3687" spans="14:14" ht="9.9" customHeight="1" x14ac:dyDescent="0.2">
      <c r="N3687" s="70"/>
    </row>
    <row r="3688" spans="14:14" ht="9.9" customHeight="1" x14ac:dyDescent="0.2">
      <c r="N3688" s="70"/>
    </row>
    <row r="3689" spans="14:14" ht="9.9" customHeight="1" x14ac:dyDescent="0.2">
      <c r="N3689" s="70"/>
    </row>
    <row r="3690" spans="14:14" ht="9.9" customHeight="1" x14ac:dyDescent="0.2">
      <c r="N3690" s="70"/>
    </row>
    <row r="3691" spans="14:14" ht="9.9" customHeight="1" x14ac:dyDescent="0.2">
      <c r="N3691" s="70"/>
    </row>
    <row r="3692" spans="14:14" ht="9.9" customHeight="1" x14ac:dyDescent="0.2">
      <c r="N3692" s="70"/>
    </row>
    <row r="3693" spans="14:14" ht="9.9" customHeight="1" x14ac:dyDescent="0.2">
      <c r="N3693" s="70"/>
    </row>
    <row r="3694" spans="14:14" ht="9.9" customHeight="1" x14ac:dyDescent="0.2">
      <c r="N3694" s="70"/>
    </row>
    <row r="3695" spans="14:14" ht="9.9" customHeight="1" x14ac:dyDescent="0.2">
      <c r="N3695" s="70"/>
    </row>
    <row r="3696" spans="14:14" ht="9.9" customHeight="1" x14ac:dyDescent="0.2">
      <c r="N3696" s="70"/>
    </row>
    <row r="3697" spans="14:14" ht="9.9" customHeight="1" x14ac:dyDescent="0.2">
      <c r="N3697" s="70"/>
    </row>
    <row r="3698" spans="14:14" ht="9.9" customHeight="1" x14ac:dyDescent="0.2">
      <c r="N3698" s="70"/>
    </row>
    <row r="3699" spans="14:14" ht="9.9" customHeight="1" x14ac:dyDescent="0.2">
      <c r="N3699" s="70"/>
    </row>
    <row r="3700" spans="14:14" ht="9.9" customHeight="1" x14ac:dyDescent="0.2">
      <c r="N3700" s="70"/>
    </row>
    <row r="3701" spans="14:14" ht="9.9" customHeight="1" x14ac:dyDescent="0.2">
      <c r="N3701" s="70"/>
    </row>
    <row r="3702" spans="14:14" ht="9.9" customHeight="1" x14ac:dyDescent="0.2">
      <c r="N3702" s="70"/>
    </row>
    <row r="3703" spans="14:14" ht="9.9" customHeight="1" x14ac:dyDescent="0.2">
      <c r="N3703" s="70"/>
    </row>
    <row r="3704" spans="14:14" ht="9.9" customHeight="1" x14ac:dyDescent="0.2">
      <c r="N3704" s="70"/>
    </row>
    <row r="3705" spans="14:14" ht="9.9" customHeight="1" x14ac:dyDescent="0.2">
      <c r="N3705" s="70"/>
    </row>
    <row r="3706" spans="14:14" ht="9.9" customHeight="1" x14ac:dyDescent="0.2">
      <c r="N3706" s="70"/>
    </row>
    <row r="3707" spans="14:14" ht="9.9" customHeight="1" x14ac:dyDescent="0.2">
      <c r="N3707" s="70"/>
    </row>
    <row r="3708" spans="14:14" ht="9.9" customHeight="1" x14ac:dyDescent="0.2">
      <c r="N3708" s="70"/>
    </row>
    <row r="3709" spans="14:14" ht="9.9" customHeight="1" x14ac:dyDescent="0.2">
      <c r="N3709" s="70"/>
    </row>
    <row r="3710" spans="14:14" ht="9.9" customHeight="1" x14ac:dyDescent="0.2">
      <c r="N3710" s="70"/>
    </row>
    <row r="3711" spans="14:14" ht="9.9" customHeight="1" x14ac:dyDescent="0.2">
      <c r="N3711" s="70"/>
    </row>
    <row r="3712" spans="14:14" ht="9.9" customHeight="1" x14ac:dyDescent="0.2">
      <c r="N3712" s="70"/>
    </row>
    <row r="3713" spans="14:14" ht="9.9" customHeight="1" x14ac:dyDescent="0.2">
      <c r="N3713" s="70"/>
    </row>
    <row r="3714" spans="14:14" ht="9.9" customHeight="1" x14ac:dyDescent="0.2">
      <c r="N3714" s="70"/>
    </row>
    <row r="3715" spans="14:14" ht="9.9" customHeight="1" x14ac:dyDescent="0.2">
      <c r="N3715" s="70"/>
    </row>
    <row r="3716" spans="14:14" ht="9.9" customHeight="1" x14ac:dyDescent="0.2">
      <c r="N3716" s="70"/>
    </row>
    <row r="3717" spans="14:14" ht="9.9" customHeight="1" x14ac:dyDescent="0.2">
      <c r="N3717" s="70"/>
    </row>
    <row r="3718" spans="14:14" ht="9.9" customHeight="1" x14ac:dyDescent="0.2">
      <c r="N3718" s="70"/>
    </row>
    <row r="3719" spans="14:14" ht="9.9" customHeight="1" x14ac:dyDescent="0.2">
      <c r="N3719" s="70"/>
    </row>
    <row r="3720" spans="14:14" ht="9.9" customHeight="1" x14ac:dyDescent="0.2">
      <c r="N3720" s="70"/>
    </row>
    <row r="3721" spans="14:14" ht="9.9" customHeight="1" x14ac:dyDescent="0.2">
      <c r="N3721" s="70"/>
    </row>
    <row r="3722" spans="14:14" ht="9.9" customHeight="1" x14ac:dyDescent="0.2">
      <c r="N3722" s="70"/>
    </row>
    <row r="3723" spans="14:14" ht="9.9" customHeight="1" x14ac:dyDescent="0.2">
      <c r="N3723" s="70"/>
    </row>
    <row r="3724" spans="14:14" ht="9.9" customHeight="1" x14ac:dyDescent="0.2">
      <c r="N3724" s="70"/>
    </row>
    <row r="3725" spans="14:14" ht="9.9" customHeight="1" x14ac:dyDescent="0.2">
      <c r="N3725" s="70"/>
    </row>
    <row r="3726" spans="14:14" ht="9.9" customHeight="1" x14ac:dyDescent="0.2">
      <c r="N3726" s="70"/>
    </row>
    <row r="3727" spans="14:14" ht="9.9" customHeight="1" x14ac:dyDescent="0.2">
      <c r="N3727" s="70"/>
    </row>
    <row r="3728" spans="14:14" ht="9.9" customHeight="1" x14ac:dyDescent="0.2">
      <c r="N3728" s="70"/>
    </row>
    <row r="3729" spans="14:14" ht="9.9" customHeight="1" x14ac:dyDescent="0.2">
      <c r="N3729" s="70"/>
    </row>
    <row r="3730" spans="14:14" ht="9.9" customHeight="1" x14ac:dyDescent="0.2">
      <c r="N3730" s="70"/>
    </row>
    <row r="3731" spans="14:14" ht="9.9" customHeight="1" x14ac:dyDescent="0.2">
      <c r="N3731" s="70"/>
    </row>
    <row r="3732" spans="14:14" ht="9.9" customHeight="1" x14ac:dyDescent="0.2">
      <c r="N3732" s="70"/>
    </row>
    <row r="3733" spans="14:14" ht="9.9" customHeight="1" x14ac:dyDescent="0.2">
      <c r="N3733" s="70"/>
    </row>
    <row r="3734" spans="14:14" ht="9.9" customHeight="1" x14ac:dyDescent="0.2">
      <c r="N3734" s="70"/>
    </row>
    <row r="3735" spans="14:14" ht="9.9" customHeight="1" x14ac:dyDescent="0.2">
      <c r="N3735" s="70"/>
    </row>
    <row r="3736" spans="14:14" ht="9.9" customHeight="1" x14ac:dyDescent="0.2">
      <c r="N3736" s="70"/>
    </row>
    <row r="3737" spans="14:14" ht="9.9" customHeight="1" x14ac:dyDescent="0.2">
      <c r="N3737" s="70"/>
    </row>
    <row r="3738" spans="14:14" ht="9.9" customHeight="1" x14ac:dyDescent="0.2">
      <c r="N3738" s="70"/>
    </row>
    <row r="3739" spans="14:14" ht="9.9" customHeight="1" x14ac:dyDescent="0.2">
      <c r="N3739" s="70"/>
    </row>
    <row r="3740" spans="14:14" ht="9.9" customHeight="1" x14ac:dyDescent="0.2">
      <c r="N3740" s="70"/>
    </row>
    <row r="3741" spans="14:14" ht="9.9" customHeight="1" x14ac:dyDescent="0.2">
      <c r="N3741" s="70"/>
    </row>
    <row r="3742" spans="14:14" ht="9.9" customHeight="1" x14ac:dyDescent="0.2">
      <c r="N3742" s="70"/>
    </row>
    <row r="3743" spans="14:14" ht="9.9" customHeight="1" x14ac:dyDescent="0.2">
      <c r="N3743" s="70"/>
    </row>
    <row r="3744" spans="14:14" ht="9.9" customHeight="1" x14ac:dyDescent="0.2">
      <c r="N3744" s="70"/>
    </row>
    <row r="3745" spans="14:14" ht="9.9" customHeight="1" x14ac:dyDescent="0.2">
      <c r="N3745" s="70"/>
    </row>
    <row r="3746" spans="14:14" ht="9.9" customHeight="1" x14ac:dyDescent="0.2">
      <c r="N3746" s="70"/>
    </row>
    <row r="3747" spans="14:14" ht="9.9" customHeight="1" x14ac:dyDescent="0.2">
      <c r="N3747" s="70"/>
    </row>
    <row r="3748" spans="14:14" ht="9.9" customHeight="1" x14ac:dyDescent="0.2">
      <c r="N3748" s="70"/>
    </row>
    <row r="3749" spans="14:14" ht="9.9" customHeight="1" x14ac:dyDescent="0.2">
      <c r="N3749" s="70"/>
    </row>
    <row r="3750" spans="14:14" ht="9.9" customHeight="1" x14ac:dyDescent="0.2">
      <c r="N3750" s="70"/>
    </row>
    <row r="3751" spans="14:14" ht="9.9" customHeight="1" x14ac:dyDescent="0.2">
      <c r="N3751" s="70"/>
    </row>
    <row r="3752" spans="14:14" ht="9.9" customHeight="1" x14ac:dyDescent="0.2">
      <c r="N3752" s="70"/>
    </row>
    <row r="3753" spans="14:14" ht="9.9" customHeight="1" x14ac:dyDescent="0.2">
      <c r="N3753" s="70"/>
    </row>
    <row r="3754" spans="14:14" ht="9.9" customHeight="1" x14ac:dyDescent="0.2">
      <c r="N3754" s="70"/>
    </row>
    <row r="3755" spans="14:14" ht="9.9" customHeight="1" x14ac:dyDescent="0.2">
      <c r="N3755" s="70"/>
    </row>
    <row r="3756" spans="14:14" ht="9.9" customHeight="1" x14ac:dyDescent="0.2">
      <c r="N3756" s="70"/>
    </row>
    <row r="3757" spans="14:14" ht="9.9" customHeight="1" x14ac:dyDescent="0.2">
      <c r="N3757" s="70"/>
    </row>
    <row r="3758" spans="14:14" ht="9.9" customHeight="1" x14ac:dyDescent="0.2">
      <c r="N3758" s="70"/>
    </row>
    <row r="3759" spans="14:14" ht="9.9" customHeight="1" x14ac:dyDescent="0.2">
      <c r="N3759" s="70"/>
    </row>
    <row r="3760" spans="14:14" ht="9.9" customHeight="1" x14ac:dyDescent="0.2">
      <c r="N3760" s="70"/>
    </row>
    <row r="3761" spans="14:14" ht="9.9" customHeight="1" x14ac:dyDescent="0.2">
      <c r="N3761" s="70"/>
    </row>
    <row r="3762" spans="14:14" ht="9.9" customHeight="1" x14ac:dyDescent="0.2">
      <c r="N3762" s="70"/>
    </row>
    <row r="3763" spans="14:14" ht="9.9" customHeight="1" x14ac:dyDescent="0.2">
      <c r="N3763" s="70"/>
    </row>
    <row r="3764" spans="14:14" ht="9.9" customHeight="1" x14ac:dyDescent="0.2">
      <c r="N3764" s="70"/>
    </row>
    <row r="3765" spans="14:14" ht="9.9" customHeight="1" x14ac:dyDescent="0.2">
      <c r="N3765" s="70"/>
    </row>
    <row r="3766" spans="14:14" ht="9.9" customHeight="1" x14ac:dyDescent="0.2">
      <c r="N3766" s="70"/>
    </row>
    <row r="3767" spans="14:14" ht="9.9" customHeight="1" x14ac:dyDescent="0.2">
      <c r="N3767" s="70"/>
    </row>
    <row r="3768" spans="14:14" ht="9.9" customHeight="1" x14ac:dyDescent="0.2">
      <c r="N3768" s="70"/>
    </row>
    <row r="3769" spans="14:14" ht="9.9" customHeight="1" x14ac:dyDescent="0.2">
      <c r="N3769" s="70"/>
    </row>
    <row r="3770" spans="14:14" ht="9.9" customHeight="1" x14ac:dyDescent="0.2">
      <c r="N3770" s="70"/>
    </row>
    <row r="3771" spans="14:14" ht="9.9" customHeight="1" x14ac:dyDescent="0.2">
      <c r="N3771" s="70"/>
    </row>
    <row r="3772" spans="14:14" ht="9.9" customHeight="1" x14ac:dyDescent="0.2">
      <c r="N3772" s="70"/>
    </row>
    <row r="3773" spans="14:14" ht="9.9" customHeight="1" x14ac:dyDescent="0.2">
      <c r="N3773" s="70"/>
    </row>
    <row r="3774" spans="14:14" ht="9.9" customHeight="1" x14ac:dyDescent="0.2">
      <c r="N3774" s="70"/>
    </row>
    <row r="3775" spans="14:14" ht="9.9" customHeight="1" x14ac:dyDescent="0.2">
      <c r="N3775" s="70"/>
    </row>
    <row r="3776" spans="14:14" ht="9.9" customHeight="1" x14ac:dyDescent="0.2">
      <c r="N3776" s="70"/>
    </row>
    <row r="3777" spans="14:14" ht="9.9" customHeight="1" x14ac:dyDescent="0.2">
      <c r="N3777" s="70"/>
    </row>
    <row r="3778" spans="14:14" ht="9.9" customHeight="1" x14ac:dyDescent="0.2">
      <c r="N3778" s="70"/>
    </row>
    <row r="3779" spans="14:14" ht="9.9" customHeight="1" x14ac:dyDescent="0.2">
      <c r="N3779" s="70"/>
    </row>
    <row r="3780" spans="14:14" ht="9.9" customHeight="1" x14ac:dyDescent="0.2">
      <c r="N3780" s="70"/>
    </row>
    <row r="3781" spans="14:14" ht="9.9" customHeight="1" x14ac:dyDescent="0.2">
      <c r="N3781" s="70"/>
    </row>
    <row r="3782" spans="14:14" ht="9.9" customHeight="1" x14ac:dyDescent="0.2">
      <c r="N3782" s="70"/>
    </row>
    <row r="3783" spans="14:14" ht="9.9" customHeight="1" x14ac:dyDescent="0.2">
      <c r="N3783" s="70"/>
    </row>
    <row r="3784" spans="14:14" ht="9.9" customHeight="1" x14ac:dyDescent="0.2">
      <c r="N3784" s="70"/>
    </row>
    <row r="3785" spans="14:14" ht="9.9" customHeight="1" x14ac:dyDescent="0.2">
      <c r="N3785" s="70"/>
    </row>
    <row r="3786" spans="14:14" ht="9.9" customHeight="1" x14ac:dyDescent="0.2">
      <c r="N3786" s="70"/>
    </row>
    <row r="3787" spans="14:14" ht="9.9" customHeight="1" x14ac:dyDescent="0.2">
      <c r="N3787" s="70"/>
    </row>
    <row r="3788" spans="14:14" ht="9.9" customHeight="1" x14ac:dyDescent="0.2">
      <c r="N3788" s="70"/>
    </row>
    <row r="3789" spans="14:14" ht="9.9" customHeight="1" x14ac:dyDescent="0.2">
      <c r="N3789" s="70"/>
    </row>
    <row r="3790" spans="14:14" ht="9.9" customHeight="1" x14ac:dyDescent="0.2">
      <c r="N3790" s="70"/>
    </row>
    <row r="3791" spans="14:14" ht="9.9" customHeight="1" x14ac:dyDescent="0.2">
      <c r="N3791" s="70"/>
    </row>
    <row r="3792" spans="14:14" ht="9.9" customHeight="1" x14ac:dyDescent="0.2">
      <c r="N3792" s="70"/>
    </row>
    <row r="3793" spans="14:14" ht="9.9" customHeight="1" x14ac:dyDescent="0.2">
      <c r="N3793" s="70"/>
    </row>
    <row r="3794" spans="14:14" ht="9.9" customHeight="1" x14ac:dyDescent="0.2">
      <c r="N3794" s="70"/>
    </row>
    <row r="3795" spans="14:14" ht="9.9" customHeight="1" x14ac:dyDescent="0.2">
      <c r="N3795" s="70"/>
    </row>
    <row r="3796" spans="14:14" ht="9.9" customHeight="1" x14ac:dyDescent="0.2">
      <c r="N3796" s="70"/>
    </row>
    <row r="3797" spans="14:14" ht="9.9" customHeight="1" x14ac:dyDescent="0.2">
      <c r="N3797" s="70"/>
    </row>
    <row r="3798" spans="14:14" ht="9.9" customHeight="1" x14ac:dyDescent="0.2">
      <c r="N3798" s="70"/>
    </row>
    <row r="3799" spans="14:14" ht="9.9" customHeight="1" x14ac:dyDescent="0.2">
      <c r="N3799" s="70"/>
    </row>
    <row r="3800" spans="14:14" ht="9.9" customHeight="1" x14ac:dyDescent="0.2">
      <c r="N3800" s="70"/>
    </row>
    <row r="3801" spans="14:14" ht="9.9" customHeight="1" x14ac:dyDescent="0.2">
      <c r="N3801" s="70"/>
    </row>
    <row r="3802" spans="14:14" ht="9.9" customHeight="1" x14ac:dyDescent="0.2">
      <c r="N3802" s="70"/>
    </row>
    <row r="3803" spans="14:14" ht="9.9" customHeight="1" x14ac:dyDescent="0.2">
      <c r="N3803" s="70"/>
    </row>
    <row r="3804" spans="14:14" ht="9.9" customHeight="1" x14ac:dyDescent="0.2">
      <c r="N3804" s="70"/>
    </row>
    <row r="3805" spans="14:14" ht="9.9" customHeight="1" x14ac:dyDescent="0.2">
      <c r="N3805" s="70"/>
    </row>
    <row r="3806" spans="14:14" ht="9.9" customHeight="1" x14ac:dyDescent="0.2">
      <c r="N3806" s="70"/>
    </row>
    <row r="3807" spans="14:14" ht="9.9" customHeight="1" x14ac:dyDescent="0.2">
      <c r="N3807" s="70"/>
    </row>
    <row r="3808" spans="14:14" ht="9.9" customHeight="1" x14ac:dyDescent="0.2">
      <c r="N3808" s="70"/>
    </row>
    <row r="3809" spans="14:14" ht="9.9" customHeight="1" x14ac:dyDescent="0.2">
      <c r="N3809" s="70"/>
    </row>
    <row r="3810" spans="14:14" ht="9.9" customHeight="1" x14ac:dyDescent="0.2">
      <c r="N3810" s="70"/>
    </row>
    <row r="3811" spans="14:14" ht="9.9" customHeight="1" x14ac:dyDescent="0.2">
      <c r="N3811" s="70"/>
    </row>
    <row r="3812" spans="14:14" ht="9.9" customHeight="1" x14ac:dyDescent="0.2">
      <c r="N3812" s="70"/>
    </row>
    <row r="3813" spans="14:14" ht="9.9" customHeight="1" x14ac:dyDescent="0.2">
      <c r="N3813" s="70"/>
    </row>
    <row r="3814" spans="14:14" ht="9.9" customHeight="1" x14ac:dyDescent="0.2">
      <c r="N3814" s="70"/>
    </row>
    <row r="3815" spans="14:14" ht="9.9" customHeight="1" x14ac:dyDescent="0.2">
      <c r="N3815" s="70"/>
    </row>
    <row r="3816" spans="14:14" ht="9.9" customHeight="1" x14ac:dyDescent="0.2">
      <c r="N3816" s="70"/>
    </row>
    <row r="3817" spans="14:14" ht="9.9" customHeight="1" x14ac:dyDescent="0.2">
      <c r="N3817" s="70"/>
    </row>
    <row r="3818" spans="14:14" ht="9.9" customHeight="1" x14ac:dyDescent="0.2">
      <c r="N3818" s="70"/>
    </row>
    <row r="3819" spans="14:14" ht="9.9" customHeight="1" x14ac:dyDescent="0.2">
      <c r="N3819" s="70"/>
    </row>
    <row r="3820" spans="14:14" ht="9.9" customHeight="1" x14ac:dyDescent="0.2">
      <c r="N3820" s="70"/>
    </row>
    <row r="3821" spans="14:14" ht="9.9" customHeight="1" x14ac:dyDescent="0.2">
      <c r="N3821" s="70"/>
    </row>
    <row r="3822" spans="14:14" ht="9.9" customHeight="1" x14ac:dyDescent="0.2">
      <c r="N3822" s="70"/>
    </row>
    <row r="3823" spans="14:14" ht="9.9" customHeight="1" x14ac:dyDescent="0.2">
      <c r="N3823" s="70"/>
    </row>
    <row r="3824" spans="14:14" ht="9.9" customHeight="1" x14ac:dyDescent="0.2">
      <c r="N3824" s="70"/>
    </row>
    <row r="3825" spans="14:14" ht="9.9" customHeight="1" x14ac:dyDescent="0.2">
      <c r="N3825" s="70"/>
    </row>
    <row r="3826" spans="14:14" ht="9.9" customHeight="1" x14ac:dyDescent="0.2">
      <c r="N3826" s="70"/>
    </row>
    <row r="3827" spans="14:14" ht="9.9" customHeight="1" x14ac:dyDescent="0.2">
      <c r="N3827" s="70"/>
    </row>
    <row r="3828" spans="14:14" ht="9.9" customHeight="1" x14ac:dyDescent="0.2">
      <c r="N3828" s="70"/>
    </row>
    <row r="3829" spans="14:14" ht="9.9" customHeight="1" x14ac:dyDescent="0.2">
      <c r="N3829" s="70"/>
    </row>
    <row r="3830" spans="14:14" ht="9.9" customHeight="1" x14ac:dyDescent="0.2">
      <c r="N3830" s="70"/>
    </row>
    <row r="3831" spans="14:14" ht="9.9" customHeight="1" x14ac:dyDescent="0.2">
      <c r="N3831" s="70"/>
    </row>
    <row r="3832" spans="14:14" ht="9.9" customHeight="1" x14ac:dyDescent="0.2">
      <c r="N3832" s="70"/>
    </row>
    <row r="3833" spans="14:14" ht="9.9" customHeight="1" x14ac:dyDescent="0.2">
      <c r="N3833" s="70"/>
    </row>
    <row r="3834" spans="14:14" ht="9.9" customHeight="1" x14ac:dyDescent="0.2">
      <c r="N3834" s="70"/>
    </row>
    <row r="3835" spans="14:14" ht="9.9" customHeight="1" x14ac:dyDescent="0.2">
      <c r="N3835" s="70"/>
    </row>
    <row r="3836" spans="14:14" ht="9.9" customHeight="1" x14ac:dyDescent="0.2">
      <c r="N3836" s="70"/>
    </row>
    <row r="3837" spans="14:14" ht="9.9" customHeight="1" x14ac:dyDescent="0.2">
      <c r="N3837" s="70"/>
    </row>
    <row r="3838" spans="14:14" ht="9.9" customHeight="1" x14ac:dyDescent="0.2">
      <c r="N3838" s="70"/>
    </row>
    <row r="3839" spans="14:14" ht="9.9" customHeight="1" x14ac:dyDescent="0.2">
      <c r="N3839" s="70"/>
    </row>
    <row r="3840" spans="14:14" ht="9.9" customHeight="1" x14ac:dyDescent="0.2">
      <c r="N3840" s="70"/>
    </row>
    <row r="3841" spans="14:14" ht="9.9" customHeight="1" x14ac:dyDescent="0.2">
      <c r="N3841" s="70"/>
    </row>
    <row r="3842" spans="14:14" ht="9.9" customHeight="1" x14ac:dyDescent="0.2">
      <c r="N3842" s="70"/>
    </row>
    <row r="3843" spans="14:14" ht="9.9" customHeight="1" x14ac:dyDescent="0.2">
      <c r="N3843" s="70"/>
    </row>
    <row r="3844" spans="14:14" ht="9.9" customHeight="1" x14ac:dyDescent="0.2">
      <c r="N3844" s="70"/>
    </row>
    <row r="3845" spans="14:14" ht="9.9" customHeight="1" x14ac:dyDescent="0.2">
      <c r="N3845" s="70"/>
    </row>
    <row r="3846" spans="14:14" ht="9.9" customHeight="1" x14ac:dyDescent="0.2">
      <c r="N3846" s="70"/>
    </row>
    <row r="3847" spans="14:14" ht="9.9" customHeight="1" x14ac:dyDescent="0.2">
      <c r="N3847" s="70"/>
    </row>
    <row r="3848" spans="14:14" ht="9.9" customHeight="1" x14ac:dyDescent="0.2">
      <c r="N3848" s="70"/>
    </row>
    <row r="3849" spans="14:14" ht="9.9" customHeight="1" x14ac:dyDescent="0.2">
      <c r="N3849" s="70"/>
    </row>
    <row r="3850" spans="14:14" ht="9.9" customHeight="1" x14ac:dyDescent="0.2">
      <c r="N3850" s="70"/>
    </row>
    <row r="3851" spans="14:14" ht="9.9" customHeight="1" x14ac:dyDescent="0.2">
      <c r="N3851" s="70"/>
    </row>
    <row r="3852" spans="14:14" ht="9.9" customHeight="1" x14ac:dyDescent="0.2">
      <c r="N3852" s="70"/>
    </row>
    <row r="3853" spans="14:14" ht="9.9" customHeight="1" x14ac:dyDescent="0.2">
      <c r="N3853" s="70"/>
    </row>
    <row r="3854" spans="14:14" ht="9.9" customHeight="1" x14ac:dyDescent="0.2">
      <c r="N3854" s="70"/>
    </row>
    <row r="3855" spans="14:14" ht="9.9" customHeight="1" x14ac:dyDescent="0.2">
      <c r="N3855" s="70"/>
    </row>
    <row r="3856" spans="14:14" ht="9.9" customHeight="1" x14ac:dyDescent="0.2">
      <c r="N3856" s="70"/>
    </row>
    <row r="3857" spans="14:14" ht="9.9" customHeight="1" x14ac:dyDescent="0.2">
      <c r="N3857" s="70"/>
    </row>
    <row r="3858" spans="14:14" ht="9.9" customHeight="1" x14ac:dyDescent="0.2">
      <c r="N3858" s="70"/>
    </row>
    <row r="3859" spans="14:14" ht="9.9" customHeight="1" x14ac:dyDescent="0.2">
      <c r="N3859" s="70"/>
    </row>
    <row r="3860" spans="14:14" ht="9.9" customHeight="1" x14ac:dyDescent="0.2">
      <c r="N3860" s="70"/>
    </row>
    <row r="3861" spans="14:14" ht="9.9" customHeight="1" x14ac:dyDescent="0.2">
      <c r="N3861" s="70"/>
    </row>
    <row r="3862" spans="14:14" ht="9.9" customHeight="1" x14ac:dyDescent="0.2">
      <c r="N3862" s="70"/>
    </row>
    <row r="3863" spans="14:14" ht="9.9" customHeight="1" x14ac:dyDescent="0.2">
      <c r="N3863" s="70"/>
    </row>
    <row r="3864" spans="14:14" ht="9.9" customHeight="1" x14ac:dyDescent="0.2">
      <c r="N3864" s="70"/>
    </row>
    <row r="3865" spans="14:14" ht="9.9" customHeight="1" x14ac:dyDescent="0.2">
      <c r="N3865" s="70"/>
    </row>
    <row r="3866" spans="14:14" ht="9.9" customHeight="1" x14ac:dyDescent="0.2">
      <c r="N3866" s="70"/>
    </row>
    <row r="3867" spans="14:14" ht="9.9" customHeight="1" x14ac:dyDescent="0.2">
      <c r="N3867" s="70"/>
    </row>
    <row r="3868" spans="14:14" ht="9.9" customHeight="1" x14ac:dyDescent="0.2">
      <c r="N3868" s="70"/>
    </row>
    <row r="3869" spans="14:14" ht="9.9" customHeight="1" x14ac:dyDescent="0.2">
      <c r="N3869" s="70"/>
    </row>
    <row r="3870" spans="14:14" ht="9.9" customHeight="1" x14ac:dyDescent="0.2">
      <c r="N3870" s="70"/>
    </row>
    <row r="3871" spans="14:14" ht="9.9" customHeight="1" x14ac:dyDescent="0.2">
      <c r="N3871" s="70"/>
    </row>
    <row r="3872" spans="14:14" ht="9.9" customHeight="1" x14ac:dyDescent="0.2">
      <c r="N3872" s="70"/>
    </row>
    <row r="3873" spans="14:14" ht="9.9" customHeight="1" x14ac:dyDescent="0.2">
      <c r="N3873" s="70"/>
    </row>
    <row r="3874" spans="14:14" ht="9.9" customHeight="1" x14ac:dyDescent="0.2">
      <c r="N3874" s="70"/>
    </row>
    <row r="3875" spans="14:14" ht="9.9" customHeight="1" x14ac:dyDescent="0.2">
      <c r="N3875" s="70"/>
    </row>
    <row r="3876" spans="14:14" ht="9.9" customHeight="1" x14ac:dyDescent="0.2">
      <c r="N3876" s="70"/>
    </row>
    <row r="3877" spans="14:14" ht="9.9" customHeight="1" x14ac:dyDescent="0.2">
      <c r="N3877" s="70"/>
    </row>
    <row r="3878" spans="14:14" ht="9.9" customHeight="1" x14ac:dyDescent="0.2">
      <c r="N3878" s="70"/>
    </row>
    <row r="3879" spans="14:14" ht="9.9" customHeight="1" x14ac:dyDescent="0.2">
      <c r="N3879" s="70"/>
    </row>
    <row r="3880" spans="14:14" ht="9.9" customHeight="1" x14ac:dyDescent="0.2">
      <c r="N3880" s="70"/>
    </row>
    <row r="3881" spans="14:14" ht="9.9" customHeight="1" x14ac:dyDescent="0.2">
      <c r="N3881" s="70"/>
    </row>
    <row r="3882" spans="14:14" ht="9.9" customHeight="1" x14ac:dyDescent="0.2">
      <c r="N3882" s="70"/>
    </row>
    <row r="3883" spans="14:14" ht="9.9" customHeight="1" x14ac:dyDescent="0.2">
      <c r="N3883" s="70"/>
    </row>
    <row r="3884" spans="14:14" ht="9.9" customHeight="1" x14ac:dyDescent="0.2">
      <c r="N3884" s="70"/>
    </row>
    <row r="3885" spans="14:14" ht="9.9" customHeight="1" x14ac:dyDescent="0.2">
      <c r="N3885" s="70"/>
    </row>
    <row r="3886" spans="14:14" ht="9.9" customHeight="1" x14ac:dyDescent="0.2">
      <c r="N3886" s="70"/>
    </row>
    <row r="3887" spans="14:14" ht="9.9" customHeight="1" x14ac:dyDescent="0.2">
      <c r="N3887" s="70"/>
    </row>
    <row r="3888" spans="14:14" ht="9.9" customHeight="1" x14ac:dyDescent="0.2">
      <c r="N3888" s="70"/>
    </row>
    <row r="3889" spans="14:14" ht="9.9" customHeight="1" x14ac:dyDescent="0.2">
      <c r="N3889" s="70"/>
    </row>
    <row r="3890" spans="14:14" ht="9.9" customHeight="1" x14ac:dyDescent="0.2">
      <c r="N3890" s="70"/>
    </row>
    <row r="3891" spans="14:14" ht="9.9" customHeight="1" x14ac:dyDescent="0.2">
      <c r="N3891" s="70"/>
    </row>
    <row r="3892" spans="14:14" ht="9.9" customHeight="1" x14ac:dyDescent="0.2">
      <c r="N3892" s="70"/>
    </row>
    <row r="3893" spans="14:14" ht="9.9" customHeight="1" x14ac:dyDescent="0.2">
      <c r="N3893" s="70"/>
    </row>
    <row r="3894" spans="14:14" ht="9.9" customHeight="1" x14ac:dyDescent="0.2">
      <c r="N3894" s="70"/>
    </row>
    <row r="3895" spans="14:14" ht="9.9" customHeight="1" x14ac:dyDescent="0.2">
      <c r="N3895" s="70"/>
    </row>
    <row r="3896" spans="14:14" ht="9.9" customHeight="1" x14ac:dyDescent="0.2">
      <c r="N3896" s="70"/>
    </row>
    <row r="3897" spans="14:14" ht="9.9" customHeight="1" x14ac:dyDescent="0.2">
      <c r="N3897" s="70"/>
    </row>
    <row r="3898" spans="14:14" ht="9.9" customHeight="1" x14ac:dyDescent="0.2">
      <c r="N3898" s="70"/>
    </row>
    <row r="3899" spans="14:14" ht="9.9" customHeight="1" x14ac:dyDescent="0.2">
      <c r="N3899" s="70"/>
    </row>
    <row r="3900" spans="14:14" ht="9.9" customHeight="1" x14ac:dyDescent="0.2">
      <c r="N3900" s="70"/>
    </row>
    <row r="3901" spans="14:14" ht="9.9" customHeight="1" x14ac:dyDescent="0.2">
      <c r="N3901" s="70"/>
    </row>
    <row r="3902" spans="14:14" ht="9.9" customHeight="1" x14ac:dyDescent="0.2">
      <c r="N3902" s="70"/>
    </row>
    <row r="3903" spans="14:14" ht="9.9" customHeight="1" x14ac:dyDescent="0.2">
      <c r="N3903" s="70"/>
    </row>
    <row r="3904" spans="14:14" ht="9.9" customHeight="1" x14ac:dyDescent="0.2">
      <c r="N3904" s="70"/>
    </row>
    <row r="3905" spans="14:14" ht="9.9" customHeight="1" x14ac:dyDescent="0.2">
      <c r="N3905" s="70"/>
    </row>
    <row r="3906" spans="14:14" ht="9.9" customHeight="1" x14ac:dyDescent="0.2">
      <c r="N3906" s="70"/>
    </row>
    <row r="3907" spans="14:14" ht="9.9" customHeight="1" x14ac:dyDescent="0.2">
      <c r="N3907" s="70"/>
    </row>
    <row r="3908" spans="14:14" ht="9.9" customHeight="1" x14ac:dyDescent="0.2">
      <c r="N3908" s="70"/>
    </row>
    <row r="3909" spans="14:14" ht="9.9" customHeight="1" x14ac:dyDescent="0.2">
      <c r="N3909" s="70"/>
    </row>
    <row r="3910" spans="14:14" ht="9.9" customHeight="1" x14ac:dyDescent="0.2">
      <c r="N3910" s="70"/>
    </row>
    <row r="3911" spans="14:14" ht="9.9" customHeight="1" x14ac:dyDescent="0.2">
      <c r="N3911" s="70"/>
    </row>
    <row r="3912" spans="14:14" ht="9.9" customHeight="1" x14ac:dyDescent="0.2">
      <c r="N3912" s="70"/>
    </row>
    <row r="3913" spans="14:14" ht="9.9" customHeight="1" x14ac:dyDescent="0.2">
      <c r="N3913" s="70"/>
    </row>
    <row r="3914" spans="14:14" ht="9.9" customHeight="1" x14ac:dyDescent="0.2">
      <c r="N3914" s="70"/>
    </row>
    <row r="3915" spans="14:14" ht="9.9" customHeight="1" x14ac:dyDescent="0.2">
      <c r="N3915" s="70"/>
    </row>
    <row r="3916" spans="14:14" ht="9.9" customHeight="1" x14ac:dyDescent="0.2">
      <c r="N3916" s="70"/>
    </row>
    <row r="3917" spans="14:14" ht="9.9" customHeight="1" x14ac:dyDescent="0.2">
      <c r="N3917" s="70"/>
    </row>
    <row r="3918" spans="14:14" ht="9.9" customHeight="1" x14ac:dyDescent="0.2">
      <c r="N3918" s="70"/>
    </row>
    <row r="3919" spans="14:14" ht="9.9" customHeight="1" x14ac:dyDescent="0.2">
      <c r="N3919" s="70"/>
    </row>
    <row r="3920" spans="14:14" ht="9.9" customHeight="1" x14ac:dyDescent="0.2">
      <c r="N3920" s="70"/>
    </row>
    <row r="3921" spans="14:14" ht="9.9" customHeight="1" x14ac:dyDescent="0.2">
      <c r="N3921" s="70"/>
    </row>
    <row r="3922" spans="14:14" ht="9.9" customHeight="1" x14ac:dyDescent="0.2">
      <c r="N3922" s="70"/>
    </row>
    <row r="3923" spans="14:14" ht="9.9" customHeight="1" x14ac:dyDescent="0.2">
      <c r="N3923" s="70"/>
    </row>
    <row r="3924" spans="14:14" ht="9.9" customHeight="1" x14ac:dyDescent="0.2">
      <c r="N3924" s="70"/>
    </row>
    <row r="3925" spans="14:14" ht="9.9" customHeight="1" x14ac:dyDescent="0.2">
      <c r="N3925" s="70"/>
    </row>
    <row r="3926" spans="14:14" ht="9.9" customHeight="1" x14ac:dyDescent="0.2">
      <c r="N3926" s="70"/>
    </row>
    <row r="3927" spans="14:14" ht="9.9" customHeight="1" x14ac:dyDescent="0.2">
      <c r="N3927" s="70"/>
    </row>
    <row r="3928" spans="14:14" ht="9.9" customHeight="1" x14ac:dyDescent="0.2">
      <c r="N3928" s="70"/>
    </row>
    <row r="3929" spans="14:14" ht="9.9" customHeight="1" x14ac:dyDescent="0.2">
      <c r="N3929" s="70"/>
    </row>
    <row r="3930" spans="14:14" ht="9.9" customHeight="1" x14ac:dyDescent="0.2">
      <c r="N3930" s="70"/>
    </row>
    <row r="3931" spans="14:14" ht="9.9" customHeight="1" x14ac:dyDescent="0.2">
      <c r="N3931" s="70"/>
    </row>
    <row r="3932" spans="14:14" ht="9.9" customHeight="1" x14ac:dyDescent="0.2">
      <c r="N3932" s="70"/>
    </row>
    <row r="3933" spans="14:14" ht="9.9" customHeight="1" x14ac:dyDescent="0.2">
      <c r="N3933" s="70"/>
    </row>
    <row r="3934" spans="14:14" ht="9.9" customHeight="1" x14ac:dyDescent="0.2">
      <c r="N3934" s="70"/>
    </row>
    <row r="3935" spans="14:14" ht="9.9" customHeight="1" x14ac:dyDescent="0.2">
      <c r="N3935" s="70"/>
    </row>
    <row r="3936" spans="14:14" ht="9.9" customHeight="1" x14ac:dyDescent="0.2">
      <c r="N3936" s="70"/>
    </row>
    <row r="3937" spans="14:14" ht="9.9" customHeight="1" x14ac:dyDescent="0.2">
      <c r="N3937" s="70"/>
    </row>
    <row r="3938" spans="14:14" ht="9.9" customHeight="1" x14ac:dyDescent="0.2">
      <c r="N3938" s="70"/>
    </row>
    <row r="3939" spans="14:14" ht="9.9" customHeight="1" x14ac:dyDescent="0.2">
      <c r="N3939" s="70"/>
    </row>
    <row r="3940" spans="14:14" ht="9.9" customHeight="1" x14ac:dyDescent="0.2">
      <c r="N3940" s="70"/>
    </row>
    <row r="3941" spans="14:14" ht="9.9" customHeight="1" x14ac:dyDescent="0.2">
      <c r="N3941" s="70"/>
    </row>
    <row r="3942" spans="14:14" ht="9.9" customHeight="1" x14ac:dyDescent="0.2">
      <c r="N3942" s="70"/>
    </row>
    <row r="3943" spans="14:14" ht="9.9" customHeight="1" x14ac:dyDescent="0.2">
      <c r="N3943" s="70"/>
    </row>
    <row r="3944" spans="14:14" ht="9.9" customHeight="1" x14ac:dyDescent="0.2">
      <c r="N3944" s="70"/>
    </row>
    <row r="3945" spans="14:14" ht="9.9" customHeight="1" x14ac:dyDescent="0.2">
      <c r="N3945" s="70"/>
    </row>
    <row r="3946" spans="14:14" ht="9.9" customHeight="1" x14ac:dyDescent="0.2">
      <c r="N3946" s="70"/>
    </row>
    <row r="3947" spans="14:14" ht="9.9" customHeight="1" x14ac:dyDescent="0.2">
      <c r="N3947" s="70"/>
    </row>
    <row r="3948" spans="14:14" ht="9.9" customHeight="1" x14ac:dyDescent="0.2">
      <c r="N3948" s="70"/>
    </row>
    <row r="3949" spans="14:14" ht="9.9" customHeight="1" x14ac:dyDescent="0.2">
      <c r="N3949" s="70"/>
    </row>
    <row r="3950" spans="14:14" ht="9.9" customHeight="1" x14ac:dyDescent="0.2">
      <c r="N3950" s="70"/>
    </row>
    <row r="3951" spans="14:14" ht="9.9" customHeight="1" x14ac:dyDescent="0.2">
      <c r="N3951" s="70"/>
    </row>
    <row r="3952" spans="14:14" ht="9.9" customHeight="1" x14ac:dyDescent="0.2">
      <c r="N3952" s="70"/>
    </row>
    <row r="3953" spans="14:14" ht="9.9" customHeight="1" x14ac:dyDescent="0.2">
      <c r="N3953" s="70"/>
    </row>
    <row r="3954" spans="14:14" ht="9.9" customHeight="1" x14ac:dyDescent="0.2">
      <c r="N3954" s="70"/>
    </row>
    <row r="3955" spans="14:14" ht="9.9" customHeight="1" x14ac:dyDescent="0.2">
      <c r="N3955" s="70"/>
    </row>
    <row r="3956" spans="14:14" ht="9.9" customHeight="1" x14ac:dyDescent="0.2">
      <c r="N3956" s="70"/>
    </row>
    <row r="3957" spans="14:14" ht="9.9" customHeight="1" x14ac:dyDescent="0.2">
      <c r="N3957" s="70"/>
    </row>
    <row r="3958" spans="14:14" ht="9.9" customHeight="1" x14ac:dyDescent="0.2">
      <c r="N3958" s="70"/>
    </row>
    <row r="3959" spans="14:14" ht="9.9" customHeight="1" x14ac:dyDescent="0.2">
      <c r="N3959" s="70"/>
    </row>
    <row r="3960" spans="14:14" ht="9.9" customHeight="1" x14ac:dyDescent="0.2">
      <c r="N3960" s="70"/>
    </row>
    <row r="3961" spans="14:14" ht="9.9" customHeight="1" x14ac:dyDescent="0.2">
      <c r="N3961" s="70"/>
    </row>
    <row r="3962" spans="14:14" ht="9.9" customHeight="1" x14ac:dyDescent="0.2">
      <c r="N3962" s="70"/>
    </row>
    <row r="3963" spans="14:14" ht="9.9" customHeight="1" x14ac:dyDescent="0.2">
      <c r="N3963" s="70"/>
    </row>
    <row r="3964" spans="14:14" ht="9.9" customHeight="1" x14ac:dyDescent="0.2">
      <c r="N3964" s="70"/>
    </row>
    <row r="3965" spans="14:14" ht="9.9" customHeight="1" x14ac:dyDescent="0.2">
      <c r="N3965" s="70"/>
    </row>
    <row r="3966" spans="14:14" ht="9.9" customHeight="1" x14ac:dyDescent="0.2">
      <c r="N3966" s="70"/>
    </row>
    <row r="3967" spans="14:14" ht="9.9" customHeight="1" x14ac:dyDescent="0.2">
      <c r="N3967" s="70"/>
    </row>
    <row r="3968" spans="14:14" ht="9.9" customHeight="1" x14ac:dyDescent="0.2">
      <c r="N3968" s="70"/>
    </row>
    <row r="3969" spans="14:14" ht="9.9" customHeight="1" x14ac:dyDescent="0.2">
      <c r="N3969" s="70"/>
    </row>
    <row r="3970" spans="14:14" ht="9.9" customHeight="1" x14ac:dyDescent="0.2">
      <c r="N3970" s="70"/>
    </row>
    <row r="3971" spans="14:14" ht="9.9" customHeight="1" x14ac:dyDescent="0.2">
      <c r="N3971" s="70"/>
    </row>
    <row r="3972" spans="14:14" ht="9.9" customHeight="1" x14ac:dyDescent="0.2">
      <c r="N3972" s="70"/>
    </row>
    <row r="3973" spans="14:14" ht="9.9" customHeight="1" x14ac:dyDescent="0.2">
      <c r="N3973" s="70"/>
    </row>
    <row r="3974" spans="14:14" ht="9.9" customHeight="1" x14ac:dyDescent="0.2">
      <c r="N3974" s="70"/>
    </row>
    <row r="3975" spans="14:14" ht="9.9" customHeight="1" x14ac:dyDescent="0.2">
      <c r="N3975" s="70"/>
    </row>
    <row r="3976" spans="14:14" ht="9.9" customHeight="1" x14ac:dyDescent="0.2">
      <c r="N3976" s="70"/>
    </row>
    <row r="3977" spans="14:14" ht="9.9" customHeight="1" x14ac:dyDescent="0.2">
      <c r="N3977" s="70"/>
    </row>
    <row r="3978" spans="14:14" ht="9.9" customHeight="1" x14ac:dyDescent="0.2">
      <c r="N3978" s="70"/>
    </row>
    <row r="3979" spans="14:14" ht="9.9" customHeight="1" x14ac:dyDescent="0.2">
      <c r="N3979" s="70"/>
    </row>
    <row r="3980" spans="14:14" ht="9.9" customHeight="1" x14ac:dyDescent="0.2">
      <c r="N3980" s="70"/>
    </row>
    <row r="3981" spans="14:14" ht="9.9" customHeight="1" x14ac:dyDescent="0.2">
      <c r="N3981" s="70"/>
    </row>
    <row r="3982" spans="14:14" ht="9.9" customHeight="1" x14ac:dyDescent="0.2">
      <c r="N3982" s="70"/>
    </row>
    <row r="3983" spans="14:14" ht="9.9" customHeight="1" x14ac:dyDescent="0.2">
      <c r="N3983" s="70"/>
    </row>
    <row r="3984" spans="14:14" ht="9.9" customHeight="1" x14ac:dyDescent="0.2">
      <c r="N3984" s="70"/>
    </row>
    <row r="3985" spans="14:14" ht="9.9" customHeight="1" x14ac:dyDescent="0.2">
      <c r="N3985" s="70"/>
    </row>
    <row r="3986" spans="14:14" ht="9.9" customHeight="1" x14ac:dyDescent="0.2">
      <c r="N3986" s="70"/>
    </row>
    <row r="3987" spans="14:14" ht="9.9" customHeight="1" x14ac:dyDescent="0.2">
      <c r="N3987" s="70"/>
    </row>
    <row r="3988" spans="14:14" ht="9.9" customHeight="1" x14ac:dyDescent="0.2">
      <c r="N3988" s="70"/>
    </row>
    <row r="3989" spans="14:14" ht="9.9" customHeight="1" x14ac:dyDescent="0.2">
      <c r="N3989" s="70"/>
    </row>
    <row r="3990" spans="14:14" ht="9.9" customHeight="1" x14ac:dyDescent="0.2">
      <c r="N3990" s="70"/>
    </row>
    <row r="3991" spans="14:14" ht="9.9" customHeight="1" x14ac:dyDescent="0.2">
      <c r="N3991" s="70"/>
    </row>
    <row r="3992" spans="14:14" ht="9.9" customHeight="1" x14ac:dyDescent="0.2">
      <c r="N3992" s="70"/>
    </row>
    <row r="3993" spans="14:14" ht="9.9" customHeight="1" x14ac:dyDescent="0.2">
      <c r="N3993" s="70"/>
    </row>
    <row r="3994" spans="14:14" ht="9.9" customHeight="1" x14ac:dyDescent="0.2">
      <c r="N3994" s="70"/>
    </row>
    <row r="3995" spans="14:14" ht="9.9" customHeight="1" x14ac:dyDescent="0.2">
      <c r="N3995" s="70"/>
    </row>
    <row r="3996" spans="14:14" ht="9.9" customHeight="1" x14ac:dyDescent="0.2">
      <c r="N3996" s="70"/>
    </row>
    <row r="3997" spans="14:14" ht="9.9" customHeight="1" x14ac:dyDescent="0.2">
      <c r="N3997" s="70"/>
    </row>
    <row r="3998" spans="14:14" ht="9.9" customHeight="1" x14ac:dyDescent="0.2">
      <c r="N3998" s="70"/>
    </row>
    <row r="3999" spans="14:14" ht="9.9" customHeight="1" x14ac:dyDescent="0.2">
      <c r="N3999" s="70"/>
    </row>
    <row r="4000" spans="14:14" ht="9.9" customHeight="1" x14ac:dyDescent="0.2">
      <c r="N4000" s="70"/>
    </row>
    <row r="4001" spans="14:14" ht="9.9" customHeight="1" x14ac:dyDescent="0.2">
      <c r="N4001" s="70"/>
    </row>
    <row r="4002" spans="14:14" ht="9.9" customHeight="1" x14ac:dyDescent="0.2">
      <c r="N4002" s="70"/>
    </row>
    <row r="4003" spans="14:14" ht="9.9" customHeight="1" x14ac:dyDescent="0.2">
      <c r="N4003" s="70"/>
    </row>
    <row r="4004" spans="14:14" ht="9.9" customHeight="1" x14ac:dyDescent="0.2">
      <c r="N4004" s="70"/>
    </row>
    <row r="4005" spans="14:14" ht="9.9" customHeight="1" x14ac:dyDescent="0.2">
      <c r="N4005" s="70"/>
    </row>
    <row r="4006" spans="14:14" ht="9.9" customHeight="1" x14ac:dyDescent="0.2">
      <c r="N4006" s="70"/>
    </row>
    <row r="4007" spans="14:14" ht="9.9" customHeight="1" x14ac:dyDescent="0.2">
      <c r="N4007" s="70"/>
    </row>
    <row r="4008" spans="14:14" ht="9.9" customHeight="1" x14ac:dyDescent="0.2">
      <c r="N4008" s="70"/>
    </row>
    <row r="4009" spans="14:14" ht="9.9" customHeight="1" x14ac:dyDescent="0.2">
      <c r="N4009" s="70"/>
    </row>
    <row r="4010" spans="14:14" ht="9.9" customHeight="1" x14ac:dyDescent="0.2">
      <c r="N4010" s="70"/>
    </row>
    <row r="4011" spans="14:14" ht="9.9" customHeight="1" x14ac:dyDescent="0.2">
      <c r="N4011" s="70"/>
    </row>
    <row r="4012" spans="14:14" ht="9.9" customHeight="1" x14ac:dyDescent="0.2">
      <c r="N4012" s="70"/>
    </row>
    <row r="4013" spans="14:14" ht="9.9" customHeight="1" x14ac:dyDescent="0.2">
      <c r="N4013" s="70"/>
    </row>
    <row r="4014" spans="14:14" ht="9.9" customHeight="1" x14ac:dyDescent="0.2">
      <c r="N4014" s="70"/>
    </row>
    <row r="4015" spans="14:14" ht="9.9" customHeight="1" x14ac:dyDescent="0.2">
      <c r="N4015" s="70"/>
    </row>
    <row r="4016" spans="14:14" ht="9.9" customHeight="1" x14ac:dyDescent="0.2">
      <c r="N4016" s="70"/>
    </row>
    <row r="4017" spans="14:14" ht="9.9" customHeight="1" x14ac:dyDescent="0.2">
      <c r="N4017" s="70"/>
    </row>
    <row r="4018" spans="14:14" ht="9.9" customHeight="1" x14ac:dyDescent="0.2">
      <c r="N4018" s="70"/>
    </row>
    <row r="4019" spans="14:14" ht="9.9" customHeight="1" x14ac:dyDescent="0.2">
      <c r="N4019" s="70"/>
    </row>
    <row r="4020" spans="14:14" ht="9.9" customHeight="1" x14ac:dyDescent="0.2">
      <c r="N4020" s="70"/>
    </row>
    <row r="4021" spans="14:14" ht="9.9" customHeight="1" x14ac:dyDescent="0.2">
      <c r="N4021" s="70"/>
    </row>
    <row r="4022" spans="14:14" ht="9.9" customHeight="1" x14ac:dyDescent="0.2">
      <c r="N4022" s="70"/>
    </row>
    <row r="4023" spans="14:14" ht="9.9" customHeight="1" x14ac:dyDescent="0.2">
      <c r="N4023" s="70"/>
    </row>
    <row r="4024" spans="14:14" ht="9.9" customHeight="1" x14ac:dyDescent="0.2">
      <c r="N4024" s="70"/>
    </row>
    <row r="4025" spans="14:14" ht="9.9" customHeight="1" x14ac:dyDescent="0.2">
      <c r="N4025" s="70"/>
    </row>
    <row r="4026" spans="14:14" ht="9.9" customHeight="1" x14ac:dyDescent="0.2">
      <c r="N4026" s="70"/>
    </row>
    <row r="4027" spans="14:14" ht="9.9" customHeight="1" x14ac:dyDescent="0.2">
      <c r="N4027" s="70"/>
    </row>
    <row r="4028" spans="14:14" ht="9.9" customHeight="1" x14ac:dyDescent="0.2">
      <c r="N4028" s="70"/>
    </row>
    <row r="4029" spans="14:14" ht="9.9" customHeight="1" x14ac:dyDescent="0.2">
      <c r="N4029" s="70"/>
    </row>
    <row r="4030" spans="14:14" ht="9.9" customHeight="1" x14ac:dyDescent="0.2">
      <c r="N4030" s="70"/>
    </row>
    <row r="4031" spans="14:14" ht="9.9" customHeight="1" x14ac:dyDescent="0.2">
      <c r="N4031" s="70"/>
    </row>
    <row r="4032" spans="14:14" ht="9.9" customHeight="1" x14ac:dyDescent="0.2">
      <c r="N4032" s="70"/>
    </row>
    <row r="4033" spans="14:14" ht="9.9" customHeight="1" x14ac:dyDescent="0.2">
      <c r="N4033" s="70"/>
    </row>
    <row r="4034" spans="14:14" ht="9.9" customHeight="1" x14ac:dyDescent="0.2">
      <c r="N4034" s="70"/>
    </row>
    <row r="4035" spans="14:14" ht="9.9" customHeight="1" x14ac:dyDescent="0.2">
      <c r="N4035" s="70"/>
    </row>
    <row r="4036" spans="14:14" ht="9.9" customHeight="1" x14ac:dyDescent="0.2">
      <c r="N4036" s="70"/>
    </row>
    <row r="4037" spans="14:14" ht="9.9" customHeight="1" x14ac:dyDescent="0.2">
      <c r="N4037" s="70"/>
    </row>
    <row r="4038" spans="14:14" ht="9.9" customHeight="1" x14ac:dyDescent="0.2">
      <c r="N4038" s="70"/>
    </row>
    <row r="4039" spans="14:14" ht="9.9" customHeight="1" x14ac:dyDescent="0.2">
      <c r="N4039" s="70"/>
    </row>
    <row r="4040" spans="14:14" ht="9.9" customHeight="1" x14ac:dyDescent="0.2">
      <c r="N4040" s="70"/>
    </row>
    <row r="4041" spans="14:14" ht="9.9" customHeight="1" x14ac:dyDescent="0.2">
      <c r="N4041" s="70"/>
    </row>
    <row r="4042" spans="14:14" ht="9.9" customHeight="1" x14ac:dyDescent="0.2">
      <c r="N4042" s="70"/>
    </row>
    <row r="4043" spans="14:14" ht="9.9" customHeight="1" x14ac:dyDescent="0.2">
      <c r="N4043" s="70"/>
    </row>
    <row r="4044" spans="14:14" ht="9.9" customHeight="1" x14ac:dyDescent="0.2">
      <c r="N4044" s="70"/>
    </row>
    <row r="4045" spans="14:14" ht="9.9" customHeight="1" x14ac:dyDescent="0.2">
      <c r="N4045" s="70"/>
    </row>
    <row r="4046" spans="14:14" ht="9.9" customHeight="1" x14ac:dyDescent="0.2">
      <c r="N4046" s="70"/>
    </row>
    <row r="4047" spans="14:14" ht="9.9" customHeight="1" x14ac:dyDescent="0.2">
      <c r="N4047" s="70"/>
    </row>
    <row r="4048" spans="14:14" ht="9.9" customHeight="1" x14ac:dyDescent="0.2">
      <c r="N4048" s="70"/>
    </row>
    <row r="4049" spans="14:14" ht="9.9" customHeight="1" x14ac:dyDescent="0.2">
      <c r="N4049" s="70"/>
    </row>
    <row r="4050" spans="14:14" ht="9.9" customHeight="1" x14ac:dyDescent="0.2">
      <c r="N4050" s="70"/>
    </row>
    <row r="4051" spans="14:14" ht="9.9" customHeight="1" x14ac:dyDescent="0.2">
      <c r="N4051" s="70"/>
    </row>
    <row r="4052" spans="14:14" ht="9.9" customHeight="1" x14ac:dyDescent="0.2">
      <c r="N4052" s="70"/>
    </row>
    <row r="4053" spans="14:14" ht="9.9" customHeight="1" x14ac:dyDescent="0.2">
      <c r="N4053" s="70"/>
    </row>
    <row r="4054" spans="14:14" ht="9.9" customHeight="1" x14ac:dyDescent="0.2">
      <c r="N4054" s="70"/>
    </row>
    <row r="4055" spans="14:14" ht="9.9" customHeight="1" x14ac:dyDescent="0.2">
      <c r="N4055" s="70"/>
    </row>
    <row r="4056" spans="14:14" ht="9.9" customHeight="1" x14ac:dyDescent="0.2">
      <c r="N4056" s="70"/>
    </row>
    <row r="4057" spans="14:14" ht="9.9" customHeight="1" x14ac:dyDescent="0.2">
      <c r="N4057" s="70"/>
    </row>
    <row r="4058" spans="14:14" ht="9.9" customHeight="1" x14ac:dyDescent="0.2">
      <c r="N4058" s="70"/>
    </row>
    <row r="4059" spans="14:14" ht="9.9" customHeight="1" x14ac:dyDescent="0.2">
      <c r="N4059" s="70"/>
    </row>
    <row r="4060" spans="14:14" ht="9.9" customHeight="1" x14ac:dyDescent="0.2">
      <c r="N4060" s="70"/>
    </row>
    <row r="4061" spans="14:14" ht="9.9" customHeight="1" x14ac:dyDescent="0.2">
      <c r="N4061" s="70"/>
    </row>
    <row r="4062" spans="14:14" ht="9.9" customHeight="1" x14ac:dyDescent="0.2">
      <c r="N4062" s="70"/>
    </row>
    <row r="4063" spans="14:14" ht="9.9" customHeight="1" x14ac:dyDescent="0.2">
      <c r="N4063" s="70"/>
    </row>
    <row r="4064" spans="14:14" ht="9.9" customHeight="1" x14ac:dyDescent="0.2">
      <c r="N4064" s="70"/>
    </row>
    <row r="4065" spans="14:14" ht="9.9" customHeight="1" x14ac:dyDescent="0.2">
      <c r="N4065" s="70"/>
    </row>
    <row r="4066" spans="14:14" ht="9.9" customHeight="1" x14ac:dyDescent="0.2">
      <c r="N4066" s="70"/>
    </row>
    <row r="4067" spans="14:14" ht="9.9" customHeight="1" x14ac:dyDescent="0.2">
      <c r="N4067" s="70"/>
    </row>
    <row r="4068" spans="14:14" ht="9.9" customHeight="1" x14ac:dyDescent="0.2">
      <c r="N4068" s="70"/>
    </row>
    <row r="4069" spans="14:14" ht="9.9" customHeight="1" x14ac:dyDescent="0.2">
      <c r="N4069" s="70"/>
    </row>
    <row r="4070" spans="14:14" ht="9.9" customHeight="1" x14ac:dyDescent="0.2">
      <c r="N4070" s="70"/>
    </row>
    <row r="4071" spans="14:14" ht="9.9" customHeight="1" x14ac:dyDescent="0.2">
      <c r="N4071" s="70"/>
    </row>
    <row r="4072" spans="14:14" ht="9.9" customHeight="1" x14ac:dyDescent="0.2">
      <c r="N4072" s="70"/>
    </row>
    <row r="4073" spans="14:14" ht="9.9" customHeight="1" x14ac:dyDescent="0.2">
      <c r="N4073" s="70"/>
    </row>
    <row r="4074" spans="14:14" ht="9.9" customHeight="1" x14ac:dyDescent="0.2">
      <c r="N4074" s="70"/>
    </row>
    <row r="4075" spans="14:14" ht="9.9" customHeight="1" x14ac:dyDescent="0.2">
      <c r="N4075" s="70"/>
    </row>
    <row r="4076" spans="14:14" ht="9.9" customHeight="1" x14ac:dyDescent="0.2">
      <c r="N4076" s="70"/>
    </row>
    <row r="4077" spans="14:14" ht="9.9" customHeight="1" x14ac:dyDescent="0.2">
      <c r="N4077" s="70"/>
    </row>
    <row r="4078" spans="14:14" ht="9.9" customHeight="1" x14ac:dyDescent="0.2">
      <c r="N4078" s="70"/>
    </row>
    <row r="4079" spans="14:14" ht="9.9" customHeight="1" x14ac:dyDescent="0.2">
      <c r="N4079" s="70"/>
    </row>
    <row r="4080" spans="14:14" ht="9.9" customHeight="1" x14ac:dyDescent="0.2">
      <c r="N4080" s="70"/>
    </row>
    <row r="4081" spans="14:14" ht="9.9" customHeight="1" x14ac:dyDescent="0.2">
      <c r="N4081" s="70"/>
    </row>
    <row r="4082" spans="14:14" ht="9.9" customHeight="1" x14ac:dyDescent="0.2">
      <c r="N4082" s="70"/>
    </row>
    <row r="4083" spans="14:14" ht="9.9" customHeight="1" x14ac:dyDescent="0.2">
      <c r="N4083" s="70"/>
    </row>
    <row r="4084" spans="14:14" ht="9.9" customHeight="1" x14ac:dyDescent="0.2">
      <c r="N4084" s="70"/>
    </row>
    <row r="4085" spans="14:14" ht="9.9" customHeight="1" x14ac:dyDescent="0.2">
      <c r="N4085" s="70"/>
    </row>
    <row r="4086" spans="14:14" ht="9.9" customHeight="1" x14ac:dyDescent="0.2">
      <c r="N4086" s="70"/>
    </row>
    <row r="4087" spans="14:14" ht="9.9" customHeight="1" x14ac:dyDescent="0.2">
      <c r="N4087" s="70"/>
    </row>
    <row r="4088" spans="14:14" ht="9.9" customHeight="1" x14ac:dyDescent="0.2">
      <c r="N4088" s="70"/>
    </row>
    <row r="4089" spans="14:14" ht="9.9" customHeight="1" x14ac:dyDescent="0.2">
      <c r="N4089" s="70"/>
    </row>
    <row r="4090" spans="14:14" ht="9.9" customHeight="1" x14ac:dyDescent="0.2">
      <c r="N4090" s="70"/>
    </row>
    <row r="4091" spans="14:14" ht="9.9" customHeight="1" x14ac:dyDescent="0.2">
      <c r="N4091" s="70"/>
    </row>
    <row r="4092" spans="14:14" ht="9.9" customHeight="1" x14ac:dyDescent="0.2">
      <c r="N4092" s="70"/>
    </row>
    <row r="4093" spans="14:14" ht="9.9" customHeight="1" x14ac:dyDescent="0.2">
      <c r="N4093" s="70"/>
    </row>
    <row r="4094" spans="14:14" ht="9.9" customHeight="1" x14ac:dyDescent="0.2">
      <c r="N4094" s="70"/>
    </row>
    <row r="4095" spans="14:14" ht="9.9" customHeight="1" x14ac:dyDescent="0.2">
      <c r="N4095" s="70"/>
    </row>
    <row r="4096" spans="14:14" ht="9.9" customHeight="1" x14ac:dyDescent="0.2">
      <c r="N4096" s="70"/>
    </row>
    <row r="4097" spans="14:14" ht="9.9" customHeight="1" x14ac:dyDescent="0.2">
      <c r="N4097" s="70"/>
    </row>
    <row r="4098" spans="14:14" ht="9.9" customHeight="1" x14ac:dyDescent="0.2">
      <c r="N4098" s="70"/>
    </row>
    <row r="4099" spans="14:14" ht="9.9" customHeight="1" x14ac:dyDescent="0.2">
      <c r="N4099" s="70"/>
    </row>
    <row r="4100" spans="14:14" ht="9.9" customHeight="1" x14ac:dyDescent="0.2">
      <c r="N4100" s="70"/>
    </row>
    <row r="4101" spans="14:14" ht="9.9" customHeight="1" x14ac:dyDescent="0.2">
      <c r="N4101" s="70"/>
    </row>
    <row r="4102" spans="14:14" ht="9.9" customHeight="1" x14ac:dyDescent="0.2">
      <c r="N4102" s="70"/>
    </row>
    <row r="4103" spans="14:14" ht="9.9" customHeight="1" x14ac:dyDescent="0.2">
      <c r="N4103" s="70"/>
    </row>
    <row r="4104" spans="14:14" ht="9.9" customHeight="1" x14ac:dyDescent="0.2">
      <c r="N4104" s="70"/>
    </row>
    <row r="4105" spans="14:14" ht="9.9" customHeight="1" x14ac:dyDescent="0.2">
      <c r="N4105" s="70"/>
    </row>
    <row r="4106" spans="14:14" ht="9.9" customHeight="1" x14ac:dyDescent="0.2">
      <c r="N4106" s="70"/>
    </row>
    <row r="4107" spans="14:14" ht="9.9" customHeight="1" x14ac:dyDescent="0.2">
      <c r="N4107" s="70"/>
    </row>
    <row r="4108" spans="14:14" ht="9.9" customHeight="1" x14ac:dyDescent="0.2">
      <c r="N4108" s="70"/>
    </row>
    <row r="4109" spans="14:14" ht="9.9" customHeight="1" x14ac:dyDescent="0.2">
      <c r="N4109" s="70"/>
    </row>
    <row r="4110" spans="14:14" ht="9.9" customHeight="1" x14ac:dyDescent="0.2">
      <c r="N4110" s="70"/>
    </row>
    <row r="4111" spans="14:14" ht="9.9" customHeight="1" x14ac:dyDescent="0.2">
      <c r="N4111" s="70"/>
    </row>
    <row r="4112" spans="14:14" ht="9.9" customHeight="1" x14ac:dyDescent="0.2">
      <c r="N4112" s="70"/>
    </row>
    <row r="4113" spans="14:14" ht="9.9" customHeight="1" x14ac:dyDescent="0.2">
      <c r="N4113" s="70"/>
    </row>
    <row r="4114" spans="14:14" ht="9.9" customHeight="1" x14ac:dyDescent="0.2">
      <c r="N4114" s="70"/>
    </row>
    <row r="4115" spans="14:14" ht="9.9" customHeight="1" x14ac:dyDescent="0.2">
      <c r="N4115" s="70"/>
    </row>
    <row r="4116" spans="14:14" ht="9.9" customHeight="1" x14ac:dyDescent="0.2">
      <c r="N4116" s="70"/>
    </row>
    <row r="4117" spans="14:14" ht="9.9" customHeight="1" x14ac:dyDescent="0.2">
      <c r="N4117" s="70"/>
    </row>
    <row r="4118" spans="14:14" ht="9.9" customHeight="1" x14ac:dyDescent="0.2">
      <c r="N4118" s="70"/>
    </row>
    <row r="4119" spans="14:14" ht="9.9" customHeight="1" x14ac:dyDescent="0.2">
      <c r="N4119" s="70"/>
    </row>
    <row r="4120" spans="14:14" ht="9.9" customHeight="1" x14ac:dyDescent="0.2">
      <c r="N4120" s="70"/>
    </row>
    <row r="4121" spans="14:14" ht="9.9" customHeight="1" x14ac:dyDescent="0.2">
      <c r="N4121" s="70"/>
    </row>
    <row r="4122" spans="14:14" ht="9.9" customHeight="1" x14ac:dyDescent="0.2">
      <c r="N4122" s="70"/>
    </row>
    <row r="4123" spans="14:14" ht="9.9" customHeight="1" x14ac:dyDescent="0.2">
      <c r="N4123" s="70"/>
    </row>
    <row r="4124" spans="14:14" ht="9.9" customHeight="1" x14ac:dyDescent="0.2">
      <c r="N4124" s="70"/>
    </row>
    <row r="4125" spans="14:14" ht="9.9" customHeight="1" x14ac:dyDescent="0.2">
      <c r="N4125" s="70"/>
    </row>
    <row r="4126" spans="14:14" ht="9.9" customHeight="1" x14ac:dyDescent="0.2">
      <c r="N4126" s="70"/>
    </row>
    <row r="4127" spans="14:14" ht="9.9" customHeight="1" x14ac:dyDescent="0.2">
      <c r="N4127" s="70"/>
    </row>
    <row r="4128" spans="14:14" ht="9.9" customHeight="1" x14ac:dyDescent="0.2">
      <c r="N4128" s="70"/>
    </row>
    <row r="4129" spans="14:14" ht="9.9" customHeight="1" x14ac:dyDescent="0.2">
      <c r="N4129" s="70"/>
    </row>
    <row r="4130" spans="14:14" ht="9.9" customHeight="1" x14ac:dyDescent="0.2">
      <c r="N4130" s="70"/>
    </row>
    <row r="4131" spans="14:14" ht="9.9" customHeight="1" x14ac:dyDescent="0.2">
      <c r="N4131" s="70"/>
    </row>
    <row r="4132" spans="14:14" ht="9.9" customHeight="1" x14ac:dyDescent="0.2">
      <c r="N4132" s="70"/>
    </row>
    <row r="4133" spans="14:14" ht="9.9" customHeight="1" x14ac:dyDescent="0.2">
      <c r="N4133" s="70"/>
    </row>
    <row r="4134" spans="14:14" ht="9.9" customHeight="1" x14ac:dyDescent="0.2">
      <c r="N4134" s="70"/>
    </row>
    <row r="4135" spans="14:14" ht="9.9" customHeight="1" x14ac:dyDescent="0.2">
      <c r="N4135" s="70"/>
    </row>
    <row r="4136" spans="14:14" ht="9.9" customHeight="1" x14ac:dyDescent="0.2">
      <c r="N4136" s="70"/>
    </row>
    <row r="4137" spans="14:14" ht="9.9" customHeight="1" x14ac:dyDescent="0.2">
      <c r="N4137" s="70"/>
    </row>
    <row r="4138" spans="14:14" ht="9.9" customHeight="1" x14ac:dyDescent="0.2">
      <c r="N4138" s="70"/>
    </row>
    <row r="4139" spans="14:14" ht="9.9" customHeight="1" x14ac:dyDescent="0.2">
      <c r="N4139" s="70"/>
    </row>
    <row r="4140" spans="14:14" ht="9.9" customHeight="1" x14ac:dyDescent="0.2">
      <c r="N4140" s="70"/>
    </row>
    <row r="4141" spans="14:14" ht="9.9" customHeight="1" x14ac:dyDescent="0.2">
      <c r="N4141" s="70"/>
    </row>
    <row r="4142" spans="14:14" ht="9.9" customHeight="1" x14ac:dyDescent="0.2">
      <c r="N4142" s="70"/>
    </row>
    <row r="4143" spans="14:14" ht="9.9" customHeight="1" x14ac:dyDescent="0.2">
      <c r="N4143" s="70"/>
    </row>
    <row r="4144" spans="14:14" ht="9.9" customHeight="1" x14ac:dyDescent="0.2">
      <c r="N4144" s="70"/>
    </row>
    <row r="4145" spans="14:14" ht="9.9" customHeight="1" x14ac:dyDescent="0.2">
      <c r="N4145" s="70"/>
    </row>
    <row r="4146" spans="14:14" ht="9.9" customHeight="1" x14ac:dyDescent="0.2">
      <c r="N4146" s="70"/>
    </row>
    <row r="4147" spans="14:14" ht="9.9" customHeight="1" x14ac:dyDescent="0.2">
      <c r="N4147" s="70"/>
    </row>
    <row r="4148" spans="14:14" ht="9.9" customHeight="1" x14ac:dyDescent="0.2">
      <c r="N4148" s="70"/>
    </row>
    <row r="4149" spans="14:14" ht="9.9" customHeight="1" x14ac:dyDescent="0.2">
      <c r="N4149" s="70"/>
    </row>
    <row r="4150" spans="14:14" ht="9.9" customHeight="1" x14ac:dyDescent="0.2">
      <c r="N4150" s="70"/>
    </row>
    <row r="4151" spans="14:14" ht="9.9" customHeight="1" x14ac:dyDescent="0.2">
      <c r="N4151" s="70"/>
    </row>
    <row r="4152" spans="14:14" ht="9.9" customHeight="1" x14ac:dyDescent="0.2">
      <c r="N4152" s="70"/>
    </row>
    <row r="4153" spans="14:14" ht="9.9" customHeight="1" x14ac:dyDescent="0.2">
      <c r="N4153" s="70"/>
    </row>
    <row r="4154" spans="14:14" ht="9.9" customHeight="1" x14ac:dyDescent="0.2">
      <c r="N4154" s="70"/>
    </row>
    <row r="4155" spans="14:14" ht="9.9" customHeight="1" x14ac:dyDescent="0.2">
      <c r="N4155" s="70"/>
    </row>
    <row r="4156" spans="14:14" ht="9.9" customHeight="1" x14ac:dyDescent="0.2">
      <c r="N4156" s="70"/>
    </row>
    <row r="4157" spans="14:14" ht="9.9" customHeight="1" x14ac:dyDescent="0.2">
      <c r="N4157" s="70"/>
    </row>
    <row r="4158" spans="14:14" ht="9.9" customHeight="1" x14ac:dyDescent="0.2">
      <c r="N4158" s="70"/>
    </row>
    <row r="4159" spans="14:14" ht="9.9" customHeight="1" x14ac:dyDescent="0.2">
      <c r="N4159" s="70"/>
    </row>
    <row r="4160" spans="14:14" ht="9.9" customHeight="1" x14ac:dyDescent="0.2">
      <c r="N4160" s="70"/>
    </row>
    <row r="4161" spans="14:14" ht="9.9" customHeight="1" x14ac:dyDescent="0.2">
      <c r="N4161" s="70"/>
    </row>
    <row r="4162" spans="14:14" ht="9.9" customHeight="1" x14ac:dyDescent="0.2">
      <c r="N4162" s="70"/>
    </row>
    <row r="4163" spans="14:14" ht="9.9" customHeight="1" x14ac:dyDescent="0.2">
      <c r="N4163" s="70"/>
    </row>
    <row r="4164" spans="14:14" ht="9.9" customHeight="1" x14ac:dyDescent="0.2">
      <c r="N4164" s="70"/>
    </row>
    <row r="4165" spans="14:14" ht="9.9" customHeight="1" x14ac:dyDescent="0.2">
      <c r="N4165" s="70"/>
    </row>
    <row r="4166" spans="14:14" ht="9.9" customHeight="1" x14ac:dyDescent="0.2">
      <c r="N4166" s="70"/>
    </row>
    <row r="4167" spans="14:14" ht="9.9" customHeight="1" x14ac:dyDescent="0.2">
      <c r="N4167" s="70"/>
    </row>
    <row r="4168" spans="14:14" ht="9.9" customHeight="1" x14ac:dyDescent="0.2">
      <c r="N4168" s="70"/>
    </row>
    <row r="4169" spans="14:14" ht="9.9" customHeight="1" x14ac:dyDescent="0.2">
      <c r="N4169" s="70"/>
    </row>
    <row r="4170" spans="14:14" ht="9.9" customHeight="1" x14ac:dyDescent="0.2">
      <c r="N4170" s="70"/>
    </row>
    <row r="4171" spans="14:14" ht="9.9" customHeight="1" x14ac:dyDescent="0.2">
      <c r="N4171" s="70"/>
    </row>
    <row r="4172" spans="14:14" ht="9.9" customHeight="1" x14ac:dyDescent="0.2">
      <c r="N4172" s="70"/>
    </row>
    <row r="4173" spans="14:14" ht="9.9" customHeight="1" x14ac:dyDescent="0.2">
      <c r="N4173" s="70"/>
    </row>
    <row r="4174" spans="14:14" ht="9.9" customHeight="1" x14ac:dyDescent="0.2">
      <c r="N4174" s="70"/>
    </row>
    <row r="4175" spans="14:14" ht="9.9" customHeight="1" x14ac:dyDescent="0.2">
      <c r="N4175" s="70"/>
    </row>
    <row r="4176" spans="14:14" ht="9.9" customHeight="1" x14ac:dyDescent="0.2">
      <c r="N4176" s="70"/>
    </row>
    <row r="4177" spans="14:14" ht="9.9" customHeight="1" x14ac:dyDescent="0.2">
      <c r="N4177" s="70"/>
    </row>
    <row r="4178" spans="14:14" ht="9.9" customHeight="1" x14ac:dyDescent="0.2">
      <c r="N4178" s="70"/>
    </row>
    <row r="4179" spans="14:14" ht="9.9" customHeight="1" x14ac:dyDescent="0.2">
      <c r="N4179" s="70"/>
    </row>
    <row r="4180" spans="14:14" ht="9.9" customHeight="1" x14ac:dyDescent="0.2">
      <c r="N4180" s="70"/>
    </row>
    <row r="4181" spans="14:14" ht="9.9" customHeight="1" x14ac:dyDescent="0.2">
      <c r="N4181" s="70"/>
    </row>
    <row r="4182" spans="14:14" ht="9.9" customHeight="1" x14ac:dyDescent="0.2">
      <c r="N4182" s="70"/>
    </row>
    <row r="4183" spans="14:14" ht="9.9" customHeight="1" x14ac:dyDescent="0.2">
      <c r="N4183" s="70"/>
    </row>
    <row r="4184" spans="14:14" ht="9.9" customHeight="1" x14ac:dyDescent="0.2">
      <c r="N4184" s="70"/>
    </row>
    <row r="4185" spans="14:14" ht="9.9" customHeight="1" x14ac:dyDescent="0.2">
      <c r="N4185" s="70"/>
    </row>
    <row r="4186" spans="14:14" ht="9.9" customHeight="1" x14ac:dyDescent="0.2">
      <c r="N4186" s="70"/>
    </row>
    <row r="4187" spans="14:14" ht="9.9" customHeight="1" x14ac:dyDescent="0.2">
      <c r="N4187" s="70"/>
    </row>
    <row r="4188" spans="14:14" ht="9.9" customHeight="1" x14ac:dyDescent="0.2">
      <c r="N4188" s="70"/>
    </row>
    <row r="4189" spans="14:14" ht="9.9" customHeight="1" x14ac:dyDescent="0.2">
      <c r="N4189" s="70"/>
    </row>
    <row r="4190" spans="14:14" ht="9.9" customHeight="1" x14ac:dyDescent="0.2">
      <c r="N4190" s="70"/>
    </row>
    <row r="4191" spans="14:14" ht="9.9" customHeight="1" x14ac:dyDescent="0.2">
      <c r="N4191" s="70"/>
    </row>
    <row r="4192" spans="14:14" ht="9.9" customHeight="1" x14ac:dyDescent="0.2">
      <c r="N4192" s="70"/>
    </row>
    <row r="4193" spans="14:14" ht="9.9" customHeight="1" x14ac:dyDescent="0.2">
      <c r="N4193" s="70"/>
    </row>
    <row r="4194" spans="14:14" ht="9.9" customHeight="1" x14ac:dyDescent="0.2">
      <c r="N4194" s="70"/>
    </row>
    <row r="4195" spans="14:14" ht="9.9" customHeight="1" x14ac:dyDescent="0.2">
      <c r="N4195" s="70"/>
    </row>
    <row r="4196" spans="14:14" ht="9.9" customHeight="1" x14ac:dyDescent="0.2">
      <c r="N4196" s="70"/>
    </row>
    <row r="4197" spans="14:14" ht="9.9" customHeight="1" x14ac:dyDescent="0.2">
      <c r="N4197" s="70"/>
    </row>
    <row r="4198" spans="14:14" ht="9.9" customHeight="1" x14ac:dyDescent="0.2">
      <c r="N4198" s="70"/>
    </row>
    <row r="4199" spans="14:14" ht="9.9" customHeight="1" x14ac:dyDescent="0.2">
      <c r="N4199" s="70"/>
    </row>
    <row r="4200" spans="14:14" ht="9.9" customHeight="1" x14ac:dyDescent="0.2">
      <c r="N4200" s="70"/>
    </row>
    <row r="4201" spans="14:14" ht="9.9" customHeight="1" x14ac:dyDescent="0.2">
      <c r="N4201" s="70"/>
    </row>
    <row r="4202" spans="14:14" ht="9.9" customHeight="1" x14ac:dyDescent="0.2">
      <c r="N4202" s="70"/>
    </row>
    <row r="4203" spans="14:14" ht="9.9" customHeight="1" x14ac:dyDescent="0.2">
      <c r="N4203" s="70"/>
    </row>
    <row r="4204" spans="14:14" ht="9.9" customHeight="1" x14ac:dyDescent="0.2">
      <c r="N4204" s="70"/>
    </row>
    <row r="4205" spans="14:14" ht="9.9" customHeight="1" x14ac:dyDescent="0.2">
      <c r="N4205" s="70"/>
    </row>
    <row r="4206" spans="14:14" ht="9.9" customHeight="1" x14ac:dyDescent="0.2">
      <c r="N4206" s="70"/>
    </row>
    <row r="4207" spans="14:14" ht="9.9" customHeight="1" x14ac:dyDescent="0.2">
      <c r="N4207" s="70"/>
    </row>
    <row r="4208" spans="14:14" ht="9.9" customHeight="1" x14ac:dyDescent="0.2">
      <c r="N4208" s="70"/>
    </row>
    <row r="4209" spans="14:14" ht="9.9" customHeight="1" x14ac:dyDescent="0.2">
      <c r="N4209" s="70"/>
    </row>
    <row r="4210" spans="14:14" ht="9.9" customHeight="1" x14ac:dyDescent="0.2">
      <c r="N4210" s="70"/>
    </row>
    <row r="4211" spans="14:14" ht="9.9" customHeight="1" x14ac:dyDescent="0.2">
      <c r="N4211" s="70"/>
    </row>
    <row r="4212" spans="14:14" ht="9.9" customHeight="1" x14ac:dyDescent="0.2">
      <c r="N4212" s="70"/>
    </row>
    <row r="4213" spans="14:14" ht="9.9" customHeight="1" x14ac:dyDescent="0.2">
      <c r="N4213" s="70"/>
    </row>
    <row r="4214" spans="14:14" ht="9.9" customHeight="1" x14ac:dyDescent="0.2">
      <c r="N4214" s="70"/>
    </row>
    <row r="4215" spans="14:14" ht="9.9" customHeight="1" x14ac:dyDescent="0.2">
      <c r="N4215" s="70"/>
    </row>
    <row r="4216" spans="14:14" ht="9.9" customHeight="1" x14ac:dyDescent="0.2">
      <c r="N4216" s="70"/>
    </row>
    <row r="4217" spans="14:14" ht="9.9" customHeight="1" x14ac:dyDescent="0.2">
      <c r="N4217" s="70"/>
    </row>
    <row r="4218" spans="14:14" ht="9.9" customHeight="1" x14ac:dyDescent="0.2">
      <c r="N4218" s="70"/>
    </row>
    <row r="4219" spans="14:14" ht="9.9" customHeight="1" x14ac:dyDescent="0.2">
      <c r="N4219" s="70"/>
    </row>
    <row r="4220" spans="14:14" ht="9.9" customHeight="1" x14ac:dyDescent="0.2">
      <c r="N4220" s="70"/>
    </row>
    <row r="4221" spans="14:14" ht="9.9" customHeight="1" x14ac:dyDescent="0.2">
      <c r="N4221" s="70"/>
    </row>
    <row r="4222" spans="14:14" ht="9.9" customHeight="1" x14ac:dyDescent="0.2">
      <c r="N4222" s="70"/>
    </row>
    <row r="4223" spans="14:14" ht="9.9" customHeight="1" x14ac:dyDescent="0.2">
      <c r="N4223" s="70"/>
    </row>
    <row r="4224" spans="14:14" ht="9.9" customHeight="1" x14ac:dyDescent="0.2">
      <c r="N4224" s="70"/>
    </row>
    <row r="4225" spans="14:14" ht="9.9" customHeight="1" x14ac:dyDescent="0.2">
      <c r="N4225" s="70"/>
    </row>
    <row r="4226" spans="14:14" ht="9.9" customHeight="1" x14ac:dyDescent="0.2">
      <c r="N4226" s="70"/>
    </row>
    <row r="4227" spans="14:14" ht="9.9" customHeight="1" x14ac:dyDescent="0.2">
      <c r="N4227" s="70"/>
    </row>
    <row r="4228" spans="14:14" ht="9.9" customHeight="1" x14ac:dyDescent="0.2">
      <c r="N4228" s="70"/>
    </row>
    <row r="4229" spans="14:14" ht="9.9" customHeight="1" x14ac:dyDescent="0.2">
      <c r="N4229" s="70"/>
    </row>
    <row r="4230" spans="14:14" ht="9.9" customHeight="1" x14ac:dyDescent="0.2">
      <c r="N4230" s="70"/>
    </row>
    <row r="4231" spans="14:14" ht="9.9" customHeight="1" x14ac:dyDescent="0.2">
      <c r="N4231" s="70"/>
    </row>
    <row r="4232" spans="14:14" ht="9.9" customHeight="1" x14ac:dyDescent="0.2">
      <c r="N4232" s="70"/>
    </row>
    <row r="4233" spans="14:14" ht="9.9" customHeight="1" x14ac:dyDescent="0.2">
      <c r="N4233" s="70"/>
    </row>
    <row r="4234" spans="14:14" ht="9.9" customHeight="1" x14ac:dyDescent="0.2">
      <c r="N4234" s="70"/>
    </row>
    <row r="4235" spans="14:14" ht="9.9" customHeight="1" x14ac:dyDescent="0.2">
      <c r="N4235" s="70"/>
    </row>
    <row r="4236" spans="14:14" ht="9.9" customHeight="1" x14ac:dyDescent="0.2">
      <c r="N4236" s="70"/>
    </row>
    <row r="4237" spans="14:14" ht="9.9" customHeight="1" x14ac:dyDescent="0.2">
      <c r="N4237" s="70"/>
    </row>
    <row r="4238" spans="14:14" ht="9.9" customHeight="1" x14ac:dyDescent="0.2">
      <c r="N4238" s="70"/>
    </row>
    <row r="4239" spans="14:14" ht="9.9" customHeight="1" x14ac:dyDescent="0.2">
      <c r="N4239" s="70"/>
    </row>
    <row r="4240" spans="14:14" ht="9.9" customHeight="1" x14ac:dyDescent="0.2">
      <c r="N4240" s="70"/>
    </row>
    <row r="4241" spans="14:14" ht="9.9" customHeight="1" x14ac:dyDescent="0.2">
      <c r="N4241" s="70"/>
    </row>
    <row r="4242" spans="14:14" ht="9.9" customHeight="1" x14ac:dyDescent="0.2">
      <c r="N4242" s="70"/>
    </row>
    <row r="4243" spans="14:14" ht="9.9" customHeight="1" x14ac:dyDescent="0.2">
      <c r="N4243" s="70"/>
    </row>
    <row r="4244" spans="14:14" ht="9.9" customHeight="1" x14ac:dyDescent="0.2">
      <c r="N4244" s="70"/>
    </row>
    <row r="4245" spans="14:14" ht="9.9" customHeight="1" x14ac:dyDescent="0.2">
      <c r="N4245" s="70"/>
    </row>
    <row r="4246" spans="14:14" ht="9.9" customHeight="1" x14ac:dyDescent="0.2">
      <c r="N4246" s="70"/>
    </row>
    <row r="4247" spans="14:14" ht="9.9" customHeight="1" x14ac:dyDescent="0.2">
      <c r="N4247" s="70"/>
    </row>
    <row r="4248" spans="14:14" ht="9.9" customHeight="1" x14ac:dyDescent="0.2">
      <c r="N4248" s="70"/>
    </row>
    <row r="4249" spans="14:14" ht="9.9" customHeight="1" x14ac:dyDescent="0.2">
      <c r="N4249" s="70"/>
    </row>
    <row r="4250" spans="14:14" ht="9.9" customHeight="1" x14ac:dyDescent="0.2">
      <c r="N4250" s="70"/>
    </row>
    <row r="4251" spans="14:14" ht="9.9" customHeight="1" x14ac:dyDescent="0.2">
      <c r="N4251" s="70"/>
    </row>
    <row r="4252" spans="14:14" ht="9.9" customHeight="1" x14ac:dyDescent="0.2">
      <c r="N4252" s="70"/>
    </row>
    <row r="4253" spans="14:14" ht="9.9" customHeight="1" x14ac:dyDescent="0.2">
      <c r="N4253" s="70"/>
    </row>
    <row r="4254" spans="14:14" ht="9.9" customHeight="1" x14ac:dyDescent="0.2">
      <c r="N4254" s="70"/>
    </row>
    <row r="4255" spans="14:14" ht="9.9" customHeight="1" x14ac:dyDescent="0.2">
      <c r="N4255" s="70"/>
    </row>
    <row r="4256" spans="14:14" ht="9.9" customHeight="1" x14ac:dyDescent="0.2">
      <c r="N4256" s="70"/>
    </row>
    <row r="4257" spans="14:14" ht="9.9" customHeight="1" x14ac:dyDescent="0.2">
      <c r="N4257" s="70"/>
    </row>
    <row r="4258" spans="14:14" ht="9.9" customHeight="1" x14ac:dyDescent="0.2">
      <c r="N4258" s="70"/>
    </row>
    <row r="4259" spans="14:14" ht="9.9" customHeight="1" x14ac:dyDescent="0.2">
      <c r="N4259" s="70"/>
    </row>
    <row r="4260" spans="14:14" ht="9.9" customHeight="1" x14ac:dyDescent="0.2">
      <c r="N4260" s="70"/>
    </row>
    <row r="4261" spans="14:14" ht="9.9" customHeight="1" x14ac:dyDescent="0.2">
      <c r="N4261" s="70"/>
    </row>
    <row r="4262" spans="14:14" ht="9.9" customHeight="1" x14ac:dyDescent="0.2">
      <c r="N4262" s="70"/>
    </row>
    <row r="4263" spans="14:14" ht="9.9" customHeight="1" x14ac:dyDescent="0.2">
      <c r="N4263" s="70"/>
    </row>
    <row r="4264" spans="14:14" ht="9.9" customHeight="1" x14ac:dyDescent="0.2">
      <c r="N4264" s="70"/>
    </row>
    <row r="4265" spans="14:14" ht="9.9" customHeight="1" x14ac:dyDescent="0.2">
      <c r="N4265" s="70"/>
    </row>
    <row r="4266" spans="14:14" ht="9.9" customHeight="1" x14ac:dyDescent="0.2">
      <c r="N4266" s="70"/>
    </row>
    <row r="4267" spans="14:14" ht="9.9" customHeight="1" x14ac:dyDescent="0.2">
      <c r="N4267" s="70"/>
    </row>
    <row r="4268" spans="14:14" ht="9.9" customHeight="1" x14ac:dyDescent="0.2">
      <c r="N4268" s="70"/>
    </row>
    <row r="4269" spans="14:14" ht="9.9" customHeight="1" x14ac:dyDescent="0.2">
      <c r="N4269" s="70"/>
    </row>
    <row r="4270" spans="14:14" ht="9.9" customHeight="1" x14ac:dyDescent="0.2">
      <c r="N4270" s="70"/>
    </row>
    <row r="4271" spans="14:14" ht="9.9" customHeight="1" x14ac:dyDescent="0.2">
      <c r="N4271" s="70"/>
    </row>
    <row r="4272" spans="14:14" ht="9.9" customHeight="1" x14ac:dyDescent="0.2">
      <c r="N4272" s="70"/>
    </row>
    <row r="4273" spans="14:14" ht="9.9" customHeight="1" x14ac:dyDescent="0.2">
      <c r="N4273" s="70"/>
    </row>
    <row r="4274" spans="14:14" ht="9.9" customHeight="1" x14ac:dyDescent="0.2">
      <c r="N4274" s="70"/>
    </row>
    <row r="4275" spans="14:14" ht="9.9" customHeight="1" x14ac:dyDescent="0.2">
      <c r="N4275" s="70"/>
    </row>
    <row r="4276" spans="14:14" ht="9.9" customHeight="1" x14ac:dyDescent="0.2">
      <c r="N4276" s="70"/>
    </row>
    <row r="4277" spans="14:14" ht="9.9" customHeight="1" x14ac:dyDescent="0.2">
      <c r="N4277" s="70"/>
    </row>
    <row r="4278" spans="14:14" ht="9.9" customHeight="1" x14ac:dyDescent="0.2">
      <c r="N4278" s="70"/>
    </row>
    <row r="4279" spans="14:14" ht="9.9" customHeight="1" x14ac:dyDescent="0.2">
      <c r="N4279" s="70"/>
    </row>
    <row r="4280" spans="14:14" ht="9.9" customHeight="1" x14ac:dyDescent="0.2">
      <c r="N4280" s="70"/>
    </row>
    <row r="4281" spans="14:14" ht="9.9" customHeight="1" x14ac:dyDescent="0.2">
      <c r="N4281" s="70"/>
    </row>
    <row r="4282" spans="14:14" ht="9.9" customHeight="1" x14ac:dyDescent="0.2">
      <c r="N4282" s="70"/>
    </row>
    <row r="4283" spans="14:14" ht="9.9" customHeight="1" x14ac:dyDescent="0.2">
      <c r="N4283" s="70"/>
    </row>
    <row r="4284" spans="14:14" ht="9.9" customHeight="1" x14ac:dyDescent="0.2">
      <c r="N4284" s="70"/>
    </row>
    <row r="4285" spans="14:14" ht="9.9" customHeight="1" x14ac:dyDescent="0.2">
      <c r="N4285" s="70"/>
    </row>
    <row r="4286" spans="14:14" ht="9.9" customHeight="1" x14ac:dyDescent="0.2">
      <c r="N4286" s="70"/>
    </row>
    <row r="4287" spans="14:14" ht="9.9" customHeight="1" x14ac:dyDescent="0.2">
      <c r="N4287" s="70"/>
    </row>
    <row r="4288" spans="14:14" ht="9.9" customHeight="1" x14ac:dyDescent="0.2">
      <c r="N4288" s="70"/>
    </row>
    <row r="4289" spans="14:14" ht="9.9" customHeight="1" x14ac:dyDescent="0.2">
      <c r="N4289" s="70"/>
    </row>
    <row r="4290" spans="14:14" ht="9.9" customHeight="1" x14ac:dyDescent="0.2">
      <c r="N4290" s="70"/>
    </row>
    <row r="4291" spans="14:14" ht="9.9" customHeight="1" x14ac:dyDescent="0.2">
      <c r="N4291" s="70"/>
    </row>
    <row r="4292" spans="14:14" ht="9.9" customHeight="1" x14ac:dyDescent="0.2">
      <c r="N4292" s="70"/>
    </row>
    <row r="4293" spans="14:14" ht="9.9" customHeight="1" x14ac:dyDescent="0.2">
      <c r="N4293" s="70"/>
    </row>
    <row r="4294" spans="14:14" ht="9.9" customHeight="1" x14ac:dyDescent="0.2">
      <c r="N4294" s="70"/>
    </row>
    <row r="4295" spans="14:14" ht="9.9" customHeight="1" x14ac:dyDescent="0.2">
      <c r="N4295" s="70"/>
    </row>
    <row r="4296" spans="14:14" ht="9.9" customHeight="1" x14ac:dyDescent="0.2">
      <c r="N4296" s="70"/>
    </row>
    <row r="4297" spans="14:14" ht="9.9" customHeight="1" x14ac:dyDescent="0.2">
      <c r="N4297" s="70"/>
    </row>
    <row r="4298" spans="14:14" ht="9.9" customHeight="1" x14ac:dyDescent="0.2">
      <c r="N4298" s="70"/>
    </row>
    <row r="4299" spans="14:14" ht="9.9" customHeight="1" x14ac:dyDescent="0.2">
      <c r="N4299" s="70"/>
    </row>
    <row r="4300" spans="14:14" ht="9.9" customHeight="1" x14ac:dyDescent="0.2">
      <c r="N4300" s="70"/>
    </row>
    <row r="4301" spans="14:14" ht="9.9" customHeight="1" x14ac:dyDescent="0.2">
      <c r="N4301" s="70"/>
    </row>
    <row r="4302" spans="14:14" ht="9.9" customHeight="1" x14ac:dyDescent="0.2">
      <c r="N4302" s="70"/>
    </row>
    <row r="4303" spans="14:14" ht="9.9" customHeight="1" x14ac:dyDescent="0.2">
      <c r="N4303" s="70"/>
    </row>
    <row r="4304" spans="14:14" ht="9.9" customHeight="1" x14ac:dyDescent="0.2">
      <c r="N4304" s="70"/>
    </row>
    <row r="4305" spans="14:14" ht="9.9" customHeight="1" x14ac:dyDescent="0.2">
      <c r="N4305" s="70"/>
    </row>
    <row r="4306" spans="14:14" ht="9.9" customHeight="1" x14ac:dyDescent="0.2">
      <c r="N4306" s="70"/>
    </row>
    <row r="4307" spans="14:14" ht="9.9" customHeight="1" x14ac:dyDescent="0.2">
      <c r="N4307" s="70"/>
    </row>
    <row r="4308" spans="14:14" ht="9.9" customHeight="1" x14ac:dyDescent="0.2">
      <c r="N4308" s="70"/>
    </row>
    <row r="4309" spans="14:14" ht="9.9" customHeight="1" x14ac:dyDescent="0.2">
      <c r="N4309" s="70"/>
    </row>
    <row r="4310" spans="14:14" ht="9.9" customHeight="1" x14ac:dyDescent="0.2">
      <c r="N4310" s="70"/>
    </row>
    <row r="4311" spans="14:14" ht="9.9" customHeight="1" x14ac:dyDescent="0.2">
      <c r="N4311" s="70"/>
    </row>
    <row r="4312" spans="14:14" ht="9.9" customHeight="1" x14ac:dyDescent="0.2">
      <c r="N4312" s="70"/>
    </row>
    <row r="4313" spans="14:14" ht="9.9" customHeight="1" x14ac:dyDescent="0.2">
      <c r="N4313" s="70"/>
    </row>
    <row r="4314" spans="14:14" ht="9.9" customHeight="1" x14ac:dyDescent="0.2">
      <c r="N4314" s="70"/>
    </row>
    <row r="4315" spans="14:14" ht="9.9" customHeight="1" x14ac:dyDescent="0.2">
      <c r="N4315" s="70"/>
    </row>
    <row r="4316" spans="14:14" ht="9.9" customHeight="1" x14ac:dyDescent="0.2">
      <c r="N4316" s="70"/>
    </row>
    <row r="4317" spans="14:14" ht="9.9" customHeight="1" x14ac:dyDescent="0.2">
      <c r="N4317" s="70"/>
    </row>
    <row r="4318" spans="14:14" ht="9.9" customHeight="1" x14ac:dyDescent="0.2">
      <c r="N4318" s="70"/>
    </row>
    <row r="4319" spans="14:14" ht="9.9" customHeight="1" x14ac:dyDescent="0.2">
      <c r="N4319" s="70"/>
    </row>
    <row r="4320" spans="14:14" ht="9.9" customHeight="1" x14ac:dyDescent="0.2">
      <c r="N4320" s="70"/>
    </row>
    <row r="4321" spans="14:14" ht="9.9" customHeight="1" x14ac:dyDescent="0.2">
      <c r="N4321" s="70"/>
    </row>
    <row r="4322" spans="14:14" ht="9.9" customHeight="1" x14ac:dyDescent="0.2">
      <c r="N4322" s="70"/>
    </row>
    <row r="4323" spans="14:14" ht="9.9" customHeight="1" x14ac:dyDescent="0.2">
      <c r="N4323" s="70"/>
    </row>
    <row r="4324" spans="14:14" ht="9.9" customHeight="1" x14ac:dyDescent="0.2">
      <c r="N4324" s="70"/>
    </row>
    <row r="4325" spans="14:14" ht="9.9" customHeight="1" x14ac:dyDescent="0.2">
      <c r="N4325" s="70"/>
    </row>
    <row r="4326" spans="14:14" ht="9.9" customHeight="1" x14ac:dyDescent="0.2">
      <c r="N4326" s="70"/>
    </row>
    <row r="4327" spans="14:14" ht="9.9" customHeight="1" x14ac:dyDescent="0.2">
      <c r="N4327" s="70"/>
    </row>
    <row r="4328" spans="14:14" ht="9.9" customHeight="1" x14ac:dyDescent="0.2">
      <c r="N4328" s="70"/>
    </row>
    <row r="4329" spans="14:14" ht="9.9" customHeight="1" x14ac:dyDescent="0.2">
      <c r="N4329" s="70"/>
    </row>
    <row r="4330" spans="14:14" ht="9.9" customHeight="1" x14ac:dyDescent="0.2">
      <c r="N4330" s="70"/>
    </row>
    <row r="4331" spans="14:14" ht="9.9" customHeight="1" x14ac:dyDescent="0.2">
      <c r="N4331" s="70"/>
    </row>
    <row r="4332" spans="14:14" ht="9.9" customHeight="1" x14ac:dyDescent="0.2">
      <c r="N4332" s="70"/>
    </row>
    <row r="4333" spans="14:14" ht="9.9" customHeight="1" x14ac:dyDescent="0.2">
      <c r="N4333" s="70"/>
    </row>
    <row r="4334" spans="14:14" ht="9.9" customHeight="1" x14ac:dyDescent="0.2">
      <c r="N4334" s="70"/>
    </row>
    <row r="4335" spans="14:14" ht="9.9" customHeight="1" x14ac:dyDescent="0.2">
      <c r="N4335" s="70"/>
    </row>
    <row r="4336" spans="14:14" ht="9.9" customHeight="1" x14ac:dyDescent="0.2">
      <c r="N4336" s="70"/>
    </row>
    <row r="4337" spans="14:14" ht="9.9" customHeight="1" x14ac:dyDescent="0.2">
      <c r="N4337" s="70"/>
    </row>
    <row r="4338" spans="14:14" ht="9.9" customHeight="1" x14ac:dyDescent="0.2">
      <c r="N4338" s="70"/>
    </row>
    <row r="4339" spans="14:14" ht="9.9" customHeight="1" x14ac:dyDescent="0.2">
      <c r="N4339" s="70"/>
    </row>
    <row r="4340" spans="14:14" ht="9.9" customHeight="1" x14ac:dyDescent="0.2">
      <c r="N4340" s="70"/>
    </row>
    <row r="4341" spans="14:14" ht="9.9" customHeight="1" x14ac:dyDescent="0.2">
      <c r="N4341" s="70"/>
    </row>
    <row r="4342" spans="14:14" ht="9.9" customHeight="1" x14ac:dyDescent="0.2">
      <c r="N4342" s="70"/>
    </row>
    <row r="4343" spans="14:14" ht="9.9" customHeight="1" x14ac:dyDescent="0.2">
      <c r="N4343" s="70"/>
    </row>
    <row r="4344" spans="14:14" ht="9.9" customHeight="1" x14ac:dyDescent="0.2">
      <c r="N4344" s="70"/>
    </row>
    <row r="4345" spans="14:14" ht="9.9" customHeight="1" x14ac:dyDescent="0.2">
      <c r="N4345" s="70"/>
    </row>
    <row r="4346" spans="14:14" ht="9.9" customHeight="1" x14ac:dyDescent="0.2">
      <c r="N4346" s="70"/>
    </row>
    <row r="4347" spans="14:14" ht="9.9" customHeight="1" x14ac:dyDescent="0.2">
      <c r="N4347" s="70"/>
    </row>
    <row r="4348" spans="14:14" ht="9.9" customHeight="1" x14ac:dyDescent="0.2">
      <c r="N4348" s="70"/>
    </row>
    <row r="4349" spans="14:14" ht="9.9" customHeight="1" x14ac:dyDescent="0.2">
      <c r="N4349" s="70"/>
    </row>
    <row r="4350" spans="14:14" ht="9.9" customHeight="1" x14ac:dyDescent="0.2">
      <c r="N4350" s="70"/>
    </row>
    <row r="4351" spans="14:14" ht="9.9" customHeight="1" x14ac:dyDescent="0.2">
      <c r="N4351" s="70"/>
    </row>
    <row r="4352" spans="14:14" ht="9.9" customHeight="1" x14ac:dyDescent="0.2">
      <c r="N4352" s="70"/>
    </row>
    <row r="4353" spans="14:14" ht="9.9" customHeight="1" x14ac:dyDescent="0.2">
      <c r="N4353" s="70"/>
    </row>
    <row r="4354" spans="14:14" ht="9.9" customHeight="1" x14ac:dyDescent="0.2">
      <c r="N4354" s="70"/>
    </row>
    <row r="4355" spans="14:14" ht="9.9" customHeight="1" x14ac:dyDescent="0.2">
      <c r="N4355" s="70"/>
    </row>
    <row r="4356" spans="14:14" ht="9.9" customHeight="1" x14ac:dyDescent="0.2">
      <c r="N4356" s="70"/>
    </row>
    <row r="4357" spans="14:14" ht="9.9" customHeight="1" x14ac:dyDescent="0.2">
      <c r="N4357" s="70"/>
    </row>
    <row r="4358" spans="14:14" ht="9.9" customHeight="1" x14ac:dyDescent="0.2">
      <c r="N4358" s="70"/>
    </row>
    <row r="4359" spans="14:14" ht="9.9" customHeight="1" x14ac:dyDescent="0.2">
      <c r="N4359" s="70"/>
    </row>
    <row r="4360" spans="14:14" ht="9.9" customHeight="1" x14ac:dyDescent="0.2">
      <c r="N4360" s="70"/>
    </row>
    <row r="4361" spans="14:14" ht="9.9" customHeight="1" x14ac:dyDescent="0.2">
      <c r="N4361" s="70"/>
    </row>
    <row r="4362" spans="14:14" ht="9.9" customHeight="1" x14ac:dyDescent="0.2">
      <c r="N4362" s="70"/>
    </row>
    <row r="4363" spans="14:14" ht="9.9" customHeight="1" x14ac:dyDescent="0.2">
      <c r="N4363" s="70"/>
    </row>
    <row r="4364" spans="14:14" ht="9.9" customHeight="1" x14ac:dyDescent="0.2">
      <c r="N4364" s="70"/>
    </row>
    <row r="4365" spans="14:14" ht="9.9" customHeight="1" x14ac:dyDescent="0.2">
      <c r="N4365" s="70"/>
    </row>
    <row r="4366" spans="14:14" ht="9.9" customHeight="1" x14ac:dyDescent="0.2">
      <c r="N4366" s="70"/>
    </row>
    <row r="4367" spans="14:14" ht="9.9" customHeight="1" x14ac:dyDescent="0.2">
      <c r="N4367" s="70"/>
    </row>
    <row r="4368" spans="14:14" ht="9.9" customHeight="1" x14ac:dyDescent="0.2">
      <c r="N4368" s="70"/>
    </row>
    <row r="4369" spans="14:14" ht="9.9" customHeight="1" x14ac:dyDescent="0.2">
      <c r="N4369" s="70"/>
    </row>
    <row r="4370" spans="14:14" ht="9.9" customHeight="1" x14ac:dyDescent="0.2">
      <c r="N4370" s="70"/>
    </row>
    <row r="4371" spans="14:14" ht="9.9" customHeight="1" x14ac:dyDescent="0.2">
      <c r="N4371" s="70"/>
    </row>
    <row r="4372" spans="14:14" ht="9.9" customHeight="1" x14ac:dyDescent="0.2">
      <c r="N4372" s="70"/>
    </row>
    <row r="4373" spans="14:14" ht="9.9" customHeight="1" x14ac:dyDescent="0.2">
      <c r="N4373" s="70"/>
    </row>
    <row r="4374" spans="14:14" ht="9.9" customHeight="1" x14ac:dyDescent="0.2">
      <c r="N4374" s="70"/>
    </row>
    <row r="4375" spans="14:14" ht="9.9" customHeight="1" x14ac:dyDescent="0.2">
      <c r="N4375" s="70"/>
    </row>
    <row r="4376" spans="14:14" ht="9.9" customHeight="1" x14ac:dyDescent="0.2">
      <c r="N4376" s="70"/>
    </row>
    <row r="4377" spans="14:14" ht="9.9" customHeight="1" x14ac:dyDescent="0.2">
      <c r="N4377" s="70"/>
    </row>
    <row r="4378" spans="14:14" ht="9.9" customHeight="1" x14ac:dyDescent="0.2">
      <c r="N4378" s="70"/>
    </row>
    <row r="4379" spans="14:14" ht="9.9" customHeight="1" x14ac:dyDescent="0.2">
      <c r="N4379" s="70"/>
    </row>
    <row r="4380" spans="14:14" ht="9.9" customHeight="1" x14ac:dyDescent="0.2">
      <c r="N4380" s="70"/>
    </row>
    <row r="4381" spans="14:14" ht="9.9" customHeight="1" x14ac:dyDescent="0.2">
      <c r="N4381" s="70"/>
    </row>
    <row r="4382" spans="14:14" ht="9.9" customHeight="1" x14ac:dyDescent="0.2">
      <c r="N4382" s="70"/>
    </row>
    <row r="4383" spans="14:14" ht="9.9" customHeight="1" x14ac:dyDescent="0.2">
      <c r="N4383" s="70"/>
    </row>
    <row r="4384" spans="14:14" ht="9.9" customHeight="1" x14ac:dyDescent="0.2">
      <c r="N4384" s="70"/>
    </row>
    <row r="4385" spans="14:14" ht="9.9" customHeight="1" x14ac:dyDescent="0.2">
      <c r="N4385" s="70"/>
    </row>
    <row r="4386" spans="14:14" ht="9.9" customHeight="1" x14ac:dyDescent="0.2">
      <c r="N4386" s="70"/>
    </row>
    <row r="4387" spans="14:14" ht="9.9" customHeight="1" x14ac:dyDescent="0.2">
      <c r="N4387" s="70"/>
    </row>
    <row r="4388" spans="14:14" ht="9.9" customHeight="1" x14ac:dyDescent="0.2">
      <c r="N4388" s="70"/>
    </row>
    <row r="4389" spans="14:14" ht="9.9" customHeight="1" x14ac:dyDescent="0.2">
      <c r="N4389" s="70"/>
    </row>
    <row r="4390" spans="14:14" ht="9.9" customHeight="1" x14ac:dyDescent="0.2">
      <c r="N4390" s="70"/>
    </row>
    <row r="4391" spans="14:14" ht="9.9" customHeight="1" x14ac:dyDescent="0.2">
      <c r="N4391" s="70"/>
    </row>
    <row r="4392" spans="14:14" ht="9.9" customHeight="1" x14ac:dyDescent="0.2">
      <c r="N4392" s="70"/>
    </row>
    <row r="4393" spans="14:14" ht="9.9" customHeight="1" x14ac:dyDescent="0.2">
      <c r="N4393" s="70"/>
    </row>
    <row r="4394" spans="14:14" ht="9.9" customHeight="1" x14ac:dyDescent="0.2">
      <c r="N4394" s="70"/>
    </row>
    <row r="4395" spans="14:14" ht="9.9" customHeight="1" x14ac:dyDescent="0.2">
      <c r="N4395" s="70"/>
    </row>
    <row r="4396" spans="14:14" ht="9.9" customHeight="1" x14ac:dyDescent="0.2">
      <c r="N4396" s="70"/>
    </row>
    <row r="4397" spans="14:14" ht="9.9" customHeight="1" x14ac:dyDescent="0.2">
      <c r="N4397" s="70"/>
    </row>
    <row r="4398" spans="14:14" ht="9.9" customHeight="1" x14ac:dyDescent="0.2">
      <c r="N4398" s="70"/>
    </row>
    <row r="4399" spans="14:14" ht="9.9" customHeight="1" x14ac:dyDescent="0.2">
      <c r="N4399" s="70"/>
    </row>
    <row r="4400" spans="14:14" ht="9.9" customHeight="1" x14ac:dyDescent="0.2">
      <c r="N4400" s="70"/>
    </row>
    <row r="4401" spans="14:14" ht="9.9" customHeight="1" x14ac:dyDescent="0.2">
      <c r="N4401" s="70"/>
    </row>
    <row r="4402" spans="14:14" ht="9.9" customHeight="1" x14ac:dyDescent="0.2">
      <c r="N4402" s="70"/>
    </row>
    <row r="4403" spans="14:14" ht="9.9" customHeight="1" x14ac:dyDescent="0.2">
      <c r="N4403" s="70"/>
    </row>
    <row r="4404" spans="14:14" ht="9.9" customHeight="1" x14ac:dyDescent="0.2">
      <c r="N4404" s="70"/>
    </row>
    <row r="4405" spans="14:14" ht="9.9" customHeight="1" x14ac:dyDescent="0.2">
      <c r="N4405" s="70"/>
    </row>
    <row r="4406" spans="14:14" ht="9.9" customHeight="1" x14ac:dyDescent="0.2">
      <c r="N4406" s="70"/>
    </row>
    <row r="4407" spans="14:14" ht="9.9" customHeight="1" x14ac:dyDescent="0.2">
      <c r="N4407" s="70"/>
    </row>
    <row r="4408" spans="14:14" ht="9.9" customHeight="1" x14ac:dyDescent="0.2">
      <c r="N4408" s="70"/>
    </row>
    <row r="4409" spans="14:14" ht="9.9" customHeight="1" x14ac:dyDescent="0.2">
      <c r="N4409" s="70"/>
    </row>
    <row r="4410" spans="14:14" ht="9.9" customHeight="1" x14ac:dyDescent="0.2">
      <c r="N4410" s="70"/>
    </row>
    <row r="4411" spans="14:14" ht="9.9" customHeight="1" x14ac:dyDescent="0.2">
      <c r="N4411" s="70"/>
    </row>
    <row r="4412" spans="14:14" ht="9.9" customHeight="1" x14ac:dyDescent="0.2">
      <c r="N4412" s="70"/>
    </row>
    <row r="4413" spans="14:14" ht="9.9" customHeight="1" x14ac:dyDescent="0.2">
      <c r="N4413" s="70"/>
    </row>
    <row r="4414" spans="14:14" ht="9.9" customHeight="1" x14ac:dyDescent="0.2">
      <c r="N4414" s="70"/>
    </row>
    <row r="4415" spans="14:14" ht="9.9" customHeight="1" x14ac:dyDescent="0.2">
      <c r="N4415" s="70"/>
    </row>
    <row r="4416" spans="14:14" ht="9.9" customHeight="1" x14ac:dyDescent="0.2">
      <c r="N4416" s="70"/>
    </row>
    <row r="4417" spans="14:14" ht="9.9" customHeight="1" x14ac:dyDescent="0.2">
      <c r="N4417" s="70"/>
    </row>
    <row r="4418" spans="14:14" ht="9.9" customHeight="1" x14ac:dyDescent="0.2">
      <c r="N4418" s="70"/>
    </row>
    <row r="4419" spans="14:14" ht="9.9" customHeight="1" x14ac:dyDescent="0.2">
      <c r="N4419" s="70"/>
    </row>
    <row r="4420" spans="14:14" ht="9.9" customHeight="1" x14ac:dyDescent="0.2">
      <c r="N4420" s="70"/>
    </row>
    <row r="4421" spans="14:14" ht="9.9" customHeight="1" x14ac:dyDescent="0.2">
      <c r="N4421" s="70"/>
    </row>
    <row r="4422" spans="14:14" ht="9.9" customHeight="1" x14ac:dyDescent="0.2">
      <c r="N4422" s="70"/>
    </row>
    <row r="4423" spans="14:14" ht="9.9" customHeight="1" x14ac:dyDescent="0.2">
      <c r="N4423" s="70"/>
    </row>
    <row r="4424" spans="14:14" ht="9.9" customHeight="1" x14ac:dyDescent="0.2">
      <c r="N4424" s="70"/>
    </row>
    <row r="4425" spans="14:14" ht="9.9" customHeight="1" x14ac:dyDescent="0.2">
      <c r="N4425" s="70"/>
    </row>
    <row r="4426" spans="14:14" ht="9.9" customHeight="1" x14ac:dyDescent="0.2">
      <c r="N4426" s="70"/>
    </row>
    <row r="4427" spans="14:14" ht="9.9" customHeight="1" x14ac:dyDescent="0.2">
      <c r="N4427" s="70"/>
    </row>
    <row r="4428" spans="14:14" ht="9.9" customHeight="1" x14ac:dyDescent="0.2">
      <c r="N4428" s="70"/>
    </row>
    <row r="4429" spans="14:14" ht="9.9" customHeight="1" x14ac:dyDescent="0.2">
      <c r="N4429" s="70"/>
    </row>
    <row r="4430" spans="14:14" ht="9.9" customHeight="1" x14ac:dyDescent="0.2">
      <c r="N4430" s="70"/>
    </row>
    <row r="4431" spans="14:14" ht="9.9" customHeight="1" x14ac:dyDescent="0.2">
      <c r="N4431" s="70"/>
    </row>
    <row r="4432" spans="14:14" ht="9.9" customHeight="1" x14ac:dyDescent="0.2">
      <c r="N4432" s="70"/>
    </row>
    <row r="4433" spans="14:14" ht="9.9" customHeight="1" x14ac:dyDescent="0.2">
      <c r="N4433" s="70"/>
    </row>
    <row r="4434" spans="14:14" ht="9.9" customHeight="1" x14ac:dyDescent="0.2">
      <c r="N4434" s="70"/>
    </row>
    <row r="4435" spans="14:14" ht="9.9" customHeight="1" x14ac:dyDescent="0.2">
      <c r="N4435" s="70"/>
    </row>
    <row r="4436" spans="14:14" ht="9.9" customHeight="1" x14ac:dyDescent="0.2">
      <c r="N4436" s="70"/>
    </row>
    <row r="4437" spans="14:14" ht="9.9" customHeight="1" x14ac:dyDescent="0.2">
      <c r="N4437" s="70"/>
    </row>
    <row r="4438" spans="14:14" ht="9.9" customHeight="1" x14ac:dyDescent="0.2">
      <c r="N4438" s="70"/>
    </row>
    <row r="4439" spans="14:14" ht="9.9" customHeight="1" x14ac:dyDescent="0.2">
      <c r="N4439" s="70"/>
    </row>
    <row r="4440" spans="14:14" ht="9.9" customHeight="1" x14ac:dyDescent="0.2">
      <c r="N4440" s="70"/>
    </row>
    <row r="4441" spans="14:14" ht="9.9" customHeight="1" x14ac:dyDescent="0.2">
      <c r="N4441" s="70"/>
    </row>
    <row r="4442" spans="14:14" ht="9.9" customHeight="1" x14ac:dyDescent="0.2">
      <c r="N4442" s="70"/>
    </row>
    <row r="4443" spans="14:14" ht="9.9" customHeight="1" x14ac:dyDescent="0.2">
      <c r="N4443" s="70"/>
    </row>
    <row r="4444" spans="14:14" ht="9.9" customHeight="1" x14ac:dyDescent="0.2">
      <c r="N4444" s="70"/>
    </row>
    <row r="4445" spans="14:14" ht="9.9" customHeight="1" x14ac:dyDescent="0.2">
      <c r="N4445" s="70"/>
    </row>
    <row r="4446" spans="14:14" ht="9.9" customHeight="1" x14ac:dyDescent="0.2">
      <c r="N4446" s="70"/>
    </row>
    <row r="4447" spans="14:14" ht="9.9" customHeight="1" x14ac:dyDescent="0.2">
      <c r="N4447" s="70"/>
    </row>
    <row r="4448" spans="14:14" ht="9.9" customHeight="1" x14ac:dyDescent="0.2">
      <c r="N4448" s="70"/>
    </row>
    <row r="4449" spans="14:14" ht="9.9" customHeight="1" x14ac:dyDescent="0.2">
      <c r="N4449" s="70"/>
    </row>
    <row r="4450" spans="14:14" ht="9.9" customHeight="1" x14ac:dyDescent="0.2">
      <c r="N4450" s="70"/>
    </row>
    <row r="4451" spans="14:14" ht="9.9" customHeight="1" x14ac:dyDescent="0.2">
      <c r="N4451" s="70"/>
    </row>
    <row r="4452" spans="14:14" ht="9.9" customHeight="1" x14ac:dyDescent="0.2">
      <c r="N4452" s="70"/>
    </row>
    <row r="4453" spans="14:14" ht="9.9" customHeight="1" x14ac:dyDescent="0.2">
      <c r="N4453" s="70"/>
    </row>
    <row r="4454" spans="14:14" ht="9.9" customHeight="1" x14ac:dyDescent="0.2">
      <c r="N4454" s="70"/>
    </row>
    <row r="4455" spans="14:14" ht="9.9" customHeight="1" x14ac:dyDescent="0.2">
      <c r="N4455" s="70"/>
    </row>
    <row r="4456" spans="14:14" ht="9.9" customHeight="1" x14ac:dyDescent="0.2">
      <c r="N4456" s="70"/>
    </row>
    <row r="4457" spans="14:14" ht="9.9" customHeight="1" x14ac:dyDescent="0.2">
      <c r="N4457" s="70"/>
    </row>
    <row r="4458" spans="14:14" ht="9.9" customHeight="1" x14ac:dyDescent="0.2">
      <c r="N4458" s="70"/>
    </row>
    <row r="4459" spans="14:14" ht="9.9" customHeight="1" x14ac:dyDescent="0.2">
      <c r="N4459" s="70"/>
    </row>
    <row r="4460" spans="14:14" ht="9.9" customHeight="1" x14ac:dyDescent="0.2">
      <c r="N4460" s="70"/>
    </row>
    <row r="4461" spans="14:14" ht="9.9" customHeight="1" x14ac:dyDescent="0.2">
      <c r="N4461" s="70"/>
    </row>
    <row r="4462" spans="14:14" ht="9.9" customHeight="1" x14ac:dyDescent="0.2">
      <c r="N4462" s="70"/>
    </row>
    <row r="4463" spans="14:14" ht="9.9" customHeight="1" x14ac:dyDescent="0.2">
      <c r="N4463" s="70"/>
    </row>
    <row r="4464" spans="14:14" ht="9.9" customHeight="1" x14ac:dyDescent="0.2">
      <c r="N4464" s="70"/>
    </row>
    <row r="4465" spans="14:14" ht="9.9" customHeight="1" x14ac:dyDescent="0.2">
      <c r="N4465" s="70"/>
    </row>
    <row r="4466" spans="14:14" ht="9.9" customHeight="1" x14ac:dyDescent="0.2">
      <c r="N4466" s="70"/>
    </row>
    <row r="4467" spans="14:14" ht="9.9" customHeight="1" x14ac:dyDescent="0.2">
      <c r="N4467" s="70"/>
    </row>
    <row r="4468" spans="14:14" ht="9.9" customHeight="1" x14ac:dyDescent="0.2">
      <c r="N4468" s="70"/>
    </row>
    <row r="4469" spans="14:14" ht="9.9" customHeight="1" x14ac:dyDescent="0.2">
      <c r="N4469" s="70"/>
    </row>
    <row r="4470" spans="14:14" ht="9.9" customHeight="1" x14ac:dyDescent="0.2">
      <c r="N4470" s="70"/>
    </row>
    <row r="4471" spans="14:14" ht="9.9" customHeight="1" x14ac:dyDescent="0.2">
      <c r="N4471" s="70"/>
    </row>
    <row r="4472" spans="14:14" ht="9.9" customHeight="1" x14ac:dyDescent="0.2">
      <c r="N4472" s="70"/>
    </row>
    <row r="4473" spans="14:14" ht="9.9" customHeight="1" x14ac:dyDescent="0.2">
      <c r="N4473" s="70"/>
    </row>
    <row r="4474" spans="14:14" ht="9.9" customHeight="1" x14ac:dyDescent="0.2">
      <c r="N4474" s="70"/>
    </row>
    <row r="4475" spans="14:14" ht="9.9" customHeight="1" x14ac:dyDescent="0.2">
      <c r="N4475" s="70"/>
    </row>
    <row r="4476" spans="14:14" ht="9.9" customHeight="1" x14ac:dyDescent="0.2">
      <c r="N4476" s="70"/>
    </row>
    <row r="4477" spans="14:14" ht="9.9" customHeight="1" x14ac:dyDescent="0.2">
      <c r="N4477" s="70"/>
    </row>
    <row r="4478" spans="14:14" ht="9.9" customHeight="1" x14ac:dyDescent="0.2">
      <c r="N4478" s="70"/>
    </row>
    <row r="4479" spans="14:14" ht="9.9" customHeight="1" x14ac:dyDescent="0.2">
      <c r="N4479" s="70"/>
    </row>
    <row r="4480" spans="14:14" ht="9.9" customHeight="1" x14ac:dyDescent="0.2">
      <c r="N4480" s="70"/>
    </row>
    <row r="4481" spans="14:14" ht="9.9" customHeight="1" x14ac:dyDescent="0.2">
      <c r="N4481" s="70"/>
    </row>
    <row r="4482" spans="14:14" ht="9.9" customHeight="1" x14ac:dyDescent="0.2">
      <c r="N4482" s="70"/>
    </row>
    <row r="4483" spans="14:14" ht="9.9" customHeight="1" x14ac:dyDescent="0.2">
      <c r="N4483" s="70"/>
    </row>
    <row r="4484" spans="14:14" ht="9.9" customHeight="1" x14ac:dyDescent="0.2">
      <c r="N4484" s="70"/>
    </row>
    <row r="4485" spans="14:14" ht="9.9" customHeight="1" x14ac:dyDescent="0.2">
      <c r="N4485" s="70"/>
    </row>
    <row r="4486" spans="14:14" ht="9.9" customHeight="1" x14ac:dyDescent="0.2">
      <c r="N4486" s="70"/>
    </row>
    <row r="4487" spans="14:14" ht="9.9" customHeight="1" x14ac:dyDescent="0.2">
      <c r="N4487" s="70"/>
    </row>
    <row r="4488" spans="14:14" ht="9.9" customHeight="1" x14ac:dyDescent="0.2">
      <c r="N4488" s="70"/>
    </row>
    <row r="4489" spans="14:14" ht="9.9" customHeight="1" x14ac:dyDescent="0.2">
      <c r="N4489" s="70"/>
    </row>
    <row r="4490" spans="14:14" ht="9.9" customHeight="1" x14ac:dyDescent="0.2">
      <c r="N4490" s="70"/>
    </row>
    <row r="4491" spans="14:14" ht="9.9" customHeight="1" x14ac:dyDescent="0.2">
      <c r="N4491" s="70"/>
    </row>
    <row r="4492" spans="14:14" ht="9.9" customHeight="1" x14ac:dyDescent="0.2">
      <c r="N4492" s="70"/>
    </row>
    <row r="4493" spans="14:14" ht="9.9" customHeight="1" x14ac:dyDescent="0.2">
      <c r="N4493" s="70"/>
    </row>
    <row r="4494" spans="14:14" ht="9.9" customHeight="1" x14ac:dyDescent="0.2">
      <c r="N4494" s="70"/>
    </row>
    <row r="4495" spans="14:14" ht="9.9" customHeight="1" x14ac:dyDescent="0.2">
      <c r="N4495" s="70"/>
    </row>
    <row r="4496" spans="14:14" ht="9.9" customHeight="1" x14ac:dyDescent="0.2">
      <c r="N4496" s="70"/>
    </row>
    <row r="4497" spans="14:14" ht="9.9" customHeight="1" x14ac:dyDescent="0.2">
      <c r="N4497" s="70"/>
    </row>
    <row r="4498" spans="14:14" ht="9.9" customHeight="1" x14ac:dyDescent="0.2">
      <c r="N4498" s="70"/>
    </row>
    <row r="4499" spans="14:14" ht="9.9" customHeight="1" x14ac:dyDescent="0.2">
      <c r="N4499" s="70"/>
    </row>
    <row r="4500" spans="14:14" ht="9.9" customHeight="1" x14ac:dyDescent="0.2">
      <c r="N4500" s="70"/>
    </row>
    <row r="4501" spans="14:14" ht="9.9" customHeight="1" x14ac:dyDescent="0.2">
      <c r="N4501" s="70"/>
    </row>
    <row r="4502" spans="14:14" ht="9.9" customHeight="1" x14ac:dyDescent="0.2">
      <c r="N4502" s="70"/>
    </row>
    <row r="4503" spans="14:14" ht="9.9" customHeight="1" x14ac:dyDescent="0.2">
      <c r="N4503" s="70"/>
    </row>
    <row r="4504" spans="14:14" ht="9.9" customHeight="1" x14ac:dyDescent="0.2">
      <c r="N4504" s="70"/>
    </row>
    <row r="4505" spans="14:14" ht="9.9" customHeight="1" x14ac:dyDescent="0.2">
      <c r="N4505" s="70"/>
    </row>
    <row r="4506" spans="14:14" ht="9.9" customHeight="1" x14ac:dyDescent="0.2">
      <c r="N4506" s="70"/>
    </row>
    <row r="4507" spans="14:14" ht="9.9" customHeight="1" x14ac:dyDescent="0.2">
      <c r="N4507" s="70"/>
    </row>
    <row r="4508" spans="14:14" ht="9.9" customHeight="1" x14ac:dyDescent="0.2">
      <c r="N4508" s="70"/>
    </row>
    <row r="4509" spans="14:14" ht="9.9" customHeight="1" x14ac:dyDescent="0.2">
      <c r="N4509" s="70"/>
    </row>
    <row r="4510" spans="14:14" ht="9.9" customHeight="1" x14ac:dyDescent="0.2">
      <c r="N4510" s="70"/>
    </row>
    <row r="4511" spans="14:14" ht="9.9" customHeight="1" x14ac:dyDescent="0.2">
      <c r="N4511" s="70"/>
    </row>
    <row r="4512" spans="14:14" ht="9.9" customHeight="1" x14ac:dyDescent="0.2">
      <c r="N4512" s="70"/>
    </row>
    <row r="4513" spans="14:14" ht="9.9" customHeight="1" x14ac:dyDescent="0.2">
      <c r="N4513" s="70"/>
    </row>
    <row r="4514" spans="14:14" ht="9.9" customHeight="1" x14ac:dyDescent="0.2">
      <c r="N4514" s="70"/>
    </row>
    <row r="4515" spans="14:14" ht="9.9" customHeight="1" x14ac:dyDescent="0.2">
      <c r="N4515" s="70"/>
    </row>
    <row r="4516" spans="14:14" ht="9.9" customHeight="1" x14ac:dyDescent="0.2">
      <c r="N4516" s="70"/>
    </row>
    <row r="4517" spans="14:14" ht="9.9" customHeight="1" x14ac:dyDescent="0.2">
      <c r="N4517" s="70"/>
    </row>
    <row r="4518" spans="14:14" ht="9.9" customHeight="1" x14ac:dyDescent="0.2">
      <c r="N4518" s="70"/>
    </row>
    <row r="4519" spans="14:14" ht="9.9" customHeight="1" x14ac:dyDescent="0.2">
      <c r="N4519" s="70"/>
    </row>
    <row r="4520" spans="14:14" ht="9.9" customHeight="1" x14ac:dyDescent="0.2">
      <c r="N4520" s="70"/>
    </row>
    <row r="4521" spans="14:14" ht="9.9" customHeight="1" x14ac:dyDescent="0.2">
      <c r="N4521" s="70"/>
    </row>
    <row r="4522" spans="14:14" ht="9.9" customHeight="1" x14ac:dyDescent="0.2">
      <c r="N4522" s="70"/>
    </row>
    <row r="4523" spans="14:14" ht="9.9" customHeight="1" x14ac:dyDescent="0.2">
      <c r="N4523" s="70"/>
    </row>
    <row r="4524" spans="14:14" ht="9.9" customHeight="1" x14ac:dyDescent="0.2">
      <c r="N4524" s="70"/>
    </row>
    <row r="4525" spans="14:14" ht="9.9" customHeight="1" x14ac:dyDescent="0.2">
      <c r="N4525" s="70"/>
    </row>
    <row r="4526" spans="14:14" ht="9.9" customHeight="1" x14ac:dyDescent="0.2">
      <c r="N4526" s="70"/>
    </row>
    <row r="4527" spans="14:14" ht="9.9" customHeight="1" x14ac:dyDescent="0.2">
      <c r="N4527" s="70"/>
    </row>
    <row r="4528" spans="14:14" ht="9.9" customHeight="1" x14ac:dyDescent="0.2">
      <c r="N4528" s="70"/>
    </row>
    <row r="4529" spans="14:14" ht="9.9" customHeight="1" x14ac:dyDescent="0.2">
      <c r="N4529" s="70"/>
    </row>
    <row r="4530" spans="14:14" ht="9.9" customHeight="1" x14ac:dyDescent="0.2">
      <c r="N4530" s="70"/>
    </row>
    <row r="4531" spans="14:14" ht="9.9" customHeight="1" x14ac:dyDescent="0.2">
      <c r="N4531" s="70"/>
    </row>
    <row r="4532" spans="14:14" ht="9.9" customHeight="1" x14ac:dyDescent="0.2">
      <c r="N4532" s="70"/>
    </row>
    <row r="4533" spans="14:14" ht="9.9" customHeight="1" x14ac:dyDescent="0.2">
      <c r="N4533" s="70"/>
    </row>
    <row r="4534" spans="14:14" ht="9.9" customHeight="1" x14ac:dyDescent="0.2">
      <c r="N4534" s="70"/>
    </row>
    <row r="4535" spans="14:14" ht="9.9" customHeight="1" x14ac:dyDescent="0.2">
      <c r="N4535" s="70"/>
    </row>
    <row r="4536" spans="14:14" ht="9.9" customHeight="1" x14ac:dyDescent="0.2">
      <c r="N4536" s="70"/>
    </row>
    <row r="4537" spans="14:14" ht="9.9" customHeight="1" x14ac:dyDescent="0.2">
      <c r="N4537" s="70"/>
    </row>
    <row r="4538" spans="14:14" ht="9.9" customHeight="1" x14ac:dyDescent="0.2">
      <c r="N4538" s="70"/>
    </row>
    <row r="4539" spans="14:14" ht="9.9" customHeight="1" x14ac:dyDescent="0.2">
      <c r="N4539" s="70"/>
    </row>
    <row r="4540" spans="14:14" ht="9.9" customHeight="1" x14ac:dyDescent="0.2">
      <c r="N4540" s="70"/>
    </row>
    <row r="4541" spans="14:14" ht="9.9" customHeight="1" x14ac:dyDescent="0.2">
      <c r="N4541" s="70"/>
    </row>
    <row r="4542" spans="14:14" ht="9.9" customHeight="1" x14ac:dyDescent="0.2">
      <c r="N4542" s="70"/>
    </row>
    <row r="4543" spans="14:14" ht="9.9" customHeight="1" x14ac:dyDescent="0.2">
      <c r="N4543" s="70"/>
    </row>
    <row r="4544" spans="14:14" ht="9.9" customHeight="1" x14ac:dyDescent="0.2">
      <c r="N4544" s="70"/>
    </row>
    <row r="4545" spans="14:14" ht="9.9" customHeight="1" x14ac:dyDescent="0.2">
      <c r="N4545" s="70"/>
    </row>
    <row r="4546" spans="14:14" ht="9.9" customHeight="1" x14ac:dyDescent="0.2">
      <c r="N4546" s="70"/>
    </row>
    <row r="4547" spans="14:14" ht="9.9" customHeight="1" x14ac:dyDescent="0.2">
      <c r="N4547" s="70"/>
    </row>
    <row r="4548" spans="14:14" ht="9.9" customHeight="1" x14ac:dyDescent="0.2">
      <c r="N4548" s="70"/>
    </row>
    <row r="4549" spans="14:14" ht="9.9" customHeight="1" x14ac:dyDescent="0.2">
      <c r="N4549" s="70"/>
    </row>
    <row r="4550" spans="14:14" ht="9.9" customHeight="1" x14ac:dyDescent="0.2">
      <c r="N4550" s="70"/>
    </row>
    <row r="4551" spans="14:14" ht="9.9" customHeight="1" x14ac:dyDescent="0.2">
      <c r="N4551" s="70"/>
    </row>
    <row r="4552" spans="14:14" ht="9.9" customHeight="1" x14ac:dyDescent="0.2">
      <c r="N4552" s="70"/>
    </row>
    <row r="4553" spans="14:14" ht="9.9" customHeight="1" x14ac:dyDescent="0.2">
      <c r="N4553" s="70"/>
    </row>
    <row r="4554" spans="14:14" ht="9.9" customHeight="1" x14ac:dyDescent="0.2">
      <c r="N4554" s="70"/>
    </row>
    <row r="4555" spans="14:14" ht="9.9" customHeight="1" x14ac:dyDescent="0.2">
      <c r="N4555" s="70"/>
    </row>
    <row r="4556" spans="14:14" ht="9.9" customHeight="1" x14ac:dyDescent="0.2">
      <c r="N4556" s="70"/>
    </row>
    <row r="4557" spans="14:14" ht="9.9" customHeight="1" x14ac:dyDescent="0.2">
      <c r="N4557" s="70"/>
    </row>
    <row r="4558" spans="14:14" ht="9.9" customHeight="1" x14ac:dyDescent="0.2">
      <c r="N4558" s="70"/>
    </row>
    <row r="4559" spans="14:14" ht="9.9" customHeight="1" x14ac:dyDescent="0.2">
      <c r="N4559" s="70"/>
    </row>
    <row r="4560" spans="14:14" ht="9.9" customHeight="1" x14ac:dyDescent="0.2">
      <c r="N4560" s="70"/>
    </row>
    <row r="4561" spans="14:14" ht="9.9" customHeight="1" x14ac:dyDescent="0.2">
      <c r="N4561" s="70"/>
    </row>
    <row r="4562" spans="14:14" ht="9.9" customHeight="1" x14ac:dyDescent="0.2">
      <c r="N4562" s="70"/>
    </row>
    <row r="4563" spans="14:14" ht="9.9" customHeight="1" x14ac:dyDescent="0.2">
      <c r="N4563" s="70"/>
    </row>
    <row r="4564" spans="14:14" ht="9.9" customHeight="1" x14ac:dyDescent="0.2">
      <c r="N4564" s="70"/>
    </row>
    <row r="4565" spans="14:14" ht="9.9" customHeight="1" x14ac:dyDescent="0.2">
      <c r="N4565" s="70"/>
    </row>
    <row r="4566" spans="14:14" ht="9.9" customHeight="1" x14ac:dyDescent="0.2">
      <c r="N4566" s="70"/>
    </row>
    <row r="4567" spans="14:14" ht="9.9" customHeight="1" x14ac:dyDescent="0.2">
      <c r="N4567" s="70"/>
    </row>
    <row r="4568" spans="14:14" ht="9.9" customHeight="1" x14ac:dyDescent="0.2">
      <c r="N4568" s="70"/>
    </row>
    <row r="4569" spans="14:14" ht="9.9" customHeight="1" x14ac:dyDescent="0.2">
      <c r="N4569" s="70"/>
    </row>
    <row r="4570" spans="14:14" ht="9.9" customHeight="1" x14ac:dyDescent="0.2">
      <c r="N4570" s="70"/>
    </row>
    <row r="4571" spans="14:14" ht="9.9" customHeight="1" x14ac:dyDescent="0.2">
      <c r="N4571" s="70"/>
    </row>
    <row r="4572" spans="14:14" ht="9.9" customHeight="1" x14ac:dyDescent="0.2">
      <c r="N4572" s="70"/>
    </row>
    <row r="4573" spans="14:14" ht="9.9" customHeight="1" x14ac:dyDescent="0.2">
      <c r="N4573" s="70"/>
    </row>
    <row r="4574" spans="14:14" ht="9.9" customHeight="1" x14ac:dyDescent="0.2">
      <c r="N4574" s="70"/>
    </row>
    <row r="4575" spans="14:14" ht="9.9" customHeight="1" x14ac:dyDescent="0.2">
      <c r="N4575" s="70"/>
    </row>
    <row r="4576" spans="14:14" ht="9.9" customHeight="1" x14ac:dyDescent="0.2">
      <c r="N4576" s="70"/>
    </row>
    <row r="4577" spans="14:14" ht="9.9" customHeight="1" x14ac:dyDescent="0.2">
      <c r="N4577" s="70"/>
    </row>
    <row r="4578" spans="14:14" ht="9.9" customHeight="1" x14ac:dyDescent="0.2">
      <c r="N4578" s="70"/>
    </row>
    <row r="4579" spans="14:14" ht="9.9" customHeight="1" x14ac:dyDescent="0.2">
      <c r="N4579" s="70"/>
    </row>
    <row r="4580" spans="14:14" ht="9.9" customHeight="1" x14ac:dyDescent="0.2">
      <c r="N4580" s="70"/>
    </row>
    <row r="4581" spans="14:14" ht="9.9" customHeight="1" x14ac:dyDescent="0.2">
      <c r="N4581" s="70"/>
    </row>
    <row r="4582" spans="14:14" ht="9.9" customHeight="1" x14ac:dyDescent="0.2">
      <c r="N4582" s="70"/>
    </row>
    <row r="4583" spans="14:14" ht="9.9" customHeight="1" x14ac:dyDescent="0.2">
      <c r="N4583" s="70"/>
    </row>
    <row r="4584" spans="14:14" ht="9.9" customHeight="1" x14ac:dyDescent="0.2">
      <c r="N4584" s="70"/>
    </row>
    <row r="4585" spans="14:14" ht="9.9" customHeight="1" x14ac:dyDescent="0.2">
      <c r="N4585" s="70"/>
    </row>
    <row r="4586" spans="14:14" ht="9.9" customHeight="1" x14ac:dyDescent="0.2">
      <c r="N4586" s="70"/>
    </row>
    <row r="4587" spans="14:14" ht="9.9" customHeight="1" x14ac:dyDescent="0.2">
      <c r="N4587" s="70"/>
    </row>
    <row r="4588" spans="14:14" ht="9.9" customHeight="1" x14ac:dyDescent="0.2">
      <c r="N4588" s="70"/>
    </row>
    <row r="4589" spans="14:14" ht="9.9" customHeight="1" x14ac:dyDescent="0.2">
      <c r="N4589" s="70"/>
    </row>
    <row r="4590" spans="14:14" ht="9.9" customHeight="1" x14ac:dyDescent="0.2">
      <c r="N4590" s="70"/>
    </row>
    <row r="4591" spans="14:14" ht="9.9" customHeight="1" x14ac:dyDescent="0.2">
      <c r="N4591" s="70"/>
    </row>
    <row r="4592" spans="14:14" ht="9.9" customHeight="1" x14ac:dyDescent="0.2">
      <c r="N4592" s="70"/>
    </row>
    <row r="4593" spans="14:14" ht="9.9" customHeight="1" x14ac:dyDescent="0.2">
      <c r="N4593" s="70"/>
    </row>
    <row r="4594" spans="14:14" ht="9.9" customHeight="1" x14ac:dyDescent="0.2">
      <c r="N4594" s="70"/>
    </row>
    <row r="4595" spans="14:14" ht="9.9" customHeight="1" x14ac:dyDescent="0.2">
      <c r="N4595" s="70"/>
    </row>
    <row r="4596" spans="14:14" ht="9.9" customHeight="1" x14ac:dyDescent="0.2">
      <c r="N4596" s="70"/>
    </row>
    <row r="4597" spans="14:14" ht="9.9" customHeight="1" x14ac:dyDescent="0.2">
      <c r="N4597" s="70"/>
    </row>
    <row r="4598" spans="14:14" ht="9.9" customHeight="1" x14ac:dyDescent="0.2">
      <c r="N4598" s="70"/>
    </row>
    <row r="4599" spans="14:14" ht="9.9" customHeight="1" x14ac:dyDescent="0.2">
      <c r="N4599" s="70"/>
    </row>
    <row r="4600" spans="14:14" ht="9.9" customHeight="1" x14ac:dyDescent="0.2">
      <c r="N4600" s="70"/>
    </row>
    <row r="4601" spans="14:14" ht="9.9" customHeight="1" x14ac:dyDescent="0.2">
      <c r="N4601" s="70"/>
    </row>
    <row r="4602" spans="14:14" ht="9.9" customHeight="1" x14ac:dyDescent="0.2">
      <c r="N4602" s="70"/>
    </row>
    <row r="4603" spans="14:14" ht="9.9" customHeight="1" x14ac:dyDescent="0.2">
      <c r="N4603" s="70"/>
    </row>
    <row r="4604" spans="14:14" ht="9.9" customHeight="1" x14ac:dyDescent="0.2">
      <c r="N4604" s="70"/>
    </row>
    <row r="4605" spans="14:14" ht="9.9" customHeight="1" x14ac:dyDescent="0.2">
      <c r="N4605" s="70"/>
    </row>
    <row r="4606" spans="14:14" ht="9.9" customHeight="1" x14ac:dyDescent="0.2">
      <c r="N4606" s="70"/>
    </row>
    <row r="4607" spans="14:14" ht="9.9" customHeight="1" x14ac:dyDescent="0.2">
      <c r="N4607" s="70"/>
    </row>
    <row r="4608" spans="14:14" ht="9.9" customHeight="1" x14ac:dyDescent="0.2">
      <c r="N4608" s="70"/>
    </row>
    <row r="4609" spans="14:14" ht="9.9" customHeight="1" x14ac:dyDescent="0.2">
      <c r="N4609" s="70"/>
    </row>
    <row r="4610" spans="14:14" ht="9.9" customHeight="1" x14ac:dyDescent="0.2">
      <c r="N4610" s="70"/>
    </row>
    <row r="4611" spans="14:14" ht="9.9" customHeight="1" x14ac:dyDescent="0.2">
      <c r="N4611" s="70"/>
    </row>
    <row r="4612" spans="14:14" ht="9.9" customHeight="1" x14ac:dyDescent="0.2">
      <c r="N4612" s="70"/>
    </row>
    <row r="4613" spans="14:14" ht="9.9" customHeight="1" x14ac:dyDescent="0.2">
      <c r="N4613" s="70"/>
    </row>
    <row r="4614" spans="14:14" ht="9.9" customHeight="1" x14ac:dyDescent="0.2">
      <c r="N4614" s="70"/>
    </row>
    <row r="4615" spans="14:14" ht="9.9" customHeight="1" x14ac:dyDescent="0.2">
      <c r="N4615" s="70"/>
    </row>
    <row r="4616" spans="14:14" ht="9.9" customHeight="1" x14ac:dyDescent="0.2">
      <c r="N4616" s="70"/>
    </row>
    <row r="4617" spans="14:14" ht="9.9" customHeight="1" x14ac:dyDescent="0.2">
      <c r="N4617" s="70"/>
    </row>
    <row r="4618" spans="14:14" ht="9.9" customHeight="1" x14ac:dyDescent="0.2">
      <c r="N4618" s="70"/>
    </row>
    <row r="4619" spans="14:14" ht="9.9" customHeight="1" x14ac:dyDescent="0.2">
      <c r="N4619" s="70"/>
    </row>
    <row r="4620" spans="14:14" ht="9.9" customHeight="1" x14ac:dyDescent="0.2">
      <c r="N4620" s="70"/>
    </row>
    <row r="4621" spans="14:14" ht="9.9" customHeight="1" x14ac:dyDescent="0.2">
      <c r="N4621" s="70"/>
    </row>
    <row r="4622" spans="14:14" ht="9.9" customHeight="1" x14ac:dyDescent="0.2">
      <c r="N4622" s="70"/>
    </row>
    <row r="4623" spans="14:14" ht="9.9" customHeight="1" x14ac:dyDescent="0.2">
      <c r="N4623" s="70"/>
    </row>
    <row r="4624" spans="14:14" ht="9.9" customHeight="1" x14ac:dyDescent="0.2">
      <c r="N4624" s="70"/>
    </row>
    <row r="4625" spans="14:14" ht="9.9" customHeight="1" x14ac:dyDescent="0.2">
      <c r="N4625" s="70"/>
    </row>
    <row r="4626" spans="14:14" ht="9.9" customHeight="1" x14ac:dyDescent="0.2">
      <c r="N4626" s="70"/>
    </row>
    <row r="4627" spans="14:14" ht="9.9" customHeight="1" x14ac:dyDescent="0.2">
      <c r="N4627" s="70"/>
    </row>
    <row r="4628" spans="14:14" ht="9.9" customHeight="1" x14ac:dyDescent="0.2">
      <c r="N4628" s="70"/>
    </row>
    <row r="4629" spans="14:14" ht="9.9" customHeight="1" x14ac:dyDescent="0.2">
      <c r="N4629" s="70"/>
    </row>
    <row r="4630" spans="14:14" ht="9.9" customHeight="1" x14ac:dyDescent="0.2">
      <c r="N4630" s="70"/>
    </row>
    <row r="4631" spans="14:14" ht="9.9" customHeight="1" x14ac:dyDescent="0.2">
      <c r="N4631" s="70"/>
    </row>
    <row r="4632" spans="14:14" ht="9.9" customHeight="1" x14ac:dyDescent="0.2">
      <c r="N4632" s="70"/>
    </row>
    <row r="4633" spans="14:14" ht="9.9" customHeight="1" x14ac:dyDescent="0.2">
      <c r="N4633" s="70"/>
    </row>
    <row r="4634" spans="14:14" ht="9.9" customHeight="1" x14ac:dyDescent="0.2">
      <c r="N4634" s="70"/>
    </row>
    <row r="4635" spans="14:14" ht="9.9" customHeight="1" x14ac:dyDescent="0.2">
      <c r="N4635" s="70"/>
    </row>
    <row r="4636" spans="14:14" ht="9.9" customHeight="1" x14ac:dyDescent="0.2">
      <c r="N4636" s="70"/>
    </row>
    <row r="4637" spans="14:14" ht="9.9" customHeight="1" x14ac:dyDescent="0.2">
      <c r="N4637" s="70"/>
    </row>
    <row r="4638" spans="14:14" ht="9.9" customHeight="1" x14ac:dyDescent="0.2">
      <c r="N4638" s="70"/>
    </row>
    <row r="4639" spans="14:14" ht="9.9" customHeight="1" x14ac:dyDescent="0.2">
      <c r="N4639" s="70"/>
    </row>
    <row r="4640" spans="14:14" ht="9.9" customHeight="1" x14ac:dyDescent="0.2">
      <c r="N4640" s="70"/>
    </row>
    <row r="4641" spans="14:14" ht="9.9" customHeight="1" x14ac:dyDescent="0.2">
      <c r="N4641" s="70"/>
    </row>
    <row r="4642" spans="14:14" ht="9.9" customHeight="1" x14ac:dyDescent="0.2">
      <c r="N4642" s="70"/>
    </row>
    <row r="4643" spans="14:14" ht="9.9" customHeight="1" x14ac:dyDescent="0.2">
      <c r="N4643" s="70"/>
    </row>
    <row r="4644" spans="14:14" ht="9.9" customHeight="1" x14ac:dyDescent="0.2">
      <c r="N4644" s="70"/>
    </row>
    <row r="4645" spans="14:14" ht="9.9" customHeight="1" x14ac:dyDescent="0.2">
      <c r="N4645" s="70"/>
    </row>
    <row r="4646" spans="14:14" ht="9.9" customHeight="1" x14ac:dyDescent="0.2">
      <c r="N4646" s="70"/>
    </row>
    <row r="4647" spans="14:14" ht="9.9" customHeight="1" x14ac:dyDescent="0.2">
      <c r="N4647" s="70"/>
    </row>
    <row r="4648" spans="14:14" ht="9.9" customHeight="1" x14ac:dyDescent="0.2">
      <c r="N4648" s="70"/>
    </row>
    <row r="4649" spans="14:14" ht="9.9" customHeight="1" x14ac:dyDescent="0.2">
      <c r="N4649" s="70"/>
    </row>
    <row r="4650" spans="14:14" ht="9.9" customHeight="1" x14ac:dyDescent="0.2">
      <c r="N4650" s="70"/>
    </row>
    <row r="4651" spans="14:14" ht="9.9" customHeight="1" x14ac:dyDescent="0.2">
      <c r="N4651" s="70"/>
    </row>
    <row r="4652" spans="14:14" ht="9.9" customHeight="1" x14ac:dyDescent="0.2">
      <c r="N4652" s="70"/>
    </row>
    <row r="4653" spans="14:14" ht="9.9" customHeight="1" x14ac:dyDescent="0.2">
      <c r="N4653" s="70"/>
    </row>
    <row r="4654" spans="14:14" ht="9.9" customHeight="1" x14ac:dyDescent="0.2">
      <c r="N4654" s="70"/>
    </row>
    <row r="4655" spans="14:14" ht="9.9" customHeight="1" x14ac:dyDescent="0.2">
      <c r="N4655" s="70"/>
    </row>
    <row r="4656" spans="14:14" ht="9.9" customHeight="1" x14ac:dyDescent="0.2">
      <c r="N4656" s="70"/>
    </row>
    <row r="4657" spans="14:14" ht="9.9" customHeight="1" x14ac:dyDescent="0.2">
      <c r="N4657" s="70"/>
    </row>
    <row r="4658" spans="14:14" ht="9.9" customHeight="1" x14ac:dyDescent="0.2">
      <c r="N4658" s="70"/>
    </row>
    <row r="4659" spans="14:14" ht="9.9" customHeight="1" x14ac:dyDescent="0.2">
      <c r="N4659" s="70"/>
    </row>
    <row r="4660" spans="14:14" ht="9.9" customHeight="1" x14ac:dyDescent="0.2">
      <c r="N4660" s="70"/>
    </row>
    <row r="4661" spans="14:14" ht="9.9" customHeight="1" x14ac:dyDescent="0.2">
      <c r="N4661" s="70"/>
    </row>
    <row r="4662" spans="14:14" ht="9.9" customHeight="1" x14ac:dyDescent="0.2">
      <c r="N4662" s="70"/>
    </row>
    <row r="4663" spans="14:14" ht="9.9" customHeight="1" x14ac:dyDescent="0.2">
      <c r="N4663" s="70"/>
    </row>
    <row r="4664" spans="14:14" ht="9.9" customHeight="1" x14ac:dyDescent="0.2">
      <c r="N4664" s="70"/>
    </row>
    <row r="4665" spans="14:14" ht="9.9" customHeight="1" x14ac:dyDescent="0.2">
      <c r="N4665" s="70"/>
    </row>
    <row r="4666" spans="14:14" ht="9.9" customHeight="1" x14ac:dyDescent="0.2">
      <c r="N4666" s="70"/>
    </row>
    <row r="4667" spans="14:14" ht="9.9" customHeight="1" x14ac:dyDescent="0.2">
      <c r="N4667" s="70"/>
    </row>
    <row r="4668" spans="14:14" ht="9.9" customHeight="1" x14ac:dyDescent="0.2">
      <c r="N4668" s="70"/>
    </row>
    <row r="4669" spans="14:14" ht="9.9" customHeight="1" x14ac:dyDescent="0.2">
      <c r="N4669" s="70"/>
    </row>
    <row r="4670" spans="14:14" ht="9.9" customHeight="1" x14ac:dyDescent="0.2">
      <c r="N4670" s="70"/>
    </row>
    <row r="4671" spans="14:14" ht="9.9" customHeight="1" x14ac:dyDescent="0.2">
      <c r="N4671" s="70"/>
    </row>
    <row r="4672" spans="14:14" ht="9.9" customHeight="1" x14ac:dyDescent="0.2">
      <c r="N4672" s="70"/>
    </row>
    <row r="4673" spans="14:14" ht="9.9" customHeight="1" x14ac:dyDescent="0.2">
      <c r="N4673" s="70"/>
    </row>
    <row r="4674" spans="14:14" ht="9.9" customHeight="1" x14ac:dyDescent="0.2">
      <c r="N4674" s="70"/>
    </row>
    <row r="4675" spans="14:14" ht="9.9" customHeight="1" x14ac:dyDescent="0.2">
      <c r="N4675" s="70"/>
    </row>
    <row r="4676" spans="14:14" ht="9.9" customHeight="1" x14ac:dyDescent="0.2">
      <c r="N4676" s="70"/>
    </row>
    <row r="4677" spans="14:14" ht="9.9" customHeight="1" x14ac:dyDescent="0.2">
      <c r="N4677" s="70"/>
    </row>
    <row r="4678" spans="14:14" ht="9.9" customHeight="1" x14ac:dyDescent="0.2">
      <c r="N4678" s="70"/>
    </row>
    <row r="4679" spans="14:14" ht="9.9" customHeight="1" x14ac:dyDescent="0.2">
      <c r="N4679" s="70"/>
    </row>
    <row r="4680" spans="14:14" ht="9.9" customHeight="1" x14ac:dyDescent="0.2">
      <c r="N4680" s="70"/>
    </row>
    <row r="4681" spans="14:14" ht="9.9" customHeight="1" x14ac:dyDescent="0.2">
      <c r="N4681" s="70"/>
    </row>
    <row r="4682" spans="14:14" ht="9.9" customHeight="1" x14ac:dyDescent="0.2">
      <c r="N4682" s="70"/>
    </row>
    <row r="4683" spans="14:14" ht="9.9" customHeight="1" x14ac:dyDescent="0.2">
      <c r="N4683" s="70"/>
    </row>
    <row r="4684" spans="14:14" ht="9.9" customHeight="1" x14ac:dyDescent="0.2">
      <c r="N4684" s="70"/>
    </row>
    <row r="4685" spans="14:14" ht="9.9" customHeight="1" x14ac:dyDescent="0.2">
      <c r="N4685" s="70"/>
    </row>
    <row r="4686" spans="14:14" ht="9.9" customHeight="1" x14ac:dyDescent="0.2">
      <c r="N4686" s="70"/>
    </row>
    <row r="4687" spans="14:14" ht="9.9" customHeight="1" x14ac:dyDescent="0.2">
      <c r="N4687" s="70"/>
    </row>
    <row r="4688" spans="14:14" ht="9.9" customHeight="1" x14ac:dyDescent="0.2">
      <c r="N4688" s="70"/>
    </row>
    <row r="4689" spans="14:14" ht="9.9" customHeight="1" x14ac:dyDescent="0.2">
      <c r="N4689" s="70"/>
    </row>
    <row r="4690" spans="14:14" ht="9.9" customHeight="1" x14ac:dyDescent="0.2">
      <c r="N4690" s="70"/>
    </row>
    <row r="4691" spans="14:14" ht="9.9" customHeight="1" x14ac:dyDescent="0.2">
      <c r="N4691" s="70"/>
    </row>
    <row r="4692" spans="14:14" ht="9.9" customHeight="1" x14ac:dyDescent="0.2">
      <c r="N4692" s="70"/>
    </row>
    <row r="4693" spans="14:14" ht="9.9" customHeight="1" x14ac:dyDescent="0.2">
      <c r="N4693" s="70"/>
    </row>
    <row r="4694" spans="14:14" ht="9.9" customHeight="1" x14ac:dyDescent="0.2">
      <c r="N4694" s="70"/>
    </row>
    <row r="4695" spans="14:14" ht="9.9" customHeight="1" x14ac:dyDescent="0.2">
      <c r="N4695" s="70"/>
    </row>
    <row r="4696" spans="14:14" ht="9.9" customHeight="1" x14ac:dyDescent="0.2">
      <c r="N4696" s="70"/>
    </row>
    <row r="4697" spans="14:14" ht="9.9" customHeight="1" x14ac:dyDescent="0.2">
      <c r="N4697" s="70"/>
    </row>
    <row r="4698" spans="14:14" ht="9.9" customHeight="1" x14ac:dyDescent="0.2">
      <c r="N4698" s="70"/>
    </row>
    <row r="4699" spans="14:14" ht="9.9" customHeight="1" x14ac:dyDescent="0.2">
      <c r="N4699" s="70"/>
    </row>
    <row r="4700" spans="14:14" ht="9.9" customHeight="1" x14ac:dyDescent="0.2">
      <c r="N4700" s="70"/>
    </row>
    <row r="4701" spans="14:14" ht="9.9" customHeight="1" x14ac:dyDescent="0.2">
      <c r="N4701" s="70"/>
    </row>
    <row r="4702" spans="14:14" ht="9.9" customHeight="1" x14ac:dyDescent="0.2">
      <c r="N4702" s="70"/>
    </row>
    <row r="4703" spans="14:14" ht="9.9" customHeight="1" x14ac:dyDescent="0.2">
      <c r="N4703" s="70"/>
    </row>
    <row r="4704" spans="14:14" ht="9.9" customHeight="1" x14ac:dyDescent="0.2">
      <c r="N4704" s="70"/>
    </row>
    <row r="4705" spans="14:14" ht="9.9" customHeight="1" x14ac:dyDescent="0.2">
      <c r="N4705" s="70"/>
    </row>
    <row r="4706" spans="14:14" ht="9.9" customHeight="1" x14ac:dyDescent="0.2">
      <c r="N4706" s="70"/>
    </row>
    <row r="4707" spans="14:14" ht="9.9" customHeight="1" x14ac:dyDescent="0.2">
      <c r="N4707" s="70"/>
    </row>
    <row r="4708" spans="14:14" ht="9.9" customHeight="1" x14ac:dyDescent="0.2">
      <c r="N4708" s="70"/>
    </row>
    <row r="4709" spans="14:14" ht="9.9" customHeight="1" x14ac:dyDescent="0.2">
      <c r="N4709" s="70"/>
    </row>
    <row r="4710" spans="14:14" ht="9.9" customHeight="1" x14ac:dyDescent="0.2">
      <c r="N4710" s="70"/>
    </row>
    <row r="4711" spans="14:14" ht="9.9" customHeight="1" x14ac:dyDescent="0.2">
      <c r="N4711" s="70"/>
    </row>
    <row r="4712" spans="14:14" ht="9.9" customHeight="1" x14ac:dyDescent="0.2">
      <c r="N4712" s="70"/>
    </row>
    <row r="4713" spans="14:14" ht="9.9" customHeight="1" x14ac:dyDescent="0.2">
      <c r="N4713" s="70"/>
    </row>
    <row r="4714" spans="14:14" ht="9.9" customHeight="1" x14ac:dyDescent="0.2">
      <c r="N4714" s="70"/>
    </row>
    <row r="4715" spans="14:14" ht="9.9" customHeight="1" x14ac:dyDescent="0.2">
      <c r="N4715" s="70"/>
    </row>
    <row r="4716" spans="14:14" ht="9.9" customHeight="1" x14ac:dyDescent="0.2">
      <c r="N4716" s="70"/>
    </row>
    <row r="4717" spans="14:14" ht="9.9" customHeight="1" x14ac:dyDescent="0.2">
      <c r="N4717" s="70"/>
    </row>
    <row r="4718" spans="14:14" ht="9.9" customHeight="1" x14ac:dyDescent="0.2">
      <c r="N4718" s="70"/>
    </row>
    <row r="4719" spans="14:14" ht="9.9" customHeight="1" x14ac:dyDescent="0.2">
      <c r="N4719" s="70"/>
    </row>
    <row r="4720" spans="14:14" ht="9.9" customHeight="1" x14ac:dyDescent="0.2">
      <c r="N4720" s="70"/>
    </row>
    <row r="4721" spans="14:14" ht="9.9" customHeight="1" x14ac:dyDescent="0.2">
      <c r="N4721" s="70"/>
    </row>
    <row r="4722" spans="14:14" ht="9.9" customHeight="1" x14ac:dyDescent="0.2">
      <c r="N4722" s="70"/>
    </row>
    <row r="4723" spans="14:14" ht="9.9" customHeight="1" x14ac:dyDescent="0.2">
      <c r="N4723" s="70"/>
    </row>
    <row r="4724" spans="14:14" ht="9.9" customHeight="1" x14ac:dyDescent="0.2">
      <c r="N4724" s="70"/>
    </row>
    <row r="4725" spans="14:14" ht="9.9" customHeight="1" x14ac:dyDescent="0.2">
      <c r="N4725" s="70"/>
    </row>
    <row r="4726" spans="14:14" ht="9.9" customHeight="1" x14ac:dyDescent="0.2">
      <c r="N4726" s="70"/>
    </row>
    <row r="4727" spans="14:14" ht="9.9" customHeight="1" x14ac:dyDescent="0.2">
      <c r="N4727" s="70"/>
    </row>
    <row r="4728" spans="14:14" ht="9.9" customHeight="1" x14ac:dyDescent="0.2">
      <c r="N4728" s="70"/>
    </row>
    <row r="4729" spans="14:14" ht="9.9" customHeight="1" x14ac:dyDescent="0.2">
      <c r="N4729" s="70"/>
    </row>
    <row r="4730" spans="14:14" ht="9.9" customHeight="1" x14ac:dyDescent="0.2">
      <c r="N4730" s="70"/>
    </row>
    <row r="4731" spans="14:14" ht="9.9" customHeight="1" x14ac:dyDescent="0.2">
      <c r="N4731" s="70"/>
    </row>
    <row r="4732" spans="14:14" ht="9.9" customHeight="1" x14ac:dyDescent="0.2">
      <c r="N4732" s="70"/>
    </row>
    <row r="4733" spans="14:14" ht="9.9" customHeight="1" x14ac:dyDescent="0.2">
      <c r="N4733" s="70"/>
    </row>
    <row r="4734" spans="14:14" ht="9.9" customHeight="1" x14ac:dyDescent="0.2">
      <c r="N4734" s="70"/>
    </row>
    <row r="4735" spans="14:14" ht="9.9" customHeight="1" x14ac:dyDescent="0.2">
      <c r="N4735" s="70"/>
    </row>
    <row r="4736" spans="14:14" ht="9.9" customHeight="1" x14ac:dyDescent="0.2">
      <c r="N4736" s="70"/>
    </row>
    <row r="4737" spans="14:14" ht="9.9" customHeight="1" x14ac:dyDescent="0.2">
      <c r="N4737" s="70"/>
    </row>
    <row r="4738" spans="14:14" ht="9.9" customHeight="1" x14ac:dyDescent="0.2">
      <c r="N4738" s="70"/>
    </row>
    <row r="4739" spans="14:14" ht="9.9" customHeight="1" x14ac:dyDescent="0.2">
      <c r="N4739" s="70"/>
    </row>
    <row r="4740" spans="14:14" ht="9.9" customHeight="1" x14ac:dyDescent="0.2">
      <c r="N4740" s="70"/>
    </row>
    <row r="4741" spans="14:14" ht="9.9" customHeight="1" x14ac:dyDescent="0.2">
      <c r="N4741" s="70"/>
    </row>
    <row r="4742" spans="14:14" ht="9.9" customHeight="1" x14ac:dyDescent="0.2">
      <c r="N4742" s="70"/>
    </row>
    <row r="4743" spans="14:14" ht="9.9" customHeight="1" x14ac:dyDescent="0.2">
      <c r="N4743" s="70"/>
    </row>
    <row r="4744" spans="14:14" ht="9.9" customHeight="1" x14ac:dyDescent="0.2">
      <c r="N4744" s="70"/>
    </row>
    <row r="4745" spans="14:14" ht="9.9" customHeight="1" x14ac:dyDescent="0.2">
      <c r="N4745" s="70"/>
    </row>
    <row r="4746" spans="14:14" ht="9.9" customHeight="1" x14ac:dyDescent="0.2">
      <c r="N4746" s="70"/>
    </row>
    <row r="4747" spans="14:14" ht="9.9" customHeight="1" x14ac:dyDescent="0.2">
      <c r="N4747" s="70"/>
    </row>
    <row r="4748" spans="14:14" ht="9.9" customHeight="1" x14ac:dyDescent="0.2">
      <c r="N4748" s="70"/>
    </row>
    <row r="4749" spans="14:14" ht="9.9" customHeight="1" x14ac:dyDescent="0.2">
      <c r="N4749" s="70"/>
    </row>
    <row r="4750" spans="14:14" ht="9.9" customHeight="1" x14ac:dyDescent="0.2">
      <c r="N4750" s="70"/>
    </row>
    <row r="4751" spans="14:14" ht="9.9" customHeight="1" x14ac:dyDescent="0.2">
      <c r="N4751" s="70"/>
    </row>
    <row r="4752" spans="14:14" ht="9.9" customHeight="1" x14ac:dyDescent="0.2">
      <c r="N4752" s="70"/>
    </row>
    <row r="4753" spans="14:14" ht="9.9" customHeight="1" x14ac:dyDescent="0.2">
      <c r="N4753" s="70"/>
    </row>
    <row r="4754" spans="14:14" ht="9.9" customHeight="1" x14ac:dyDescent="0.2">
      <c r="N4754" s="70"/>
    </row>
    <row r="4755" spans="14:14" ht="9.9" customHeight="1" x14ac:dyDescent="0.2">
      <c r="N4755" s="70"/>
    </row>
    <row r="4756" spans="14:14" ht="9.9" customHeight="1" x14ac:dyDescent="0.2">
      <c r="N4756" s="70"/>
    </row>
    <row r="4757" spans="14:14" ht="9.9" customHeight="1" x14ac:dyDescent="0.2">
      <c r="N4757" s="70"/>
    </row>
    <row r="4758" spans="14:14" ht="9.9" customHeight="1" x14ac:dyDescent="0.2">
      <c r="N4758" s="70"/>
    </row>
    <row r="4759" spans="14:14" ht="9.9" customHeight="1" x14ac:dyDescent="0.2">
      <c r="N4759" s="70"/>
    </row>
    <row r="4760" spans="14:14" ht="9.9" customHeight="1" x14ac:dyDescent="0.2">
      <c r="N4760" s="70"/>
    </row>
    <row r="4761" spans="14:14" ht="9.9" customHeight="1" x14ac:dyDescent="0.2">
      <c r="N4761" s="70"/>
    </row>
    <row r="4762" spans="14:14" ht="9.9" customHeight="1" x14ac:dyDescent="0.2">
      <c r="N4762" s="70"/>
    </row>
    <row r="4763" spans="14:14" ht="9.9" customHeight="1" x14ac:dyDescent="0.2">
      <c r="N4763" s="70"/>
    </row>
    <row r="4764" spans="14:14" ht="9.9" customHeight="1" x14ac:dyDescent="0.2">
      <c r="N4764" s="70"/>
    </row>
    <row r="4765" spans="14:14" ht="9.9" customHeight="1" x14ac:dyDescent="0.2">
      <c r="N4765" s="70"/>
    </row>
    <row r="4766" spans="14:14" ht="9.9" customHeight="1" x14ac:dyDescent="0.2">
      <c r="N4766" s="70"/>
    </row>
    <row r="4767" spans="14:14" ht="9.9" customHeight="1" x14ac:dyDescent="0.2">
      <c r="N4767" s="70"/>
    </row>
    <row r="4768" spans="14:14" ht="9.9" customHeight="1" x14ac:dyDescent="0.2">
      <c r="N4768" s="70"/>
    </row>
    <row r="4769" spans="14:14" ht="9.9" customHeight="1" x14ac:dyDescent="0.2">
      <c r="N4769" s="70"/>
    </row>
    <row r="4770" spans="14:14" ht="9.9" customHeight="1" x14ac:dyDescent="0.2">
      <c r="N4770" s="70"/>
    </row>
    <row r="4771" spans="14:14" ht="9.9" customHeight="1" x14ac:dyDescent="0.2">
      <c r="N4771" s="70"/>
    </row>
    <row r="4772" spans="14:14" ht="9.9" customHeight="1" x14ac:dyDescent="0.2">
      <c r="N4772" s="70"/>
    </row>
    <row r="4773" spans="14:14" ht="9.9" customHeight="1" x14ac:dyDescent="0.2">
      <c r="N4773" s="70"/>
    </row>
    <row r="4774" spans="14:14" ht="9.9" customHeight="1" x14ac:dyDescent="0.2">
      <c r="N4774" s="70"/>
    </row>
    <row r="4775" spans="14:14" ht="9.9" customHeight="1" x14ac:dyDescent="0.2">
      <c r="N4775" s="70"/>
    </row>
    <row r="4776" spans="14:14" ht="9.9" customHeight="1" x14ac:dyDescent="0.2">
      <c r="N4776" s="70"/>
    </row>
    <row r="4777" spans="14:14" ht="9.9" customHeight="1" x14ac:dyDescent="0.2">
      <c r="N4777" s="70"/>
    </row>
    <row r="4778" spans="14:14" ht="9.9" customHeight="1" x14ac:dyDescent="0.2">
      <c r="N4778" s="70"/>
    </row>
    <row r="4779" spans="14:14" ht="9.9" customHeight="1" x14ac:dyDescent="0.2">
      <c r="N4779" s="70"/>
    </row>
    <row r="4780" spans="14:14" ht="9.9" customHeight="1" x14ac:dyDescent="0.2">
      <c r="N4780" s="70"/>
    </row>
    <row r="4781" spans="14:14" ht="9.9" customHeight="1" x14ac:dyDescent="0.2">
      <c r="N4781" s="70"/>
    </row>
    <row r="4782" spans="14:14" ht="9.9" customHeight="1" x14ac:dyDescent="0.2">
      <c r="N4782" s="70"/>
    </row>
    <row r="4783" spans="14:14" ht="9.9" customHeight="1" x14ac:dyDescent="0.2">
      <c r="N4783" s="70"/>
    </row>
    <row r="4784" spans="14:14" ht="9.9" customHeight="1" x14ac:dyDescent="0.2">
      <c r="N4784" s="70"/>
    </row>
    <row r="4785" spans="14:14" ht="9.9" customHeight="1" x14ac:dyDescent="0.2">
      <c r="N4785" s="70"/>
    </row>
    <row r="4786" spans="14:14" ht="9.9" customHeight="1" x14ac:dyDescent="0.2">
      <c r="N4786" s="70"/>
    </row>
    <row r="4787" spans="14:14" ht="9.9" customHeight="1" x14ac:dyDescent="0.2">
      <c r="N4787" s="70"/>
    </row>
    <row r="4788" spans="14:14" ht="9.9" customHeight="1" x14ac:dyDescent="0.2">
      <c r="N4788" s="70"/>
    </row>
    <row r="4789" spans="14:14" ht="9.9" customHeight="1" x14ac:dyDescent="0.2">
      <c r="N4789" s="70"/>
    </row>
    <row r="4790" spans="14:14" ht="9.9" customHeight="1" x14ac:dyDescent="0.2">
      <c r="N4790" s="70"/>
    </row>
    <row r="4791" spans="14:14" ht="9.9" customHeight="1" x14ac:dyDescent="0.2">
      <c r="N4791" s="70"/>
    </row>
    <row r="4792" spans="14:14" ht="9.9" customHeight="1" x14ac:dyDescent="0.2">
      <c r="N4792" s="70"/>
    </row>
    <row r="4793" spans="14:14" ht="9.9" customHeight="1" x14ac:dyDescent="0.2">
      <c r="N4793" s="70"/>
    </row>
    <row r="4794" spans="14:14" ht="9.9" customHeight="1" x14ac:dyDescent="0.2">
      <c r="N4794" s="70"/>
    </row>
    <row r="4795" spans="14:14" ht="9.9" customHeight="1" x14ac:dyDescent="0.2">
      <c r="N4795" s="70"/>
    </row>
    <row r="4796" spans="14:14" ht="9.9" customHeight="1" x14ac:dyDescent="0.2">
      <c r="N4796" s="70"/>
    </row>
    <row r="4797" spans="14:14" ht="9.9" customHeight="1" x14ac:dyDescent="0.2">
      <c r="N4797" s="70"/>
    </row>
    <row r="4798" spans="14:14" ht="9.9" customHeight="1" x14ac:dyDescent="0.2">
      <c r="N4798" s="70"/>
    </row>
    <row r="4799" spans="14:14" ht="9.9" customHeight="1" x14ac:dyDescent="0.2">
      <c r="N4799" s="70"/>
    </row>
    <row r="4800" spans="14:14" ht="9.9" customHeight="1" x14ac:dyDescent="0.2">
      <c r="N4800" s="70"/>
    </row>
    <row r="4801" spans="14:14" ht="9.9" customHeight="1" x14ac:dyDescent="0.2">
      <c r="N4801" s="70"/>
    </row>
    <row r="4802" spans="14:14" ht="9.9" customHeight="1" x14ac:dyDescent="0.2">
      <c r="N4802" s="70"/>
    </row>
    <row r="4803" spans="14:14" ht="9.9" customHeight="1" x14ac:dyDescent="0.2">
      <c r="N4803" s="70"/>
    </row>
    <row r="4804" spans="14:14" ht="9.9" customHeight="1" x14ac:dyDescent="0.2">
      <c r="N4804" s="70"/>
    </row>
    <row r="4805" spans="14:14" ht="9.9" customHeight="1" x14ac:dyDescent="0.2">
      <c r="N4805" s="70"/>
    </row>
    <row r="4806" spans="14:14" ht="9.9" customHeight="1" x14ac:dyDescent="0.2">
      <c r="N4806" s="70"/>
    </row>
    <row r="4807" spans="14:14" ht="9.9" customHeight="1" x14ac:dyDescent="0.2">
      <c r="N4807" s="70"/>
    </row>
    <row r="4808" spans="14:14" ht="9.9" customHeight="1" x14ac:dyDescent="0.2">
      <c r="N4808" s="70"/>
    </row>
    <row r="4809" spans="14:14" ht="9.9" customHeight="1" x14ac:dyDescent="0.2">
      <c r="N4809" s="70"/>
    </row>
    <row r="4810" spans="14:14" ht="9.9" customHeight="1" x14ac:dyDescent="0.2">
      <c r="N4810" s="70"/>
    </row>
    <row r="4811" spans="14:14" ht="9.9" customHeight="1" x14ac:dyDescent="0.2">
      <c r="N4811" s="70"/>
    </row>
    <row r="4812" spans="14:14" ht="9.9" customHeight="1" x14ac:dyDescent="0.2">
      <c r="N4812" s="70"/>
    </row>
    <row r="4813" spans="14:14" ht="9.9" customHeight="1" x14ac:dyDescent="0.2">
      <c r="N4813" s="70"/>
    </row>
    <row r="4814" spans="14:14" ht="9.9" customHeight="1" x14ac:dyDescent="0.2">
      <c r="N4814" s="70"/>
    </row>
    <row r="4815" spans="14:14" ht="9.9" customHeight="1" x14ac:dyDescent="0.2">
      <c r="N4815" s="70"/>
    </row>
    <row r="4816" spans="14:14" ht="9.9" customHeight="1" x14ac:dyDescent="0.2">
      <c r="N4816" s="70"/>
    </row>
    <row r="4817" spans="14:14" ht="9.9" customHeight="1" x14ac:dyDescent="0.2">
      <c r="N4817" s="70"/>
    </row>
    <row r="4818" spans="14:14" ht="9.9" customHeight="1" x14ac:dyDescent="0.2">
      <c r="N4818" s="70"/>
    </row>
    <row r="4819" spans="14:14" ht="9.9" customHeight="1" x14ac:dyDescent="0.2">
      <c r="N4819" s="70"/>
    </row>
    <row r="4820" spans="14:14" ht="9.9" customHeight="1" x14ac:dyDescent="0.2">
      <c r="N4820" s="70"/>
    </row>
    <row r="4821" spans="14:14" ht="9.9" customHeight="1" x14ac:dyDescent="0.2">
      <c r="N4821" s="70"/>
    </row>
    <row r="4822" spans="14:14" ht="9.9" customHeight="1" x14ac:dyDescent="0.2">
      <c r="N4822" s="70"/>
    </row>
    <row r="4823" spans="14:14" ht="9.9" customHeight="1" x14ac:dyDescent="0.2">
      <c r="N4823" s="70"/>
    </row>
    <row r="4824" spans="14:14" ht="9.9" customHeight="1" x14ac:dyDescent="0.2">
      <c r="N4824" s="70"/>
    </row>
    <row r="4825" spans="14:14" ht="9.9" customHeight="1" x14ac:dyDescent="0.2">
      <c r="N4825" s="70"/>
    </row>
    <row r="4826" spans="14:14" ht="9.9" customHeight="1" x14ac:dyDescent="0.2">
      <c r="N4826" s="70"/>
    </row>
    <row r="4827" spans="14:14" ht="9.9" customHeight="1" x14ac:dyDescent="0.2">
      <c r="N4827" s="70"/>
    </row>
    <row r="4828" spans="14:14" ht="9.9" customHeight="1" x14ac:dyDescent="0.2">
      <c r="N4828" s="70"/>
    </row>
    <row r="4829" spans="14:14" ht="9.9" customHeight="1" x14ac:dyDescent="0.2">
      <c r="N4829" s="70"/>
    </row>
    <row r="4830" spans="14:14" ht="9.9" customHeight="1" x14ac:dyDescent="0.2">
      <c r="N4830" s="70"/>
    </row>
    <row r="4831" spans="14:14" ht="9.9" customHeight="1" x14ac:dyDescent="0.2">
      <c r="N4831" s="70"/>
    </row>
    <row r="4832" spans="14:14" ht="9.9" customHeight="1" x14ac:dyDescent="0.2">
      <c r="N4832" s="70"/>
    </row>
    <row r="4833" spans="14:14" ht="9.9" customHeight="1" x14ac:dyDescent="0.2">
      <c r="N4833" s="70"/>
    </row>
    <row r="4834" spans="14:14" ht="9.9" customHeight="1" x14ac:dyDescent="0.2">
      <c r="N4834" s="70"/>
    </row>
    <row r="4835" spans="14:14" ht="9.9" customHeight="1" x14ac:dyDescent="0.2">
      <c r="N4835" s="70"/>
    </row>
    <row r="4836" spans="14:14" ht="9.9" customHeight="1" x14ac:dyDescent="0.2">
      <c r="N4836" s="70"/>
    </row>
    <row r="4837" spans="14:14" ht="9.9" customHeight="1" x14ac:dyDescent="0.2">
      <c r="N4837" s="70"/>
    </row>
    <row r="4838" spans="14:14" ht="9.9" customHeight="1" x14ac:dyDescent="0.2">
      <c r="N4838" s="70"/>
    </row>
    <row r="4839" spans="14:14" ht="9.9" customHeight="1" x14ac:dyDescent="0.2">
      <c r="N4839" s="70"/>
    </row>
    <row r="4840" spans="14:14" ht="9.9" customHeight="1" x14ac:dyDescent="0.2">
      <c r="N4840" s="70"/>
    </row>
    <row r="4841" spans="14:14" ht="9.9" customHeight="1" x14ac:dyDescent="0.2">
      <c r="N4841" s="70"/>
    </row>
    <row r="4842" spans="14:14" ht="9.9" customHeight="1" x14ac:dyDescent="0.2">
      <c r="N4842" s="70"/>
    </row>
    <row r="4843" spans="14:14" ht="9.9" customHeight="1" x14ac:dyDescent="0.2">
      <c r="N4843" s="70"/>
    </row>
    <row r="4844" spans="14:14" ht="9.9" customHeight="1" x14ac:dyDescent="0.2">
      <c r="N4844" s="70"/>
    </row>
    <row r="4845" spans="14:14" ht="9.9" customHeight="1" x14ac:dyDescent="0.2">
      <c r="N4845" s="70"/>
    </row>
    <row r="4846" spans="14:14" ht="9.9" customHeight="1" x14ac:dyDescent="0.2">
      <c r="N4846" s="70"/>
    </row>
    <row r="4847" spans="14:14" ht="9.9" customHeight="1" x14ac:dyDescent="0.2">
      <c r="N4847" s="70"/>
    </row>
    <row r="4848" spans="14:14" ht="9.9" customHeight="1" x14ac:dyDescent="0.2">
      <c r="N4848" s="70"/>
    </row>
    <row r="4849" spans="14:14" ht="9.9" customHeight="1" x14ac:dyDescent="0.2">
      <c r="N4849" s="70"/>
    </row>
    <row r="4850" spans="14:14" ht="9.9" customHeight="1" x14ac:dyDescent="0.2">
      <c r="N4850" s="70"/>
    </row>
    <row r="4851" spans="14:14" ht="9.9" customHeight="1" x14ac:dyDescent="0.2">
      <c r="N4851" s="70"/>
    </row>
    <row r="4852" spans="14:14" ht="9.9" customHeight="1" x14ac:dyDescent="0.2">
      <c r="N4852" s="70"/>
    </row>
    <row r="4853" spans="14:14" ht="9.9" customHeight="1" x14ac:dyDescent="0.2">
      <c r="N4853" s="70"/>
    </row>
    <row r="4854" spans="14:14" ht="9.9" customHeight="1" x14ac:dyDescent="0.2">
      <c r="N4854" s="70"/>
    </row>
    <row r="4855" spans="14:14" ht="9.9" customHeight="1" x14ac:dyDescent="0.2">
      <c r="N4855" s="70"/>
    </row>
    <row r="4856" spans="14:14" ht="9.9" customHeight="1" x14ac:dyDescent="0.2">
      <c r="N4856" s="70"/>
    </row>
    <row r="4857" spans="14:14" ht="9.9" customHeight="1" x14ac:dyDescent="0.2">
      <c r="N4857" s="70"/>
    </row>
    <row r="4858" spans="14:14" ht="9.9" customHeight="1" x14ac:dyDescent="0.2">
      <c r="N4858" s="70"/>
    </row>
    <row r="4859" spans="14:14" ht="9.9" customHeight="1" x14ac:dyDescent="0.2">
      <c r="N4859" s="70"/>
    </row>
    <row r="4860" spans="14:14" ht="9.9" customHeight="1" x14ac:dyDescent="0.2">
      <c r="N4860" s="70"/>
    </row>
    <row r="4861" spans="14:14" ht="9.9" customHeight="1" x14ac:dyDescent="0.2">
      <c r="N4861" s="70"/>
    </row>
    <row r="4862" spans="14:14" ht="9.9" customHeight="1" x14ac:dyDescent="0.2">
      <c r="N4862" s="70"/>
    </row>
    <row r="4863" spans="14:14" ht="9.9" customHeight="1" x14ac:dyDescent="0.2">
      <c r="N4863" s="70"/>
    </row>
    <row r="4864" spans="14:14" ht="9.9" customHeight="1" x14ac:dyDescent="0.2">
      <c r="N4864" s="70"/>
    </row>
    <row r="4865" spans="14:14" ht="9.9" customHeight="1" x14ac:dyDescent="0.2">
      <c r="N4865" s="70"/>
    </row>
    <row r="4866" spans="14:14" ht="9.9" customHeight="1" x14ac:dyDescent="0.2">
      <c r="N4866" s="70"/>
    </row>
    <row r="4867" spans="14:14" ht="9.9" customHeight="1" x14ac:dyDescent="0.2">
      <c r="N4867" s="70"/>
    </row>
    <row r="4868" spans="14:14" ht="9.9" customHeight="1" x14ac:dyDescent="0.2">
      <c r="N4868" s="70"/>
    </row>
    <row r="4869" spans="14:14" ht="9.9" customHeight="1" x14ac:dyDescent="0.2">
      <c r="N4869" s="70"/>
    </row>
    <row r="4870" spans="14:14" ht="9.9" customHeight="1" x14ac:dyDescent="0.2">
      <c r="N4870" s="70"/>
    </row>
    <row r="4871" spans="14:14" ht="9.9" customHeight="1" x14ac:dyDescent="0.2">
      <c r="N4871" s="70"/>
    </row>
    <row r="4872" spans="14:14" ht="9.9" customHeight="1" x14ac:dyDescent="0.2">
      <c r="N4872" s="70"/>
    </row>
    <row r="4873" spans="14:14" ht="9.9" customHeight="1" x14ac:dyDescent="0.2">
      <c r="N4873" s="70"/>
    </row>
    <row r="4874" spans="14:14" ht="9.9" customHeight="1" x14ac:dyDescent="0.2">
      <c r="N4874" s="70"/>
    </row>
    <row r="4875" spans="14:14" ht="9.9" customHeight="1" x14ac:dyDescent="0.2">
      <c r="N4875" s="70"/>
    </row>
    <row r="4876" spans="14:14" ht="9.9" customHeight="1" x14ac:dyDescent="0.2">
      <c r="N4876" s="70"/>
    </row>
    <row r="4877" spans="14:14" ht="9.9" customHeight="1" x14ac:dyDescent="0.2">
      <c r="N4877" s="70"/>
    </row>
    <row r="4878" spans="14:14" ht="9.9" customHeight="1" x14ac:dyDescent="0.2">
      <c r="N4878" s="70"/>
    </row>
    <row r="4879" spans="14:14" ht="9.9" customHeight="1" x14ac:dyDescent="0.2">
      <c r="N4879" s="70"/>
    </row>
    <row r="4880" spans="14:14" ht="9.9" customHeight="1" x14ac:dyDescent="0.2">
      <c r="N4880" s="70"/>
    </row>
    <row r="4881" spans="14:14" ht="9.9" customHeight="1" x14ac:dyDescent="0.2">
      <c r="N4881" s="70"/>
    </row>
    <row r="4882" spans="14:14" ht="9.9" customHeight="1" x14ac:dyDescent="0.2">
      <c r="N4882" s="70"/>
    </row>
    <row r="4883" spans="14:14" ht="9.9" customHeight="1" x14ac:dyDescent="0.2">
      <c r="N4883" s="70"/>
    </row>
    <row r="4884" spans="14:14" ht="9.9" customHeight="1" x14ac:dyDescent="0.2">
      <c r="N4884" s="70"/>
    </row>
    <row r="4885" spans="14:14" ht="9.9" customHeight="1" x14ac:dyDescent="0.2">
      <c r="N4885" s="70"/>
    </row>
    <row r="4886" spans="14:14" ht="9.9" customHeight="1" x14ac:dyDescent="0.2">
      <c r="N4886" s="70"/>
    </row>
    <row r="4887" spans="14:14" ht="9.9" customHeight="1" x14ac:dyDescent="0.2">
      <c r="N4887" s="70"/>
    </row>
    <row r="4888" spans="14:14" ht="9.9" customHeight="1" x14ac:dyDescent="0.2">
      <c r="N4888" s="70"/>
    </row>
    <row r="4889" spans="14:14" ht="9.9" customHeight="1" x14ac:dyDescent="0.2">
      <c r="N4889" s="70"/>
    </row>
    <row r="4890" spans="14:14" ht="9.9" customHeight="1" x14ac:dyDescent="0.2">
      <c r="N4890" s="70"/>
    </row>
    <row r="4891" spans="14:14" ht="9.9" customHeight="1" x14ac:dyDescent="0.2">
      <c r="N4891" s="70"/>
    </row>
    <row r="4892" spans="14:14" ht="9.9" customHeight="1" x14ac:dyDescent="0.2">
      <c r="N4892" s="70"/>
    </row>
    <row r="4893" spans="14:14" ht="9.9" customHeight="1" x14ac:dyDescent="0.2">
      <c r="N4893" s="70"/>
    </row>
    <row r="4894" spans="14:14" ht="9.9" customHeight="1" x14ac:dyDescent="0.2">
      <c r="N4894" s="70"/>
    </row>
    <row r="4895" spans="14:14" ht="9.9" customHeight="1" x14ac:dyDescent="0.2">
      <c r="N4895" s="70"/>
    </row>
    <row r="4896" spans="14:14" ht="9.9" customHeight="1" x14ac:dyDescent="0.2">
      <c r="N4896" s="70"/>
    </row>
    <row r="4897" spans="14:14" ht="9.9" customHeight="1" x14ac:dyDescent="0.2">
      <c r="N4897" s="70"/>
    </row>
    <row r="4898" spans="14:14" ht="9.9" customHeight="1" x14ac:dyDescent="0.2">
      <c r="N4898" s="70"/>
    </row>
    <row r="4899" spans="14:14" ht="9.9" customHeight="1" x14ac:dyDescent="0.2">
      <c r="N4899" s="70"/>
    </row>
    <row r="4900" spans="14:14" ht="9.9" customHeight="1" x14ac:dyDescent="0.2">
      <c r="N4900" s="70"/>
    </row>
    <row r="4901" spans="14:14" ht="9.9" customHeight="1" x14ac:dyDescent="0.2">
      <c r="N4901" s="70"/>
    </row>
    <row r="4902" spans="14:14" ht="9.9" customHeight="1" x14ac:dyDescent="0.2">
      <c r="N4902" s="70"/>
    </row>
    <row r="4903" spans="14:14" ht="9.9" customHeight="1" x14ac:dyDescent="0.2">
      <c r="N4903" s="70"/>
    </row>
    <row r="4904" spans="14:14" ht="9.9" customHeight="1" x14ac:dyDescent="0.2">
      <c r="N4904" s="70"/>
    </row>
    <row r="4905" spans="14:14" ht="9.9" customHeight="1" x14ac:dyDescent="0.2">
      <c r="N4905" s="70"/>
    </row>
    <row r="4906" spans="14:14" ht="9.9" customHeight="1" x14ac:dyDescent="0.2">
      <c r="N4906" s="70"/>
    </row>
    <row r="4907" spans="14:14" ht="9.9" customHeight="1" x14ac:dyDescent="0.2">
      <c r="N4907" s="70"/>
    </row>
    <row r="4908" spans="14:14" ht="9.9" customHeight="1" x14ac:dyDescent="0.2">
      <c r="N4908" s="70"/>
    </row>
    <row r="4909" spans="14:14" ht="9.9" customHeight="1" x14ac:dyDescent="0.2">
      <c r="N4909" s="70"/>
    </row>
    <row r="4910" spans="14:14" ht="9.9" customHeight="1" x14ac:dyDescent="0.2">
      <c r="N4910" s="70"/>
    </row>
    <row r="4911" spans="14:14" ht="9.9" customHeight="1" x14ac:dyDescent="0.2">
      <c r="N4911" s="70"/>
    </row>
    <row r="4912" spans="14:14" ht="9.9" customHeight="1" x14ac:dyDescent="0.2">
      <c r="N4912" s="70"/>
    </row>
    <row r="4913" spans="14:14" ht="9.9" customHeight="1" x14ac:dyDescent="0.2">
      <c r="N4913" s="70"/>
    </row>
    <row r="4914" spans="14:14" ht="9.9" customHeight="1" x14ac:dyDescent="0.2">
      <c r="N4914" s="70"/>
    </row>
    <row r="4915" spans="14:14" ht="9.9" customHeight="1" x14ac:dyDescent="0.2">
      <c r="N4915" s="70"/>
    </row>
    <row r="4916" spans="14:14" ht="9.9" customHeight="1" x14ac:dyDescent="0.2">
      <c r="N4916" s="70"/>
    </row>
    <row r="4917" spans="14:14" ht="9.9" customHeight="1" x14ac:dyDescent="0.2">
      <c r="N4917" s="70"/>
    </row>
    <row r="4918" spans="14:14" ht="9.9" customHeight="1" x14ac:dyDescent="0.2">
      <c r="N4918" s="70"/>
    </row>
    <row r="4919" spans="14:14" ht="9.9" customHeight="1" x14ac:dyDescent="0.2">
      <c r="N4919" s="70"/>
    </row>
    <row r="4920" spans="14:14" ht="9.9" customHeight="1" x14ac:dyDescent="0.2">
      <c r="N4920" s="70"/>
    </row>
    <row r="4921" spans="14:14" ht="9.9" customHeight="1" x14ac:dyDescent="0.2">
      <c r="N4921" s="70"/>
    </row>
    <row r="4922" spans="14:14" ht="9.9" customHeight="1" x14ac:dyDescent="0.2">
      <c r="N4922" s="70"/>
    </row>
    <row r="4923" spans="14:14" ht="9.9" customHeight="1" x14ac:dyDescent="0.2">
      <c r="N4923" s="70"/>
    </row>
    <row r="4924" spans="14:14" ht="9.9" customHeight="1" x14ac:dyDescent="0.2">
      <c r="N4924" s="70"/>
    </row>
    <row r="4925" spans="14:14" ht="9.9" customHeight="1" x14ac:dyDescent="0.2">
      <c r="N4925" s="70"/>
    </row>
    <row r="4926" spans="14:14" ht="9.9" customHeight="1" x14ac:dyDescent="0.2">
      <c r="N4926" s="70"/>
    </row>
    <row r="4927" spans="14:14" ht="9.9" customHeight="1" x14ac:dyDescent="0.2">
      <c r="N4927" s="70"/>
    </row>
    <row r="4928" spans="14:14" ht="9.9" customHeight="1" x14ac:dyDescent="0.2">
      <c r="N4928" s="70"/>
    </row>
    <row r="4929" spans="14:14" ht="9.9" customHeight="1" x14ac:dyDescent="0.2">
      <c r="N4929" s="70"/>
    </row>
    <row r="4930" spans="14:14" ht="9.9" customHeight="1" x14ac:dyDescent="0.2">
      <c r="N4930" s="70"/>
    </row>
    <row r="4931" spans="14:14" ht="9.9" customHeight="1" x14ac:dyDescent="0.2">
      <c r="N4931" s="70"/>
    </row>
    <row r="4932" spans="14:14" ht="9.9" customHeight="1" x14ac:dyDescent="0.2">
      <c r="N4932" s="70"/>
    </row>
    <row r="4933" spans="14:14" ht="9.9" customHeight="1" x14ac:dyDescent="0.2">
      <c r="N4933" s="70"/>
    </row>
    <row r="4934" spans="14:14" ht="9.9" customHeight="1" x14ac:dyDescent="0.2">
      <c r="N4934" s="70"/>
    </row>
    <row r="4935" spans="14:14" ht="9.9" customHeight="1" x14ac:dyDescent="0.2">
      <c r="N4935" s="70"/>
    </row>
    <row r="4936" spans="14:14" ht="9.9" customHeight="1" x14ac:dyDescent="0.2">
      <c r="N4936" s="70"/>
    </row>
    <row r="4937" spans="14:14" ht="9.9" customHeight="1" x14ac:dyDescent="0.2">
      <c r="N4937" s="70"/>
    </row>
    <row r="4938" spans="14:14" ht="9.9" customHeight="1" x14ac:dyDescent="0.2">
      <c r="N4938" s="70"/>
    </row>
    <row r="4939" spans="14:14" ht="9.9" customHeight="1" x14ac:dyDescent="0.2">
      <c r="N4939" s="70"/>
    </row>
    <row r="4940" spans="14:14" ht="9.9" customHeight="1" x14ac:dyDescent="0.2">
      <c r="N4940" s="70"/>
    </row>
    <row r="4941" spans="14:14" ht="9.9" customHeight="1" x14ac:dyDescent="0.2">
      <c r="N4941" s="70"/>
    </row>
    <row r="4942" spans="14:14" ht="9.9" customHeight="1" x14ac:dyDescent="0.2">
      <c r="N4942" s="70"/>
    </row>
    <row r="4943" spans="14:14" ht="9.9" customHeight="1" x14ac:dyDescent="0.2">
      <c r="N4943" s="70"/>
    </row>
    <row r="4944" spans="14:14" ht="9.9" customHeight="1" x14ac:dyDescent="0.2">
      <c r="N4944" s="70"/>
    </row>
    <row r="4945" spans="14:14" ht="9.9" customHeight="1" x14ac:dyDescent="0.2">
      <c r="N4945" s="70"/>
    </row>
    <row r="4946" spans="14:14" ht="9.9" customHeight="1" x14ac:dyDescent="0.2">
      <c r="N4946" s="70"/>
    </row>
    <row r="4947" spans="14:14" ht="9.9" customHeight="1" x14ac:dyDescent="0.2">
      <c r="N4947" s="70"/>
    </row>
    <row r="4948" spans="14:14" ht="9.9" customHeight="1" x14ac:dyDescent="0.2">
      <c r="N4948" s="70"/>
    </row>
    <row r="4949" spans="14:14" ht="9.9" customHeight="1" x14ac:dyDescent="0.2">
      <c r="N4949" s="70"/>
    </row>
    <row r="4950" spans="14:14" ht="9.9" customHeight="1" x14ac:dyDescent="0.2">
      <c r="N4950" s="70"/>
    </row>
    <row r="4951" spans="14:14" ht="9.9" customHeight="1" x14ac:dyDescent="0.2">
      <c r="N4951" s="70"/>
    </row>
    <row r="4952" spans="14:14" ht="9.9" customHeight="1" x14ac:dyDescent="0.2">
      <c r="N4952" s="70"/>
    </row>
    <row r="4953" spans="14:14" ht="9.9" customHeight="1" x14ac:dyDescent="0.2">
      <c r="N4953" s="70"/>
    </row>
    <row r="4954" spans="14:14" ht="9.9" customHeight="1" x14ac:dyDescent="0.2">
      <c r="N4954" s="70"/>
    </row>
    <row r="4955" spans="14:14" ht="9.9" customHeight="1" x14ac:dyDescent="0.2">
      <c r="N4955" s="70"/>
    </row>
    <row r="4956" spans="14:14" ht="9.9" customHeight="1" x14ac:dyDescent="0.2">
      <c r="N4956" s="70"/>
    </row>
    <row r="4957" spans="14:14" ht="9.9" customHeight="1" x14ac:dyDescent="0.2">
      <c r="N4957" s="70"/>
    </row>
    <row r="4958" spans="14:14" ht="9.9" customHeight="1" x14ac:dyDescent="0.2">
      <c r="N4958" s="70"/>
    </row>
    <row r="4959" spans="14:14" ht="9.9" customHeight="1" x14ac:dyDescent="0.2">
      <c r="N4959" s="70"/>
    </row>
    <row r="4960" spans="14:14" ht="9.9" customHeight="1" x14ac:dyDescent="0.2">
      <c r="N4960" s="70"/>
    </row>
    <row r="4961" spans="14:14" ht="9.9" customHeight="1" x14ac:dyDescent="0.2">
      <c r="N4961" s="70"/>
    </row>
    <row r="4962" spans="14:14" ht="9.9" customHeight="1" x14ac:dyDescent="0.2">
      <c r="N4962" s="70"/>
    </row>
    <row r="4963" spans="14:14" ht="9.9" customHeight="1" x14ac:dyDescent="0.2">
      <c r="N4963" s="70"/>
    </row>
    <row r="4964" spans="14:14" ht="9.9" customHeight="1" x14ac:dyDescent="0.2">
      <c r="N4964" s="70"/>
    </row>
    <row r="4965" spans="14:14" ht="9.9" customHeight="1" x14ac:dyDescent="0.2">
      <c r="N4965" s="70"/>
    </row>
    <row r="4966" spans="14:14" ht="9.9" customHeight="1" x14ac:dyDescent="0.2">
      <c r="N4966" s="70"/>
    </row>
    <row r="4967" spans="14:14" ht="9.9" customHeight="1" x14ac:dyDescent="0.2">
      <c r="N4967" s="70"/>
    </row>
    <row r="4968" spans="14:14" ht="9.9" customHeight="1" x14ac:dyDescent="0.2">
      <c r="N4968" s="70"/>
    </row>
    <row r="4969" spans="14:14" ht="9.9" customHeight="1" x14ac:dyDescent="0.2">
      <c r="N4969" s="70"/>
    </row>
    <row r="4970" spans="14:14" ht="9.9" customHeight="1" x14ac:dyDescent="0.2">
      <c r="N4970" s="70"/>
    </row>
    <row r="4971" spans="14:14" ht="9.9" customHeight="1" x14ac:dyDescent="0.2">
      <c r="N4971" s="70"/>
    </row>
    <row r="4972" spans="14:14" ht="9.9" customHeight="1" x14ac:dyDescent="0.2">
      <c r="N4972" s="70"/>
    </row>
    <row r="4973" spans="14:14" ht="9.9" customHeight="1" x14ac:dyDescent="0.2">
      <c r="N4973" s="70"/>
    </row>
    <row r="4974" spans="14:14" ht="9.9" customHeight="1" x14ac:dyDescent="0.2">
      <c r="N4974" s="70"/>
    </row>
    <row r="4975" spans="14:14" ht="9.9" customHeight="1" x14ac:dyDescent="0.2">
      <c r="N4975" s="70"/>
    </row>
    <row r="4976" spans="14:14" ht="9.9" customHeight="1" x14ac:dyDescent="0.2">
      <c r="N4976" s="70"/>
    </row>
    <row r="4977" spans="14:14" ht="9.9" customHeight="1" x14ac:dyDescent="0.2">
      <c r="N4977" s="70"/>
    </row>
    <row r="4978" spans="14:14" ht="9.9" customHeight="1" x14ac:dyDescent="0.2">
      <c r="N4978" s="70"/>
    </row>
    <row r="4979" spans="14:14" ht="9.9" customHeight="1" x14ac:dyDescent="0.2">
      <c r="N4979" s="70"/>
    </row>
    <row r="4980" spans="14:14" ht="9.9" customHeight="1" x14ac:dyDescent="0.2">
      <c r="N4980" s="70"/>
    </row>
    <row r="4981" spans="14:14" ht="9.9" customHeight="1" x14ac:dyDescent="0.2">
      <c r="N4981" s="70"/>
    </row>
    <row r="4982" spans="14:14" ht="9.9" customHeight="1" x14ac:dyDescent="0.2">
      <c r="N4982" s="70"/>
    </row>
    <row r="4983" spans="14:14" ht="9.9" customHeight="1" x14ac:dyDescent="0.2">
      <c r="N4983" s="70"/>
    </row>
    <row r="4984" spans="14:14" ht="9.9" customHeight="1" x14ac:dyDescent="0.2">
      <c r="N4984" s="70"/>
    </row>
    <row r="4985" spans="14:14" ht="9.9" customHeight="1" x14ac:dyDescent="0.2">
      <c r="N4985" s="70"/>
    </row>
    <row r="4986" spans="14:14" ht="9.9" customHeight="1" x14ac:dyDescent="0.2">
      <c r="N4986" s="70"/>
    </row>
    <row r="4987" spans="14:14" ht="9.9" customHeight="1" x14ac:dyDescent="0.2">
      <c r="N4987" s="70"/>
    </row>
    <row r="4988" spans="14:14" ht="9.9" customHeight="1" x14ac:dyDescent="0.2">
      <c r="N4988" s="70"/>
    </row>
    <row r="4989" spans="14:14" ht="9.9" customHeight="1" x14ac:dyDescent="0.2">
      <c r="N4989" s="70"/>
    </row>
    <row r="4990" spans="14:14" ht="9.9" customHeight="1" x14ac:dyDescent="0.2">
      <c r="N4990" s="70"/>
    </row>
    <row r="4991" spans="14:14" ht="9.9" customHeight="1" x14ac:dyDescent="0.2">
      <c r="N4991" s="70"/>
    </row>
    <row r="4992" spans="14:14" ht="9.9" customHeight="1" x14ac:dyDescent="0.2">
      <c r="N4992" s="70"/>
    </row>
    <row r="4993" spans="14:14" ht="9.9" customHeight="1" x14ac:dyDescent="0.2">
      <c r="N4993" s="70"/>
    </row>
    <row r="4994" spans="14:14" ht="9.9" customHeight="1" x14ac:dyDescent="0.2">
      <c r="N4994" s="70"/>
    </row>
    <row r="4995" spans="14:14" ht="9.9" customHeight="1" x14ac:dyDescent="0.2">
      <c r="N4995" s="70"/>
    </row>
    <row r="4996" spans="14:14" ht="9.9" customHeight="1" x14ac:dyDescent="0.2">
      <c r="N4996" s="70"/>
    </row>
    <row r="4997" spans="14:14" ht="9.9" customHeight="1" x14ac:dyDescent="0.2">
      <c r="N4997" s="70"/>
    </row>
    <row r="4998" spans="14:14" ht="9.9" customHeight="1" x14ac:dyDescent="0.2">
      <c r="N4998" s="70"/>
    </row>
    <row r="4999" spans="14:14" ht="9.9" customHeight="1" x14ac:dyDescent="0.2">
      <c r="N4999" s="70"/>
    </row>
    <row r="5000" spans="14:14" ht="9.9" customHeight="1" x14ac:dyDescent="0.2">
      <c r="N5000" s="70"/>
    </row>
    <row r="5001" spans="14:14" ht="9.9" customHeight="1" x14ac:dyDescent="0.2">
      <c r="N5001" s="70"/>
    </row>
    <row r="5002" spans="14:14" ht="9.9" customHeight="1" x14ac:dyDescent="0.2">
      <c r="N5002" s="70"/>
    </row>
    <row r="5003" spans="14:14" ht="9.9" customHeight="1" x14ac:dyDescent="0.2">
      <c r="N5003" s="70"/>
    </row>
    <row r="5004" spans="14:14" ht="9.9" customHeight="1" x14ac:dyDescent="0.2">
      <c r="N5004" s="70"/>
    </row>
    <row r="5005" spans="14:14" ht="9.9" customHeight="1" x14ac:dyDescent="0.2">
      <c r="N5005" s="70"/>
    </row>
    <row r="5006" spans="14:14" ht="9.9" customHeight="1" x14ac:dyDescent="0.2">
      <c r="N5006" s="70"/>
    </row>
    <row r="5007" spans="14:14" ht="9.9" customHeight="1" x14ac:dyDescent="0.2">
      <c r="N5007" s="70"/>
    </row>
    <row r="5008" spans="14:14" ht="9.9" customHeight="1" x14ac:dyDescent="0.2">
      <c r="N5008" s="70"/>
    </row>
    <row r="5009" spans="14:14" ht="9.9" customHeight="1" x14ac:dyDescent="0.2">
      <c r="N5009" s="70"/>
    </row>
    <row r="5010" spans="14:14" ht="9.9" customHeight="1" x14ac:dyDescent="0.2">
      <c r="N5010" s="70"/>
    </row>
    <row r="5011" spans="14:14" ht="9.9" customHeight="1" x14ac:dyDescent="0.2">
      <c r="N5011" s="70"/>
    </row>
    <row r="5012" spans="14:14" ht="9.9" customHeight="1" x14ac:dyDescent="0.2">
      <c r="N5012" s="70"/>
    </row>
    <row r="5013" spans="14:14" ht="9.9" customHeight="1" x14ac:dyDescent="0.2">
      <c r="N5013" s="70"/>
    </row>
    <row r="5014" spans="14:14" ht="9.9" customHeight="1" x14ac:dyDescent="0.2">
      <c r="N5014" s="70"/>
    </row>
    <row r="5015" spans="14:14" ht="9.9" customHeight="1" x14ac:dyDescent="0.2">
      <c r="N5015" s="70"/>
    </row>
    <row r="5016" spans="14:14" ht="9.9" customHeight="1" x14ac:dyDescent="0.2">
      <c r="N5016" s="70"/>
    </row>
    <row r="5017" spans="14:14" ht="9.9" customHeight="1" x14ac:dyDescent="0.2">
      <c r="N5017" s="70"/>
    </row>
    <row r="5018" spans="14:14" ht="9.9" customHeight="1" x14ac:dyDescent="0.2">
      <c r="N5018" s="70"/>
    </row>
    <row r="5019" spans="14:14" ht="9.9" customHeight="1" x14ac:dyDescent="0.2">
      <c r="N5019" s="70"/>
    </row>
    <row r="5020" spans="14:14" ht="9.9" customHeight="1" x14ac:dyDescent="0.2">
      <c r="N5020" s="70"/>
    </row>
    <row r="5021" spans="14:14" ht="9.9" customHeight="1" x14ac:dyDescent="0.2">
      <c r="N5021" s="70"/>
    </row>
    <row r="5022" spans="14:14" ht="9.9" customHeight="1" x14ac:dyDescent="0.2">
      <c r="N5022" s="70"/>
    </row>
    <row r="5023" spans="14:14" ht="9.9" customHeight="1" x14ac:dyDescent="0.2">
      <c r="N5023" s="70"/>
    </row>
    <row r="5024" spans="14:14" ht="9.9" customHeight="1" x14ac:dyDescent="0.2">
      <c r="N5024" s="70"/>
    </row>
    <row r="5025" spans="14:14" ht="9.9" customHeight="1" x14ac:dyDescent="0.2">
      <c r="N5025" s="70"/>
    </row>
    <row r="5026" spans="14:14" ht="9.9" customHeight="1" x14ac:dyDescent="0.2">
      <c r="N5026" s="70"/>
    </row>
    <row r="5027" spans="14:14" ht="9.9" customHeight="1" x14ac:dyDescent="0.2">
      <c r="N5027" s="70"/>
    </row>
    <row r="5028" spans="14:14" ht="9.9" customHeight="1" x14ac:dyDescent="0.2">
      <c r="N5028" s="70"/>
    </row>
    <row r="5029" spans="14:14" ht="9.9" customHeight="1" x14ac:dyDescent="0.2">
      <c r="N5029" s="70"/>
    </row>
    <row r="5030" spans="14:14" ht="9.9" customHeight="1" x14ac:dyDescent="0.2">
      <c r="N5030" s="70"/>
    </row>
    <row r="5031" spans="14:14" ht="9.9" customHeight="1" x14ac:dyDescent="0.2">
      <c r="N5031" s="70"/>
    </row>
    <row r="5032" spans="14:14" ht="9.9" customHeight="1" x14ac:dyDescent="0.2">
      <c r="N5032" s="70"/>
    </row>
    <row r="5033" spans="14:14" ht="9.9" customHeight="1" x14ac:dyDescent="0.2">
      <c r="N5033" s="70"/>
    </row>
    <row r="5034" spans="14:14" ht="9.9" customHeight="1" x14ac:dyDescent="0.2">
      <c r="N5034" s="70"/>
    </row>
    <row r="5035" spans="14:14" ht="9.9" customHeight="1" x14ac:dyDescent="0.2">
      <c r="N5035" s="70"/>
    </row>
    <row r="5036" spans="14:14" ht="9.9" customHeight="1" x14ac:dyDescent="0.2">
      <c r="N5036" s="70"/>
    </row>
    <row r="5037" spans="14:14" ht="9.9" customHeight="1" x14ac:dyDescent="0.2">
      <c r="N5037" s="70"/>
    </row>
    <row r="5038" spans="14:14" ht="9.9" customHeight="1" x14ac:dyDescent="0.2">
      <c r="N5038" s="70"/>
    </row>
    <row r="5039" spans="14:14" ht="9.9" customHeight="1" x14ac:dyDescent="0.2">
      <c r="N5039" s="70"/>
    </row>
    <row r="5040" spans="14:14" ht="9.9" customHeight="1" x14ac:dyDescent="0.2">
      <c r="N5040" s="70"/>
    </row>
    <row r="5041" spans="14:14" ht="9.9" customHeight="1" x14ac:dyDescent="0.2">
      <c r="N5041" s="70"/>
    </row>
    <row r="5042" spans="14:14" ht="9.9" customHeight="1" x14ac:dyDescent="0.2">
      <c r="N5042" s="70"/>
    </row>
    <row r="5043" spans="14:14" ht="9.9" customHeight="1" x14ac:dyDescent="0.2">
      <c r="N5043" s="70"/>
    </row>
    <row r="5044" spans="14:14" ht="9.9" customHeight="1" x14ac:dyDescent="0.2">
      <c r="N5044" s="70"/>
    </row>
    <row r="5045" spans="14:14" ht="9.9" customHeight="1" x14ac:dyDescent="0.2">
      <c r="N5045" s="70"/>
    </row>
    <row r="5046" spans="14:14" ht="9.9" customHeight="1" x14ac:dyDescent="0.2">
      <c r="N5046" s="70"/>
    </row>
    <row r="5047" spans="14:14" ht="9.9" customHeight="1" x14ac:dyDescent="0.2">
      <c r="N5047" s="70"/>
    </row>
    <row r="5048" spans="14:14" ht="9.9" customHeight="1" x14ac:dyDescent="0.2">
      <c r="N5048" s="70"/>
    </row>
    <row r="5049" spans="14:14" ht="9.9" customHeight="1" x14ac:dyDescent="0.2">
      <c r="N5049" s="70"/>
    </row>
    <row r="5050" spans="14:14" ht="9.9" customHeight="1" x14ac:dyDescent="0.2">
      <c r="N5050" s="70"/>
    </row>
    <row r="5051" spans="14:14" ht="9.9" customHeight="1" x14ac:dyDescent="0.2">
      <c r="N5051" s="70"/>
    </row>
    <row r="5052" spans="14:14" ht="9.9" customHeight="1" x14ac:dyDescent="0.2">
      <c r="N5052" s="70"/>
    </row>
    <row r="5053" spans="14:14" ht="9.9" customHeight="1" x14ac:dyDescent="0.2">
      <c r="N5053" s="70"/>
    </row>
    <row r="5054" spans="14:14" ht="9.9" customHeight="1" x14ac:dyDescent="0.2">
      <c r="N5054" s="70"/>
    </row>
    <row r="5055" spans="14:14" ht="9.9" customHeight="1" x14ac:dyDescent="0.2">
      <c r="N5055" s="70"/>
    </row>
    <row r="5056" spans="14:14" ht="9.9" customHeight="1" x14ac:dyDescent="0.2">
      <c r="N5056" s="70"/>
    </row>
    <row r="5057" spans="14:14" ht="9.9" customHeight="1" x14ac:dyDescent="0.2">
      <c r="N5057" s="70"/>
    </row>
    <row r="5058" spans="14:14" ht="9.9" customHeight="1" x14ac:dyDescent="0.2">
      <c r="N5058" s="70"/>
    </row>
    <row r="5059" spans="14:14" ht="9.9" customHeight="1" x14ac:dyDescent="0.2">
      <c r="N5059" s="70"/>
    </row>
    <row r="5060" spans="14:14" ht="9.9" customHeight="1" x14ac:dyDescent="0.2">
      <c r="N5060" s="70"/>
    </row>
    <row r="5061" spans="14:14" ht="9.9" customHeight="1" x14ac:dyDescent="0.2">
      <c r="N5061" s="70"/>
    </row>
    <row r="5062" spans="14:14" ht="9.9" customHeight="1" x14ac:dyDescent="0.2">
      <c r="N5062" s="70"/>
    </row>
    <row r="5063" spans="14:14" ht="9.9" customHeight="1" x14ac:dyDescent="0.2">
      <c r="N5063" s="70"/>
    </row>
    <row r="5064" spans="14:14" ht="9.9" customHeight="1" x14ac:dyDescent="0.2">
      <c r="N5064" s="70"/>
    </row>
    <row r="5065" spans="14:14" ht="9.9" customHeight="1" x14ac:dyDescent="0.2">
      <c r="N5065" s="70"/>
    </row>
    <row r="5066" spans="14:14" ht="9.9" customHeight="1" x14ac:dyDescent="0.2">
      <c r="N5066" s="70"/>
    </row>
    <row r="5067" spans="14:14" ht="9.9" customHeight="1" x14ac:dyDescent="0.2">
      <c r="N5067" s="70"/>
    </row>
    <row r="5068" spans="14:14" ht="9.9" customHeight="1" x14ac:dyDescent="0.2">
      <c r="N5068" s="70"/>
    </row>
    <row r="5069" spans="14:14" ht="9.9" customHeight="1" x14ac:dyDescent="0.2">
      <c r="N5069" s="70"/>
    </row>
    <row r="5070" spans="14:14" ht="9.9" customHeight="1" x14ac:dyDescent="0.2">
      <c r="N5070" s="70"/>
    </row>
    <row r="5071" spans="14:14" ht="9.9" customHeight="1" x14ac:dyDescent="0.2">
      <c r="N5071" s="70"/>
    </row>
    <row r="5072" spans="14:14" ht="9.9" customHeight="1" x14ac:dyDescent="0.2">
      <c r="N5072" s="70"/>
    </row>
    <row r="5073" spans="14:14" ht="9.9" customHeight="1" x14ac:dyDescent="0.2">
      <c r="N5073" s="70"/>
    </row>
    <row r="5074" spans="14:14" ht="9.9" customHeight="1" x14ac:dyDescent="0.2">
      <c r="N5074" s="70"/>
    </row>
    <row r="5075" spans="14:14" ht="9.9" customHeight="1" x14ac:dyDescent="0.2">
      <c r="N5075" s="70"/>
    </row>
    <row r="5076" spans="14:14" ht="9.9" customHeight="1" x14ac:dyDescent="0.2">
      <c r="N5076" s="70"/>
    </row>
    <row r="5077" spans="14:14" ht="9.9" customHeight="1" x14ac:dyDescent="0.2">
      <c r="N5077" s="70"/>
    </row>
    <row r="5078" spans="14:14" ht="9.9" customHeight="1" x14ac:dyDescent="0.2">
      <c r="N5078" s="70"/>
    </row>
    <row r="5079" spans="14:14" ht="9.9" customHeight="1" x14ac:dyDescent="0.2">
      <c r="N5079" s="70"/>
    </row>
    <row r="5080" spans="14:14" ht="9.9" customHeight="1" x14ac:dyDescent="0.2">
      <c r="N5080" s="70"/>
    </row>
    <row r="5081" spans="14:14" ht="9.9" customHeight="1" x14ac:dyDescent="0.2">
      <c r="N5081" s="70"/>
    </row>
    <row r="5082" spans="14:14" ht="9.9" customHeight="1" x14ac:dyDescent="0.2">
      <c r="N5082" s="70"/>
    </row>
    <row r="5083" spans="14:14" ht="9.9" customHeight="1" x14ac:dyDescent="0.2">
      <c r="N5083" s="70"/>
    </row>
    <row r="5084" spans="14:14" ht="9.9" customHeight="1" x14ac:dyDescent="0.2">
      <c r="N5084" s="70"/>
    </row>
    <row r="5085" spans="14:14" ht="9.9" customHeight="1" x14ac:dyDescent="0.2">
      <c r="N5085" s="70"/>
    </row>
    <row r="5086" spans="14:14" ht="9.9" customHeight="1" x14ac:dyDescent="0.2">
      <c r="N5086" s="70"/>
    </row>
    <row r="5087" spans="14:14" ht="9.9" customHeight="1" x14ac:dyDescent="0.2">
      <c r="N5087" s="70"/>
    </row>
    <row r="5088" spans="14:14" ht="9.9" customHeight="1" x14ac:dyDescent="0.2">
      <c r="N5088" s="70"/>
    </row>
    <row r="5089" spans="14:14" ht="9.9" customHeight="1" x14ac:dyDescent="0.2">
      <c r="N5089" s="70"/>
    </row>
    <row r="5090" spans="14:14" ht="9.9" customHeight="1" x14ac:dyDescent="0.2">
      <c r="N5090" s="70"/>
    </row>
    <row r="5091" spans="14:14" ht="9.9" customHeight="1" x14ac:dyDescent="0.2">
      <c r="N5091" s="70"/>
    </row>
    <row r="5092" spans="14:14" ht="9.9" customHeight="1" x14ac:dyDescent="0.2">
      <c r="N5092" s="70"/>
    </row>
    <row r="5093" spans="14:14" ht="9.9" customHeight="1" x14ac:dyDescent="0.2">
      <c r="N5093" s="70"/>
    </row>
    <row r="5094" spans="14:14" ht="9.9" customHeight="1" x14ac:dyDescent="0.2">
      <c r="N5094" s="70"/>
    </row>
    <row r="5095" spans="14:14" ht="9.9" customHeight="1" x14ac:dyDescent="0.2">
      <c r="N5095" s="70"/>
    </row>
    <row r="5096" spans="14:14" ht="9.9" customHeight="1" x14ac:dyDescent="0.2">
      <c r="N5096" s="70"/>
    </row>
    <row r="5097" spans="14:14" ht="9.9" customHeight="1" x14ac:dyDescent="0.2">
      <c r="N5097" s="70"/>
    </row>
    <row r="5098" spans="14:14" ht="9.9" customHeight="1" x14ac:dyDescent="0.2">
      <c r="N5098" s="70"/>
    </row>
    <row r="5099" spans="14:14" ht="9.9" customHeight="1" x14ac:dyDescent="0.2">
      <c r="N5099" s="70"/>
    </row>
    <row r="5100" spans="14:14" ht="9.9" customHeight="1" x14ac:dyDescent="0.2">
      <c r="N5100" s="70"/>
    </row>
    <row r="5101" spans="14:14" ht="9.9" customHeight="1" x14ac:dyDescent="0.2">
      <c r="N5101" s="70"/>
    </row>
    <row r="5102" spans="14:14" ht="9.9" customHeight="1" x14ac:dyDescent="0.2">
      <c r="N5102" s="70"/>
    </row>
    <row r="5103" spans="14:14" ht="9.9" customHeight="1" x14ac:dyDescent="0.2">
      <c r="N5103" s="70"/>
    </row>
    <row r="5104" spans="14:14" ht="9.9" customHeight="1" x14ac:dyDescent="0.2">
      <c r="N5104" s="70"/>
    </row>
    <row r="5105" spans="14:14" ht="9.9" customHeight="1" x14ac:dyDescent="0.2">
      <c r="N5105" s="70"/>
    </row>
    <row r="5106" spans="14:14" ht="9.9" customHeight="1" x14ac:dyDescent="0.2">
      <c r="N5106" s="70"/>
    </row>
    <row r="5107" spans="14:14" ht="9.9" customHeight="1" x14ac:dyDescent="0.2">
      <c r="N5107" s="70"/>
    </row>
    <row r="5108" spans="14:14" ht="9.9" customHeight="1" x14ac:dyDescent="0.2">
      <c r="N5108" s="70"/>
    </row>
    <row r="5109" spans="14:14" ht="9.9" customHeight="1" x14ac:dyDescent="0.2">
      <c r="N5109" s="70"/>
    </row>
    <row r="5110" spans="14:14" ht="9.9" customHeight="1" x14ac:dyDescent="0.2">
      <c r="N5110" s="70"/>
    </row>
    <row r="5111" spans="14:14" ht="9.9" customHeight="1" x14ac:dyDescent="0.2">
      <c r="N5111" s="70"/>
    </row>
    <row r="5112" spans="14:14" ht="9.9" customHeight="1" x14ac:dyDescent="0.2">
      <c r="N5112" s="70"/>
    </row>
    <row r="5113" spans="14:14" ht="9.9" customHeight="1" x14ac:dyDescent="0.2">
      <c r="N5113" s="70"/>
    </row>
    <row r="5114" spans="14:14" ht="9.9" customHeight="1" x14ac:dyDescent="0.2">
      <c r="N5114" s="70"/>
    </row>
    <row r="5115" spans="14:14" ht="9.9" customHeight="1" x14ac:dyDescent="0.2">
      <c r="N5115" s="70"/>
    </row>
    <row r="5116" spans="14:14" ht="9.9" customHeight="1" x14ac:dyDescent="0.2">
      <c r="N5116" s="70"/>
    </row>
    <row r="5117" spans="14:14" ht="9.9" customHeight="1" x14ac:dyDescent="0.2">
      <c r="N5117" s="70"/>
    </row>
    <row r="5118" spans="14:14" ht="9.9" customHeight="1" x14ac:dyDescent="0.2">
      <c r="N5118" s="70"/>
    </row>
    <row r="5119" spans="14:14" ht="9.9" customHeight="1" x14ac:dyDescent="0.2">
      <c r="N5119" s="70"/>
    </row>
    <row r="5120" spans="14:14" ht="9.9" customHeight="1" x14ac:dyDescent="0.2">
      <c r="N5120" s="70"/>
    </row>
    <row r="5121" spans="14:14" ht="9.9" customHeight="1" x14ac:dyDescent="0.2">
      <c r="N5121" s="70"/>
    </row>
    <row r="5122" spans="14:14" ht="9.9" customHeight="1" x14ac:dyDescent="0.2">
      <c r="N5122" s="70"/>
    </row>
    <row r="5123" spans="14:14" ht="9.9" customHeight="1" x14ac:dyDescent="0.2">
      <c r="N5123" s="70"/>
    </row>
    <row r="5124" spans="14:14" ht="9.9" customHeight="1" x14ac:dyDescent="0.2">
      <c r="N5124" s="70"/>
    </row>
    <row r="5125" spans="14:14" ht="9.9" customHeight="1" x14ac:dyDescent="0.2">
      <c r="N5125" s="70"/>
    </row>
    <row r="5126" spans="14:14" ht="9.9" customHeight="1" x14ac:dyDescent="0.2">
      <c r="N5126" s="70"/>
    </row>
    <row r="5127" spans="14:14" ht="9.9" customHeight="1" x14ac:dyDescent="0.2">
      <c r="N5127" s="70"/>
    </row>
    <row r="5128" spans="14:14" ht="9.9" customHeight="1" x14ac:dyDescent="0.2">
      <c r="N5128" s="70"/>
    </row>
    <row r="5129" spans="14:14" ht="9.9" customHeight="1" x14ac:dyDescent="0.2">
      <c r="N5129" s="70"/>
    </row>
    <row r="5130" spans="14:14" ht="9.9" customHeight="1" x14ac:dyDescent="0.2">
      <c r="N5130" s="70"/>
    </row>
    <row r="5131" spans="14:14" ht="9.9" customHeight="1" x14ac:dyDescent="0.2">
      <c r="N5131" s="70"/>
    </row>
    <row r="5132" spans="14:14" ht="9.9" customHeight="1" x14ac:dyDescent="0.2">
      <c r="N5132" s="70"/>
    </row>
    <row r="5133" spans="14:14" ht="9.9" customHeight="1" x14ac:dyDescent="0.2">
      <c r="N5133" s="70"/>
    </row>
    <row r="5134" spans="14:14" ht="9.9" customHeight="1" x14ac:dyDescent="0.2">
      <c r="N5134" s="70"/>
    </row>
    <row r="5135" spans="14:14" ht="9.9" customHeight="1" x14ac:dyDescent="0.2">
      <c r="N5135" s="70"/>
    </row>
    <row r="5136" spans="14:14" ht="9.9" customHeight="1" x14ac:dyDescent="0.2">
      <c r="N5136" s="70"/>
    </row>
    <row r="5137" spans="14:14" ht="9.9" customHeight="1" x14ac:dyDescent="0.2">
      <c r="N5137" s="70"/>
    </row>
    <row r="5138" spans="14:14" ht="9.9" customHeight="1" x14ac:dyDescent="0.2">
      <c r="N5138" s="70"/>
    </row>
    <row r="5139" spans="14:14" ht="9.9" customHeight="1" x14ac:dyDescent="0.2">
      <c r="N5139" s="70"/>
    </row>
    <row r="5140" spans="14:14" ht="9.9" customHeight="1" x14ac:dyDescent="0.2">
      <c r="N5140" s="70"/>
    </row>
    <row r="5141" spans="14:14" ht="9.9" customHeight="1" x14ac:dyDescent="0.2">
      <c r="N5141" s="70"/>
    </row>
    <row r="5142" spans="14:14" ht="9.9" customHeight="1" x14ac:dyDescent="0.2">
      <c r="N5142" s="70"/>
    </row>
    <row r="5143" spans="14:14" ht="9.9" customHeight="1" x14ac:dyDescent="0.2">
      <c r="N5143" s="70"/>
    </row>
    <row r="5144" spans="14:14" ht="9.9" customHeight="1" x14ac:dyDescent="0.2">
      <c r="N5144" s="70"/>
    </row>
    <row r="5145" spans="14:14" ht="9.9" customHeight="1" x14ac:dyDescent="0.2">
      <c r="N5145" s="70"/>
    </row>
    <row r="5146" spans="14:14" ht="9.9" customHeight="1" x14ac:dyDescent="0.2">
      <c r="N5146" s="70"/>
    </row>
    <row r="5147" spans="14:14" ht="9.9" customHeight="1" x14ac:dyDescent="0.2">
      <c r="N5147" s="70"/>
    </row>
    <row r="5148" spans="14:14" ht="9.9" customHeight="1" x14ac:dyDescent="0.2">
      <c r="N5148" s="70"/>
    </row>
    <row r="5149" spans="14:14" ht="9.9" customHeight="1" x14ac:dyDescent="0.2">
      <c r="N5149" s="70"/>
    </row>
    <row r="5150" spans="14:14" ht="9.9" customHeight="1" x14ac:dyDescent="0.2">
      <c r="N5150" s="70"/>
    </row>
    <row r="5151" spans="14:14" ht="9.9" customHeight="1" x14ac:dyDescent="0.2">
      <c r="N5151" s="70"/>
    </row>
    <row r="5152" spans="14:14" ht="9.9" customHeight="1" x14ac:dyDescent="0.2">
      <c r="N5152" s="70"/>
    </row>
    <row r="5153" spans="14:14" ht="9.9" customHeight="1" x14ac:dyDescent="0.2">
      <c r="N5153" s="70"/>
    </row>
    <row r="5154" spans="14:14" ht="9.9" customHeight="1" x14ac:dyDescent="0.2">
      <c r="N5154" s="70"/>
    </row>
    <row r="5155" spans="14:14" ht="9.9" customHeight="1" x14ac:dyDescent="0.2">
      <c r="N5155" s="70"/>
    </row>
    <row r="5156" spans="14:14" ht="9.9" customHeight="1" x14ac:dyDescent="0.2">
      <c r="N5156" s="70"/>
    </row>
    <row r="5157" spans="14:14" ht="9.9" customHeight="1" x14ac:dyDescent="0.2">
      <c r="N5157" s="70"/>
    </row>
    <row r="5158" spans="14:14" ht="9.9" customHeight="1" x14ac:dyDescent="0.2">
      <c r="N5158" s="70"/>
    </row>
    <row r="5159" spans="14:14" ht="9.9" customHeight="1" x14ac:dyDescent="0.2">
      <c r="N5159" s="70"/>
    </row>
    <row r="5160" spans="14:14" ht="9.9" customHeight="1" x14ac:dyDescent="0.2">
      <c r="N5160" s="70"/>
    </row>
    <row r="5161" spans="14:14" ht="9.9" customHeight="1" x14ac:dyDescent="0.2">
      <c r="N5161" s="70"/>
    </row>
    <row r="5162" spans="14:14" ht="9.9" customHeight="1" x14ac:dyDescent="0.2">
      <c r="N5162" s="70"/>
    </row>
    <row r="5163" spans="14:14" ht="9.9" customHeight="1" x14ac:dyDescent="0.2">
      <c r="N5163" s="70"/>
    </row>
    <row r="5164" spans="14:14" ht="9.9" customHeight="1" x14ac:dyDescent="0.2">
      <c r="N5164" s="70"/>
    </row>
    <row r="5165" spans="14:14" ht="9.9" customHeight="1" x14ac:dyDescent="0.2">
      <c r="N5165" s="70"/>
    </row>
    <row r="5166" spans="14:14" ht="9.9" customHeight="1" x14ac:dyDescent="0.2">
      <c r="N5166" s="70"/>
    </row>
    <row r="5167" spans="14:14" ht="9.9" customHeight="1" x14ac:dyDescent="0.2">
      <c r="N5167" s="70"/>
    </row>
    <row r="5168" spans="14:14" ht="9.9" customHeight="1" x14ac:dyDescent="0.2">
      <c r="N5168" s="70"/>
    </row>
    <row r="5169" spans="14:14" ht="9.9" customHeight="1" x14ac:dyDescent="0.2">
      <c r="N5169" s="70"/>
    </row>
    <row r="5170" spans="14:14" ht="9.9" customHeight="1" x14ac:dyDescent="0.2">
      <c r="N5170" s="70"/>
    </row>
    <row r="5171" spans="14:14" ht="9.9" customHeight="1" x14ac:dyDescent="0.2">
      <c r="N5171" s="70"/>
    </row>
    <row r="5172" spans="14:14" ht="9.9" customHeight="1" x14ac:dyDescent="0.2">
      <c r="N5172" s="70"/>
    </row>
    <row r="5173" spans="14:14" ht="9.9" customHeight="1" x14ac:dyDescent="0.2">
      <c r="N5173" s="70"/>
    </row>
    <row r="5174" spans="14:14" ht="9.9" customHeight="1" x14ac:dyDescent="0.2">
      <c r="N5174" s="70"/>
    </row>
    <row r="5175" spans="14:14" ht="9.9" customHeight="1" x14ac:dyDescent="0.2">
      <c r="N5175" s="70"/>
    </row>
    <row r="5176" spans="14:14" ht="9.9" customHeight="1" x14ac:dyDescent="0.2">
      <c r="N5176" s="70"/>
    </row>
    <row r="5177" spans="14:14" ht="9.9" customHeight="1" x14ac:dyDescent="0.2">
      <c r="N5177" s="70"/>
    </row>
    <row r="5178" spans="14:14" ht="9.9" customHeight="1" x14ac:dyDescent="0.2">
      <c r="N5178" s="70"/>
    </row>
    <row r="5179" spans="14:14" ht="9.9" customHeight="1" x14ac:dyDescent="0.2">
      <c r="N5179" s="70"/>
    </row>
    <row r="5180" spans="14:14" ht="9.9" customHeight="1" x14ac:dyDescent="0.2">
      <c r="N5180" s="70"/>
    </row>
    <row r="5181" spans="14:14" ht="9.9" customHeight="1" x14ac:dyDescent="0.2">
      <c r="N5181" s="70"/>
    </row>
    <row r="5182" spans="14:14" ht="9.9" customHeight="1" x14ac:dyDescent="0.2">
      <c r="N5182" s="70"/>
    </row>
    <row r="5183" spans="14:14" ht="9.9" customHeight="1" x14ac:dyDescent="0.2">
      <c r="N5183" s="70"/>
    </row>
    <row r="5184" spans="14:14" ht="9.9" customHeight="1" x14ac:dyDescent="0.2">
      <c r="N5184" s="70"/>
    </row>
    <row r="5185" spans="14:14" ht="9.9" customHeight="1" x14ac:dyDescent="0.2">
      <c r="N5185" s="70"/>
    </row>
    <row r="5186" spans="14:14" ht="9.9" customHeight="1" x14ac:dyDescent="0.2">
      <c r="N5186" s="70"/>
    </row>
    <row r="5187" spans="14:14" ht="9.9" customHeight="1" x14ac:dyDescent="0.2">
      <c r="N5187" s="70"/>
    </row>
    <row r="5188" spans="14:14" ht="9.9" customHeight="1" x14ac:dyDescent="0.2">
      <c r="N5188" s="70"/>
    </row>
    <row r="5189" spans="14:14" ht="9.9" customHeight="1" x14ac:dyDescent="0.2">
      <c r="N5189" s="70"/>
    </row>
    <row r="5190" spans="14:14" ht="9.9" customHeight="1" x14ac:dyDescent="0.2">
      <c r="N5190" s="70"/>
    </row>
    <row r="5191" spans="14:14" ht="9.9" customHeight="1" x14ac:dyDescent="0.2">
      <c r="N5191" s="70"/>
    </row>
    <row r="5192" spans="14:14" ht="9.9" customHeight="1" x14ac:dyDescent="0.2">
      <c r="N5192" s="70"/>
    </row>
    <row r="5193" spans="14:14" ht="9.9" customHeight="1" x14ac:dyDescent="0.2">
      <c r="N5193" s="70"/>
    </row>
    <row r="5194" spans="14:14" ht="9.9" customHeight="1" x14ac:dyDescent="0.2">
      <c r="N5194" s="70"/>
    </row>
    <row r="5195" spans="14:14" ht="9.9" customHeight="1" x14ac:dyDescent="0.2">
      <c r="N5195" s="70"/>
    </row>
    <row r="5196" spans="14:14" ht="9.9" customHeight="1" x14ac:dyDescent="0.2">
      <c r="N5196" s="70"/>
    </row>
    <row r="5197" spans="14:14" ht="9.9" customHeight="1" x14ac:dyDescent="0.2">
      <c r="N5197" s="70"/>
    </row>
    <row r="5198" spans="14:14" ht="9.9" customHeight="1" x14ac:dyDescent="0.2">
      <c r="N5198" s="70"/>
    </row>
    <row r="5199" spans="14:14" ht="9.9" customHeight="1" x14ac:dyDescent="0.2">
      <c r="N5199" s="70"/>
    </row>
    <row r="5200" spans="14:14" ht="9.9" customHeight="1" x14ac:dyDescent="0.2">
      <c r="N5200" s="70"/>
    </row>
    <row r="5201" spans="14:14" ht="9.9" customHeight="1" x14ac:dyDescent="0.2">
      <c r="N5201" s="70"/>
    </row>
    <row r="5202" spans="14:14" ht="9.9" customHeight="1" x14ac:dyDescent="0.2">
      <c r="N5202" s="70"/>
    </row>
    <row r="5203" spans="14:14" ht="9.9" customHeight="1" x14ac:dyDescent="0.2">
      <c r="N5203" s="70"/>
    </row>
    <row r="5204" spans="14:14" ht="9.9" customHeight="1" x14ac:dyDescent="0.2">
      <c r="N5204" s="70"/>
    </row>
    <row r="5205" spans="14:14" ht="9.9" customHeight="1" x14ac:dyDescent="0.2">
      <c r="N5205" s="70"/>
    </row>
    <row r="5206" spans="14:14" ht="9.9" customHeight="1" x14ac:dyDescent="0.2">
      <c r="N5206" s="70"/>
    </row>
    <row r="5207" spans="14:14" ht="9.9" customHeight="1" x14ac:dyDescent="0.2">
      <c r="N5207" s="70"/>
    </row>
    <row r="5208" spans="14:14" ht="9.9" customHeight="1" x14ac:dyDescent="0.2">
      <c r="N5208" s="70"/>
    </row>
    <row r="5209" spans="14:14" ht="9.9" customHeight="1" x14ac:dyDescent="0.2">
      <c r="N5209" s="70"/>
    </row>
    <row r="5210" spans="14:14" ht="9.9" customHeight="1" x14ac:dyDescent="0.2">
      <c r="N5210" s="70"/>
    </row>
    <row r="5211" spans="14:14" ht="9.9" customHeight="1" x14ac:dyDescent="0.2">
      <c r="N5211" s="70"/>
    </row>
    <row r="5212" spans="14:14" ht="9.9" customHeight="1" x14ac:dyDescent="0.2">
      <c r="N5212" s="70"/>
    </row>
    <row r="5213" spans="14:14" ht="9.9" customHeight="1" x14ac:dyDescent="0.2">
      <c r="N5213" s="70"/>
    </row>
    <row r="5214" spans="14:14" ht="9.9" customHeight="1" x14ac:dyDescent="0.2">
      <c r="N5214" s="70"/>
    </row>
    <row r="5215" spans="14:14" ht="9.9" customHeight="1" x14ac:dyDescent="0.2">
      <c r="N5215" s="70"/>
    </row>
    <row r="5216" spans="14:14" ht="9.9" customHeight="1" x14ac:dyDescent="0.2">
      <c r="N5216" s="70"/>
    </row>
    <row r="5217" spans="14:14" ht="9.9" customHeight="1" x14ac:dyDescent="0.2">
      <c r="N5217" s="70"/>
    </row>
    <row r="5218" spans="14:14" ht="9.9" customHeight="1" x14ac:dyDescent="0.2">
      <c r="N5218" s="70"/>
    </row>
    <row r="5219" spans="14:14" ht="9.9" customHeight="1" x14ac:dyDescent="0.2">
      <c r="N5219" s="70"/>
    </row>
    <row r="5220" spans="14:14" ht="9.9" customHeight="1" x14ac:dyDescent="0.2">
      <c r="N5220" s="70"/>
    </row>
    <row r="5221" spans="14:14" ht="9.9" customHeight="1" x14ac:dyDescent="0.2">
      <c r="N5221" s="70"/>
    </row>
    <row r="5222" spans="14:14" ht="9.9" customHeight="1" x14ac:dyDescent="0.2">
      <c r="N5222" s="70"/>
    </row>
    <row r="5223" spans="14:14" ht="9.9" customHeight="1" x14ac:dyDescent="0.2">
      <c r="N5223" s="70"/>
    </row>
    <row r="5224" spans="14:14" ht="9.9" customHeight="1" x14ac:dyDescent="0.2">
      <c r="N5224" s="70"/>
    </row>
    <row r="5225" spans="14:14" ht="9.9" customHeight="1" x14ac:dyDescent="0.2">
      <c r="N5225" s="70"/>
    </row>
    <row r="5226" spans="14:14" ht="9.9" customHeight="1" x14ac:dyDescent="0.2">
      <c r="N5226" s="70"/>
    </row>
    <row r="5227" spans="14:14" ht="9.9" customHeight="1" x14ac:dyDescent="0.2">
      <c r="N5227" s="70"/>
    </row>
    <row r="5228" spans="14:14" ht="9.9" customHeight="1" x14ac:dyDescent="0.2">
      <c r="N5228" s="70"/>
    </row>
    <row r="5229" spans="14:14" ht="9.9" customHeight="1" x14ac:dyDescent="0.2">
      <c r="N5229" s="70"/>
    </row>
    <row r="5230" spans="14:14" ht="9.9" customHeight="1" x14ac:dyDescent="0.2">
      <c r="N5230" s="70"/>
    </row>
    <row r="5231" spans="14:14" ht="9.9" customHeight="1" x14ac:dyDescent="0.2">
      <c r="N5231" s="70"/>
    </row>
    <row r="5232" spans="14:14" ht="9.9" customHeight="1" x14ac:dyDescent="0.2">
      <c r="N5232" s="70"/>
    </row>
    <row r="5233" spans="14:14" ht="9.9" customHeight="1" x14ac:dyDescent="0.2">
      <c r="N5233" s="70"/>
    </row>
    <row r="5234" spans="14:14" ht="9.9" customHeight="1" x14ac:dyDescent="0.2">
      <c r="N5234" s="70"/>
    </row>
    <row r="5235" spans="14:14" ht="9.9" customHeight="1" x14ac:dyDescent="0.2">
      <c r="N5235" s="70"/>
    </row>
    <row r="5236" spans="14:14" ht="9.9" customHeight="1" x14ac:dyDescent="0.2">
      <c r="N5236" s="70"/>
    </row>
    <row r="5237" spans="14:14" ht="9.9" customHeight="1" x14ac:dyDescent="0.2">
      <c r="N5237" s="70"/>
    </row>
    <row r="5238" spans="14:14" ht="9.9" customHeight="1" x14ac:dyDescent="0.2">
      <c r="N5238" s="70"/>
    </row>
    <row r="5239" spans="14:14" ht="9.9" customHeight="1" x14ac:dyDescent="0.2">
      <c r="N5239" s="70"/>
    </row>
    <row r="5240" spans="14:14" ht="9.9" customHeight="1" x14ac:dyDescent="0.2">
      <c r="N5240" s="70"/>
    </row>
    <row r="5241" spans="14:14" ht="9.9" customHeight="1" x14ac:dyDescent="0.2">
      <c r="N5241" s="70"/>
    </row>
    <row r="5242" spans="14:14" ht="9.9" customHeight="1" x14ac:dyDescent="0.2">
      <c r="N5242" s="70"/>
    </row>
    <row r="5243" spans="14:14" ht="9.9" customHeight="1" x14ac:dyDescent="0.2">
      <c r="N5243" s="70"/>
    </row>
    <row r="5244" spans="14:14" ht="9.9" customHeight="1" x14ac:dyDescent="0.2">
      <c r="N5244" s="70"/>
    </row>
    <row r="5245" spans="14:14" ht="9.9" customHeight="1" x14ac:dyDescent="0.2">
      <c r="N5245" s="70"/>
    </row>
    <row r="5246" spans="14:14" ht="9.9" customHeight="1" x14ac:dyDescent="0.2">
      <c r="N5246" s="70"/>
    </row>
    <row r="5247" spans="14:14" ht="9.9" customHeight="1" x14ac:dyDescent="0.2">
      <c r="N5247" s="70"/>
    </row>
    <row r="5248" spans="14:14" ht="9.9" customHeight="1" x14ac:dyDescent="0.2">
      <c r="N5248" s="70"/>
    </row>
    <row r="5249" spans="14:14" ht="9.9" customHeight="1" x14ac:dyDescent="0.2">
      <c r="N5249" s="70"/>
    </row>
    <row r="5250" spans="14:14" ht="9.9" customHeight="1" x14ac:dyDescent="0.2">
      <c r="N5250" s="70"/>
    </row>
    <row r="5251" spans="14:14" ht="9.9" customHeight="1" x14ac:dyDescent="0.2">
      <c r="N5251" s="70"/>
    </row>
    <row r="5252" spans="14:14" ht="9.9" customHeight="1" x14ac:dyDescent="0.2">
      <c r="N5252" s="70"/>
    </row>
    <row r="5253" spans="14:14" ht="9.9" customHeight="1" x14ac:dyDescent="0.2">
      <c r="N5253" s="70"/>
    </row>
    <row r="5254" spans="14:14" ht="9.9" customHeight="1" x14ac:dyDescent="0.2">
      <c r="N5254" s="70"/>
    </row>
    <row r="5255" spans="14:14" ht="9.9" customHeight="1" x14ac:dyDescent="0.2">
      <c r="N5255" s="70"/>
    </row>
    <row r="5256" spans="14:14" ht="9.9" customHeight="1" x14ac:dyDescent="0.2">
      <c r="N5256" s="70"/>
    </row>
    <row r="5257" spans="14:14" ht="9.9" customHeight="1" x14ac:dyDescent="0.2">
      <c r="N5257" s="70"/>
    </row>
    <row r="5258" spans="14:14" ht="9.9" customHeight="1" x14ac:dyDescent="0.2">
      <c r="N5258" s="70"/>
    </row>
    <row r="5259" spans="14:14" ht="9.9" customHeight="1" x14ac:dyDescent="0.2">
      <c r="N5259" s="70"/>
    </row>
    <row r="5260" spans="14:14" ht="9.9" customHeight="1" x14ac:dyDescent="0.2">
      <c r="N5260" s="70"/>
    </row>
    <row r="5261" spans="14:14" ht="9.9" customHeight="1" x14ac:dyDescent="0.2">
      <c r="N5261" s="70"/>
    </row>
    <row r="5262" spans="14:14" ht="9.9" customHeight="1" x14ac:dyDescent="0.2">
      <c r="N5262" s="70"/>
    </row>
    <row r="5263" spans="14:14" ht="9.9" customHeight="1" x14ac:dyDescent="0.2">
      <c r="N5263" s="70"/>
    </row>
    <row r="5264" spans="14:14" ht="9.9" customHeight="1" x14ac:dyDescent="0.2">
      <c r="N5264" s="70"/>
    </row>
    <row r="5265" spans="14:14" ht="9.9" customHeight="1" x14ac:dyDescent="0.2">
      <c r="N5265" s="70"/>
    </row>
    <row r="5266" spans="14:14" ht="9.9" customHeight="1" x14ac:dyDescent="0.2">
      <c r="N5266" s="70"/>
    </row>
    <row r="5267" spans="14:14" ht="9.9" customHeight="1" x14ac:dyDescent="0.2">
      <c r="N5267" s="70"/>
    </row>
    <row r="5268" spans="14:14" ht="9.9" customHeight="1" x14ac:dyDescent="0.2">
      <c r="N5268" s="70"/>
    </row>
    <row r="5269" spans="14:14" ht="9.9" customHeight="1" x14ac:dyDescent="0.2">
      <c r="N5269" s="70"/>
    </row>
    <row r="5270" spans="14:14" ht="9.9" customHeight="1" x14ac:dyDescent="0.2">
      <c r="N5270" s="70"/>
    </row>
    <row r="5271" spans="14:14" ht="9.9" customHeight="1" x14ac:dyDescent="0.2">
      <c r="N5271" s="70"/>
    </row>
    <row r="5272" spans="14:14" ht="9.9" customHeight="1" x14ac:dyDescent="0.2">
      <c r="N5272" s="70"/>
    </row>
    <row r="5273" spans="14:14" ht="9.9" customHeight="1" x14ac:dyDescent="0.2">
      <c r="N5273" s="70"/>
    </row>
    <row r="5274" spans="14:14" ht="9.9" customHeight="1" x14ac:dyDescent="0.2">
      <c r="N5274" s="70"/>
    </row>
    <row r="5275" spans="14:14" ht="9.9" customHeight="1" x14ac:dyDescent="0.2">
      <c r="N5275" s="70"/>
    </row>
    <row r="5276" spans="14:14" ht="9.9" customHeight="1" x14ac:dyDescent="0.2">
      <c r="N5276" s="70"/>
    </row>
    <row r="5277" spans="14:14" ht="9.9" customHeight="1" x14ac:dyDescent="0.2">
      <c r="N5277" s="70"/>
    </row>
    <row r="5278" spans="14:14" ht="9.9" customHeight="1" x14ac:dyDescent="0.2">
      <c r="N5278" s="70"/>
    </row>
    <row r="5279" spans="14:14" ht="9.9" customHeight="1" x14ac:dyDescent="0.2">
      <c r="N5279" s="70"/>
    </row>
    <row r="5280" spans="14:14" ht="9.9" customHeight="1" x14ac:dyDescent="0.2">
      <c r="N5280" s="70"/>
    </row>
    <row r="5281" spans="14:14" ht="9.9" customHeight="1" x14ac:dyDescent="0.2">
      <c r="N5281" s="70"/>
    </row>
    <row r="5282" spans="14:14" ht="9.9" customHeight="1" x14ac:dyDescent="0.2">
      <c r="N5282" s="70"/>
    </row>
    <row r="5283" spans="14:14" ht="9.9" customHeight="1" x14ac:dyDescent="0.2">
      <c r="N5283" s="70"/>
    </row>
    <row r="5284" spans="14:14" ht="9.9" customHeight="1" x14ac:dyDescent="0.2">
      <c r="N5284" s="70"/>
    </row>
    <row r="5285" spans="14:14" ht="9.9" customHeight="1" x14ac:dyDescent="0.2">
      <c r="N5285" s="70"/>
    </row>
    <row r="5286" spans="14:14" ht="9.9" customHeight="1" x14ac:dyDescent="0.2">
      <c r="N5286" s="70"/>
    </row>
    <row r="5287" spans="14:14" ht="9.9" customHeight="1" x14ac:dyDescent="0.2">
      <c r="N5287" s="70"/>
    </row>
    <row r="5288" spans="14:14" ht="9.9" customHeight="1" x14ac:dyDescent="0.2">
      <c r="N5288" s="70"/>
    </row>
    <row r="5289" spans="14:14" ht="9.9" customHeight="1" x14ac:dyDescent="0.2">
      <c r="N5289" s="70"/>
    </row>
    <row r="5290" spans="14:14" ht="9.9" customHeight="1" x14ac:dyDescent="0.2">
      <c r="N5290" s="70"/>
    </row>
    <row r="5291" spans="14:14" ht="9.9" customHeight="1" x14ac:dyDescent="0.2">
      <c r="N5291" s="70"/>
    </row>
    <row r="5292" spans="14:14" ht="9.9" customHeight="1" x14ac:dyDescent="0.2">
      <c r="N5292" s="70"/>
    </row>
    <row r="5293" spans="14:14" ht="9.9" customHeight="1" x14ac:dyDescent="0.2">
      <c r="N5293" s="70"/>
    </row>
    <row r="5294" spans="14:14" ht="9.9" customHeight="1" x14ac:dyDescent="0.2">
      <c r="N5294" s="70"/>
    </row>
    <row r="5295" spans="14:14" ht="9.9" customHeight="1" x14ac:dyDescent="0.2">
      <c r="N5295" s="70"/>
    </row>
    <row r="5296" spans="14:14" ht="9.9" customHeight="1" x14ac:dyDescent="0.2">
      <c r="N5296" s="70"/>
    </row>
    <row r="5297" spans="14:14" ht="9.9" customHeight="1" x14ac:dyDescent="0.2">
      <c r="N5297" s="70"/>
    </row>
    <row r="5298" spans="14:14" ht="9.9" customHeight="1" x14ac:dyDescent="0.2">
      <c r="N5298" s="70"/>
    </row>
    <row r="5299" spans="14:14" ht="9.9" customHeight="1" x14ac:dyDescent="0.2">
      <c r="N5299" s="70"/>
    </row>
    <row r="5300" spans="14:14" ht="9.9" customHeight="1" x14ac:dyDescent="0.2">
      <c r="N5300" s="70"/>
    </row>
    <row r="5301" spans="14:14" ht="9.9" customHeight="1" x14ac:dyDescent="0.2">
      <c r="N5301" s="70"/>
    </row>
    <row r="5302" spans="14:14" ht="9.9" customHeight="1" x14ac:dyDescent="0.2">
      <c r="N5302" s="70"/>
    </row>
    <row r="5303" spans="14:14" ht="9.9" customHeight="1" x14ac:dyDescent="0.2">
      <c r="N5303" s="70"/>
    </row>
    <row r="5304" spans="14:14" ht="9.9" customHeight="1" x14ac:dyDescent="0.2">
      <c r="N5304" s="70"/>
    </row>
    <row r="5305" spans="14:14" ht="9.9" customHeight="1" x14ac:dyDescent="0.2">
      <c r="N5305" s="70"/>
    </row>
    <row r="5306" spans="14:14" ht="9.9" customHeight="1" x14ac:dyDescent="0.2">
      <c r="N5306" s="70"/>
    </row>
    <row r="5307" spans="14:14" ht="9.9" customHeight="1" x14ac:dyDescent="0.2">
      <c r="N5307" s="70"/>
    </row>
    <row r="5308" spans="14:14" ht="9.9" customHeight="1" x14ac:dyDescent="0.2">
      <c r="N5308" s="70"/>
    </row>
    <row r="5309" spans="14:14" ht="9.9" customHeight="1" x14ac:dyDescent="0.2">
      <c r="N5309" s="70"/>
    </row>
    <row r="5310" spans="14:14" ht="9.9" customHeight="1" x14ac:dyDescent="0.2">
      <c r="N5310" s="70"/>
    </row>
    <row r="5311" spans="14:14" ht="9.9" customHeight="1" x14ac:dyDescent="0.2">
      <c r="N5311" s="70"/>
    </row>
    <row r="5312" spans="14:14" ht="9.9" customHeight="1" x14ac:dyDescent="0.2">
      <c r="N5312" s="70"/>
    </row>
    <row r="5313" spans="14:14" ht="9.9" customHeight="1" x14ac:dyDescent="0.2">
      <c r="N5313" s="70"/>
    </row>
    <row r="5314" spans="14:14" ht="9.9" customHeight="1" x14ac:dyDescent="0.2">
      <c r="N5314" s="70"/>
    </row>
    <row r="5315" spans="14:14" ht="9.9" customHeight="1" x14ac:dyDescent="0.2">
      <c r="N5315" s="70"/>
    </row>
    <row r="5316" spans="14:14" ht="9.9" customHeight="1" x14ac:dyDescent="0.2">
      <c r="N5316" s="70"/>
    </row>
    <row r="5317" spans="14:14" ht="9.9" customHeight="1" x14ac:dyDescent="0.2">
      <c r="N5317" s="70"/>
    </row>
    <row r="5318" spans="14:14" ht="9.9" customHeight="1" x14ac:dyDescent="0.2">
      <c r="N5318" s="70"/>
    </row>
    <row r="5319" spans="14:14" ht="9.9" customHeight="1" x14ac:dyDescent="0.2">
      <c r="N5319" s="70"/>
    </row>
    <row r="5320" spans="14:14" ht="9.9" customHeight="1" x14ac:dyDescent="0.2">
      <c r="N5320" s="70"/>
    </row>
    <row r="5321" spans="14:14" ht="9.9" customHeight="1" x14ac:dyDescent="0.2">
      <c r="N5321" s="70"/>
    </row>
    <row r="5322" spans="14:14" ht="9.9" customHeight="1" x14ac:dyDescent="0.2">
      <c r="N5322" s="70"/>
    </row>
    <row r="5323" spans="14:14" ht="9.9" customHeight="1" x14ac:dyDescent="0.2">
      <c r="N5323" s="70"/>
    </row>
    <row r="5324" spans="14:14" ht="9.9" customHeight="1" x14ac:dyDescent="0.2">
      <c r="N5324" s="70"/>
    </row>
    <row r="5325" spans="14:14" ht="9.9" customHeight="1" x14ac:dyDescent="0.2">
      <c r="N5325" s="70"/>
    </row>
    <row r="5326" spans="14:14" ht="9.9" customHeight="1" x14ac:dyDescent="0.2">
      <c r="N5326" s="70"/>
    </row>
    <row r="5327" spans="14:14" ht="9.9" customHeight="1" x14ac:dyDescent="0.2">
      <c r="N5327" s="70"/>
    </row>
    <row r="5328" spans="14:14" ht="9.9" customHeight="1" x14ac:dyDescent="0.2">
      <c r="N5328" s="70"/>
    </row>
    <row r="5329" spans="14:14" ht="9.9" customHeight="1" x14ac:dyDescent="0.2">
      <c r="N5329" s="70"/>
    </row>
    <row r="5330" spans="14:14" ht="9.9" customHeight="1" x14ac:dyDescent="0.2">
      <c r="N5330" s="70"/>
    </row>
    <row r="5331" spans="14:14" ht="9.9" customHeight="1" x14ac:dyDescent="0.2">
      <c r="N5331" s="70"/>
    </row>
    <row r="5332" spans="14:14" ht="9.9" customHeight="1" x14ac:dyDescent="0.2">
      <c r="N5332" s="70"/>
    </row>
    <row r="5333" spans="14:14" ht="9.9" customHeight="1" x14ac:dyDescent="0.2">
      <c r="N5333" s="70"/>
    </row>
    <row r="5334" spans="14:14" ht="9.9" customHeight="1" x14ac:dyDescent="0.2">
      <c r="N5334" s="70"/>
    </row>
    <row r="5335" spans="14:14" ht="9.9" customHeight="1" x14ac:dyDescent="0.2">
      <c r="N5335" s="70"/>
    </row>
    <row r="5336" spans="14:14" ht="9.9" customHeight="1" x14ac:dyDescent="0.2">
      <c r="N5336" s="70"/>
    </row>
    <row r="5337" spans="14:14" ht="9.9" customHeight="1" x14ac:dyDescent="0.2">
      <c r="N5337" s="70"/>
    </row>
    <row r="5338" spans="14:14" ht="9.9" customHeight="1" x14ac:dyDescent="0.2">
      <c r="N5338" s="70"/>
    </row>
    <row r="5339" spans="14:14" ht="9.9" customHeight="1" x14ac:dyDescent="0.2">
      <c r="N5339" s="70"/>
    </row>
    <row r="5340" spans="14:14" ht="9.9" customHeight="1" x14ac:dyDescent="0.2">
      <c r="N5340" s="70"/>
    </row>
    <row r="5341" spans="14:14" ht="9.9" customHeight="1" x14ac:dyDescent="0.2">
      <c r="N5341" s="70"/>
    </row>
    <row r="5342" spans="14:14" ht="9.9" customHeight="1" x14ac:dyDescent="0.2">
      <c r="N5342" s="70"/>
    </row>
    <row r="5343" spans="14:14" ht="9.9" customHeight="1" x14ac:dyDescent="0.2">
      <c r="N5343" s="70"/>
    </row>
    <row r="5344" spans="14:14" ht="9.9" customHeight="1" x14ac:dyDescent="0.2">
      <c r="N5344" s="70"/>
    </row>
    <row r="5345" spans="14:14" ht="9.9" customHeight="1" x14ac:dyDescent="0.2">
      <c r="N5345" s="70"/>
    </row>
    <row r="5346" spans="14:14" ht="9.9" customHeight="1" x14ac:dyDescent="0.2">
      <c r="N5346" s="70"/>
    </row>
    <row r="5347" spans="14:14" ht="9.9" customHeight="1" x14ac:dyDescent="0.2">
      <c r="N5347" s="70"/>
    </row>
    <row r="5348" spans="14:14" ht="9.9" customHeight="1" x14ac:dyDescent="0.2">
      <c r="N5348" s="70"/>
    </row>
    <row r="5349" spans="14:14" ht="9.9" customHeight="1" x14ac:dyDescent="0.2">
      <c r="N5349" s="70"/>
    </row>
    <row r="5350" spans="14:14" ht="9.9" customHeight="1" x14ac:dyDescent="0.2">
      <c r="N5350" s="70"/>
    </row>
    <row r="5351" spans="14:14" ht="9.9" customHeight="1" x14ac:dyDescent="0.2">
      <c r="N5351" s="70"/>
    </row>
    <row r="5352" spans="14:14" ht="9.9" customHeight="1" x14ac:dyDescent="0.2">
      <c r="N5352" s="70"/>
    </row>
    <row r="5353" spans="14:14" ht="9.9" customHeight="1" x14ac:dyDescent="0.2">
      <c r="N5353" s="70"/>
    </row>
    <row r="5354" spans="14:14" ht="9.9" customHeight="1" x14ac:dyDescent="0.2">
      <c r="N5354" s="70"/>
    </row>
    <row r="5355" spans="14:14" ht="9.9" customHeight="1" x14ac:dyDescent="0.2">
      <c r="N5355" s="70"/>
    </row>
    <row r="5356" spans="14:14" ht="9.9" customHeight="1" x14ac:dyDescent="0.2">
      <c r="N5356" s="70"/>
    </row>
    <row r="5357" spans="14:14" ht="9.9" customHeight="1" x14ac:dyDescent="0.2">
      <c r="N5357" s="70"/>
    </row>
    <row r="5358" spans="14:14" ht="9.9" customHeight="1" x14ac:dyDescent="0.2">
      <c r="N5358" s="70"/>
    </row>
    <row r="5359" spans="14:14" ht="9.9" customHeight="1" x14ac:dyDescent="0.2">
      <c r="N5359" s="70"/>
    </row>
    <row r="5360" spans="14:14" ht="9.9" customHeight="1" x14ac:dyDescent="0.2">
      <c r="N5360" s="70"/>
    </row>
    <row r="5361" spans="14:14" ht="9.9" customHeight="1" x14ac:dyDescent="0.2">
      <c r="N5361" s="70"/>
    </row>
    <row r="5362" spans="14:14" ht="9.9" customHeight="1" x14ac:dyDescent="0.2">
      <c r="N5362" s="70"/>
    </row>
    <row r="5363" spans="14:14" ht="9.9" customHeight="1" x14ac:dyDescent="0.2">
      <c r="N5363" s="70"/>
    </row>
    <row r="5364" spans="14:14" ht="9.9" customHeight="1" x14ac:dyDescent="0.2">
      <c r="N5364" s="70"/>
    </row>
    <row r="5365" spans="14:14" ht="9.9" customHeight="1" x14ac:dyDescent="0.2">
      <c r="N5365" s="70"/>
    </row>
    <row r="5366" spans="14:14" ht="9.9" customHeight="1" x14ac:dyDescent="0.2">
      <c r="N5366" s="70"/>
    </row>
    <row r="5367" spans="14:14" ht="9.9" customHeight="1" x14ac:dyDescent="0.2">
      <c r="N5367" s="70"/>
    </row>
    <row r="5368" spans="14:14" ht="9.9" customHeight="1" x14ac:dyDescent="0.2">
      <c r="N5368" s="70"/>
    </row>
    <row r="5369" spans="14:14" ht="9.9" customHeight="1" x14ac:dyDescent="0.2">
      <c r="N5369" s="70"/>
    </row>
    <row r="5370" spans="14:14" ht="9.9" customHeight="1" x14ac:dyDescent="0.2">
      <c r="N5370" s="70"/>
    </row>
    <row r="5371" spans="14:14" ht="9.9" customHeight="1" x14ac:dyDescent="0.2">
      <c r="N5371" s="70"/>
    </row>
    <row r="5372" spans="14:14" ht="9.9" customHeight="1" x14ac:dyDescent="0.2">
      <c r="N5372" s="70"/>
    </row>
    <row r="5373" spans="14:14" ht="9.9" customHeight="1" x14ac:dyDescent="0.2">
      <c r="N5373" s="70"/>
    </row>
    <row r="5374" spans="14:14" ht="9.9" customHeight="1" x14ac:dyDescent="0.2">
      <c r="N5374" s="70"/>
    </row>
    <row r="5375" spans="14:14" ht="9.9" customHeight="1" x14ac:dyDescent="0.2">
      <c r="N5375" s="70"/>
    </row>
    <row r="5376" spans="14:14" ht="9.9" customHeight="1" x14ac:dyDescent="0.2">
      <c r="N5376" s="70"/>
    </row>
    <row r="5377" spans="14:14" ht="9.9" customHeight="1" x14ac:dyDescent="0.2">
      <c r="N5377" s="70"/>
    </row>
    <row r="5378" spans="14:14" ht="9.9" customHeight="1" x14ac:dyDescent="0.2">
      <c r="N5378" s="70"/>
    </row>
    <row r="5379" spans="14:14" ht="9.9" customHeight="1" x14ac:dyDescent="0.2">
      <c r="N5379" s="70"/>
    </row>
    <row r="5380" spans="14:14" ht="9.9" customHeight="1" x14ac:dyDescent="0.2">
      <c r="N5380" s="70"/>
    </row>
    <row r="5381" spans="14:14" ht="9.9" customHeight="1" x14ac:dyDescent="0.2">
      <c r="N5381" s="70"/>
    </row>
    <row r="5382" spans="14:14" ht="9.9" customHeight="1" x14ac:dyDescent="0.2">
      <c r="N5382" s="70"/>
    </row>
    <row r="5383" spans="14:14" ht="9.9" customHeight="1" x14ac:dyDescent="0.2">
      <c r="N5383" s="70"/>
    </row>
    <row r="5384" spans="14:14" ht="9.9" customHeight="1" x14ac:dyDescent="0.2">
      <c r="N5384" s="70"/>
    </row>
    <row r="5385" spans="14:14" ht="9.9" customHeight="1" x14ac:dyDescent="0.2">
      <c r="N5385" s="70"/>
    </row>
    <row r="5386" spans="14:14" ht="9.9" customHeight="1" x14ac:dyDescent="0.2">
      <c r="N5386" s="70"/>
    </row>
    <row r="5387" spans="14:14" ht="9.9" customHeight="1" x14ac:dyDescent="0.2">
      <c r="N5387" s="70"/>
    </row>
    <row r="5388" spans="14:14" ht="9.9" customHeight="1" x14ac:dyDescent="0.2">
      <c r="N5388" s="70"/>
    </row>
    <row r="5389" spans="14:14" ht="9.9" customHeight="1" x14ac:dyDescent="0.2">
      <c r="N5389" s="70"/>
    </row>
    <row r="5390" spans="14:14" ht="9.9" customHeight="1" x14ac:dyDescent="0.2">
      <c r="N5390" s="70"/>
    </row>
    <row r="5391" spans="14:14" ht="9.9" customHeight="1" x14ac:dyDescent="0.2">
      <c r="N5391" s="70"/>
    </row>
    <row r="5392" spans="14:14" ht="9.9" customHeight="1" x14ac:dyDescent="0.2">
      <c r="N5392" s="70"/>
    </row>
    <row r="5393" spans="14:14" ht="9.9" customHeight="1" x14ac:dyDescent="0.2">
      <c r="N5393" s="70"/>
    </row>
    <row r="5394" spans="14:14" ht="9.9" customHeight="1" x14ac:dyDescent="0.2">
      <c r="N5394" s="70"/>
    </row>
    <row r="5395" spans="14:14" ht="9.9" customHeight="1" x14ac:dyDescent="0.2">
      <c r="N5395" s="70"/>
    </row>
    <row r="5396" spans="14:14" ht="9.9" customHeight="1" x14ac:dyDescent="0.2">
      <c r="N5396" s="70"/>
    </row>
    <row r="5397" spans="14:14" ht="9.9" customHeight="1" x14ac:dyDescent="0.2">
      <c r="N5397" s="70"/>
    </row>
    <row r="5398" spans="14:14" ht="9.9" customHeight="1" x14ac:dyDescent="0.2">
      <c r="N5398" s="70"/>
    </row>
    <row r="5399" spans="14:14" ht="9.9" customHeight="1" x14ac:dyDescent="0.2">
      <c r="N5399" s="70"/>
    </row>
    <row r="5400" spans="14:14" ht="9.9" customHeight="1" x14ac:dyDescent="0.2">
      <c r="N5400" s="70"/>
    </row>
    <row r="5401" spans="14:14" ht="9.9" customHeight="1" x14ac:dyDescent="0.2">
      <c r="N5401" s="70"/>
    </row>
    <row r="5402" spans="14:14" ht="9.9" customHeight="1" x14ac:dyDescent="0.2">
      <c r="N5402" s="70"/>
    </row>
    <row r="5403" spans="14:14" ht="9.9" customHeight="1" x14ac:dyDescent="0.2">
      <c r="N5403" s="70"/>
    </row>
    <row r="5404" spans="14:14" ht="9.9" customHeight="1" x14ac:dyDescent="0.2">
      <c r="N5404" s="70"/>
    </row>
    <row r="5405" spans="14:14" ht="9.9" customHeight="1" x14ac:dyDescent="0.2">
      <c r="N5405" s="70"/>
    </row>
    <row r="5406" spans="14:14" ht="9.9" customHeight="1" x14ac:dyDescent="0.2">
      <c r="N5406" s="70"/>
    </row>
    <row r="5407" spans="14:14" ht="9.9" customHeight="1" x14ac:dyDescent="0.2">
      <c r="N5407" s="70"/>
    </row>
    <row r="5408" spans="14:14" ht="9.9" customHeight="1" x14ac:dyDescent="0.2">
      <c r="N5408" s="70"/>
    </row>
    <row r="5409" spans="14:14" ht="9.9" customHeight="1" x14ac:dyDescent="0.2">
      <c r="N5409" s="70"/>
    </row>
    <row r="5410" spans="14:14" ht="9.9" customHeight="1" x14ac:dyDescent="0.2">
      <c r="N5410" s="70"/>
    </row>
    <row r="5411" spans="14:14" ht="9.9" customHeight="1" x14ac:dyDescent="0.2">
      <c r="N5411" s="70"/>
    </row>
    <row r="5412" spans="14:14" ht="9.9" customHeight="1" x14ac:dyDescent="0.2">
      <c r="N5412" s="70"/>
    </row>
    <row r="5413" spans="14:14" ht="9.9" customHeight="1" x14ac:dyDescent="0.2">
      <c r="N5413" s="70"/>
    </row>
    <row r="5414" spans="14:14" ht="9.9" customHeight="1" x14ac:dyDescent="0.2">
      <c r="N5414" s="70"/>
    </row>
    <row r="5415" spans="14:14" ht="9.9" customHeight="1" x14ac:dyDescent="0.2">
      <c r="N5415" s="70"/>
    </row>
    <row r="5416" spans="14:14" ht="9.9" customHeight="1" x14ac:dyDescent="0.2">
      <c r="N5416" s="70"/>
    </row>
    <row r="5417" spans="14:14" ht="9.9" customHeight="1" x14ac:dyDescent="0.2">
      <c r="N5417" s="70"/>
    </row>
    <row r="5418" spans="14:14" ht="9.9" customHeight="1" x14ac:dyDescent="0.2">
      <c r="N5418" s="70"/>
    </row>
    <row r="5419" spans="14:14" ht="9.9" customHeight="1" x14ac:dyDescent="0.2">
      <c r="N5419" s="70"/>
    </row>
    <row r="5420" spans="14:14" ht="9.9" customHeight="1" x14ac:dyDescent="0.2">
      <c r="N5420" s="70"/>
    </row>
    <row r="5421" spans="14:14" ht="9.9" customHeight="1" x14ac:dyDescent="0.2">
      <c r="N5421" s="70"/>
    </row>
    <row r="5422" spans="14:14" ht="9.9" customHeight="1" x14ac:dyDescent="0.2">
      <c r="N5422" s="70"/>
    </row>
    <row r="5423" spans="14:14" ht="9.9" customHeight="1" x14ac:dyDescent="0.2">
      <c r="N5423" s="70"/>
    </row>
    <row r="5424" spans="14:14" ht="9.9" customHeight="1" x14ac:dyDescent="0.2">
      <c r="N5424" s="70"/>
    </row>
    <row r="5425" spans="14:14" ht="9.9" customHeight="1" x14ac:dyDescent="0.2">
      <c r="N5425" s="70"/>
    </row>
    <row r="5426" spans="14:14" ht="9.9" customHeight="1" x14ac:dyDescent="0.2">
      <c r="N5426" s="70"/>
    </row>
    <row r="5427" spans="14:14" ht="9.9" customHeight="1" x14ac:dyDescent="0.2">
      <c r="N5427" s="70"/>
    </row>
    <row r="5428" spans="14:14" ht="9.9" customHeight="1" x14ac:dyDescent="0.2">
      <c r="N5428" s="70"/>
    </row>
    <row r="5429" spans="14:14" ht="9.9" customHeight="1" x14ac:dyDescent="0.2">
      <c r="N5429" s="70"/>
    </row>
    <row r="5430" spans="14:14" ht="9.9" customHeight="1" x14ac:dyDescent="0.2">
      <c r="N5430" s="70"/>
    </row>
    <row r="5431" spans="14:14" ht="9.9" customHeight="1" x14ac:dyDescent="0.2">
      <c r="N5431" s="70"/>
    </row>
    <row r="5432" spans="14:14" ht="9.9" customHeight="1" x14ac:dyDescent="0.2">
      <c r="N5432" s="70"/>
    </row>
    <row r="5433" spans="14:14" ht="9.9" customHeight="1" x14ac:dyDescent="0.2">
      <c r="N5433" s="70"/>
    </row>
    <row r="5434" spans="14:14" ht="9.9" customHeight="1" x14ac:dyDescent="0.2">
      <c r="N5434" s="70"/>
    </row>
    <row r="5435" spans="14:14" ht="9.9" customHeight="1" x14ac:dyDescent="0.2">
      <c r="N5435" s="70"/>
    </row>
    <row r="5436" spans="14:14" ht="9.9" customHeight="1" x14ac:dyDescent="0.2">
      <c r="N5436" s="70"/>
    </row>
    <row r="5437" spans="14:14" ht="9.9" customHeight="1" x14ac:dyDescent="0.2">
      <c r="N5437" s="70"/>
    </row>
    <row r="5438" spans="14:14" ht="9.9" customHeight="1" x14ac:dyDescent="0.2">
      <c r="N5438" s="70"/>
    </row>
    <row r="5439" spans="14:14" ht="9.9" customHeight="1" x14ac:dyDescent="0.2">
      <c r="N5439" s="70"/>
    </row>
    <row r="5440" spans="14:14" ht="9.9" customHeight="1" x14ac:dyDescent="0.2">
      <c r="N5440" s="70"/>
    </row>
    <row r="5441" spans="14:14" ht="9.9" customHeight="1" x14ac:dyDescent="0.2">
      <c r="N5441" s="70"/>
    </row>
    <row r="5442" spans="14:14" ht="9.9" customHeight="1" x14ac:dyDescent="0.2">
      <c r="N5442" s="70"/>
    </row>
    <row r="5443" spans="14:14" ht="9.9" customHeight="1" x14ac:dyDescent="0.2">
      <c r="N5443" s="70"/>
    </row>
    <row r="5444" spans="14:14" ht="9.9" customHeight="1" x14ac:dyDescent="0.2">
      <c r="N5444" s="70"/>
    </row>
    <row r="5445" spans="14:14" ht="9.9" customHeight="1" x14ac:dyDescent="0.2">
      <c r="N5445" s="70"/>
    </row>
    <row r="5446" spans="14:14" ht="9.9" customHeight="1" x14ac:dyDescent="0.2">
      <c r="N5446" s="70"/>
    </row>
    <row r="5447" spans="14:14" ht="9.9" customHeight="1" x14ac:dyDescent="0.2">
      <c r="N5447" s="70"/>
    </row>
    <row r="5448" spans="14:14" ht="9.9" customHeight="1" x14ac:dyDescent="0.2">
      <c r="N5448" s="70"/>
    </row>
    <row r="5449" spans="14:14" ht="9.9" customHeight="1" x14ac:dyDescent="0.2">
      <c r="N5449" s="70"/>
    </row>
    <row r="5450" spans="14:14" ht="9.9" customHeight="1" x14ac:dyDescent="0.2">
      <c r="N5450" s="70"/>
    </row>
    <row r="5451" spans="14:14" ht="9.9" customHeight="1" x14ac:dyDescent="0.2">
      <c r="N5451" s="70"/>
    </row>
    <row r="5452" spans="14:14" ht="9.9" customHeight="1" x14ac:dyDescent="0.2">
      <c r="N5452" s="70"/>
    </row>
    <row r="5453" spans="14:14" ht="9.9" customHeight="1" x14ac:dyDescent="0.2">
      <c r="N5453" s="70"/>
    </row>
    <row r="5454" spans="14:14" ht="9.9" customHeight="1" x14ac:dyDescent="0.2">
      <c r="N5454" s="70"/>
    </row>
    <row r="5455" spans="14:14" ht="9.9" customHeight="1" x14ac:dyDescent="0.2">
      <c r="N5455" s="70"/>
    </row>
    <row r="5456" spans="14:14" ht="9.9" customHeight="1" x14ac:dyDescent="0.2">
      <c r="N5456" s="70"/>
    </row>
    <row r="5457" spans="14:14" ht="9.9" customHeight="1" x14ac:dyDescent="0.2">
      <c r="N5457" s="70"/>
    </row>
    <row r="5458" spans="14:14" ht="9.9" customHeight="1" x14ac:dyDescent="0.2">
      <c r="N5458" s="70"/>
    </row>
    <row r="5459" spans="14:14" ht="9.9" customHeight="1" x14ac:dyDescent="0.2">
      <c r="N5459" s="70"/>
    </row>
    <row r="5460" spans="14:14" ht="9.9" customHeight="1" x14ac:dyDescent="0.2">
      <c r="N5460" s="70"/>
    </row>
    <row r="5461" spans="14:14" ht="9.9" customHeight="1" x14ac:dyDescent="0.2">
      <c r="N5461" s="70"/>
    </row>
    <row r="5462" spans="14:14" ht="9.9" customHeight="1" x14ac:dyDescent="0.2">
      <c r="N5462" s="70"/>
    </row>
    <row r="5463" spans="14:14" ht="9.9" customHeight="1" x14ac:dyDescent="0.2">
      <c r="N5463" s="70"/>
    </row>
    <row r="5464" spans="14:14" ht="9.9" customHeight="1" x14ac:dyDescent="0.2">
      <c r="N5464" s="70"/>
    </row>
    <row r="5465" spans="14:14" ht="9.9" customHeight="1" x14ac:dyDescent="0.2">
      <c r="N5465" s="70"/>
    </row>
    <row r="5466" spans="14:14" ht="9.9" customHeight="1" x14ac:dyDescent="0.2">
      <c r="N5466" s="70"/>
    </row>
    <row r="5467" spans="14:14" ht="9.9" customHeight="1" x14ac:dyDescent="0.2">
      <c r="N5467" s="70"/>
    </row>
    <row r="5468" spans="14:14" ht="9.9" customHeight="1" x14ac:dyDescent="0.2">
      <c r="N5468" s="70"/>
    </row>
    <row r="5469" spans="14:14" ht="9.9" customHeight="1" x14ac:dyDescent="0.2">
      <c r="N5469" s="70"/>
    </row>
    <row r="5470" spans="14:14" ht="9.9" customHeight="1" x14ac:dyDescent="0.2">
      <c r="N5470" s="70"/>
    </row>
    <row r="5471" spans="14:14" ht="9.9" customHeight="1" x14ac:dyDescent="0.2">
      <c r="N5471" s="70"/>
    </row>
    <row r="5472" spans="14:14" ht="9.9" customHeight="1" x14ac:dyDescent="0.2">
      <c r="N5472" s="70"/>
    </row>
    <row r="5473" spans="14:14" ht="9.9" customHeight="1" x14ac:dyDescent="0.2">
      <c r="N5473" s="70"/>
    </row>
    <row r="5474" spans="14:14" ht="9.9" customHeight="1" x14ac:dyDescent="0.2">
      <c r="N5474" s="70"/>
    </row>
    <row r="5475" spans="14:14" ht="9.9" customHeight="1" x14ac:dyDescent="0.2">
      <c r="N5475" s="70"/>
    </row>
    <row r="5476" spans="14:14" ht="9.9" customHeight="1" x14ac:dyDescent="0.2">
      <c r="N5476" s="70"/>
    </row>
    <row r="5477" spans="14:14" ht="9.9" customHeight="1" x14ac:dyDescent="0.2">
      <c r="N5477" s="70"/>
    </row>
    <row r="5478" spans="14:14" ht="9.9" customHeight="1" x14ac:dyDescent="0.2">
      <c r="N5478" s="70"/>
    </row>
    <row r="5479" spans="14:14" ht="9.9" customHeight="1" x14ac:dyDescent="0.2">
      <c r="N5479" s="70"/>
    </row>
    <row r="5480" spans="14:14" ht="9.9" customHeight="1" x14ac:dyDescent="0.2">
      <c r="N5480" s="70"/>
    </row>
    <row r="5481" spans="14:14" ht="9.9" customHeight="1" x14ac:dyDescent="0.2">
      <c r="N5481" s="70"/>
    </row>
    <row r="5482" spans="14:14" ht="9.9" customHeight="1" x14ac:dyDescent="0.2">
      <c r="N5482" s="70"/>
    </row>
    <row r="5483" spans="14:14" ht="9.9" customHeight="1" x14ac:dyDescent="0.2">
      <c r="N5483" s="70"/>
    </row>
    <row r="5484" spans="14:14" ht="9.9" customHeight="1" x14ac:dyDescent="0.2">
      <c r="N5484" s="70"/>
    </row>
    <row r="5485" spans="14:14" ht="9.9" customHeight="1" x14ac:dyDescent="0.2">
      <c r="N5485" s="70"/>
    </row>
    <row r="5486" spans="14:14" ht="9.9" customHeight="1" x14ac:dyDescent="0.2">
      <c r="N5486" s="70"/>
    </row>
    <row r="5487" spans="14:14" ht="9.9" customHeight="1" x14ac:dyDescent="0.2">
      <c r="N5487" s="70"/>
    </row>
    <row r="5488" spans="14:14" ht="9.9" customHeight="1" x14ac:dyDescent="0.2">
      <c r="N5488" s="70"/>
    </row>
    <row r="5489" spans="14:14" ht="9.9" customHeight="1" x14ac:dyDescent="0.2">
      <c r="N5489" s="70"/>
    </row>
    <row r="5490" spans="14:14" ht="9.9" customHeight="1" x14ac:dyDescent="0.2">
      <c r="N5490" s="70"/>
    </row>
    <row r="5491" spans="14:14" ht="9.9" customHeight="1" x14ac:dyDescent="0.2">
      <c r="N5491" s="70"/>
    </row>
    <row r="5492" spans="14:14" ht="9.9" customHeight="1" x14ac:dyDescent="0.2">
      <c r="N5492" s="70"/>
    </row>
    <row r="5493" spans="14:14" ht="9.9" customHeight="1" x14ac:dyDescent="0.2">
      <c r="N5493" s="70"/>
    </row>
    <row r="5494" spans="14:14" ht="9.9" customHeight="1" x14ac:dyDescent="0.2">
      <c r="N5494" s="70"/>
    </row>
    <row r="5495" spans="14:14" ht="9.9" customHeight="1" x14ac:dyDescent="0.2">
      <c r="N5495" s="70"/>
    </row>
    <row r="5496" spans="14:14" ht="9.9" customHeight="1" x14ac:dyDescent="0.2">
      <c r="N5496" s="70"/>
    </row>
    <row r="5497" spans="14:14" ht="9.9" customHeight="1" x14ac:dyDescent="0.2">
      <c r="N5497" s="70"/>
    </row>
    <row r="5498" spans="14:14" ht="9.9" customHeight="1" x14ac:dyDescent="0.2">
      <c r="N5498" s="70"/>
    </row>
    <row r="5499" spans="14:14" ht="9.9" customHeight="1" x14ac:dyDescent="0.2">
      <c r="N5499" s="70"/>
    </row>
    <row r="5500" spans="14:14" ht="9.9" customHeight="1" x14ac:dyDescent="0.2">
      <c r="N5500" s="70"/>
    </row>
    <row r="5501" spans="14:14" ht="9.9" customHeight="1" x14ac:dyDescent="0.2">
      <c r="N5501" s="70"/>
    </row>
    <row r="5502" spans="14:14" ht="9.9" customHeight="1" x14ac:dyDescent="0.2">
      <c r="N5502" s="70"/>
    </row>
    <row r="5503" spans="14:14" ht="9.9" customHeight="1" x14ac:dyDescent="0.2">
      <c r="N5503" s="70"/>
    </row>
    <row r="5504" spans="14:14" ht="9.9" customHeight="1" x14ac:dyDescent="0.2">
      <c r="N5504" s="70"/>
    </row>
    <row r="5505" spans="14:14" ht="9.9" customHeight="1" x14ac:dyDescent="0.2">
      <c r="N5505" s="70"/>
    </row>
    <row r="5506" spans="14:14" ht="9.9" customHeight="1" x14ac:dyDescent="0.2">
      <c r="N5506" s="70"/>
    </row>
    <row r="5507" spans="14:14" ht="9.9" customHeight="1" x14ac:dyDescent="0.2">
      <c r="N5507" s="70"/>
    </row>
    <row r="5508" spans="14:14" ht="9.9" customHeight="1" x14ac:dyDescent="0.2">
      <c r="N5508" s="70"/>
    </row>
    <row r="5509" spans="14:14" ht="9.9" customHeight="1" x14ac:dyDescent="0.2">
      <c r="N5509" s="70"/>
    </row>
    <row r="5510" spans="14:14" ht="9.9" customHeight="1" x14ac:dyDescent="0.2">
      <c r="N5510" s="70"/>
    </row>
    <row r="5511" spans="14:14" ht="9.9" customHeight="1" x14ac:dyDescent="0.2">
      <c r="N5511" s="70"/>
    </row>
    <row r="5512" spans="14:14" ht="9.9" customHeight="1" x14ac:dyDescent="0.2">
      <c r="N5512" s="70"/>
    </row>
    <row r="5513" spans="14:14" ht="9.9" customHeight="1" x14ac:dyDescent="0.2">
      <c r="N5513" s="70"/>
    </row>
    <row r="5514" spans="14:14" ht="9.9" customHeight="1" x14ac:dyDescent="0.2">
      <c r="N5514" s="70"/>
    </row>
    <row r="5515" spans="14:14" ht="9.9" customHeight="1" x14ac:dyDescent="0.2">
      <c r="N5515" s="70"/>
    </row>
    <row r="5516" spans="14:14" ht="9.9" customHeight="1" x14ac:dyDescent="0.2">
      <c r="N5516" s="70"/>
    </row>
    <row r="5517" spans="14:14" ht="9.9" customHeight="1" x14ac:dyDescent="0.2">
      <c r="N5517" s="70"/>
    </row>
    <row r="5518" spans="14:14" ht="9.9" customHeight="1" x14ac:dyDescent="0.2">
      <c r="N5518" s="70"/>
    </row>
    <row r="5519" spans="14:14" ht="9.9" customHeight="1" x14ac:dyDescent="0.2">
      <c r="N5519" s="70"/>
    </row>
    <row r="5520" spans="14:14" ht="9.9" customHeight="1" x14ac:dyDescent="0.2">
      <c r="N5520" s="70"/>
    </row>
    <row r="5521" spans="14:14" ht="9.9" customHeight="1" x14ac:dyDescent="0.2">
      <c r="N5521" s="70"/>
    </row>
    <row r="5522" spans="14:14" ht="9.9" customHeight="1" x14ac:dyDescent="0.2">
      <c r="N5522" s="70"/>
    </row>
    <row r="5523" spans="14:14" ht="9.9" customHeight="1" x14ac:dyDescent="0.2">
      <c r="N5523" s="70"/>
    </row>
    <row r="5524" spans="14:14" ht="9.9" customHeight="1" x14ac:dyDescent="0.2">
      <c r="N5524" s="70"/>
    </row>
    <row r="5525" spans="14:14" ht="9.9" customHeight="1" x14ac:dyDescent="0.2">
      <c r="N5525" s="70"/>
    </row>
    <row r="5526" spans="14:14" ht="9.9" customHeight="1" x14ac:dyDescent="0.2">
      <c r="N5526" s="70"/>
    </row>
    <row r="5527" spans="14:14" ht="9.9" customHeight="1" x14ac:dyDescent="0.2">
      <c r="N5527" s="70"/>
    </row>
    <row r="5528" spans="14:14" ht="9.9" customHeight="1" x14ac:dyDescent="0.2">
      <c r="N5528" s="70"/>
    </row>
    <row r="5529" spans="14:14" ht="9.9" customHeight="1" x14ac:dyDescent="0.2">
      <c r="N5529" s="70"/>
    </row>
    <row r="5530" spans="14:14" ht="9.9" customHeight="1" x14ac:dyDescent="0.2">
      <c r="N5530" s="70"/>
    </row>
    <row r="5531" spans="14:14" ht="9.9" customHeight="1" x14ac:dyDescent="0.2">
      <c r="N5531" s="70"/>
    </row>
    <row r="5532" spans="14:14" ht="9.9" customHeight="1" x14ac:dyDescent="0.2">
      <c r="N5532" s="70"/>
    </row>
    <row r="5533" spans="14:14" ht="9.9" customHeight="1" x14ac:dyDescent="0.2">
      <c r="N5533" s="70"/>
    </row>
    <row r="5534" spans="14:14" ht="9.9" customHeight="1" x14ac:dyDescent="0.2">
      <c r="N5534" s="70"/>
    </row>
    <row r="5535" spans="14:14" ht="9.9" customHeight="1" x14ac:dyDescent="0.2">
      <c r="N5535" s="70"/>
    </row>
    <row r="5536" spans="14:14" ht="9.9" customHeight="1" x14ac:dyDescent="0.2">
      <c r="N5536" s="70"/>
    </row>
    <row r="5537" spans="14:14" ht="9.9" customHeight="1" x14ac:dyDescent="0.2">
      <c r="N5537" s="70"/>
    </row>
    <row r="5538" spans="14:14" ht="9.9" customHeight="1" x14ac:dyDescent="0.2">
      <c r="N5538" s="70"/>
    </row>
    <row r="5539" spans="14:14" ht="9.9" customHeight="1" x14ac:dyDescent="0.2">
      <c r="N5539" s="70"/>
    </row>
    <row r="5540" spans="14:14" ht="9.9" customHeight="1" x14ac:dyDescent="0.2">
      <c r="N5540" s="70"/>
    </row>
    <row r="5541" spans="14:14" ht="9.9" customHeight="1" x14ac:dyDescent="0.2">
      <c r="N5541" s="70"/>
    </row>
    <row r="5542" spans="14:14" ht="9.9" customHeight="1" x14ac:dyDescent="0.2">
      <c r="N5542" s="70"/>
    </row>
    <row r="5543" spans="14:14" ht="9.9" customHeight="1" x14ac:dyDescent="0.2">
      <c r="N5543" s="70"/>
    </row>
    <row r="5544" spans="14:14" ht="9.9" customHeight="1" x14ac:dyDescent="0.2">
      <c r="N5544" s="70"/>
    </row>
    <row r="5545" spans="14:14" ht="9.9" customHeight="1" x14ac:dyDescent="0.2">
      <c r="N5545" s="70"/>
    </row>
    <row r="5546" spans="14:14" ht="9.9" customHeight="1" x14ac:dyDescent="0.2">
      <c r="N5546" s="70"/>
    </row>
    <row r="5547" spans="14:14" ht="9.9" customHeight="1" x14ac:dyDescent="0.2">
      <c r="N5547" s="70"/>
    </row>
    <row r="5548" spans="14:14" ht="9.9" customHeight="1" x14ac:dyDescent="0.2">
      <c r="N5548" s="70"/>
    </row>
    <row r="5549" spans="14:14" ht="9.9" customHeight="1" x14ac:dyDescent="0.2">
      <c r="N5549" s="70"/>
    </row>
    <row r="5550" spans="14:14" ht="9.9" customHeight="1" x14ac:dyDescent="0.2">
      <c r="N5550" s="70"/>
    </row>
    <row r="5551" spans="14:14" ht="9.9" customHeight="1" x14ac:dyDescent="0.2">
      <c r="N5551" s="70"/>
    </row>
    <row r="5552" spans="14:14" ht="9.9" customHeight="1" x14ac:dyDescent="0.2">
      <c r="N5552" s="70"/>
    </row>
    <row r="5553" spans="14:14" ht="9.9" customHeight="1" x14ac:dyDescent="0.2">
      <c r="N5553" s="70"/>
    </row>
    <row r="5554" spans="14:14" ht="9.9" customHeight="1" x14ac:dyDescent="0.2">
      <c r="N5554" s="70"/>
    </row>
    <row r="5555" spans="14:14" ht="9.9" customHeight="1" x14ac:dyDescent="0.2">
      <c r="N5555" s="70"/>
    </row>
    <row r="5556" spans="14:14" ht="9.9" customHeight="1" x14ac:dyDescent="0.2">
      <c r="N5556" s="70"/>
    </row>
    <row r="5557" spans="14:14" ht="9.9" customHeight="1" x14ac:dyDescent="0.2">
      <c r="N5557" s="70"/>
    </row>
    <row r="5558" spans="14:14" ht="9.9" customHeight="1" x14ac:dyDescent="0.2">
      <c r="N5558" s="70"/>
    </row>
    <row r="5559" spans="14:14" ht="9.9" customHeight="1" x14ac:dyDescent="0.2">
      <c r="N5559" s="70"/>
    </row>
    <row r="5560" spans="14:14" ht="9.9" customHeight="1" x14ac:dyDescent="0.2">
      <c r="N5560" s="70"/>
    </row>
    <row r="5561" spans="14:14" ht="9.9" customHeight="1" x14ac:dyDescent="0.2">
      <c r="N5561" s="70"/>
    </row>
    <row r="5562" spans="14:14" ht="9.9" customHeight="1" x14ac:dyDescent="0.2">
      <c r="N5562" s="70"/>
    </row>
    <row r="5563" spans="14:14" ht="9.9" customHeight="1" x14ac:dyDescent="0.2">
      <c r="N5563" s="70"/>
    </row>
    <row r="5564" spans="14:14" ht="9.9" customHeight="1" x14ac:dyDescent="0.2">
      <c r="N5564" s="70"/>
    </row>
    <row r="5565" spans="14:14" ht="9.9" customHeight="1" x14ac:dyDescent="0.2">
      <c r="N5565" s="70"/>
    </row>
    <row r="5566" spans="14:14" ht="9.9" customHeight="1" x14ac:dyDescent="0.2">
      <c r="N5566" s="70"/>
    </row>
    <row r="5567" spans="14:14" ht="9.9" customHeight="1" x14ac:dyDescent="0.2">
      <c r="N5567" s="70"/>
    </row>
    <row r="5568" spans="14:14" ht="9.9" customHeight="1" x14ac:dyDescent="0.2">
      <c r="N5568" s="70"/>
    </row>
    <row r="5569" spans="14:14" ht="9.9" customHeight="1" x14ac:dyDescent="0.2">
      <c r="N5569" s="70"/>
    </row>
    <row r="5570" spans="14:14" ht="9.9" customHeight="1" x14ac:dyDescent="0.2">
      <c r="N5570" s="70"/>
    </row>
    <row r="5571" spans="14:14" ht="9.9" customHeight="1" x14ac:dyDescent="0.2">
      <c r="N5571" s="70"/>
    </row>
    <row r="5572" spans="14:14" ht="9.9" customHeight="1" x14ac:dyDescent="0.2">
      <c r="N5572" s="70"/>
    </row>
    <row r="5573" spans="14:14" ht="9.9" customHeight="1" x14ac:dyDescent="0.2">
      <c r="N5573" s="70"/>
    </row>
    <row r="5574" spans="14:14" ht="9.9" customHeight="1" x14ac:dyDescent="0.2">
      <c r="N5574" s="70"/>
    </row>
    <row r="5575" spans="14:14" ht="9.9" customHeight="1" x14ac:dyDescent="0.2">
      <c r="N5575" s="70"/>
    </row>
    <row r="5576" spans="14:14" ht="9.9" customHeight="1" x14ac:dyDescent="0.2">
      <c r="N5576" s="70"/>
    </row>
    <row r="5577" spans="14:14" ht="9.9" customHeight="1" x14ac:dyDescent="0.2">
      <c r="N5577" s="70"/>
    </row>
    <row r="5578" spans="14:14" ht="9.9" customHeight="1" x14ac:dyDescent="0.2">
      <c r="N5578" s="70"/>
    </row>
    <row r="5579" spans="14:14" ht="9.9" customHeight="1" x14ac:dyDescent="0.2">
      <c r="N5579" s="70"/>
    </row>
    <row r="5580" spans="14:14" ht="9.9" customHeight="1" x14ac:dyDescent="0.2">
      <c r="N5580" s="70"/>
    </row>
    <row r="5581" spans="14:14" ht="9.9" customHeight="1" x14ac:dyDescent="0.2">
      <c r="N5581" s="70"/>
    </row>
    <row r="5582" spans="14:14" ht="9.9" customHeight="1" x14ac:dyDescent="0.2">
      <c r="N5582" s="70"/>
    </row>
    <row r="5583" spans="14:14" ht="9.9" customHeight="1" x14ac:dyDescent="0.2">
      <c r="N5583" s="70"/>
    </row>
    <row r="5584" spans="14:14" ht="9.9" customHeight="1" x14ac:dyDescent="0.2">
      <c r="N5584" s="70"/>
    </row>
    <row r="5585" spans="14:14" ht="9.9" customHeight="1" x14ac:dyDescent="0.2">
      <c r="N5585" s="70"/>
    </row>
    <row r="5586" spans="14:14" ht="9.9" customHeight="1" x14ac:dyDescent="0.2">
      <c r="N5586" s="70"/>
    </row>
    <row r="5587" spans="14:14" ht="9.9" customHeight="1" x14ac:dyDescent="0.2">
      <c r="N5587" s="70"/>
    </row>
    <row r="5588" spans="14:14" ht="9.9" customHeight="1" x14ac:dyDescent="0.2">
      <c r="N5588" s="70"/>
    </row>
    <row r="5589" spans="14:14" ht="9.9" customHeight="1" x14ac:dyDescent="0.2">
      <c r="N5589" s="70"/>
    </row>
    <row r="5590" spans="14:14" ht="9.9" customHeight="1" x14ac:dyDescent="0.2">
      <c r="N5590" s="70"/>
    </row>
    <row r="5591" spans="14:14" ht="9.9" customHeight="1" x14ac:dyDescent="0.2">
      <c r="N5591" s="70"/>
    </row>
    <row r="5592" spans="14:14" ht="9.9" customHeight="1" x14ac:dyDescent="0.2">
      <c r="N5592" s="70"/>
    </row>
    <row r="5593" spans="14:14" ht="9.9" customHeight="1" x14ac:dyDescent="0.2">
      <c r="N5593" s="70"/>
    </row>
    <row r="5594" spans="14:14" ht="9.9" customHeight="1" x14ac:dyDescent="0.2">
      <c r="N5594" s="70"/>
    </row>
    <row r="5595" spans="14:14" ht="9.9" customHeight="1" x14ac:dyDescent="0.2">
      <c r="N5595" s="70"/>
    </row>
    <row r="5596" spans="14:14" ht="9.9" customHeight="1" x14ac:dyDescent="0.2">
      <c r="N5596" s="70"/>
    </row>
    <row r="5597" spans="14:14" ht="9.9" customHeight="1" x14ac:dyDescent="0.2">
      <c r="N5597" s="70"/>
    </row>
    <row r="5598" spans="14:14" ht="9.9" customHeight="1" x14ac:dyDescent="0.2">
      <c r="N5598" s="70"/>
    </row>
    <row r="5599" spans="14:14" ht="9.9" customHeight="1" x14ac:dyDescent="0.2">
      <c r="N5599" s="70"/>
    </row>
    <row r="5600" spans="14:14" ht="9.9" customHeight="1" x14ac:dyDescent="0.2">
      <c r="N5600" s="70"/>
    </row>
    <row r="5601" spans="14:14" ht="9.9" customHeight="1" x14ac:dyDescent="0.2">
      <c r="N5601" s="70"/>
    </row>
    <row r="5602" spans="14:14" ht="9.9" customHeight="1" x14ac:dyDescent="0.2">
      <c r="N5602" s="70"/>
    </row>
    <row r="5603" spans="14:14" ht="9.9" customHeight="1" x14ac:dyDescent="0.2">
      <c r="N5603" s="70"/>
    </row>
    <row r="5604" spans="14:14" ht="9.9" customHeight="1" x14ac:dyDescent="0.2">
      <c r="N5604" s="70"/>
    </row>
    <row r="5605" spans="14:14" ht="9.9" customHeight="1" x14ac:dyDescent="0.2">
      <c r="N5605" s="70"/>
    </row>
    <row r="5606" spans="14:14" ht="9.9" customHeight="1" x14ac:dyDescent="0.2">
      <c r="N5606" s="70"/>
    </row>
    <row r="5607" spans="14:14" ht="9.9" customHeight="1" x14ac:dyDescent="0.2">
      <c r="N5607" s="70"/>
    </row>
    <row r="5608" spans="14:14" ht="9.9" customHeight="1" x14ac:dyDescent="0.2">
      <c r="N5608" s="70"/>
    </row>
    <row r="5609" spans="14:14" ht="9.9" customHeight="1" x14ac:dyDescent="0.2">
      <c r="N5609" s="70"/>
    </row>
    <row r="5610" spans="14:14" ht="9.9" customHeight="1" x14ac:dyDescent="0.2">
      <c r="N5610" s="70"/>
    </row>
    <row r="5611" spans="14:14" ht="9.9" customHeight="1" x14ac:dyDescent="0.2">
      <c r="N5611" s="70"/>
    </row>
    <row r="5612" spans="14:14" ht="9.9" customHeight="1" x14ac:dyDescent="0.2">
      <c r="N5612" s="70"/>
    </row>
    <row r="5613" spans="14:14" ht="9.9" customHeight="1" x14ac:dyDescent="0.2">
      <c r="N5613" s="70"/>
    </row>
    <row r="5614" spans="14:14" ht="9.9" customHeight="1" x14ac:dyDescent="0.2">
      <c r="N5614" s="70"/>
    </row>
    <row r="5615" spans="14:14" ht="9.9" customHeight="1" x14ac:dyDescent="0.2">
      <c r="N5615" s="70"/>
    </row>
    <row r="5616" spans="14:14" ht="9.9" customHeight="1" x14ac:dyDescent="0.2">
      <c r="N5616" s="70"/>
    </row>
    <row r="5617" spans="14:14" ht="9.9" customHeight="1" x14ac:dyDescent="0.2">
      <c r="N5617" s="70"/>
    </row>
    <row r="5618" spans="14:14" ht="9.9" customHeight="1" x14ac:dyDescent="0.2">
      <c r="N5618" s="70"/>
    </row>
    <row r="5619" spans="14:14" ht="9.9" customHeight="1" x14ac:dyDescent="0.2">
      <c r="N5619" s="70"/>
    </row>
    <row r="5620" spans="14:14" ht="9.9" customHeight="1" x14ac:dyDescent="0.2">
      <c r="N5620" s="70"/>
    </row>
    <row r="5621" spans="14:14" ht="9.9" customHeight="1" x14ac:dyDescent="0.2">
      <c r="N5621" s="70"/>
    </row>
    <row r="5622" spans="14:14" ht="9.9" customHeight="1" x14ac:dyDescent="0.2">
      <c r="N5622" s="70"/>
    </row>
    <row r="5623" spans="14:14" ht="9.9" customHeight="1" x14ac:dyDescent="0.2">
      <c r="N5623" s="70"/>
    </row>
    <row r="5624" spans="14:14" ht="9.9" customHeight="1" x14ac:dyDescent="0.2">
      <c r="N5624" s="70"/>
    </row>
    <row r="5625" spans="14:14" ht="9.9" customHeight="1" x14ac:dyDescent="0.2">
      <c r="N5625" s="70"/>
    </row>
    <row r="5626" spans="14:14" ht="9.9" customHeight="1" x14ac:dyDescent="0.2">
      <c r="N5626" s="70"/>
    </row>
    <row r="5627" spans="14:14" ht="9.9" customHeight="1" x14ac:dyDescent="0.2">
      <c r="N5627" s="70"/>
    </row>
    <row r="5628" spans="14:14" ht="9.9" customHeight="1" x14ac:dyDescent="0.2">
      <c r="N5628" s="70"/>
    </row>
    <row r="5629" spans="14:14" ht="9.9" customHeight="1" x14ac:dyDescent="0.2">
      <c r="N5629" s="70"/>
    </row>
    <row r="5630" spans="14:14" ht="9.9" customHeight="1" x14ac:dyDescent="0.2">
      <c r="N5630" s="70"/>
    </row>
    <row r="5631" spans="14:14" ht="9.9" customHeight="1" x14ac:dyDescent="0.2">
      <c r="N5631" s="70"/>
    </row>
    <row r="5632" spans="14:14" ht="9.9" customHeight="1" x14ac:dyDescent="0.2">
      <c r="N5632" s="70"/>
    </row>
    <row r="5633" spans="14:14" ht="9.9" customHeight="1" x14ac:dyDescent="0.2">
      <c r="N5633" s="70"/>
    </row>
    <row r="5634" spans="14:14" ht="9.9" customHeight="1" x14ac:dyDescent="0.2">
      <c r="N5634" s="70"/>
    </row>
    <row r="5635" spans="14:14" ht="9.9" customHeight="1" x14ac:dyDescent="0.2">
      <c r="N5635" s="70"/>
    </row>
    <row r="5636" spans="14:14" ht="9.9" customHeight="1" x14ac:dyDescent="0.2">
      <c r="N5636" s="70"/>
    </row>
    <row r="5637" spans="14:14" ht="9.9" customHeight="1" x14ac:dyDescent="0.2">
      <c r="N5637" s="70"/>
    </row>
    <row r="5638" spans="14:14" ht="9.9" customHeight="1" x14ac:dyDescent="0.2">
      <c r="N5638" s="70"/>
    </row>
    <row r="5639" spans="14:14" ht="9.9" customHeight="1" x14ac:dyDescent="0.2">
      <c r="N5639" s="70"/>
    </row>
    <row r="5640" spans="14:14" ht="9.9" customHeight="1" x14ac:dyDescent="0.2">
      <c r="N5640" s="70"/>
    </row>
    <row r="5641" spans="14:14" ht="9.9" customHeight="1" x14ac:dyDescent="0.2">
      <c r="N5641" s="70"/>
    </row>
    <row r="5642" spans="14:14" ht="9.9" customHeight="1" x14ac:dyDescent="0.2">
      <c r="N5642" s="70"/>
    </row>
    <row r="5643" spans="14:14" ht="9.9" customHeight="1" x14ac:dyDescent="0.2">
      <c r="N5643" s="70"/>
    </row>
    <row r="5644" spans="14:14" ht="9.9" customHeight="1" x14ac:dyDescent="0.2">
      <c r="N5644" s="70"/>
    </row>
    <row r="5645" spans="14:14" ht="9.9" customHeight="1" x14ac:dyDescent="0.2">
      <c r="N5645" s="70"/>
    </row>
    <row r="5646" spans="14:14" ht="9.9" customHeight="1" x14ac:dyDescent="0.2">
      <c r="N5646" s="70"/>
    </row>
    <row r="5647" spans="14:14" ht="9.9" customHeight="1" x14ac:dyDescent="0.2">
      <c r="N5647" s="70"/>
    </row>
    <row r="5648" spans="14:14" ht="9.9" customHeight="1" x14ac:dyDescent="0.2">
      <c r="N5648" s="70"/>
    </row>
    <row r="5649" spans="14:14" ht="9.9" customHeight="1" x14ac:dyDescent="0.2">
      <c r="N5649" s="70"/>
    </row>
    <row r="5650" spans="14:14" ht="9.9" customHeight="1" x14ac:dyDescent="0.2">
      <c r="N5650" s="70"/>
    </row>
    <row r="5651" spans="14:14" ht="9.9" customHeight="1" x14ac:dyDescent="0.2">
      <c r="N5651" s="70"/>
    </row>
    <row r="5652" spans="14:14" ht="9.9" customHeight="1" x14ac:dyDescent="0.2">
      <c r="N5652" s="70"/>
    </row>
    <row r="5653" spans="14:14" ht="9.9" customHeight="1" x14ac:dyDescent="0.2">
      <c r="N5653" s="70"/>
    </row>
    <row r="5654" spans="14:14" ht="9.9" customHeight="1" x14ac:dyDescent="0.2">
      <c r="N5654" s="70"/>
    </row>
    <row r="5655" spans="14:14" ht="9.9" customHeight="1" x14ac:dyDescent="0.2">
      <c r="N5655" s="70"/>
    </row>
    <row r="5656" spans="14:14" ht="9.9" customHeight="1" x14ac:dyDescent="0.2">
      <c r="N5656" s="70"/>
    </row>
    <row r="5657" spans="14:14" ht="9.9" customHeight="1" x14ac:dyDescent="0.2">
      <c r="N5657" s="70"/>
    </row>
    <row r="5658" spans="14:14" ht="9.9" customHeight="1" x14ac:dyDescent="0.2">
      <c r="N5658" s="70"/>
    </row>
    <row r="5659" spans="14:14" ht="9.9" customHeight="1" x14ac:dyDescent="0.2">
      <c r="N5659" s="70"/>
    </row>
    <row r="5660" spans="14:14" ht="9.9" customHeight="1" x14ac:dyDescent="0.2">
      <c r="N5660" s="70"/>
    </row>
    <row r="5661" spans="14:14" ht="9.9" customHeight="1" x14ac:dyDescent="0.2">
      <c r="N5661" s="70"/>
    </row>
    <row r="5662" spans="14:14" ht="9.9" customHeight="1" x14ac:dyDescent="0.2">
      <c r="N5662" s="70"/>
    </row>
    <row r="5663" spans="14:14" ht="9.9" customHeight="1" x14ac:dyDescent="0.2">
      <c r="N5663" s="70"/>
    </row>
    <row r="5664" spans="14:14" ht="9.9" customHeight="1" x14ac:dyDescent="0.2">
      <c r="N5664" s="70"/>
    </row>
    <row r="5665" spans="14:14" ht="9.9" customHeight="1" x14ac:dyDescent="0.2">
      <c r="N5665" s="70"/>
    </row>
    <row r="5666" spans="14:14" ht="9.9" customHeight="1" x14ac:dyDescent="0.2">
      <c r="N5666" s="70"/>
    </row>
    <row r="5667" spans="14:14" ht="9.9" customHeight="1" x14ac:dyDescent="0.2">
      <c r="N5667" s="70"/>
    </row>
    <row r="5668" spans="14:14" ht="9.9" customHeight="1" x14ac:dyDescent="0.2">
      <c r="N5668" s="70"/>
    </row>
    <row r="5669" spans="14:14" ht="9.9" customHeight="1" x14ac:dyDescent="0.2">
      <c r="N5669" s="70"/>
    </row>
    <row r="5670" spans="14:14" ht="9.9" customHeight="1" x14ac:dyDescent="0.2">
      <c r="N5670" s="70"/>
    </row>
    <row r="5671" spans="14:14" ht="9.9" customHeight="1" x14ac:dyDescent="0.2">
      <c r="N5671" s="70"/>
    </row>
    <row r="5672" spans="14:14" ht="9.9" customHeight="1" x14ac:dyDescent="0.2">
      <c r="N5672" s="70"/>
    </row>
    <row r="5673" spans="14:14" ht="9.9" customHeight="1" x14ac:dyDescent="0.2">
      <c r="N5673" s="70"/>
    </row>
    <row r="5674" spans="14:14" ht="9.9" customHeight="1" x14ac:dyDescent="0.2">
      <c r="N5674" s="70"/>
    </row>
    <row r="5675" spans="14:14" ht="9.9" customHeight="1" x14ac:dyDescent="0.2">
      <c r="N5675" s="70"/>
    </row>
    <row r="5676" spans="14:14" ht="9.9" customHeight="1" x14ac:dyDescent="0.2">
      <c r="N5676" s="70"/>
    </row>
    <row r="5677" spans="14:14" ht="9.9" customHeight="1" x14ac:dyDescent="0.2">
      <c r="N5677" s="70"/>
    </row>
    <row r="5678" spans="14:14" ht="9.9" customHeight="1" x14ac:dyDescent="0.2">
      <c r="N5678" s="70"/>
    </row>
    <row r="5679" spans="14:14" ht="9.9" customHeight="1" x14ac:dyDescent="0.2">
      <c r="N5679" s="70"/>
    </row>
    <row r="5680" spans="14:14" ht="9.9" customHeight="1" x14ac:dyDescent="0.2">
      <c r="N5680" s="70"/>
    </row>
    <row r="5681" spans="14:14" ht="9.9" customHeight="1" x14ac:dyDescent="0.2">
      <c r="N5681" s="70"/>
    </row>
    <row r="5682" spans="14:14" ht="9.9" customHeight="1" x14ac:dyDescent="0.2">
      <c r="N5682" s="70"/>
    </row>
    <row r="5683" spans="14:14" ht="9.9" customHeight="1" x14ac:dyDescent="0.2">
      <c r="N5683" s="70"/>
    </row>
    <row r="5684" spans="14:14" ht="9.9" customHeight="1" x14ac:dyDescent="0.2">
      <c r="N5684" s="70"/>
    </row>
    <row r="5685" spans="14:14" ht="9.9" customHeight="1" x14ac:dyDescent="0.2">
      <c r="N5685" s="70"/>
    </row>
    <row r="5686" spans="14:14" ht="9.9" customHeight="1" x14ac:dyDescent="0.2">
      <c r="N5686" s="70"/>
    </row>
    <row r="5687" spans="14:14" ht="9.9" customHeight="1" x14ac:dyDescent="0.2">
      <c r="N5687" s="70"/>
    </row>
    <row r="5688" spans="14:14" ht="9.9" customHeight="1" x14ac:dyDescent="0.2">
      <c r="N5688" s="70"/>
    </row>
    <row r="5689" spans="14:14" ht="9.9" customHeight="1" x14ac:dyDescent="0.2">
      <c r="N5689" s="70"/>
    </row>
    <row r="5690" spans="14:14" ht="9.9" customHeight="1" x14ac:dyDescent="0.2">
      <c r="N5690" s="70"/>
    </row>
    <row r="5691" spans="14:14" ht="9.9" customHeight="1" x14ac:dyDescent="0.2">
      <c r="N5691" s="70"/>
    </row>
    <row r="5692" spans="14:14" ht="9.9" customHeight="1" x14ac:dyDescent="0.2">
      <c r="N5692" s="70"/>
    </row>
    <row r="5693" spans="14:14" ht="9.9" customHeight="1" x14ac:dyDescent="0.2">
      <c r="N5693" s="70"/>
    </row>
    <row r="5694" spans="14:14" ht="9.9" customHeight="1" x14ac:dyDescent="0.2">
      <c r="N5694" s="70"/>
    </row>
    <row r="5695" spans="14:14" ht="9.9" customHeight="1" x14ac:dyDescent="0.2">
      <c r="N5695" s="70"/>
    </row>
    <row r="5696" spans="14:14" ht="9.9" customHeight="1" x14ac:dyDescent="0.2">
      <c r="N5696" s="70"/>
    </row>
    <row r="5697" spans="14:14" ht="9.9" customHeight="1" x14ac:dyDescent="0.2">
      <c r="N5697" s="70"/>
    </row>
    <row r="5698" spans="14:14" ht="9.9" customHeight="1" x14ac:dyDescent="0.2">
      <c r="N5698" s="70"/>
    </row>
    <row r="5699" spans="14:14" ht="9.9" customHeight="1" x14ac:dyDescent="0.2">
      <c r="N5699" s="70"/>
    </row>
    <row r="5700" spans="14:14" ht="9.9" customHeight="1" x14ac:dyDescent="0.2">
      <c r="N5700" s="70"/>
    </row>
    <row r="5701" spans="14:14" ht="9.9" customHeight="1" x14ac:dyDescent="0.2">
      <c r="N5701" s="70"/>
    </row>
    <row r="5702" spans="14:14" ht="9.9" customHeight="1" x14ac:dyDescent="0.2">
      <c r="N5702" s="70"/>
    </row>
    <row r="5703" spans="14:14" ht="9.9" customHeight="1" x14ac:dyDescent="0.2">
      <c r="N5703" s="70"/>
    </row>
    <row r="5704" spans="14:14" ht="9.9" customHeight="1" x14ac:dyDescent="0.2">
      <c r="N5704" s="70"/>
    </row>
    <row r="5705" spans="14:14" ht="9.9" customHeight="1" x14ac:dyDescent="0.2">
      <c r="N5705" s="70"/>
    </row>
    <row r="5706" spans="14:14" ht="9.9" customHeight="1" x14ac:dyDescent="0.2">
      <c r="N5706" s="70"/>
    </row>
    <row r="5707" spans="14:14" ht="9.9" customHeight="1" x14ac:dyDescent="0.2">
      <c r="N5707" s="70"/>
    </row>
    <row r="5708" spans="14:14" ht="9.9" customHeight="1" x14ac:dyDescent="0.2">
      <c r="N5708" s="70"/>
    </row>
    <row r="5709" spans="14:14" ht="9.9" customHeight="1" x14ac:dyDescent="0.2">
      <c r="N5709" s="70"/>
    </row>
    <row r="5710" spans="14:14" ht="9.9" customHeight="1" x14ac:dyDescent="0.2">
      <c r="N5710" s="70"/>
    </row>
    <row r="5711" spans="14:14" ht="9.9" customHeight="1" x14ac:dyDescent="0.2">
      <c r="N5711" s="70"/>
    </row>
    <row r="5712" spans="14:14" ht="9.9" customHeight="1" x14ac:dyDescent="0.2">
      <c r="N5712" s="70"/>
    </row>
    <row r="5713" spans="14:14" ht="9.9" customHeight="1" x14ac:dyDescent="0.2">
      <c r="N5713" s="70"/>
    </row>
    <row r="5714" spans="14:14" ht="9.9" customHeight="1" x14ac:dyDescent="0.2">
      <c r="N5714" s="70"/>
    </row>
    <row r="5715" spans="14:14" ht="9.9" customHeight="1" x14ac:dyDescent="0.2">
      <c r="N5715" s="70"/>
    </row>
    <row r="5716" spans="14:14" ht="9.9" customHeight="1" x14ac:dyDescent="0.2">
      <c r="N5716" s="70"/>
    </row>
    <row r="5717" spans="14:14" ht="9.9" customHeight="1" x14ac:dyDescent="0.2">
      <c r="N5717" s="70"/>
    </row>
    <row r="5718" spans="14:14" ht="9.9" customHeight="1" x14ac:dyDescent="0.2">
      <c r="N5718" s="70"/>
    </row>
    <row r="5719" spans="14:14" ht="9.9" customHeight="1" x14ac:dyDescent="0.2">
      <c r="N5719" s="70"/>
    </row>
    <row r="5720" spans="14:14" ht="9.9" customHeight="1" x14ac:dyDescent="0.2">
      <c r="N5720" s="70"/>
    </row>
    <row r="5721" spans="14:14" ht="9.9" customHeight="1" x14ac:dyDescent="0.2">
      <c r="N5721" s="70"/>
    </row>
    <row r="5722" spans="14:14" ht="9.9" customHeight="1" x14ac:dyDescent="0.2">
      <c r="N5722" s="70"/>
    </row>
    <row r="5723" spans="14:14" ht="9.9" customHeight="1" x14ac:dyDescent="0.2">
      <c r="N5723" s="70"/>
    </row>
    <row r="5724" spans="14:14" ht="9.9" customHeight="1" x14ac:dyDescent="0.2">
      <c r="N5724" s="70"/>
    </row>
    <row r="5725" spans="14:14" ht="9.9" customHeight="1" x14ac:dyDescent="0.2">
      <c r="N5725" s="70"/>
    </row>
    <row r="5726" spans="14:14" ht="9.9" customHeight="1" x14ac:dyDescent="0.2">
      <c r="N5726" s="70"/>
    </row>
    <row r="5727" spans="14:14" ht="9.9" customHeight="1" x14ac:dyDescent="0.2">
      <c r="N5727" s="70"/>
    </row>
    <row r="5728" spans="14:14" ht="9.9" customHeight="1" x14ac:dyDescent="0.2">
      <c r="N5728" s="70"/>
    </row>
    <row r="5729" spans="14:14" ht="9.9" customHeight="1" x14ac:dyDescent="0.2">
      <c r="N5729" s="70"/>
    </row>
    <row r="5730" spans="14:14" ht="9.9" customHeight="1" x14ac:dyDescent="0.2">
      <c r="N5730" s="70"/>
    </row>
    <row r="5731" spans="14:14" ht="9.9" customHeight="1" x14ac:dyDescent="0.2">
      <c r="N5731" s="70"/>
    </row>
    <row r="5732" spans="14:14" ht="9.9" customHeight="1" x14ac:dyDescent="0.2">
      <c r="N5732" s="70"/>
    </row>
    <row r="5733" spans="14:14" ht="9.9" customHeight="1" x14ac:dyDescent="0.2">
      <c r="N5733" s="70"/>
    </row>
    <row r="5734" spans="14:14" ht="9.9" customHeight="1" x14ac:dyDescent="0.2">
      <c r="N5734" s="70"/>
    </row>
    <row r="5735" spans="14:14" ht="9.9" customHeight="1" x14ac:dyDescent="0.2">
      <c r="N5735" s="70"/>
    </row>
    <row r="5736" spans="14:14" ht="9.9" customHeight="1" x14ac:dyDescent="0.2">
      <c r="N5736" s="70"/>
    </row>
    <row r="5737" spans="14:14" ht="9.9" customHeight="1" x14ac:dyDescent="0.2">
      <c r="N5737" s="70"/>
    </row>
    <row r="5738" spans="14:14" ht="9.9" customHeight="1" x14ac:dyDescent="0.2">
      <c r="N5738" s="70"/>
    </row>
    <row r="5739" spans="14:14" ht="9.9" customHeight="1" x14ac:dyDescent="0.2">
      <c r="N5739" s="70"/>
    </row>
    <row r="5740" spans="14:14" ht="9.9" customHeight="1" x14ac:dyDescent="0.2">
      <c r="N5740" s="70"/>
    </row>
    <row r="5741" spans="14:14" ht="9.9" customHeight="1" x14ac:dyDescent="0.2">
      <c r="N5741" s="70"/>
    </row>
    <row r="5742" spans="14:14" ht="9.9" customHeight="1" x14ac:dyDescent="0.2">
      <c r="N5742" s="70"/>
    </row>
    <row r="5743" spans="14:14" ht="9.9" customHeight="1" x14ac:dyDescent="0.2">
      <c r="N5743" s="70"/>
    </row>
    <row r="5744" spans="14:14" ht="9.9" customHeight="1" x14ac:dyDescent="0.2">
      <c r="N5744" s="70"/>
    </row>
    <row r="5745" spans="14:14" ht="9.9" customHeight="1" x14ac:dyDescent="0.2">
      <c r="N5745" s="70"/>
    </row>
    <row r="5746" spans="14:14" ht="9.9" customHeight="1" x14ac:dyDescent="0.2">
      <c r="N5746" s="70"/>
    </row>
    <row r="5747" spans="14:14" ht="9.9" customHeight="1" x14ac:dyDescent="0.2">
      <c r="N5747" s="70"/>
    </row>
    <row r="5748" spans="14:14" ht="9.9" customHeight="1" x14ac:dyDescent="0.2">
      <c r="N5748" s="70"/>
    </row>
    <row r="5749" spans="14:14" ht="9.9" customHeight="1" x14ac:dyDescent="0.2">
      <c r="N5749" s="70"/>
    </row>
    <row r="5750" spans="14:14" ht="9.9" customHeight="1" x14ac:dyDescent="0.2">
      <c r="N5750" s="70"/>
    </row>
    <row r="5751" spans="14:14" ht="9.9" customHeight="1" x14ac:dyDescent="0.2">
      <c r="N5751" s="70"/>
    </row>
    <row r="5752" spans="14:14" ht="9.9" customHeight="1" x14ac:dyDescent="0.2">
      <c r="N5752" s="70"/>
    </row>
    <row r="5753" spans="14:14" ht="9.9" customHeight="1" x14ac:dyDescent="0.2">
      <c r="N5753" s="70"/>
    </row>
    <row r="5754" spans="14:14" ht="9.9" customHeight="1" x14ac:dyDescent="0.2">
      <c r="N5754" s="70"/>
    </row>
    <row r="5755" spans="14:14" ht="9.9" customHeight="1" x14ac:dyDescent="0.2">
      <c r="N5755" s="70"/>
    </row>
    <row r="5756" spans="14:14" ht="9.9" customHeight="1" x14ac:dyDescent="0.2">
      <c r="N5756" s="70"/>
    </row>
    <row r="5757" spans="14:14" ht="9.9" customHeight="1" x14ac:dyDescent="0.2">
      <c r="N5757" s="70"/>
    </row>
    <row r="5758" spans="14:14" ht="9.9" customHeight="1" x14ac:dyDescent="0.2">
      <c r="N5758" s="70"/>
    </row>
    <row r="5759" spans="14:14" ht="9.9" customHeight="1" x14ac:dyDescent="0.2">
      <c r="N5759" s="70"/>
    </row>
    <row r="5760" spans="14:14" ht="9.9" customHeight="1" x14ac:dyDescent="0.2">
      <c r="N5760" s="70"/>
    </row>
    <row r="5761" spans="14:14" ht="9.9" customHeight="1" x14ac:dyDescent="0.2">
      <c r="N5761" s="70"/>
    </row>
    <row r="5762" spans="14:14" ht="9.9" customHeight="1" x14ac:dyDescent="0.2">
      <c r="N5762" s="70"/>
    </row>
    <row r="5763" spans="14:14" ht="9.9" customHeight="1" x14ac:dyDescent="0.2">
      <c r="N5763" s="70"/>
    </row>
    <row r="5764" spans="14:14" ht="9.9" customHeight="1" x14ac:dyDescent="0.2">
      <c r="N5764" s="70"/>
    </row>
    <row r="5765" spans="14:14" ht="9.9" customHeight="1" x14ac:dyDescent="0.2">
      <c r="N5765" s="70"/>
    </row>
    <row r="5766" spans="14:14" ht="9.9" customHeight="1" x14ac:dyDescent="0.2">
      <c r="N5766" s="70"/>
    </row>
    <row r="5767" spans="14:14" ht="9.9" customHeight="1" x14ac:dyDescent="0.2">
      <c r="N5767" s="70"/>
    </row>
    <row r="5768" spans="14:14" ht="9.9" customHeight="1" x14ac:dyDescent="0.2">
      <c r="N5768" s="70"/>
    </row>
    <row r="5769" spans="14:14" ht="9.9" customHeight="1" x14ac:dyDescent="0.2">
      <c r="N5769" s="70"/>
    </row>
    <row r="5770" spans="14:14" ht="9.9" customHeight="1" x14ac:dyDescent="0.2">
      <c r="N5770" s="70"/>
    </row>
    <row r="5771" spans="14:14" ht="9.9" customHeight="1" x14ac:dyDescent="0.2">
      <c r="N5771" s="70"/>
    </row>
    <row r="5772" spans="14:14" ht="9.9" customHeight="1" x14ac:dyDescent="0.2">
      <c r="N5772" s="70"/>
    </row>
    <row r="5773" spans="14:14" ht="9.9" customHeight="1" x14ac:dyDescent="0.2">
      <c r="N5773" s="70"/>
    </row>
    <row r="5774" spans="14:14" ht="9.9" customHeight="1" x14ac:dyDescent="0.2">
      <c r="N5774" s="70"/>
    </row>
    <row r="5775" spans="14:14" ht="9.9" customHeight="1" x14ac:dyDescent="0.2">
      <c r="N5775" s="70"/>
    </row>
    <row r="5776" spans="14:14" ht="9.9" customHeight="1" x14ac:dyDescent="0.2">
      <c r="N5776" s="70"/>
    </row>
    <row r="5777" spans="14:14" ht="9.9" customHeight="1" x14ac:dyDescent="0.2">
      <c r="N5777" s="70"/>
    </row>
    <row r="5778" spans="14:14" ht="9.9" customHeight="1" x14ac:dyDescent="0.2">
      <c r="N5778" s="70"/>
    </row>
    <row r="5779" spans="14:14" ht="9.9" customHeight="1" x14ac:dyDescent="0.2">
      <c r="N5779" s="70"/>
    </row>
    <row r="5780" spans="14:14" ht="9.9" customHeight="1" x14ac:dyDescent="0.2">
      <c r="N5780" s="70"/>
    </row>
    <row r="5781" spans="14:14" ht="9.9" customHeight="1" x14ac:dyDescent="0.2">
      <c r="N5781" s="70"/>
    </row>
    <row r="5782" spans="14:14" ht="9.9" customHeight="1" x14ac:dyDescent="0.2">
      <c r="N5782" s="70"/>
    </row>
    <row r="5783" spans="14:14" ht="9.9" customHeight="1" x14ac:dyDescent="0.2">
      <c r="N5783" s="70"/>
    </row>
    <row r="5784" spans="14:14" ht="9.9" customHeight="1" x14ac:dyDescent="0.2">
      <c r="N5784" s="70"/>
    </row>
    <row r="5785" spans="14:14" ht="9.9" customHeight="1" x14ac:dyDescent="0.2">
      <c r="N5785" s="70"/>
    </row>
    <row r="5786" spans="14:14" ht="9.9" customHeight="1" x14ac:dyDescent="0.2">
      <c r="N5786" s="70"/>
    </row>
    <row r="5787" spans="14:14" ht="9.9" customHeight="1" x14ac:dyDescent="0.2">
      <c r="N5787" s="70"/>
    </row>
    <row r="5788" spans="14:14" ht="9.9" customHeight="1" x14ac:dyDescent="0.2">
      <c r="N5788" s="70"/>
    </row>
    <row r="5789" spans="14:14" ht="9.9" customHeight="1" x14ac:dyDescent="0.2">
      <c r="N5789" s="70"/>
    </row>
    <row r="5790" spans="14:14" ht="9.9" customHeight="1" x14ac:dyDescent="0.2">
      <c r="N5790" s="70"/>
    </row>
    <row r="5791" spans="14:14" ht="9.9" customHeight="1" x14ac:dyDescent="0.2">
      <c r="N5791" s="70"/>
    </row>
    <row r="5792" spans="14:14" ht="9.9" customHeight="1" x14ac:dyDescent="0.2">
      <c r="N5792" s="70"/>
    </row>
    <row r="5793" spans="14:14" ht="9.9" customHeight="1" x14ac:dyDescent="0.2">
      <c r="N5793" s="70"/>
    </row>
    <row r="5794" spans="14:14" ht="9.9" customHeight="1" x14ac:dyDescent="0.2">
      <c r="N5794" s="70"/>
    </row>
    <row r="5795" spans="14:14" ht="9.9" customHeight="1" x14ac:dyDescent="0.2">
      <c r="N5795" s="70"/>
    </row>
    <row r="5796" spans="14:14" ht="9.9" customHeight="1" x14ac:dyDescent="0.2">
      <c r="N5796" s="70"/>
    </row>
    <row r="5797" spans="14:14" ht="9.9" customHeight="1" x14ac:dyDescent="0.2">
      <c r="N5797" s="70"/>
    </row>
    <row r="5798" spans="14:14" ht="9.9" customHeight="1" x14ac:dyDescent="0.2">
      <c r="N5798" s="70"/>
    </row>
    <row r="5799" spans="14:14" ht="9.9" customHeight="1" x14ac:dyDescent="0.2">
      <c r="N5799" s="70"/>
    </row>
    <row r="5800" spans="14:14" ht="9.9" customHeight="1" x14ac:dyDescent="0.2">
      <c r="N5800" s="70"/>
    </row>
    <row r="5801" spans="14:14" ht="9.9" customHeight="1" x14ac:dyDescent="0.2">
      <c r="N5801" s="70"/>
    </row>
    <row r="5802" spans="14:14" ht="9.9" customHeight="1" x14ac:dyDescent="0.2">
      <c r="N5802" s="70"/>
    </row>
    <row r="5803" spans="14:14" ht="9.9" customHeight="1" x14ac:dyDescent="0.2">
      <c r="N5803" s="70"/>
    </row>
    <row r="5804" spans="14:14" ht="9.9" customHeight="1" x14ac:dyDescent="0.2">
      <c r="N5804" s="70"/>
    </row>
    <row r="5805" spans="14:14" ht="9.9" customHeight="1" x14ac:dyDescent="0.2">
      <c r="N5805" s="70"/>
    </row>
    <row r="5806" spans="14:14" ht="9.9" customHeight="1" x14ac:dyDescent="0.2">
      <c r="N5806" s="70"/>
    </row>
    <row r="5807" spans="14:14" ht="9.9" customHeight="1" x14ac:dyDescent="0.2">
      <c r="N5807" s="70"/>
    </row>
    <row r="5808" spans="14:14" ht="9.9" customHeight="1" x14ac:dyDescent="0.2">
      <c r="N5808" s="70"/>
    </row>
    <row r="5809" spans="14:14" ht="9.9" customHeight="1" x14ac:dyDescent="0.2">
      <c r="N5809" s="70"/>
    </row>
    <row r="5810" spans="14:14" ht="9.9" customHeight="1" x14ac:dyDescent="0.2">
      <c r="N5810" s="70"/>
    </row>
    <row r="5811" spans="14:14" ht="9.9" customHeight="1" x14ac:dyDescent="0.2">
      <c r="N5811" s="70"/>
    </row>
    <row r="5812" spans="14:14" ht="9.9" customHeight="1" x14ac:dyDescent="0.2">
      <c r="N5812" s="70"/>
    </row>
    <row r="5813" spans="14:14" ht="9.9" customHeight="1" x14ac:dyDescent="0.2">
      <c r="N5813" s="70"/>
    </row>
    <row r="5814" spans="14:14" ht="9.9" customHeight="1" x14ac:dyDescent="0.2">
      <c r="N5814" s="70"/>
    </row>
    <row r="5815" spans="14:14" ht="9.9" customHeight="1" x14ac:dyDescent="0.2">
      <c r="N5815" s="70"/>
    </row>
    <row r="5816" spans="14:14" ht="9.9" customHeight="1" x14ac:dyDescent="0.2">
      <c r="N5816" s="70"/>
    </row>
    <row r="5817" spans="14:14" ht="9.9" customHeight="1" x14ac:dyDescent="0.2">
      <c r="N5817" s="70"/>
    </row>
    <row r="5818" spans="14:14" ht="9.9" customHeight="1" x14ac:dyDescent="0.2">
      <c r="N5818" s="70"/>
    </row>
    <row r="5819" spans="14:14" ht="9.9" customHeight="1" x14ac:dyDescent="0.2">
      <c r="N5819" s="70"/>
    </row>
    <row r="5820" spans="14:14" ht="9.9" customHeight="1" x14ac:dyDescent="0.2">
      <c r="N5820" s="70"/>
    </row>
    <row r="5821" spans="14:14" ht="9.9" customHeight="1" x14ac:dyDescent="0.2">
      <c r="N5821" s="70"/>
    </row>
    <row r="5822" spans="14:14" ht="9.9" customHeight="1" x14ac:dyDescent="0.2">
      <c r="N5822" s="70"/>
    </row>
    <row r="5823" spans="14:14" ht="9.9" customHeight="1" x14ac:dyDescent="0.2">
      <c r="N5823" s="70"/>
    </row>
    <row r="5824" spans="14:14" ht="9.9" customHeight="1" x14ac:dyDescent="0.2">
      <c r="N5824" s="70"/>
    </row>
    <row r="5825" spans="14:14" ht="9.9" customHeight="1" x14ac:dyDescent="0.2">
      <c r="N5825" s="70"/>
    </row>
    <row r="5826" spans="14:14" ht="9.9" customHeight="1" x14ac:dyDescent="0.2">
      <c r="N5826" s="70"/>
    </row>
    <row r="5827" spans="14:14" ht="9.9" customHeight="1" x14ac:dyDescent="0.2">
      <c r="N5827" s="70"/>
    </row>
    <row r="5828" spans="14:14" ht="9.9" customHeight="1" x14ac:dyDescent="0.2">
      <c r="N5828" s="70"/>
    </row>
    <row r="5829" spans="14:14" ht="9.9" customHeight="1" x14ac:dyDescent="0.2">
      <c r="N5829" s="70"/>
    </row>
    <row r="5830" spans="14:14" ht="9.9" customHeight="1" x14ac:dyDescent="0.2">
      <c r="N5830" s="70"/>
    </row>
    <row r="5831" spans="14:14" ht="9.9" customHeight="1" x14ac:dyDescent="0.2">
      <c r="N5831" s="70"/>
    </row>
    <row r="5832" spans="14:14" ht="9.9" customHeight="1" x14ac:dyDescent="0.2">
      <c r="N5832" s="70"/>
    </row>
    <row r="5833" spans="14:14" ht="9.9" customHeight="1" x14ac:dyDescent="0.2">
      <c r="N5833" s="70"/>
    </row>
    <row r="5834" spans="14:14" ht="9.9" customHeight="1" x14ac:dyDescent="0.2">
      <c r="N5834" s="70"/>
    </row>
    <row r="5835" spans="14:14" ht="9.9" customHeight="1" x14ac:dyDescent="0.2">
      <c r="N5835" s="70"/>
    </row>
    <row r="5836" spans="14:14" ht="9.9" customHeight="1" x14ac:dyDescent="0.2">
      <c r="N5836" s="70"/>
    </row>
    <row r="5837" spans="14:14" ht="9.9" customHeight="1" x14ac:dyDescent="0.2">
      <c r="N5837" s="70"/>
    </row>
    <row r="5838" spans="14:14" ht="9.9" customHeight="1" x14ac:dyDescent="0.2">
      <c r="N5838" s="70"/>
    </row>
    <row r="5839" spans="14:14" ht="9.9" customHeight="1" x14ac:dyDescent="0.2">
      <c r="N5839" s="70"/>
    </row>
    <row r="5840" spans="14:14" ht="9.9" customHeight="1" x14ac:dyDescent="0.2">
      <c r="N5840" s="70"/>
    </row>
    <row r="5841" spans="14:14" ht="9.9" customHeight="1" x14ac:dyDescent="0.2">
      <c r="N5841" s="70"/>
    </row>
    <row r="5842" spans="14:14" ht="9.9" customHeight="1" x14ac:dyDescent="0.2">
      <c r="N5842" s="70"/>
    </row>
    <row r="5843" spans="14:14" ht="9.9" customHeight="1" x14ac:dyDescent="0.2">
      <c r="N5843" s="70"/>
    </row>
    <row r="5844" spans="14:14" ht="9.9" customHeight="1" x14ac:dyDescent="0.2">
      <c r="N5844" s="70"/>
    </row>
    <row r="5845" spans="14:14" ht="9.9" customHeight="1" x14ac:dyDescent="0.2">
      <c r="N5845" s="70"/>
    </row>
    <row r="5846" spans="14:14" ht="9.9" customHeight="1" x14ac:dyDescent="0.2">
      <c r="N5846" s="70"/>
    </row>
    <row r="5847" spans="14:14" ht="9.9" customHeight="1" x14ac:dyDescent="0.2">
      <c r="N5847" s="70"/>
    </row>
    <row r="5848" spans="14:14" ht="9.9" customHeight="1" x14ac:dyDescent="0.2">
      <c r="N5848" s="70"/>
    </row>
    <row r="5849" spans="14:14" ht="9.9" customHeight="1" x14ac:dyDescent="0.2">
      <c r="N5849" s="70"/>
    </row>
    <row r="5850" spans="14:14" ht="9.9" customHeight="1" x14ac:dyDescent="0.2">
      <c r="N5850" s="70"/>
    </row>
    <row r="5851" spans="14:14" ht="9.9" customHeight="1" x14ac:dyDescent="0.2">
      <c r="N5851" s="70"/>
    </row>
    <row r="5852" spans="14:14" ht="9.9" customHeight="1" x14ac:dyDescent="0.2">
      <c r="N5852" s="70"/>
    </row>
    <row r="5853" spans="14:14" ht="9.9" customHeight="1" x14ac:dyDescent="0.2">
      <c r="N5853" s="70"/>
    </row>
    <row r="5854" spans="14:14" ht="9.9" customHeight="1" x14ac:dyDescent="0.2">
      <c r="N5854" s="70"/>
    </row>
    <row r="5855" spans="14:14" ht="9.9" customHeight="1" x14ac:dyDescent="0.2">
      <c r="N5855" s="70"/>
    </row>
    <row r="5856" spans="14:14" ht="9.9" customHeight="1" x14ac:dyDescent="0.2">
      <c r="N5856" s="70"/>
    </row>
    <row r="5857" spans="14:14" ht="9.9" customHeight="1" x14ac:dyDescent="0.2">
      <c r="N5857" s="70"/>
    </row>
    <row r="5858" spans="14:14" ht="9.9" customHeight="1" x14ac:dyDescent="0.2">
      <c r="N5858" s="70"/>
    </row>
    <row r="5859" spans="14:14" ht="9.9" customHeight="1" x14ac:dyDescent="0.2">
      <c r="N5859" s="70"/>
    </row>
    <row r="5860" spans="14:14" ht="9.9" customHeight="1" x14ac:dyDescent="0.2">
      <c r="N5860" s="70"/>
    </row>
    <row r="5861" spans="14:14" ht="9.9" customHeight="1" x14ac:dyDescent="0.2">
      <c r="N5861" s="70"/>
    </row>
    <row r="5862" spans="14:14" ht="9.9" customHeight="1" x14ac:dyDescent="0.2">
      <c r="N5862" s="70"/>
    </row>
    <row r="5863" spans="14:14" ht="9.9" customHeight="1" x14ac:dyDescent="0.2">
      <c r="N5863" s="70"/>
    </row>
    <row r="5864" spans="14:14" ht="9.9" customHeight="1" x14ac:dyDescent="0.2">
      <c r="N5864" s="70"/>
    </row>
    <row r="5865" spans="14:14" ht="9.9" customHeight="1" x14ac:dyDescent="0.2">
      <c r="N5865" s="70"/>
    </row>
    <row r="5866" spans="14:14" ht="9.9" customHeight="1" x14ac:dyDescent="0.2">
      <c r="N5866" s="70"/>
    </row>
    <row r="5867" spans="14:14" ht="9.9" customHeight="1" x14ac:dyDescent="0.2">
      <c r="N5867" s="70"/>
    </row>
    <row r="5868" spans="14:14" ht="9.9" customHeight="1" x14ac:dyDescent="0.2">
      <c r="N5868" s="70"/>
    </row>
    <row r="5869" spans="14:14" ht="9.9" customHeight="1" x14ac:dyDescent="0.2">
      <c r="N5869" s="70"/>
    </row>
    <row r="5870" spans="14:14" ht="9.9" customHeight="1" x14ac:dyDescent="0.2">
      <c r="N5870" s="70"/>
    </row>
    <row r="5871" spans="14:14" ht="9.9" customHeight="1" x14ac:dyDescent="0.2">
      <c r="N5871" s="70"/>
    </row>
    <row r="5872" spans="14:14" ht="9.9" customHeight="1" x14ac:dyDescent="0.2">
      <c r="N5872" s="70"/>
    </row>
    <row r="5873" spans="14:14" ht="9.9" customHeight="1" x14ac:dyDescent="0.2">
      <c r="N5873" s="70"/>
    </row>
    <row r="5874" spans="14:14" ht="9.9" customHeight="1" x14ac:dyDescent="0.2">
      <c r="N5874" s="70"/>
    </row>
    <row r="5875" spans="14:14" ht="9.9" customHeight="1" x14ac:dyDescent="0.2">
      <c r="N5875" s="70"/>
    </row>
    <row r="5876" spans="14:14" ht="9.9" customHeight="1" x14ac:dyDescent="0.2">
      <c r="N5876" s="70"/>
    </row>
    <row r="5877" spans="14:14" ht="9.9" customHeight="1" x14ac:dyDescent="0.2">
      <c r="N5877" s="70"/>
    </row>
    <row r="5878" spans="14:14" ht="9.9" customHeight="1" x14ac:dyDescent="0.2">
      <c r="N5878" s="70"/>
    </row>
    <row r="5879" spans="14:14" ht="9.9" customHeight="1" x14ac:dyDescent="0.2">
      <c r="N5879" s="70"/>
    </row>
    <row r="5880" spans="14:14" ht="9.9" customHeight="1" x14ac:dyDescent="0.2">
      <c r="N5880" s="70"/>
    </row>
    <row r="5881" spans="14:14" ht="9.9" customHeight="1" x14ac:dyDescent="0.2">
      <c r="N5881" s="70"/>
    </row>
    <row r="5882" spans="14:14" ht="9.9" customHeight="1" x14ac:dyDescent="0.2">
      <c r="N5882" s="70"/>
    </row>
    <row r="5883" spans="14:14" ht="9.9" customHeight="1" x14ac:dyDescent="0.2">
      <c r="N5883" s="70"/>
    </row>
    <row r="5884" spans="14:14" ht="9.9" customHeight="1" x14ac:dyDescent="0.2">
      <c r="N5884" s="70"/>
    </row>
    <row r="5885" spans="14:14" ht="9.9" customHeight="1" x14ac:dyDescent="0.2">
      <c r="N5885" s="70"/>
    </row>
    <row r="5886" spans="14:14" ht="9.9" customHeight="1" x14ac:dyDescent="0.2">
      <c r="N5886" s="70"/>
    </row>
    <row r="5887" spans="14:14" ht="9.9" customHeight="1" x14ac:dyDescent="0.2">
      <c r="N5887" s="70"/>
    </row>
    <row r="5888" spans="14:14" ht="9.9" customHeight="1" x14ac:dyDescent="0.2">
      <c r="N5888" s="70"/>
    </row>
    <row r="5889" spans="14:14" ht="9.9" customHeight="1" x14ac:dyDescent="0.2">
      <c r="N5889" s="70"/>
    </row>
    <row r="5890" spans="14:14" ht="9.9" customHeight="1" x14ac:dyDescent="0.2">
      <c r="N5890" s="70"/>
    </row>
    <row r="5891" spans="14:14" ht="9.9" customHeight="1" x14ac:dyDescent="0.2">
      <c r="N5891" s="70"/>
    </row>
    <row r="5892" spans="14:14" ht="9.9" customHeight="1" x14ac:dyDescent="0.2">
      <c r="N5892" s="70"/>
    </row>
    <row r="5893" spans="14:14" ht="9.9" customHeight="1" x14ac:dyDescent="0.2">
      <c r="N5893" s="70"/>
    </row>
    <row r="5894" spans="14:14" ht="9.9" customHeight="1" x14ac:dyDescent="0.2">
      <c r="N5894" s="70"/>
    </row>
    <row r="5895" spans="14:14" ht="9.9" customHeight="1" x14ac:dyDescent="0.2">
      <c r="N5895" s="70"/>
    </row>
    <row r="5896" spans="14:14" ht="9.9" customHeight="1" x14ac:dyDescent="0.2">
      <c r="N5896" s="70"/>
    </row>
    <row r="5897" spans="14:14" ht="9.9" customHeight="1" x14ac:dyDescent="0.2">
      <c r="N5897" s="70"/>
    </row>
    <row r="5898" spans="14:14" ht="9.9" customHeight="1" x14ac:dyDescent="0.2">
      <c r="N5898" s="70"/>
    </row>
    <row r="5899" spans="14:14" ht="9.9" customHeight="1" x14ac:dyDescent="0.2">
      <c r="N5899" s="70"/>
    </row>
    <row r="5900" spans="14:14" ht="9.9" customHeight="1" x14ac:dyDescent="0.2">
      <c r="N5900" s="70"/>
    </row>
    <row r="5901" spans="14:14" ht="9.9" customHeight="1" x14ac:dyDescent="0.2">
      <c r="N5901" s="70"/>
    </row>
    <row r="5902" spans="14:14" ht="9.9" customHeight="1" x14ac:dyDescent="0.2">
      <c r="N5902" s="70"/>
    </row>
    <row r="5903" spans="14:14" ht="9.9" customHeight="1" x14ac:dyDescent="0.2">
      <c r="N5903" s="70"/>
    </row>
    <row r="5904" spans="14:14" ht="9.9" customHeight="1" x14ac:dyDescent="0.2">
      <c r="N5904" s="70"/>
    </row>
    <row r="5905" spans="14:14" ht="9.9" customHeight="1" x14ac:dyDescent="0.2">
      <c r="N5905" s="70"/>
    </row>
    <row r="5906" spans="14:14" ht="9.9" customHeight="1" x14ac:dyDescent="0.2">
      <c r="N5906" s="70"/>
    </row>
    <row r="5907" spans="14:14" ht="9.9" customHeight="1" x14ac:dyDescent="0.2">
      <c r="N5907" s="70"/>
    </row>
    <row r="5908" spans="14:14" ht="9.9" customHeight="1" x14ac:dyDescent="0.2">
      <c r="N5908" s="70"/>
    </row>
    <row r="5909" spans="14:14" ht="9.9" customHeight="1" x14ac:dyDescent="0.2">
      <c r="N5909" s="70"/>
    </row>
    <row r="5910" spans="14:14" ht="9.9" customHeight="1" x14ac:dyDescent="0.2">
      <c r="N5910" s="70"/>
    </row>
    <row r="5911" spans="14:14" ht="9.9" customHeight="1" x14ac:dyDescent="0.2">
      <c r="N5911" s="70"/>
    </row>
    <row r="5912" spans="14:14" ht="9.9" customHeight="1" x14ac:dyDescent="0.2">
      <c r="N5912" s="70"/>
    </row>
    <row r="5913" spans="14:14" ht="9.9" customHeight="1" x14ac:dyDescent="0.2">
      <c r="N5913" s="70"/>
    </row>
    <row r="5914" spans="14:14" ht="9.9" customHeight="1" x14ac:dyDescent="0.2">
      <c r="N5914" s="70"/>
    </row>
    <row r="5915" spans="14:14" ht="9.9" customHeight="1" x14ac:dyDescent="0.2">
      <c r="N5915" s="70"/>
    </row>
    <row r="5916" spans="14:14" ht="9.9" customHeight="1" x14ac:dyDescent="0.2">
      <c r="N5916" s="70"/>
    </row>
    <row r="5917" spans="14:14" ht="9.9" customHeight="1" x14ac:dyDescent="0.2">
      <c r="N5917" s="70"/>
    </row>
    <row r="5918" spans="14:14" ht="9.9" customHeight="1" x14ac:dyDescent="0.2">
      <c r="N5918" s="70"/>
    </row>
    <row r="5919" spans="14:14" ht="9.9" customHeight="1" x14ac:dyDescent="0.2">
      <c r="N5919" s="70"/>
    </row>
    <row r="5920" spans="14:14" ht="9.9" customHeight="1" x14ac:dyDescent="0.2">
      <c r="N5920" s="70"/>
    </row>
    <row r="5921" spans="14:14" ht="9.9" customHeight="1" x14ac:dyDescent="0.2">
      <c r="N5921" s="70"/>
    </row>
    <row r="5922" spans="14:14" ht="9.9" customHeight="1" x14ac:dyDescent="0.2">
      <c r="N5922" s="70"/>
    </row>
    <row r="5923" spans="14:14" ht="9.9" customHeight="1" x14ac:dyDescent="0.2">
      <c r="N5923" s="70"/>
    </row>
    <row r="5924" spans="14:14" ht="9.9" customHeight="1" x14ac:dyDescent="0.2">
      <c r="N5924" s="70"/>
    </row>
    <row r="5925" spans="14:14" ht="9.9" customHeight="1" x14ac:dyDescent="0.2">
      <c r="N5925" s="70"/>
    </row>
    <row r="5926" spans="14:14" ht="9.9" customHeight="1" x14ac:dyDescent="0.2">
      <c r="N5926" s="70"/>
    </row>
    <row r="5927" spans="14:14" ht="9.9" customHeight="1" x14ac:dyDescent="0.2">
      <c r="N5927" s="70"/>
    </row>
    <row r="5928" spans="14:14" ht="9.9" customHeight="1" x14ac:dyDescent="0.2">
      <c r="N5928" s="70"/>
    </row>
    <row r="5929" spans="14:14" ht="9.9" customHeight="1" x14ac:dyDescent="0.2">
      <c r="N5929" s="70"/>
    </row>
    <row r="5930" spans="14:14" ht="9.9" customHeight="1" x14ac:dyDescent="0.2">
      <c r="N5930" s="70"/>
    </row>
    <row r="5931" spans="14:14" ht="9.9" customHeight="1" x14ac:dyDescent="0.2">
      <c r="N5931" s="70"/>
    </row>
    <row r="5932" spans="14:14" ht="9.9" customHeight="1" x14ac:dyDescent="0.2">
      <c r="N5932" s="70"/>
    </row>
    <row r="5933" spans="14:14" ht="9.9" customHeight="1" x14ac:dyDescent="0.2">
      <c r="N5933" s="70"/>
    </row>
    <row r="5934" spans="14:14" ht="9.9" customHeight="1" x14ac:dyDescent="0.2">
      <c r="N5934" s="70"/>
    </row>
    <row r="5935" spans="14:14" ht="9.9" customHeight="1" x14ac:dyDescent="0.2">
      <c r="N5935" s="70"/>
    </row>
    <row r="5936" spans="14:14" ht="9.9" customHeight="1" x14ac:dyDescent="0.2">
      <c r="N5936" s="70"/>
    </row>
    <row r="5937" spans="14:14" ht="9.9" customHeight="1" x14ac:dyDescent="0.2">
      <c r="N5937" s="70"/>
    </row>
    <row r="5938" spans="14:14" ht="9.9" customHeight="1" x14ac:dyDescent="0.2">
      <c r="N5938" s="70"/>
    </row>
    <row r="5939" spans="14:14" ht="9.9" customHeight="1" x14ac:dyDescent="0.2">
      <c r="N5939" s="70"/>
    </row>
    <row r="5940" spans="14:14" ht="9.9" customHeight="1" x14ac:dyDescent="0.2">
      <c r="N5940" s="70"/>
    </row>
    <row r="5941" spans="14:14" ht="9.9" customHeight="1" x14ac:dyDescent="0.2">
      <c r="N5941" s="70"/>
    </row>
    <row r="5942" spans="14:14" ht="9.9" customHeight="1" x14ac:dyDescent="0.2">
      <c r="N5942" s="70"/>
    </row>
    <row r="5943" spans="14:14" ht="9.9" customHeight="1" x14ac:dyDescent="0.2">
      <c r="N5943" s="70"/>
    </row>
    <row r="5944" spans="14:14" ht="9.9" customHeight="1" x14ac:dyDescent="0.2">
      <c r="N5944" s="70"/>
    </row>
    <row r="5945" spans="14:14" ht="9.9" customHeight="1" x14ac:dyDescent="0.2">
      <c r="N5945" s="70"/>
    </row>
    <row r="5946" spans="14:14" ht="9.9" customHeight="1" x14ac:dyDescent="0.2">
      <c r="N5946" s="70"/>
    </row>
    <row r="5947" spans="14:14" ht="9.9" customHeight="1" x14ac:dyDescent="0.2">
      <c r="N5947" s="70"/>
    </row>
    <row r="5948" spans="14:14" ht="9.9" customHeight="1" x14ac:dyDescent="0.2">
      <c r="N5948" s="70"/>
    </row>
    <row r="5949" spans="14:14" ht="9.9" customHeight="1" x14ac:dyDescent="0.2">
      <c r="N5949" s="70"/>
    </row>
    <row r="5950" spans="14:14" ht="9.9" customHeight="1" x14ac:dyDescent="0.2">
      <c r="N5950" s="70"/>
    </row>
    <row r="5951" spans="14:14" ht="9.9" customHeight="1" x14ac:dyDescent="0.2">
      <c r="N5951" s="70"/>
    </row>
    <row r="5952" spans="14:14" ht="9.9" customHeight="1" x14ac:dyDescent="0.2">
      <c r="N5952" s="70"/>
    </row>
    <row r="5953" spans="14:14" ht="9.9" customHeight="1" x14ac:dyDescent="0.2">
      <c r="N5953" s="70"/>
    </row>
    <row r="5954" spans="14:14" ht="9.9" customHeight="1" x14ac:dyDescent="0.2">
      <c r="N5954" s="70"/>
    </row>
    <row r="5955" spans="14:14" ht="9.9" customHeight="1" x14ac:dyDescent="0.2">
      <c r="N5955" s="70"/>
    </row>
    <row r="5956" spans="14:14" ht="9.9" customHeight="1" x14ac:dyDescent="0.2">
      <c r="N5956" s="70"/>
    </row>
    <row r="5957" spans="14:14" ht="9.9" customHeight="1" x14ac:dyDescent="0.2">
      <c r="N5957" s="70"/>
    </row>
    <row r="5958" spans="14:14" ht="9.9" customHeight="1" x14ac:dyDescent="0.2">
      <c r="N5958" s="70"/>
    </row>
    <row r="5959" spans="14:14" ht="9.9" customHeight="1" x14ac:dyDescent="0.2">
      <c r="N5959" s="70"/>
    </row>
    <row r="5960" spans="14:14" ht="9.9" customHeight="1" x14ac:dyDescent="0.2">
      <c r="N5960" s="70"/>
    </row>
    <row r="5961" spans="14:14" ht="9.9" customHeight="1" x14ac:dyDescent="0.2">
      <c r="N5961" s="70"/>
    </row>
    <row r="5962" spans="14:14" ht="9.9" customHeight="1" x14ac:dyDescent="0.2">
      <c r="N5962" s="70"/>
    </row>
    <row r="5963" spans="14:14" ht="9.9" customHeight="1" x14ac:dyDescent="0.2">
      <c r="N5963" s="70"/>
    </row>
    <row r="5964" spans="14:14" ht="9.9" customHeight="1" x14ac:dyDescent="0.2">
      <c r="N5964" s="70"/>
    </row>
    <row r="5965" spans="14:14" ht="9.9" customHeight="1" x14ac:dyDescent="0.2">
      <c r="N5965" s="70"/>
    </row>
    <row r="5966" spans="14:14" ht="9.9" customHeight="1" x14ac:dyDescent="0.2">
      <c r="N5966" s="70"/>
    </row>
    <row r="5967" spans="14:14" ht="9.9" customHeight="1" x14ac:dyDescent="0.2">
      <c r="N5967" s="70"/>
    </row>
    <row r="5968" spans="14:14" ht="9.9" customHeight="1" x14ac:dyDescent="0.2">
      <c r="N5968" s="70"/>
    </row>
    <row r="5969" spans="14:14" ht="9.9" customHeight="1" x14ac:dyDescent="0.2">
      <c r="N5969" s="70"/>
    </row>
    <row r="5970" spans="14:14" ht="9.9" customHeight="1" x14ac:dyDescent="0.2">
      <c r="N5970" s="70"/>
    </row>
    <row r="5971" spans="14:14" ht="9.9" customHeight="1" x14ac:dyDescent="0.2">
      <c r="N5971" s="70"/>
    </row>
    <row r="5972" spans="14:14" ht="9.9" customHeight="1" x14ac:dyDescent="0.2">
      <c r="N5972" s="70"/>
    </row>
    <row r="5973" spans="14:14" ht="9.9" customHeight="1" x14ac:dyDescent="0.2">
      <c r="N5973" s="70"/>
    </row>
    <row r="5974" spans="14:14" ht="9.9" customHeight="1" x14ac:dyDescent="0.2">
      <c r="N5974" s="70"/>
    </row>
    <row r="5975" spans="14:14" ht="9.9" customHeight="1" x14ac:dyDescent="0.2">
      <c r="N5975" s="70"/>
    </row>
    <row r="5976" spans="14:14" ht="9.9" customHeight="1" x14ac:dyDescent="0.2">
      <c r="N5976" s="70"/>
    </row>
    <row r="5977" spans="14:14" ht="9.9" customHeight="1" x14ac:dyDescent="0.2">
      <c r="N5977" s="70"/>
    </row>
    <row r="5978" spans="14:14" ht="9.9" customHeight="1" x14ac:dyDescent="0.2">
      <c r="N5978" s="70"/>
    </row>
    <row r="5979" spans="14:14" ht="9.9" customHeight="1" x14ac:dyDescent="0.2">
      <c r="N5979" s="70"/>
    </row>
    <row r="5980" spans="14:14" ht="9.9" customHeight="1" x14ac:dyDescent="0.2">
      <c r="N5980" s="70"/>
    </row>
    <row r="5981" spans="14:14" ht="9.9" customHeight="1" x14ac:dyDescent="0.2">
      <c r="N5981" s="70"/>
    </row>
    <row r="5982" spans="14:14" ht="9.9" customHeight="1" x14ac:dyDescent="0.2">
      <c r="N5982" s="70"/>
    </row>
    <row r="5983" spans="14:14" ht="9.9" customHeight="1" x14ac:dyDescent="0.2">
      <c r="N5983" s="70"/>
    </row>
    <row r="5984" spans="14:14" ht="9.9" customHeight="1" x14ac:dyDescent="0.2">
      <c r="N5984" s="70"/>
    </row>
    <row r="5985" spans="14:14" ht="9.9" customHeight="1" x14ac:dyDescent="0.2">
      <c r="N5985" s="70"/>
    </row>
    <row r="5986" spans="14:14" ht="9.9" customHeight="1" x14ac:dyDescent="0.2">
      <c r="N5986" s="70"/>
    </row>
    <row r="5987" spans="14:14" ht="9.9" customHeight="1" x14ac:dyDescent="0.2">
      <c r="N5987" s="70"/>
    </row>
    <row r="5988" spans="14:14" ht="9.9" customHeight="1" x14ac:dyDescent="0.2">
      <c r="N5988" s="70"/>
    </row>
    <row r="5989" spans="14:14" ht="9.9" customHeight="1" x14ac:dyDescent="0.2">
      <c r="N5989" s="70"/>
    </row>
    <row r="5990" spans="14:14" ht="9.9" customHeight="1" x14ac:dyDescent="0.2">
      <c r="N5990" s="70"/>
    </row>
    <row r="5991" spans="14:14" ht="9.9" customHeight="1" x14ac:dyDescent="0.2">
      <c r="N5991" s="70"/>
    </row>
    <row r="5992" spans="14:14" ht="9.9" customHeight="1" x14ac:dyDescent="0.2">
      <c r="N5992" s="70"/>
    </row>
    <row r="5993" spans="14:14" ht="9.9" customHeight="1" x14ac:dyDescent="0.2">
      <c r="N5993" s="70"/>
    </row>
    <row r="5994" spans="14:14" ht="9.9" customHeight="1" x14ac:dyDescent="0.2">
      <c r="N5994" s="70"/>
    </row>
    <row r="5995" spans="14:14" ht="9.9" customHeight="1" x14ac:dyDescent="0.2">
      <c r="N5995" s="70"/>
    </row>
    <row r="5996" spans="14:14" ht="9.9" customHeight="1" x14ac:dyDescent="0.2">
      <c r="N5996" s="70"/>
    </row>
    <row r="5997" spans="14:14" ht="9.9" customHeight="1" x14ac:dyDescent="0.2">
      <c r="N5997" s="70"/>
    </row>
    <row r="5998" spans="14:14" ht="9.9" customHeight="1" x14ac:dyDescent="0.2">
      <c r="N5998" s="70"/>
    </row>
    <row r="5999" spans="14:14" ht="9.9" customHeight="1" x14ac:dyDescent="0.2">
      <c r="N5999" s="70"/>
    </row>
    <row r="6000" spans="14:14" ht="9.9" customHeight="1" x14ac:dyDescent="0.2">
      <c r="N6000" s="70"/>
    </row>
    <row r="6001" spans="14:14" ht="9.9" customHeight="1" x14ac:dyDescent="0.2">
      <c r="N6001" s="70"/>
    </row>
    <row r="6002" spans="14:14" ht="9.9" customHeight="1" x14ac:dyDescent="0.2">
      <c r="N6002" s="70"/>
    </row>
    <row r="6003" spans="14:14" ht="9.9" customHeight="1" x14ac:dyDescent="0.2">
      <c r="N6003" s="70"/>
    </row>
    <row r="6004" spans="14:14" ht="9.9" customHeight="1" x14ac:dyDescent="0.2">
      <c r="N6004" s="70"/>
    </row>
    <row r="6005" spans="14:14" ht="9.9" customHeight="1" x14ac:dyDescent="0.2">
      <c r="N6005" s="70"/>
    </row>
    <row r="6006" spans="14:14" ht="9.9" customHeight="1" x14ac:dyDescent="0.2">
      <c r="N6006" s="70"/>
    </row>
    <row r="6007" spans="14:14" ht="9.9" customHeight="1" x14ac:dyDescent="0.2">
      <c r="N6007" s="70"/>
    </row>
    <row r="6008" spans="14:14" ht="9.9" customHeight="1" x14ac:dyDescent="0.2">
      <c r="N6008" s="70"/>
    </row>
    <row r="6009" spans="14:14" ht="9.9" customHeight="1" x14ac:dyDescent="0.2">
      <c r="N6009" s="70"/>
    </row>
    <row r="6010" spans="14:14" ht="9.9" customHeight="1" x14ac:dyDescent="0.2">
      <c r="N6010" s="70"/>
    </row>
    <row r="6011" spans="14:14" ht="9.9" customHeight="1" x14ac:dyDescent="0.2">
      <c r="N6011" s="70"/>
    </row>
    <row r="6012" spans="14:14" ht="9.9" customHeight="1" x14ac:dyDescent="0.2">
      <c r="N6012" s="70"/>
    </row>
    <row r="6013" spans="14:14" ht="9.9" customHeight="1" x14ac:dyDescent="0.2">
      <c r="N6013" s="70"/>
    </row>
    <row r="6014" spans="14:14" ht="9.9" customHeight="1" x14ac:dyDescent="0.2">
      <c r="N6014" s="70"/>
    </row>
    <row r="6015" spans="14:14" ht="9.9" customHeight="1" x14ac:dyDescent="0.2">
      <c r="N6015" s="70"/>
    </row>
    <row r="6016" spans="14:14" ht="9.9" customHeight="1" x14ac:dyDescent="0.2">
      <c r="N6016" s="70"/>
    </row>
    <row r="6017" spans="14:14" ht="9.9" customHeight="1" x14ac:dyDescent="0.2">
      <c r="N6017" s="70"/>
    </row>
    <row r="6018" spans="14:14" ht="9.9" customHeight="1" x14ac:dyDescent="0.2">
      <c r="N6018" s="70"/>
    </row>
    <row r="6019" spans="14:14" ht="9.9" customHeight="1" x14ac:dyDescent="0.2">
      <c r="N6019" s="70"/>
    </row>
    <row r="6020" spans="14:14" ht="9.9" customHeight="1" x14ac:dyDescent="0.2">
      <c r="N6020" s="70"/>
    </row>
    <row r="6021" spans="14:14" ht="9.9" customHeight="1" x14ac:dyDescent="0.2">
      <c r="N6021" s="70"/>
    </row>
    <row r="6022" spans="14:14" ht="9.9" customHeight="1" x14ac:dyDescent="0.2">
      <c r="N6022" s="70"/>
    </row>
    <row r="6023" spans="14:14" ht="9.9" customHeight="1" x14ac:dyDescent="0.2">
      <c r="N6023" s="70"/>
    </row>
    <row r="6024" spans="14:14" ht="9.9" customHeight="1" x14ac:dyDescent="0.2">
      <c r="N6024" s="70"/>
    </row>
    <row r="6025" spans="14:14" ht="9.9" customHeight="1" x14ac:dyDescent="0.2">
      <c r="N6025" s="70"/>
    </row>
    <row r="6026" spans="14:14" ht="9.9" customHeight="1" x14ac:dyDescent="0.2">
      <c r="N6026" s="70"/>
    </row>
    <row r="6027" spans="14:14" ht="9.9" customHeight="1" x14ac:dyDescent="0.2">
      <c r="N6027" s="70"/>
    </row>
    <row r="6028" spans="14:14" ht="9.9" customHeight="1" x14ac:dyDescent="0.2">
      <c r="N6028" s="70"/>
    </row>
    <row r="6029" spans="14:14" ht="9.9" customHeight="1" x14ac:dyDescent="0.2">
      <c r="N6029" s="70"/>
    </row>
    <row r="6030" spans="14:14" ht="9.9" customHeight="1" x14ac:dyDescent="0.2">
      <c r="N6030" s="70"/>
    </row>
    <row r="6031" spans="14:14" ht="9.9" customHeight="1" x14ac:dyDescent="0.2">
      <c r="N6031" s="70"/>
    </row>
    <row r="6032" spans="14:14" ht="9.9" customHeight="1" x14ac:dyDescent="0.2">
      <c r="N6032" s="70"/>
    </row>
    <row r="6033" spans="14:14" ht="9.9" customHeight="1" x14ac:dyDescent="0.2">
      <c r="N6033" s="70"/>
    </row>
    <row r="6034" spans="14:14" ht="9.9" customHeight="1" x14ac:dyDescent="0.2">
      <c r="N6034" s="70"/>
    </row>
    <row r="6035" spans="14:14" ht="9.9" customHeight="1" x14ac:dyDescent="0.2">
      <c r="N6035" s="70"/>
    </row>
    <row r="6036" spans="14:14" ht="9.9" customHeight="1" x14ac:dyDescent="0.2">
      <c r="N6036" s="70"/>
    </row>
    <row r="6037" spans="14:14" ht="9.9" customHeight="1" x14ac:dyDescent="0.2">
      <c r="N6037" s="70"/>
    </row>
    <row r="6038" spans="14:14" ht="9.9" customHeight="1" x14ac:dyDescent="0.2">
      <c r="N6038" s="70"/>
    </row>
    <row r="6039" spans="14:14" ht="9.9" customHeight="1" x14ac:dyDescent="0.2">
      <c r="N6039" s="70"/>
    </row>
    <row r="6040" spans="14:14" ht="9.9" customHeight="1" x14ac:dyDescent="0.2">
      <c r="N6040" s="70"/>
    </row>
    <row r="6041" spans="14:14" ht="9.9" customHeight="1" x14ac:dyDescent="0.2">
      <c r="N6041" s="70"/>
    </row>
    <row r="6042" spans="14:14" ht="9.9" customHeight="1" x14ac:dyDescent="0.2">
      <c r="N6042" s="70"/>
    </row>
    <row r="6043" spans="14:14" ht="9.9" customHeight="1" x14ac:dyDescent="0.2">
      <c r="N6043" s="70"/>
    </row>
    <row r="6044" spans="14:14" ht="9.9" customHeight="1" x14ac:dyDescent="0.2">
      <c r="N6044" s="70"/>
    </row>
    <row r="6045" spans="14:14" ht="9.9" customHeight="1" x14ac:dyDescent="0.2">
      <c r="N6045" s="70"/>
    </row>
    <row r="6046" spans="14:14" ht="9.9" customHeight="1" x14ac:dyDescent="0.2">
      <c r="N6046" s="70"/>
    </row>
    <row r="6047" spans="14:14" ht="9.9" customHeight="1" x14ac:dyDescent="0.2">
      <c r="N6047" s="70"/>
    </row>
    <row r="6048" spans="14:14" ht="9.9" customHeight="1" x14ac:dyDescent="0.2">
      <c r="N6048" s="70"/>
    </row>
    <row r="6049" spans="14:14" ht="9.9" customHeight="1" x14ac:dyDescent="0.2">
      <c r="N6049" s="70"/>
    </row>
    <row r="6050" spans="14:14" ht="9.9" customHeight="1" x14ac:dyDescent="0.2">
      <c r="N6050" s="70"/>
    </row>
    <row r="6051" spans="14:14" ht="9.9" customHeight="1" x14ac:dyDescent="0.2">
      <c r="N6051" s="70"/>
    </row>
    <row r="6052" spans="14:14" ht="9.9" customHeight="1" x14ac:dyDescent="0.2">
      <c r="N6052" s="70"/>
    </row>
    <row r="6053" spans="14:14" ht="9.9" customHeight="1" x14ac:dyDescent="0.2">
      <c r="N6053" s="70"/>
    </row>
    <row r="6054" spans="14:14" ht="9.9" customHeight="1" x14ac:dyDescent="0.2">
      <c r="N6054" s="70"/>
    </row>
    <row r="6055" spans="14:14" ht="9.9" customHeight="1" x14ac:dyDescent="0.2">
      <c r="N6055" s="70"/>
    </row>
    <row r="6056" spans="14:14" ht="9.9" customHeight="1" x14ac:dyDescent="0.2">
      <c r="N6056" s="70"/>
    </row>
    <row r="6057" spans="14:14" ht="9.9" customHeight="1" x14ac:dyDescent="0.2">
      <c r="N6057" s="70"/>
    </row>
    <row r="6058" spans="14:14" ht="9.9" customHeight="1" x14ac:dyDescent="0.2">
      <c r="N6058" s="70"/>
    </row>
    <row r="6059" spans="14:14" ht="9.9" customHeight="1" x14ac:dyDescent="0.2">
      <c r="N6059" s="70"/>
    </row>
    <row r="6060" spans="14:14" ht="9.9" customHeight="1" x14ac:dyDescent="0.2">
      <c r="N6060" s="70"/>
    </row>
    <row r="6061" spans="14:14" ht="9.9" customHeight="1" x14ac:dyDescent="0.2">
      <c r="N6061" s="70"/>
    </row>
    <row r="6062" spans="14:14" ht="9.9" customHeight="1" x14ac:dyDescent="0.2">
      <c r="N6062" s="70"/>
    </row>
    <row r="6063" spans="14:14" ht="9.9" customHeight="1" x14ac:dyDescent="0.2">
      <c r="N6063" s="70"/>
    </row>
    <row r="6064" spans="14:14" ht="9.9" customHeight="1" x14ac:dyDescent="0.2">
      <c r="N6064" s="70"/>
    </row>
    <row r="6065" spans="14:14" ht="9.9" customHeight="1" x14ac:dyDescent="0.2">
      <c r="N6065" s="70"/>
    </row>
    <row r="6066" spans="14:14" ht="9.9" customHeight="1" x14ac:dyDescent="0.2">
      <c r="N6066" s="70"/>
    </row>
    <row r="6067" spans="14:14" ht="9.9" customHeight="1" x14ac:dyDescent="0.2">
      <c r="N6067" s="70"/>
    </row>
    <row r="6068" spans="14:14" ht="9.9" customHeight="1" x14ac:dyDescent="0.2">
      <c r="N6068" s="70"/>
    </row>
    <row r="6069" spans="14:14" ht="9.9" customHeight="1" x14ac:dyDescent="0.2">
      <c r="N6069" s="70"/>
    </row>
    <row r="6070" spans="14:14" ht="9.9" customHeight="1" x14ac:dyDescent="0.2">
      <c r="N6070" s="70"/>
    </row>
    <row r="6071" spans="14:14" ht="9.9" customHeight="1" x14ac:dyDescent="0.2">
      <c r="N6071" s="70"/>
    </row>
    <row r="6072" spans="14:14" ht="9.9" customHeight="1" x14ac:dyDescent="0.2">
      <c r="N6072" s="70"/>
    </row>
    <row r="6073" spans="14:14" ht="9.9" customHeight="1" x14ac:dyDescent="0.2">
      <c r="N6073" s="70"/>
    </row>
    <row r="6074" spans="14:14" ht="9.9" customHeight="1" x14ac:dyDescent="0.2">
      <c r="N6074" s="70"/>
    </row>
    <row r="6075" spans="14:14" ht="9.9" customHeight="1" x14ac:dyDescent="0.2">
      <c r="N6075" s="70"/>
    </row>
    <row r="6076" spans="14:14" ht="9.9" customHeight="1" x14ac:dyDescent="0.2">
      <c r="N6076" s="70"/>
    </row>
    <row r="6077" spans="14:14" ht="9.9" customHeight="1" x14ac:dyDescent="0.2">
      <c r="N6077" s="70"/>
    </row>
    <row r="6078" spans="14:14" ht="9.9" customHeight="1" x14ac:dyDescent="0.2">
      <c r="N6078" s="70"/>
    </row>
    <row r="6079" spans="14:14" ht="9.9" customHeight="1" x14ac:dyDescent="0.2">
      <c r="N6079" s="70"/>
    </row>
    <row r="6080" spans="14:14" ht="9.9" customHeight="1" x14ac:dyDescent="0.2">
      <c r="N6080" s="70"/>
    </row>
    <row r="6081" spans="14:14" ht="9.9" customHeight="1" x14ac:dyDescent="0.2">
      <c r="N6081" s="70"/>
    </row>
    <row r="6082" spans="14:14" ht="9.9" customHeight="1" x14ac:dyDescent="0.2">
      <c r="N6082" s="70"/>
    </row>
    <row r="6083" spans="14:14" ht="9.9" customHeight="1" x14ac:dyDescent="0.2">
      <c r="N6083" s="70"/>
    </row>
    <row r="6084" spans="14:14" ht="9.9" customHeight="1" x14ac:dyDescent="0.2">
      <c r="N6084" s="70"/>
    </row>
    <row r="6085" spans="14:14" ht="9.9" customHeight="1" x14ac:dyDescent="0.2">
      <c r="N6085" s="70"/>
    </row>
    <row r="6086" spans="14:14" ht="9.9" customHeight="1" x14ac:dyDescent="0.2">
      <c r="N6086" s="70"/>
    </row>
    <row r="6087" spans="14:14" ht="9.9" customHeight="1" x14ac:dyDescent="0.2">
      <c r="N6087" s="70"/>
    </row>
    <row r="6088" spans="14:14" ht="9.9" customHeight="1" x14ac:dyDescent="0.2">
      <c r="N6088" s="70"/>
    </row>
    <row r="6089" spans="14:14" ht="9.9" customHeight="1" x14ac:dyDescent="0.2">
      <c r="N6089" s="70"/>
    </row>
    <row r="6090" spans="14:14" ht="9.9" customHeight="1" x14ac:dyDescent="0.2">
      <c r="N6090" s="70"/>
    </row>
    <row r="6091" spans="14:14" ht="9.9" customHeight="1" x14ac:dyDescent="0.2">
      <c r="N6091" s="70"/>
    </row>
    <row r="6092" spans="14:14" ht="9.9" customHeight="1" x14ac:dyDescent="0.2">
      <c r="N6092" s="70"/>
    </row>
    <row r="6093" spans="14:14" ht="9.9" customHeight="1" x14ac:dyDescent="0.2">
      <c r="N6093" s="70"/>
    </row>
    <row r="6094" spans="14:14" ht="9.9" customHeight="1" x14ac:dyDescent="0.2">
      <c r="N6094" s="70"/>
    </row>
    <row r="6095" spans="14:14" ht="9.9" customHeight="1" x14ac:dyDescent="0.2">
      <c r="N6095" s="70"/>
    </row>
    <row r="6096" spans="14:14" ht="9.9" customHeight="1" x14ac:dyDescent="0.2">
      <c r="N6096" s="70"/>
    </row>
    <row r="6097" spans="14:14" ht="9.9" customHeight="1" x14ac:dyDescent="0.2">
      <c r="N6097" s="70"/>
    </row>
    <row r="6098" spans="14:14" ht="9.9" customHeight="1" x14ac:dyDescent="0.2">
      <c r="N6098" s="70"/>
    </row>
    <row r="6099" spans="14:14" ht="9.9" customHeight="1" x14ac:dyDescent="0.2">
      <c r="N6099" s="70"/>
    </row>
    <row r="6100" spans="14:14" ht="9.9" customHeight="1" x14ac:dyDescent="0.2">
      <c r="N6100" s="70"/>
    </row>
    <row r="6101" spans="14:14" ht="9.9" customHeight="1" x14ac:dyDescent="0.2">
      <c r="N6101" s="70"/>
    </row>
    <row r="6102" spans="14:14" ht="9.9" customHeight="1" x14ac:dyDescent="0.2">
      <c r="N6102" s="70"/>
    </row>
    <row r="6103" spans="14:14" ht="9.9" customHeight="1" x14ac:dyDescent="0.2">
      <c r="N6103" s="70"/>
    </row>
    <row r="6104" spans="14:14" ht="9.9" customHeight="1" x14ac:dyDescent="0.2">
      <c r="N6104" s="70"/>
    </row>
    <row r="6105" spans="14:14" ht="9.9" customHeight="1" x14ac:dyDescent="0.2">
      <c r="N6105" s="70"/>
    </row>
    <row r="6106" spans="14:14" ht="9.9" customHeight="1" x14ac:dyDescent="0.2">
      <c r="N6106" s="70"/>
    </row>
    <row r="6107" spans="14:14" ht="9.9" customHeight="1" x14ac:dyDescent="0.2">
      <c r="N6107" s="70"/>
    </row>
    <row r="6108" spans="14:14" ht="9.9" customHeight="1" x14ac:dyDescent="0.2">
      <c r="N6108" s="70"/>
    </row>
    <row r="6109" spans="14:14" ht="9.9" customHeight="1" x14ac:dyDescent="0.2">
      <c r="N6109" s="70"/>
    </row>
    <row r="6110" spans="14:14" ht="9.9" customHeight="1" x14ac:dyDescent="0.2">
      <c r="N6110" s="70"/>
    </row>
    <row r="6111" spans="14:14" ht="9.9" customHeight="1" x14ac:dyDescent="0.2">
      <c r="N6111" s="70"/>
    </row>
    <row r="6112" spans="14:14" ht="9.9" customHeight="1" x14ac:dyDescent="0.2">
      <c r="N6112" s="70"/>
    </row>
    <row r="6113" spans="14:14" ht="9.9" customHeight="1" x14ac:dyDescent="0.2">
      <c r="N6113" s="70"/>
    </row>
    <row r="6114" spans="14:14" ht="9.9" customHeight="1" x14ac:dyDescent="0.2">
      <c r="N6114" s="70"/>
    </row>
    <row r="6115" spans="14:14" ht="9.9" customHeight="1" x14ac:dyDescent="0.2">
      <c r="N6115" s="70"/>
    </row>
    <row r="6116" spans="14:14" ht="9.9" customHeight="1" x14ac:dyDescent="0.2">
      <c r="N6116" s="70"/>
    </row>
    <row r="6117" spans="14:14" ht="9.9" customHeight="1" x14ac:dyDescent="0.2">
      <c r="N6117" s="70"/>
    </row>
    <row r="6118" spans="14:14" ht="9.9" customHeight="1" x14ac:dyDescent="0.2">
      <c r="N6118" s="70"/>
    </row>
    <row r="6119" spans="14:14" ht="9.9" customHeight="1" x14ac:dyDescent="0.2">
      <c r="N6119" s="70"/>
    </row>
    <row r="6120" spans="14:14" ht="9.9" customHeight="1" x14ac:dyDescent="0.2">
      <c r="N6120" s="70"/>
    </row>
    <row r="6121" spans="14:14" ht="9.9" customHeight="1" x14ac:dyDescent="0.2">
      <c r="N6121" s="70"/>
    </row>
    <row r="6122" spans="14:14" ht="9.9" customHeight="1" x14ac:dyDescent="0.2">
      <c r="N6122" s="70"/>
    </row>
    <row r="6123" spans="14:14" ht="9.9" customHeight="1" x14ac:dyDescent="0.2">
      <c r="N6123" s="70"/>
    </row>
    <row r="6124" spans="14:14" ht="9.9" customHeight="1" x14ac:dyDescent="0.2">
      <c r="N6124" s="70"/>
    </row>
    <row r="6125" spans="14:14" ht="9.9" customHeight="1" x14ac:dyDescent="0.2">
      <c r="N6125" s="70"/>
    </row>
    <row r="6126" spans="14:14" ht="9.9" customHeight="1" x14ac:dyDescent="0.2">
      <c r="N6126" s="70"/>
    </row>
    <row r="6127" spans="14:14" ht="9.9" customHeight="1" x14ac:dyDescent="0.2">
      <c r="N6127" s="70"/>
    </row>
    <row r="6128" spans="14:14" ht="9.9" customHeight="1" x14ac:dyDescent="0.2">
      <c r="N6128" s="70"/>
    </row>
    <row r="6129" spans="14:14" ht="9.9" customHeight="1" x14ac:dyDescent="0.2">
      <c r="N6129" s="70"/>
    </row>
    <row r="6130" spans="14:14" ht="9.9" customHeight="1" x14ac:dyDescent="0.2">
      <c r="N6130" s="70"/>
    </row>
    <row r="6131" spans="14:14" ht="9.9" customHeight="1" x14ac:dyDescent="0.2">
      <c r="N6131" s="70"/>
    </row>
    <row r="6132" spans="14:14" ht="9.9" customHeight="1" x14ac:dyDescent="0.2">
      <c r="N6132" s="70"/>
    </row>
    <row r="6133" spans="14:14" ht="9.9" customHeight="1" x14ac:dyDescent="0.2">
      <c r="N6133" s="70"/>
    </row>
    <row r="6134" spans="14:14" ht="9.9" customHeight="1" x14ac:dyDescent="0.2">
      <c r="N6134" s="70"/>
    </row>
    <row r="6135" spans="14:14" ht="9.9" customHeight="1" x14ac:dyDescent="0.2">
      <c r="N6135" s="70"/>
    </row>
    <row r="6136" spans="14:14" ht="9.9" customHeight="1" x14ac:dyDescent="0.2">
      <c r="N6136" s="70"/>
    </row>
    <row r="6137" spans="14:14" ht="9.9" customHeight="1" x14ac:dyDescent="0.2">
      <c r="N6137" s="70"/>
    </row>
    <row r="6138" spans="14:14" ht="9.9" customHeight="1" x14ac:dyDescent="0.2">
      <c r="N6138" s="70"/>
    </row>
    <row r="6139" spans="14:14" ht="9.9" customHeight="1" x14ac:dyDescent="0.2">
      <c r="N6139" s="70"/>
    </row>
    <row r="6140" spans="14:14" ht="9.9" customHeight="1" x14ac:dyDescent="0.2">
      <c r="N6140" s="70"/>
    </row>
    <row r="6141" spans="14:14" ht="9.9" customHeight="1" x14ac:dyDescent="0.2">
      <c r="N6141" s="70"/>
    </row>
    <row r="6142" spans="14:14" ht="9.9" customHeight="1" x14ac:dyDescent="0.2">
      <c r="N6142" s="70"/>
    </row>
    <row r="6143" spans="14:14" ht="9.9" customHeight="1" x14ac:dyDescent="0.2">
      <c r="N6143" s="70"/>
    </row>
    <row r="6144" spans="14:14" ht="9.9" customHeight="1" x14ac:dyDescent="0.2">
      <c r="N6144" s="70"/>
    </row>
    <row r="6145" spans="14:14" ht="9.9" customHeight="1" x14ac:dyDescent="0.2">
      <c r="N6145" s="70"/>
    </row>
    <row r="6146" spans="14:14" ht="9.9" customHeight="1" x14ac:dyDescent="0.2">
      <c r="N6146" s="70"/>
    </row>
    <row r="6147" spans="14:14" ht="9.9" customHeight="1" x14ac:dyDescent="0.2">
      <c r="N6147" s="70"/>
    </row>
    <row r="6148" spans="14:14" ht="9.9" customHeight="1" x14ac:dyDescent="0.2">
      <c r="N6148" s="70"/>
    </row>
    <row r="6149" spans="14:14" ht="9.9" customHeight="1" x14ac:dyDescent="0.2">
      <c r="N6149" s="70"/>
    </row>
    <row r="6150" spans="14:14" ht="9.9" customHeight="1" x14ac:dyDescent="0.2">
      <c r="N6150" s="70"/>
    </row>
    <row r="6151" spans="14:14" ht="9.9" customHeight="1" x14ac:dyDescent="0.2">
      <c r="N6151" s="70"/>
    </row>
    <row r="6152" spans="14:14" ht="9.9" customHeight="1" x14ac:dyDescent="0.2">
      <c r="N6152" s="70"/>
    </row>
    <row r="6153" spans="14:14" ht="9.9" customHeight="1" x14ac:dyDescent="0.2">
      <c r="N6153" s="70"/>
    </row>
    <row r="6154" spans="14:14" ht="9.9" customHeight="1" x14ac:dyDescent="0.2">
      <c r="N6154" s="70"/>
    </row>
    <row r="6155" spans="14:14" ht="9.9" customHeight="1" x14ac:dyDescent="0.2">
      <c r="N6155" s="70"/>
    </row>
    <row r="6156" spans="14:14" ht="9.9" customHeight="1" x14ac:dyDescent="0.2">
      <c r="N6156" s="70"/>
    </row>
    <row r="6157" spans="14:14" ht="9.9" customHeight="1" x14ac:dyDescent="0.2">
      <c r="N6157" s="70"/>
    </row>
    <row r="6158" spans="14:14" ht="9.9" customHeight="1" x14ac:dyDescent="0.2">
      <c r="N6158" s="70"/>
    </row>
    <row r="6159" spans="14:14" ht="9.9" customHeight="1" x14ac:dyDescent="0.2">
      <c r="N6159" s="70"/>
    </row>
    <row r="6160" spans="14:14" ht="9.9" customHeight="1" x14ac:dyDescent="0.2">
      <c r="N6160" s="70"/>
    </row>
    <row r="6161" spans="14:14" ht="9.9" customHeight="1" x14ac:dyDescent="0.2">
      <c r="N6161" s="70"/>
    </row>
    <row r="6162" spans="14:14" ht="9.9" customHeight="1" x14ac:dyDescent="0.2">
      <c r="N6162" s="70"/>
    </row>
    <row r="6163" spans="14:14" ht="9.9" customHeight="1" x14ac:dyDescent="0.2">
      <c r="N6163" s="70"/>
    </row>
    <row r="6164" spans="14:14" ht="9.9" customHeight="1" x14ac:dyDescent="0.2">
      <c r="N6164" s="70"/>
    </row>
    <row r="6165" spans="14:14" ht="9.9" customHeight="1" x14ac:dyDescent="0.2">
      <c r="N6165" s="70"/>
    </row>
    <row r="6166" spans="14:14" ht="9.9" customHeight="1" x14ac:dyDescent="0.2">
      <c r="N6166" s="70"/>
    </row>
    <row r="6167" spans="14:14" ht="9.9" customHeight="1" x14ac:dyDescent="0.2">
      <c r="N6167" s="70"/>
    </row>
    <row r="6168" spans="14:14" ht="9.9" customHeight="1" x14ac:dyDescent="0.2">
      <c r="N6168" s="70"/>
    </row>
    <row r="6169" spans="14:14" ht="9.9" customHeight="1" x14ac:dyDescent="0.2">
      <c r="N6169" s="70"/>
    </row>
    <row r="6170" spans="14:14" ht="9.9" customHeight="1" x14ac:dyDescent="0.2">
      <c r="N6170" s="70"/>
    </row>
    <row r="6171" spans="14:14" ht="9.9" customHeight="1" x14ac:dyDescent="0.2">
      <c r="N6171" s="70"/>
    </row>
    <row r="6172" spans="14:14" ht="9.9" customHeight="1" x14ac:dyDescent="0.2">
      <c r="N6172" s="70"/>
    </row>
    <row r="6173" spans="14:14" ht="9.9" customHeight="1" x14ac:dyDescent="0.2">
      <c r="N6173" s="70"/>
    </row>
    <row r="6174" spans="14:14" ht="9.9" customHeight="1" x14ac:dyDescent="0.2">
      <c r="N6174" s="70"/>
    </row>
    <row r="6175" spans="14:14" ht="9.9" customHeight="1" x14ac:dyDescent="0.2">
      <c r="N6175" s="70"/>
    </row>
    <row r="6176" spans="14:14" ht="9.9" customHeight="1" x14ac:dyDescent="0.2">
      <c r="N6176" s="70"/>
    </row>
    <row r="6177" spans="14:14" ht="9.9" customHeight="1" x14ac:dyDescent="0.2">
      <c r="N6177" s="70"/>
    </row>
    <row r="6178" spans="14:14" ht="9.9" customHeight="1" x14ac:dyDescent="0.2">
      <c r="N6178" s="70"/>
    </row>
    <row r="6179" spans="14:14" ht="9.9" customHeight="1" x14ac:dyDescent="0.2">
      <c r="N6179" s="70"/>
    </row>
    <row r="6180" spans="14:14" ht="9.9" customHeight="1" x14ac:dyDescent="0.2">
      <c r="N6180" s="70"/>
    </row>
    <row r="6181" spans="14:14" ht="9.9" customHeight="1" x14ac:dyDescent="0.2">
      <c r="N6181" s="70"/>
    </row>
    <row r="6182" spans="14:14" ht="9.9" customHeight="1" x14ac:dyDescent="0.2">
      <c r="N6182" s="70"/>
    </row>
    <row r="6183" spans="14:14" ht="9.9" customHeight="1" x14ac:dyDescent="0.2">
      <c r="N6183" s="70"/>
    </row>
    <row r="6184" spans="14:14" ht="9.9" customHeight="1" x14ac:dyDescent="0.2">
      <c r="N6184" s="70"/>
    </row>
    <row r="6185" spans="14:14" ht="9.9" customHeight="1" x14ac:dyDescent="0.2">
      <c r="N6185" s="70"/>
    </row>
    <row r="6186" spans="14:14" ht="9.9" customHeight="1" x14ac:dyDescent="0.2">
      <c r="N6186" s="70"/>
    </row>
    <row r="6187" spans="14:14" ht="9.9" customHeight="1" x14ac:dyDescent="0.2">
      <c r="N6187" s="70"/>
    </row>
    <row r="6188" spans="14:14" ht="9.9" customHeight="1" x14ac:dyDescent="0.2">
      <c r="N6188" s="70"/>
    </row>
    <row r="6189" spans="14:14" ht="9.9" customHeight="1" x14ac:dyDescent="0.2">
      <c r="N6189" s="70"/>
    </row>
    <row r="6190" spans="14:14" ht="9.9" customHeight="1" x14ac:dyDescent="0.2">
      <c r="N6190" s="70"/>
    </row>
    <row r="6191" spans="14:14" ht="9.9" customHeight="1" x14ac:dyDescent="0.2">
      <c r="N6191" s="70"/>
    </row>
    <row r="6192" spans="14:14" ht="9.9" customHeight="1" x14ac:dyDescent="0.2">
      <c r="N6192" s="70"/>
    </row>
    <row r="6193" spans="14:14" ht="9.9" customHeight="1" x14ac:dyDescent="0.2">
      <c r="N6193" s="70"/>
    </row>
    <row r="6194" spans="14:14" ht="9.9" customHeight="1" x14ac:dyDescent="0.2">
      <c r="N6194" s="70"/>
    </row>
    <row r="6195" spans="14:14" ht="9.9" customHeight="1" x14ac:dyDescent="0.2">
      <c r="N6195" s="70"/>
    </row>
    <row r="6196" spans="14:14" ht="9.9" customHeight="1" x14ac:dyDescent="0.2">
      <c r="N6196" s="70"/>
    </row>
    <row r="6197" spans="14:14" ht="9.9" customHeight="1" x14ac:dyDescent="0.2">
      <c r="N6197" s="70"/>
    </row>
    <row r="6198" spans="14:14" ht="9.9" customHeight="1" x14ac:dyDescent="0.2">
      <c r="N6198" s="70"/>
    </row>
    <row r="6199" spans="14:14" ht="9.9" customHeight="1" x14ac:dyDescent="0.2">
      <c r="N6199" s="70"/>
    </row>
    <row r="6200" spans="14:14" ht="9.9" customHeight="1" x14ac:dyDescent="0.2">
      <c r="N6200" s="70"/>
    </row>
    <row r="6201" spans="14:14" ht="9.9" customHeight="1" x14ac:dyDescent="0.2">
      <c r="N6201" s="70"/>
    </row>
    <row r="6202" spans="14:14" ht="9.9" customHeight="1" x14ac:dyDescent="0.2">
      <c r="N6202" s="70"/>
    </row>
    <row r="6203" spans="14:14" ht="9.9" customHeight="1" x14ac:dyDescent="0.2">
      <c r="N6203" s="70"/>
    </row>
    <row r="6204" spans="14:14" ht="9.9" customHeight="1" x14ac:dyDescent="0.2">
      <c r="N6204" s="70"/>
    </row>
    <row r="6205" spans="14:14" ht="9.9" customHeight="1" x14ac:dyDescent="0.2">
      <c r="N6205" s="70"/>
    </row>
    <row r="6206" spans="14:14" ht="9.9" customHeight="1" x14ac:dyDescent="0.2">
      <c r="N6206" s="70"/>
    </row>
    <row r="6207" spans="14:14" ht="9.9" customHeight="1" x14ac:dyDescent="0.2">
      <c r="N6207" s="70"/>
    </row>
    <row r="6208" spans="14:14" ht="9.9" customHeight="1" x14ac:dyDescent="0.2">
      <c r="N6208" s="70"/>
    </row>
    <row r="6209" spans="14:14" ht="9.9" customHeight="1" x14ac:dyDescent="0.2">
      <c r="N6209" s="70"/>
    </row>
    <row r="6210" spans="14:14" ht="9.9" customHeight="1" x14ac:dyDescent="0.2">
      <c r="N6210" s="70"/>
    </row>
    <row r="6211" spans="14:14" ht="9.9" customHeight="1" x14ac:dyDescent="0.2">
      <c r="N6211" s="70"/>
    </row>
    <row r="6212" spans="14:14" ht="9.9" customHeight="1" x14ac:dyDescent="0.2">
      <c r="N6212" s="70"/>
    </row>
    <row r="6213" spans="14:14" ht="9.9" customHeight="1" x14ac:dyDescent="0.2">
      <c r="N6213" s="70"/>
    </row>
    <row r="6214" spans="14:14" ht="9.9" customHeight="1" x14ac:dyDescent="0.2">
      <c r="N6214" s="70"/>
    </row>
    <row r="6215" spans="14:14" ht="9.9" customHeight="1" x14ac:dyDescent="0.2">
      <c r="N6215" s="70"/>
    </row>
    <row r="6216" spans="14:14" ht="9.9" customHeight="1" x14ac:dyDescent="0.2">
      <c r="N6216" s="70"/>
    </row>
    <row r="6217" spans="14:14" ht="9.9" customHeight="1" x14ac:dyDescent="0.2">
      <c r="N6217" s="70"/>
    </row>
    <row r="6218" spans="14:14" ht="9.9" customHeight="1" x14ac:dyDescent="0.2">
      <c r="N6218" s="70"/>
    </row>
    <row r="6219" spans="14:14" ht="9.9" customHeight="1" x14ac:dyDescent="0.2">
      <c r="N6219" s="70"/>
    </row>
    <row r="6220" spans="14:14" ht="9.9" customHeight="1" x14ac:dyDescent="0.2">
      <c r="N6220" s="70"/>
    </row>
    <row r="6221" spans="14:14" ht="9.9" customHeight="1" x14ac:dyDescent="0.2">
      <c r="N6221" s="70"/>
    </row>
    <row r="6222" spans="14:14" ht="9.9" customHeight="1" x14ac:dyDescent="0.2">
      <c r="N6222" s="70"/>
    </row>
    <row r="6223" spans="14:14" ht="9.9" customHeight="1" x14ac:dyDescent="0.2">
      <c r="N6223" s="70"/>
    </row>
    <row r="6224" spans="14:14" ht="9.9" customHeight="1" x14ac:dyDescent="0.2">
      <c r="N6224" s="70"/>
    </row>
    <row r="6225" spans="14:14" ht="9.9" customHeight="1" x14ac:dyDescent="0.2">
      <c r="N6225" s="70"/>
    </row>
    <row r="6226" spans="14:14" ht="9.9" customHeight="1" x14ac:dyDescent="0.2">
      <c r="N6226" s="70"/>
    </row>
    <row r="6227" spans="14:14" ht="9.9" customHeight="1" x14ac:dyDescent="0.2">
      <c r="N6227" s="70"/>
    </row>
    <row r="6228" spans="14:14" ht="9.9" customHeight="1" x14ac:dyDescent="0.2">
      <c r="N6228" s="70"/>
    </row>
    <row r="6229" spans="14:14" ht="9.9" customHeight="1" x14ac:dyDescent="0.2">
      <c r="N6229" s="70"/>
    </row>
    <row r="6230" spans="14:14" ht="9.9" customHeight="1" x14ac:dyDescent="0.2">
      <c r="N6230" s="70"/>
    </row>
    <row r="6231" spans="14:14" ht="9.9" customHeight="1" x14ac:dyDescent="0.2">
      <c r="N6231" s="70"/>
    </row>
    <row r="6232" spans="14:14" ht="9.9" customHeight="1" x14ac:dyDescent="0.2">
      <c r="N6232" s="70"/>
    </row>
    <row r="6233" spans="14:14" ht="9.9" customHeight="1" x14ac:dyDescent="0.2">
      <c r="N6233" s="70"/>
    </row>
    <row r="6234" spans="14:14" ht="9.9" customHeight="1" x14ac:dyDescent="0.2">
      <c r="N6234" s="70"/>
    </row>
    <row r="6235" spans="14:14" ht="9.9" customHeight="1" x14ac:dyDescent="0.2">
      <c r="N6235" s="70"/>
    </row>
    <row r="6236" spans="14:14" ht="9.9" customHeight="1" x14ac:dyDescent="0.2">
      <c r="N6236" s="70"/>
    </row>
    <row r="6237" spans="14:14" ht="9.9" customHeight="1" x14ac:dyDescent="0.2">
      <c r="N6237" s="70"/>
    </row>
    <row r="6238" spans="14:14" ht="9.9" customHeight="1" x14ac:dyDescent="0.2">
      <c r="N6238" s="70"/>
    </row>
    <row r="6239" spans="14:14" ht="9.9" customHeight="1" x14ac:dyDescent="0.2">
      <c r="N6239" s="70"/>
    </row>
    <row r="6240" spans="14:14" ht="9.9" customHeight="1" x14ac:dyDescent="0.2">
      <c r="N6240" s="70"/>
    </row>
    <row r="6241" spans="14:14" ht="9.9" customHeight="1" x14ac:dyDescent="0.2">
      <c r="N6241" s="70"/>
    </row>
    <row r="6242" spans="14:14" ht="9.9" customHeight="1" x14ac:dyDescent="0.2">
      <c r="N6242" s="70"/>
    </row>
    <row r="6243" spans="14:14" ht="9.9" customHeight="1" x14ac:dyDescent="0.2">
      <c r="N6243" s="70"/>
    </row>
    <row r="6244" spans="14:14" ht="9.9" customHeight="1" x14ac:dyDescent="0.2">
      <c r="N6244" s="70"/>
    </row>
    <row r="6245" spans="14:14" ht="9.9" customHeight="1" x14ac:dyDescent="0.2">
      <c r="N6245" s="70"/>
    </row>
    <row r="6246" spans="14:14" ht="9.9" customHeight="1" x14ac:dyDescent="0.2">
      <c r="N6246" s="70"/>
    </row>
    <row r="6247" spans="14:14" ht="9.9" customHeight="1" x14ac:dyDescent="0.2">
      <c r="N6247" s="70"/>
    </row>
    <row r="6248" spans="14:14" ht="9.9" customHeight="1" x14ac:dyDescent="0.2">
      <c r="N6248" s="70"/>
    </row>
    <row r="6249" spans="14:14" ht="9.9" customHeight="1" x14ac:dyDescent="0.2">
      <c r="N6249" s="70"/>
    </row>
    <row r="6250" spans="14:14" ht="9.9" customHeight="1" x14ac:dyDescent="0.2">
      <c r="N6250" s="70"/>
    </row>
    <row r="6251" spans="14:14" ht="9.9" customHeight="1" x14ac:dyDescent="0.2">
      <c r="N6251" s="70"/>
    </row>
    <row r="6252" spans="14:14" ht="9.9" customHeight="1" x14ac:dyDescent="0.2">
      <c r="N6252" s="70"/>
    </row>
    <row r="6253" spans="14:14" ht="9.9" customHeight="1" x14ac:dyDescent="0.2">
      <c r="N6253" s="70"/>
    </row>
    <row r="6254" spans="14:14" ht="9.9" customHeight="1" x14ac:dyDescent="0.2">
      <c r="N6254" s="70"/>
    </row>
    <row r="6255" spans="14:14" ht="9.9" customHeight="1" x14ac:dyDescent="0.2">
      <c r="N6255" s="70"/>
    </row>
    <row r="6256" spans="14:14" ht="9.9" customHeight="1" x14ac:dyDescent="0.2">
      <c r="N6256" s="70"/>
    </row>
    <row r="6257" spans="14:14" ht="9.9" customHeight="1" x14ac:dyDescent="0.2">
      <c r="N6257" s="70"/>
    </row>
    <row r="6258" spans="14:14" ht="9.9" customHeight="1" x14ac:dyDescent="0.2">
      <c r="N6258" s="70"/>
    </row>
    <row r="6259" spans="14:14" ht="9.9" customHeight="1" x14ac:dyDescent="0.2">
      <c r="N6259" s="70"/>
    </row>
    <row r="6260" spans="14:14" ht="9.9" customHeight="1" x14ac:dyDescent="0.2">
      <c r="N6260" s="70"/>
    </row>
    <row r="6261" spans="14:14" ht="9.9" customHeight="1" x14ac:dyDescent="0.2">
      <c r="N6261" s="70"/>
    </row>
    <row r="6262" spans="14:14" ht="9.9" customHeight="1" x14ac:dyDescent="0.2">
      <c r="N6262" s="70"/>
    </row>
    <row r="6263" spans="14:14" ht="9.9" customHeight="1" x14ac:dyDescent="0.2">
      <c r="N6263" s="70"/>
    </row>
    <row r="6264" spans="14:14" ht="9.9" customHeight="1" x14ac:dyDescent="0.2">
      <c r="N6264" s="70"/>
    </row>
    <row r="6265" spans="14:14" ht="9.9" customHeight="1" x14ac:dyDescent="0.2">
      <c r="N6265" s="70"/>
    </row>
    <row r="6266" spans="14:14" ht="9.9" customHeight="1" x14ac:dyDescent="0.2">
      <c r="N6266" s="70"/>
    </row>
    <row r="6267" spans="14:14" ht="9.9" customHeight="1" x14ac:dyDescent="0.2">
      <c r="N6267" s="70"/>
    </row>
    <row r="6268" spans="14:14" ht="9.9" customHeight="1" x14ac:dyDescent="0.2">
      <c r="N6268" s="70"/>
    </row>
    <row r="6269" spans="14:14" ht="9.9" customHeight="1" x14ac:dyDescent="0.2">
      <c r="N6269" s="70"/>
    </row>
    <row r="6270" spans="14:14" ht="9.9" customHeight="1" x14ac:dyDescent="0.2">
      <c r="N6270" s="70"/>
    </row>
    <row r="6271" spans="14:14" ht="9.9" customHeight="1" x14ac:dyDescent="0.2">
      <c r="N6271" s="70"/>
    </row>
    <row r="6272" spans="14:14" ht="9.9" customHeight="1" x14ac:dyDescent="0.2">
      <c r="N6272" s="70"/>
    </row>
    <row r="6273" spans="14:14" ht="9.9" customHeight="1" x14ac:dyDescent="0.2">
      <c r="N6273" s="70"/>
    </row>
    <row r="6274" spans="14:14" ht="9.9" customHeight="1" x14ac:dyDescent="0.2">
      <c r="N6274" s="70"/>
    </row>
    <row r="6275" spans="14:14" ht="9.9" customHeight="1" x14ac:dyDescent="0.2">
      <c r="N6275" s="70"/>
    </row>
    <row r="6276" spans="14:14" ht="9.9" customHeight="1" x14ac:dyDescent="0.2">
      <c r="N6276" s="70"/>
    </row>
    <row r="6277" spans="14:14" ht="9.9" customHeight="1" x14ac:dyDescent="0.2">
      <c r="N6277" s="70"/>
    </row>
    <row r="6278" spans="14:14" ht="9.9" customHeight="1" x14ac:dyDescent="0.2">
      <c r="N6278" s="70"/>
    </row>
    <row r="6279" spans="14:14" ht="9.9" customHeight="1" x14ac:dyDescent="0.2">
      <c r="N6279" s="70"/>
    </row>
    <row r="6280" spans="14:14" ht="9.9" customHeight="1" x14ac:dyDescent="0.2">
      <c r="N6280" s="70"/>
    </row>
    <row r="6281" spans="14:14" ht="9.9" customHeight="1" x14ac:dyDescent="0.2">
      <c r="N6281" s="70"/>
    </row>
    <row r="6282" spans="14:14" ht="9.9" customHeight="1" x14ac:dyDescent="0.2">
      <c r="N6282" s="70"/>
    </row>
    <row r="6283" spans="14:14" ht="9.9" customHeight="1" x14ac:dyDescent="0.2">
      <c r="N6283" s="70"/>
    </row>
    <row r="6284" spans="14:14" ht="9.9" customHeight="1" x14ac:dyDescent="0.2">
      <c r="N6284" s="70"/>
    </row>
    <row r="6285" spans="14:14" ht="9.9" customHeight="1" x14ac:dyDescent="0.2">
      <c r="N6285" s="70"/>
    </row>
    <row r="6286" spans="14:14" ht="9.9" customHeight="1" x14ac:dyDescent="0.2">
      <c r="N6286" s="70"/>
    </row>
    <row r="6287" spans="14:14" ht="9.9" customHeight="1" x14ac:dyDescent="0.2">
      <c r="N6287" s="70"/>
    </row>
    <row r="6288" spans="14:14" ht="9.9" customHeight="1" x14ac:dyDescent="0.2">
      <c r="N6288" s="70"/>
    </row>
    <row r="6289" spans="14:14" ht="9.9" customHeight="1" x14ac:dyDescent="0.2">
      <c r="N6289" s="70"/>
    </row>
    <row r="6290" spans="14:14" ht="9.9" customHeight="1" x14ac:dyDescent="0.2">
      <c r="N6290" s="70"/>
    </row>
    <row r="6291" spans="14:14" ht="9.9" customHeight="1" x14ac:dyDescent="0.2">
      <c r="N6291" s="70"/>
    </row>
    <row r="6292" spans="14:14" ht="9.9" customHeight="1" x14ac:dyDescent="0.2">
      <c r="N6292" s="70"/>
    </row>
    <row r="6293" spans="14:14" ht="9.9" customHeight="1" x14ac:dyDescent="0.2">
      <c r="N6293" s="70"/>
    </row>
    <row r="6294" spans="14:14" ht="9.9" customHeight="1" x14ac:dyDescent="0.2">
      <c r="N6294" s="70"/>
    </row>
    <row r="6295" spans="14:14" ht="9.9" customHeight="1" x14ac:dyDescent="0.2">
      <c r="N6295" s="70"/>
    </row>
    <row r="6296" spans="14:14" ht="9.9" customHeight="1" x14ac:dyDescent="0.2">
      <c r="N6296" s="70"/>
    </row>
    <row r="6297" spans="14:14" ht="9.9" customHeight="1" x14ac:dyDescent="0.2">
      <c r="N6297" s="70"/>
    </row>
    <row r="6298" spans="14:14" ht="9.9" customHeight="1" x14ac:dyDescent="0.2">
      <c r="N6298" s="70"/>
    </row>
    <row r="6299" spans="14:14" ht="9.9" customHeight="1" x14ac:dyDescent="0.2">
      <c r="N6299" s="70"/>
    </row>
    <row r="6300" spans="14:14" ht="9.9" customHeight="1" x14ac:dyDescent="0.2">
      <c r="N6300" s="70"/>
    </row>
    <row r="6301" spans="14:14" ht="9.9" customHeight="1" x14ac:dyDescent="0.2">
      <c r="N6301" s="70"/>
    </row>
    <row r="6302" spans="14:14" ht="9.9" customHeight="1" x14ac:dyDescent="0.2">
      <c r="N6302" s="70"/>
    </row>
    <row r="6303" spans="14:14" ht="9.9" customHeight="1" x14ac:dyDescent="0.2">
      <c r="N6303" s="70"/>
    </row>
    <row r="6304" spans="14:14" ht="9.9" customHeight="1" x14ac:dyDescent="0.2">
      <c r="N6304" s="70"/>
    </row>
    <row r="6305" spans="14:14" ht="9.9" customHeight="1" x14ac:dyDescent="0.2">
      <c r="N6305" s="70"/>
    </row>
    <row r="6306" spans="14:14" ht="9.9" customHeight="1" x14ac:dyDescent="0.2">
      <c r="N6306" s="70"/>
    </row>
    <row r="6307" spans="14:14" ht="9.9" customHeight="1" x14ac:dyDescent="0.2">
      <c r="N6307" s="70"/>
    </row>
    <row r="6308" spans="14:14" ht="9.9" customHeight="1" x14ac:dyDescent="0.2">
      <c r="N6308" s="70"/>
    </row>
    <row r="6309" spans="14:14" ht="9.9" customHeight="1" x14ac:dyDescent="0.2">
      <c r="N6309" s="70"/>
    </row>
    <row r="6310" spans="14:14" ht="9.9" customHeight="1" x14ac:dyDescent="0.2">
      <c r="N6310" s="70"/>
    </row>
    <row r="6311" spans="14:14" ht="9.9" customHeight="1" x14ac:dyDescent="0.2">
      <c r="N6311" s="70"/>
    </row>
    <row r="6312" spans="14:14" ht="9.9" customHeight="1" x14ac:dyDescent="0.2">
      <c r="N6312" s="70"/>
    </row>
    <row r="6313" spans="14:14" ht="9.9" customHeight="1" x14ac:dyDescent="0.2">
      <c r="N6313" s="70"/>
    </row>
    <row r="6314" spans="14:14" ht="9.9" customHeight="1" x14ac:dyDescent="0.2">
      <c r="N6314" s="70"/>
    </row>
    <row r="6315" spans="14:14" ht="9.9" customHeight="1" x14ac:dyDescent="0.2">
      <c r="N6315" s="70"/>
    </row>
    <row r="6316" spans="14:14" ht="9.9" customHeight="1" x14ac:dyDescent="0.2">
      <c r="N6316" s="70"/>
    </row>
    <row r="6317" spans="14:14" ht="9.9" customHeight="1" x14ac:dyDescent="0.2">
      <c r="N6317" s="70"/>
    </row>
    <row r="6318" spans="14:14" ht="9.9" customHeight="1" x14ac:dyDescent="0.2">
      <c r="N6318" s="70"/>
    </row>
    <row r="6319" spans="14:14" ht="9.9" customHeight="1" x14ac:dyDescent="0.2">
      <c r="N6319" s="70"/>
    </row>
    <row r="6320" spans="14:14" ht="9.9" customHeight="1" x14ac:dyDescent="0.2">
      <c r="N6320" s="70"/>
    </row>
    <row r="6321" spans="14:14" ht="9.9" customHeight="1" x14ac:dyDescent="0.2">
      <c r="N6321" s="70"/>
    </row>
    <row r="6322" spans="14:14" ht="9.9" customHeight="1" x14ac:dyDescent="0.2">
      <c r="N6322" s="70"/>
    </row>
    <row r="6323" spans="14:14" ht="9.9" customHeight="1" x14ac:dyDescent="0.2">
      <c r="N6323" s="70"/>
    </row>
    <row r="6324" spans="14:14" ht="9.9" customHeight="1" x14ac:dyDescent="0.2">
      <c r="N6324" s="70"/>
    </row>
    <row r="6325" spans="14:14" ht="9.9" customHeight="1" x14ac:dyDescent="0.2">
      <c r="N6325" s="70"/>
    </row>
    <row r="6326" spans="14:14" ht="9.9" customHeight="1" x14ac:dyDescent="0.2">
      <c r="N6326" s="70"/>
    </row>
    <row r="6327" spans="14:14" ht="9.9" customHeight="1" x14ac:dyDescent="0.2">
      <c r="N6327" s="70"/>
    </row>
    <row r="6328" spans="14:14" ht="9.9" customHeight="1" x14ac:dyDescent="0.2">
      <c r="N6328" s="70"/>
    </row>
    <row r="6329" spans="14:14" ht="9.9" customHeight="1" x14ac:dyDescent="0.2">
      <c r="N6329" s="70"/>
    </row>
    <row r="6330" spans="14:14" ht="9.9" customHeight="1" x14ac:dyDescent="0.2">
      <c r="N6330" s="70"/>
    </row>
    <row r="6331" spans="14:14" ht="9.9" customHeight="1" x14ac:dyDescent="0.2">
      <c r="N6331" s="70"/>
    </row>
    <row r="6332" spans="14:14" ht="9.9" customHeight="1" x14ac:dyDescent="0.2">
      <c r="N6332" s="70"/>
    </row>
    <row r="6333" spans="14:14" ht="9.9" customHeight="1" x14ac:dyDescent="0.2">
      <c r="N6333" s="70"/>
    </row>
    <row r="6334" spans="14:14" ht="9.9" customHeight="1" x14ac:dyDescent="0.2">
      <c r="N6334" s="70"/>
    </row>
    <row r="6335" spans="14:14" ht="9.9" customHeight="1" x14ac:dyDescent="0.2">
      <c r="N6335" s="70"/>
    </row>
    <row r="6336" spans="14:14" ht="9.9" customHeight="1" x14ac:dyDescent="0.2">
      <c r="N6336" s="70"/>
    </row>
    <row r="6337" spans="14:14" ht="9.9" customHeight="1" x14ac:dyDescent="0.2">
      <c r="N6337" s="70"/>
    </row>
    <row r="6338" spans="14:14" ht="9.9" customHeight="1" x14ac:dyDescent="0.2">
      <c r="N6338" s="70"/>
    </row>
    <row r="6339" spans="14:14" ht="9.9" customHeight="1" x14ac:dyDescent="0.2">
      <c r="N6339" s="70"/>
    </row>
    <row r="6340" spans="14:14" ht="9.9" customHeight="1" x14ac:dyDescent="0.2">
      <c r="N6340" s="70"/>
    </row>
    <row r="6341" spans="14:14" ht="9.9" customHeight="1" x14ac:dyDescent="0.2">
      <c r="N6341" s="70"/>
    </row>
    <row r="6342" spans="14:14" ht="9.9" customHeight="1" x14ac:dyDescent="0.2">
      <c r="N6342" s="70"/>
    </row>
    <row r="6343" spans="14:14" ht="9.9" customHeight="1" x14ac:dyDescent="0.2">
      <c r="N6343" s="70"/>
    </row>
    <row r="6344" spans="14:14" ht="9.9" customHeight="1" x14ac:dyDescent="0.2">
      <c r="N6344" s="70"/>
    </row>
    <row r="6345" spans="14:14" ht="9.9" customHeight="1" x14ac:dyDescent="0.2">
      <c r="N6345" s="70"/>
    </row>
    <row r="6346" spans="14:14" ht="9.9" customHeight="1" x14ac:dyDescent="0.2">
      <c r="N6346" s="70"/>
    </row>
    <row r="6347" spans="14:14" ht="9.9" customHeight="1" x14ac:dyDescent="0.2">
      <c r="N6347" s="70"/>
    </row>
    <row r="6348" spans="14:14" ht="9.9" customHeight="1" x14ac:dyDescent="0.2">
      <c r="N6348" s="70"/>
    </row>
    <row r="6349" spans="14:14" ht="9.9" customHeight="1" x14ac:dyDescent="0.2">
      <c r="N6349" s="70"/>
    </row>
    <row r="6350" spans="14:14" ht="9.9" customHeight="1" x14ac:dyDescent="0.2">
      <c r="N6350" s="70"/>
    </row>
    <row r="6351" spans="14:14" ht="9.9" customHeight="1" x14ac:dyDescent="0.2">
      <c r="N6351" s="70"/>
    </row>
    <row r="6352" spans="14:14" ht="9.9" customHeight="1" x14ac:dyDescent="0.2">
      <c r="N6352" s="70"/>
    </row>
    <row r="6353" spans="14:14" ht="9.9" customHeight="1" x14ac:dyDescent="0.2">
      <c r="N6353" s="70"/>
    </row>
    <row r="6354" spans="14:14" ht="9.9" customHeight="1" x14ac:dyDescent="0.2">
      <c r="N6354" s="70"/>
    </row>
    <row r="6355" spans="14:14" ht="9.9" customHeight="1" x14ac:dyDescent="0.2">
      <c r="N6355" s="70"/>
    </row>
    <row r="6356" spans="14:14" ht="9.9" customHeight="1" x14ac:dyDescent="0.2">
      <c r="N6356" s="70"/>
    </row>
    <row r="6357" spans="14:14" ht="9.9" customHeight="1" x14ac:dyDescent="0.2">
      <c r="N6357" s="70"/>
    </row>
    <row r="6358" spans="14:14" ht="9.9" customHeight="1" x14ac:dyDescent="0.2">
      <c r="N6358" s="70"/>
    </row>
    <row r="6359" spans="14:14" ht="9.9" customHeight="1" x14ac:dyDescent="0.2">
      <c r="N6359" s="70"/>
    </row>
    <row r="6360" spans="14:14" ht="9.9" customHeight="1" x14ac:dyDescent="0.2">
      <c r="N6360" s="70"/>
    </row>
    <row r="6361" spans="14:14" ht="9.9" customHeight="1" x14ac:dyDescent="0.2">
      <c r="N6361" s="70"/>
    </row>
    <row r="6362" spans="14:14" ht="9.9" customHeight="1" x14ac:dyDescent="0.2">
      <c r="N6362" s="70"/>
    </row>
    <row r="6363" spans="14:14" ht="9.9" customHeight="1" x14ac:dyDescent="0.2">
      <c r="N6363" s="70"/>
    </row>
    <row r="6364" spans="14:14" ht="9.9" customHeight="1" x14ac:dyDescent="0.2">
      <c r="N6364" s="70"/>
    </row>
    <row r="6365" spans="14:14" ht="9.9" customHeight="1" x14ac:dyDescent="0.2">
      <c r="N6365" s="70"/>
    </row>
    <row r="6366" spans="14:14" ht="9.9" customHeight="1" x14ac:dyDescent="0.2">
      <c r="N6366" s="70"/>
    </row>
    <row r="6367" spans="14:14" ht="9.9" customHeight="1" x14ac:dyDescent="0.2">
      <c r="N6367" s="70"/>
    </row>
    <row r="6368" spans="14:14" ht="9.9" customHeight="1" x14ac:dyDescent="0.2">
      <c r="N6368" s="70"/>
    </row>
    <row r="6369" spans="14:14" ht="9.9" customHeight="1" x14ac:dyDescent="0.2">
      <c r="N6369" s="70"/>
    </row>
    <row r="6370" spans="14:14" ht="9.9" customHeight="1" x14ac:dyDescent="0.2">
      <c r="N6370" s="70"/>
    </row>
    <row r="6371" spans="14:14" ht="9.9" customHeight="1" x14ac:dyDescent="0.2">
      <c r="N6371" s="70"/>
    </row>
    <row r="6372" spans="14:14" ht="9.9" customHeight="1" x14ac:dyDescent="0.2">
      <c r="N6372" s="70"/>
    </row>
    <row r="6373" spans="14:14" ht="9.9" customHeight="1" x14ac:dyDescent="0.2">
      <c r="N6373" s="70"/>
    </row>
    <row r="6374" spans="14:14" ht="9.9" customHeight="1" x14ac:dyDescent="0.2">
      <c r="N6374" s="70"/>
    </row>
    <row r="6375" spans="14:14" ht="9.9" customHeight="1" x14ac:dyDescent="0.2">
      <c r="N6375" s="70"/>
    </row>
    <row r="6376" spans="14:14" ht="9.9" customHeight="1" x14ac:dyDescent="0.2">
      <c r="N6376" s="70"/>
    </row>
    <row r="6377" spans="14:14" ht="9.9" customHeight="1" x14ac:dyDescent="0.2">
      <c r="N6377" s="70"/>
    </row>
    <row r="6378" spans="14:14" ht="9.9" customHeight="1" x14ac:dyDescent="0.2">
      <c r="N6378" s="70"/>
    </row>
    <row r="6379" spans="14:14" ht="9.9" customHeight="1" x14ac:dyDescent="0.2">
      <c r="N6379" s="70"/>
    </row>
    <row r="6380" spans="14:14" ht="9.9" customHeight="1" x14ac:dyDescent="0.2">
      <c r="N6380" s="70"/>
    </row>
    <row r="6381" spans="14:14" ht="9.9" customHeight="1" x14ac:dyDescent="0.2">
      <c r="N6381" s="70"/>
    </row>
    <row r="6382" spans="14:14" ht="9.9" customHeight="1" x14ac:dyDescent="0.2">
      <c r="N6382" s="70"/>
    </row>
    <row r="6383" spans="14:14" ht="9.9" customHeight="1" x14ac:dyDescent="0.2">
      <c r="N6383" s="70"/>
    </row>
    <row r="6384" spans="14:14" ht="9.9" customHeight="1" x14ac:dyDescent="0.2">
      <c r="N6384" s="70"/>
    </row>
    <row r="6385" spans="14:14" ht="9.9" customHeight="1" x14ac:dyDescent="0.2">
      <c r="N6385" s="70"/>
    </row>
    <row r="6386" spans="14:14" ht="9.9" customHeight="1" x14ac:dyDescent="0.2">
      <c r="N6386" s="70"/>
    </row>
    <row r="6387" spans="14:14" ht="9.9" customHeight="1" x14ac:dyDescent="0.2">
      <c r="N6387" s="70"/>
    </row>
    <row r="6388" spans="14:14" ht="9.9" customHeight="1" x14ac:dyDescent="0.2">
      <c r="N6388" s="70"/>
    </row>
    <row r="6389" spans="14:14" ht="9.9" customHeight="1" x14ac:dyDescent="0.2">
      <c r="N6389" s="70"/>
    </row>
    <row r="6390" spans="14:14" ht="9.9" customHeight="1" x14ac:dyDescent="0.2">
      <c r="N6390" s="70"/>
    </row>
    <row r="6391" spans="14:14" ht="9.9" customHeight="1" x14ac:dyDescent="0.2">
      <c r="N6391" s="70"/>
    </row>
    <row r="6392" spans="14:14" ht="9.9" customHeight="1" x14ac:dyDescent="0.2">
      <c r="N6392" s="70"/>
    </row>
    <row r="6393" spans="14:14" ht="9.9" customHeight="1" x14ac:dyDescent="0.2">
      <c r="N6393" s="70"/>
    </row>
    <row r="6394" spans="14:14" ht="9.9" customHeight="1" x14ac:dyDescent="0.2">
      <c r="N6394" s="70"/>
    </row>
    <row r="6395" spans="14:14" ht="9.9" customHeight="1" x14ac:dyDescent="0.2">
      <c r="N6395" s="70"/>
    </row>
    <row r="6396" spans="14:14" ht="9.9" customHeight="1" x14ac:dyDescent="0.2">
      <c r="N6396" s="70"/>
    </row>
    <row r="6397" spans="14:14" ht="9.9" customHeight="1" x14ac:dyDescent="0.2">
      <c r="N6397" s="70"/>
    </row>
    <row r="6398" spans="14:14" ht="9.9" customHeight="1" x14ac:dyDescent="0.2">
      <c r="N6398" s="70"/>
    </row>
    <row r="6399" spans="14:14" ht="9.9" customHeight="1" x14ac:dyDescent="0.2">
      <c r="N6399" s="70"/>
    </row>
    <row r="6400" spans="14:14" ht="9.9" customHeight="1" x14ac:dyDescent="0.2">
      <c r="N6400" s="70"/>
    </row>
    <row r="6401" spans="14:14" ht="9.9" customHeight="1" x14ac:dyDescent="0.2">
      <c r="N6401" s="70"/>
    </row>
    <row r="6402" spans="14:14" ht="9.9" customHeight="1" x14ac:dyDescent="0.2">
      <c r="N6402" s="70"/>
    </row>
    <row r="6403" spans="14:14" ht="9.9" customHeight="1" x14ac:dyDescent="0.2">
      <c r="N6403" s="70"/>
    </row>
    <row r="6404" spans="14:14" ht="9.9" customHeight="1" x14ac:dyDescent="0.2">
      <c r="N6404" s="70"/>
    </row>
    <row r="6405" spans="14:14" ht="9.9" customHeight="1" x14ac:dyDescent="0.2">
      <c r="N6405" s="70"/>
    </row>
    <row r="6406" spans="14:14" ht="9.9" customHeight="1" x14ac:dyDescent="0.2">
      <c r="N6406" s="70"/>
    </row>
    <row r="6407" spans="14:14" ht="9.9" customHeight="1" x14ac:dyDescent="0.2">
      <c r="N6407" s="70"/>
    </row>
    <row r="6408" spans="14:14" ht="9.9" customHeight="1" x14ac:dyDescent="0.2">
      <c r="N6408" s="70"/>
    </row>
    <row r="6409" spans="14:14" ht="9.9" customHeight="1" x14ac:dyDescent="0.2">
      <c r="N6409" s="70"/>
    </row>
    <row r="6410" spans="14:14" ht="9.9" customHeight="1" x14ac:dyDescent="0.2">
      <c r="N6410" s="70"/>
    </row>
    <row r="6411" spans="14:14" ht="9.9" customHeight="1" x14ac:dyDescent="0.2">
      <c r="N6411" s="70"/>
    </row>
    <row r="6412" spans="14:14" ht="9.9" customHeight="1" x14ac:dyDescent="0.2">
      <c r="N6412" s="70"/>
    </row>
    <row r="6413" spans="14:14" ht="9.9" customHeight="1" x14ac:dyDescent="0.2">
      <c r="N6413" s="70"/>
    </row>
    <row r="6414" spans="14:14" ht="9.9" customHeight="1" x14ac:dyDescent="0.2">
      <c r="N6414" s="70"/>
    </row>
    <row r="6415" spans="14:14" ht="9.9" customHeight="1" x14ac:dyDescent="0.2">
      <c r="N6415" s="70"/>
    </row>
    <row r="6416" spans="14:14" ht="9.9" customHeight="1" x14ac:dyDescent="0.2">
      <c r="N6416" s="70"/>
    </row>
    <row r="6417" spans="14:14" ht="9.9" customHeight="1" x14ac:dyDescent="0.2">
      <c r="N6417" s="70"/>
    </row>
    <row r="6418" spans="14:14" ht="9.9" customHeight="1" x14ac:dyDescent="0.2">
      <c r="N6418" s="70"/>
    </row>
    <row r="6419" spans="14:14" ht="9.9" customHeight="1" x14ac:dyDescent="0.2">
      <c r="N6419" s="70"/>
    </row>
    <row r="6420" spans="14:14" ht="9.9" customHeight="1" x14ac:dyDescent="0.2">
      <c r="N6420" s="70"/>
    </row>
    <row r="6421" spans="14:14" ht="9.9" customHeight="1" x14ac:dyDescent="0.2">
      <c r="N6421" s="70"/>
    </row>
    <row r="6422" spans="14:14" ht="9.9" customHeight="1" x14ac:dyDescent="0.2">
      <c r="N6422" s="70"/>
    </row>
    <row r="6423" spans="14:14" ht="9.9" customHeight="1" x14ac:dyDescent="0.2">
      <c r="N6423" s="70"/>
    </row>
    <row r="6424" spans="14:14" ht="9.9" customHeight="1" x14ac:dyDescent="0.2">
      <c r="N6424" s="70"/>
    </row>
    <row r="6425" spans="14:14" ht="9.9" customHeight="1" x14ac:dyDescent="0.2">
      <c r="N6425" s="70"/>
    </row>
    <row r="6426" spans="14:14" ht="9.9" customHeight="1" x14ac:dyDescent="0.2">
      <c r="N6426" s="70"/>
    </row>
    <row r="6427" spans="14:14" ht="9.9" customHeight="1" x14ac:dyDescent="0.2">
      <c r="N6427" s="70"/>
    </row>
    <row r="6428" spans="14:14" ht="9.9" customHeight="1" x14ac:dyDescent="0.2">
      <c r="N6428" s="70"/>
    </row>
    <row r="6429" spans="14:14" ht="9.9" customHeight="1" x14ac:dyDescent="0.2">
      <c r="N6429" s="70"/>
    </row>
    <row r="6430" spans="14:14" ht="9.9" customHeight="1" x14ac:dyDescent="0.2">
      <c r="N6430" s="70"/>
    </row>
    <row r="6431" spans="14:14" ht="9.9" customHeight="1" x14ac:dyDescent="0.2">
      <c r="N6431" s="70"/>
    </row>
    <row r="6432" spans="14:14" ht="9.9" customHeight="1" x14ac:dyDescent="0.2">
      <c r="N6432" s="70"/>
    </row>
    <row r="6433" spans="14:14" ht="9.9" customHeight="1" x14ac:dyDescent="0.2">
      <c r="N6433" s="70"/>
    </row>
    <row r="6434" spans="14:14" ht="9.9" customHeight="1" x14ac:dyDescent="0.2">
      <c r="N6434" s="70"/>
    </row>
    <row r="6435" spans="14:14" ht="9.9" customHeight="1" x14ac:dyDescent="0.2">
      <c r="N6435" s="70"/>
    </row>
    <row r="6436" spans="14:14" ht="9.9" customHeight="1" x14ac:dyDescent="0.2">
      <c r="N6436" s="70"/>
    </row>
    <row r="6437" spans="14:14" ht="9.9" customHeight="1" x14ac:dyDescent="0.2">
      <c r="N6437" s="70"/>
    </row>
    <row r="6438" spans="14:14" ht="9.9" customHeight="1" x14ac:dyDescent="0.2">
      <c r="N6438" s="70"/>
    </row>
    <row r="6439" spans="14:14" ht="9.9" customHeight="1" x14ac:dyDescent="0.2">
      <c r="N6439" s="70"/>
    </row>
    <row r="6440" spans="14:14" ht="9.9" customHeight="1" x14ac:dyDescent="0.2">
      <c r="N6440" s="70"/>
    </row>
    <row r="6441" spans="14:14" ht="9.9" customHeight="1" x14ac:dyDescent="0.2">
      <c r="N6441" s="70"/>
    </row>
    <row r="6442" spans="14:14" ht="9.9" customHeight="1" x14ac:dyDescent="0.2">
      <c r="N6442" s="70"/>
    </row>
    <row r="6443" spans="14:14" ht="9.9" customHeight="1" x14ac:dyDescent="0.2">
      <c r="N6443" s="70"/>
    </row>
    <row r="6444" spans="14:14" ht="9.9" customHeight="1" x14ac:dyDescent="0.2">
      <c r="N6444" s="70"/>
    </row>
    <row r="6445" spans="14:14" ht="9.9" customHeight="1" x14ac:dyDescent="0.2">
      <c r="N6445" s="70"/>
    </row>
    <row r="6446" spans="14:14" ht="9.9" customHeight="1" x14ac:dyDescent="0.2">
      <c r="N6446" s="70"/>
    </row>
    <row r="6447" spans="14:14" ht="9.9" customHeight="1" x14ac:dyDescent="0.2">
      <c r="N6447" s="70"/>
    </row>
    <row r="6448" spans="14:14" ht="9.9" customHeight="1" x14ac:dyDescent="0.2">
      <c r="N6448" s="70"/>
    </row>
    <row r="6449" spans="14:14" ht="9.9" customHeight="1" x14ac:dyDescent="0.2">
      <c r="N6449" s="70"/>
    </row>
    <row r="6450" spans="14:14" ht="9.9" customHeight="1" x14ac:dyDescent="0.2">
      <c r="N6450" s="70"/>
    </row>
    <row r="6451" spans="14:14" ht="9.9" customHeight="1" x14ac:dyDescent="0.2">
      <c r="N6451" s="70"/>
    </row>
    <row r="6452" spans="14:14" ht="9.9" customHeight="1" x14ac:dyDescent="0.2">
      <c r="N6452" s="70"/>
    </row>
    <row r="6453" spans="14:14" ht="9.9" customHeight="1" x14ac:dyDescent="0.2">
      <c r="N6453" s="70"/>
    </row>
    <row r="6454" spans="14:14" ht="9.9" customHeight="1" x14ac:dyDescent="0.2">
      <c r="N6454" s="70"/>
    </row>
    <row r="6455" spans="14:14" ht="9.9" customHeight="1" x14ac:dyDescent="0.2">
      <c r="N6455" s="70"/>
    </row>
    <row r="6456" spans="14:14" ht="9.9" customHeight="1" x14ac:dyDescent="0.2">
      <c r="N6456" s="70"/>
    </row>
    <row r="6457" spans="14:14" ht="9.9" customHeight="1" x14ac:dyDescent="0.2">
      <c r="N6457" s="70"/>
    </row>
    <row r="6458" spans="14:14" ht="9.9" customHeight="1" x14ac:dyDescent="0.2">
      <c r="N6458" s="70"/>
    </row>
    <row r="6459" spans="14:14" ht="9.9" customHeight="1" x14ac:dyDescent="0.2">
      <c r="N6459" s="70"/>
    </row>
    <row r="6460" spans="14:14" ht="9.9" customHeight="1" x14ac:dyDescent="0.2">
      <c r="N6460" s="70"/>
    </row>
    <row r="6461" spans="14:14" ht="9.9" customHeight="1" x14ac:dyDescent="0.2">
      <c r="N6461" s="70"/>
    </row>
    <row r="6462" spans="14:14" ht="9.9" customHeight="1" x14ac:dyDescent="0.2">
      <c r="N6462" s="70"/>
    </row>
    <row r="6463" spans="14:14" ht="9.9" customHeight="1" x14ac:dyDescent="0.2">
      <c r="N6463" s="70"/>
    </row>
    <row r="6464" spans="14:14" ht="9.9" customHeight="1" x14ac:dyDescent="0.2">
      <c r="N6464" s="70"/>
    </row>
    <row r="6465" spans="14:14" ht="9.9" customHeight="1" x14ac:dyDescent="0.2">
      <c r="N6465" s="70"/>
    </row>
    <row r="6466" spans="14:14" ht="9.9" customHeight="1" x14ac:dyDescent="0.2">
      <c r="N6466" s="70"/>
    </row>
    <row r="6467" spans="14:14" ht="9.9" customHeight="1" x14ac:dyDescent="0.2">
      <c r="N6467" s="70"/>
    </row>
    <row r="6468" spans="14:14" ht="9.9" customHeight="1" x14ac:dyDescent="0.2">
      <c r="N6468" s="70"/>
    </row>
    <row r="6469" spans="14:14" ht="9.9" customHeight="1" x14ac:dyDescent="0.2">
      <c r="N6469" s="70"/>
    </row>
    <row r="6470" spans="14:14" ht="9.9" customHeight="1" x14ac:dyDescent="0.2">
      <c r="N6470" s="70"/>
    </row>
    <row r="6471" spans="14:14" ht="9.9" customHeight="1" x14ac:dyDescent="0.2">
      <c r="N6471" s="70"/>
    </row>
    <row r="6472" spans="14:14" ht="9.9" customHeight="1" x14ac:dyDescent="0.2">
      <c r="N6472" s="70"/>
    </row>
    <row r="6473" spans="14:14" ht="9.9" customHeight="1" x14ac:dyDescent="0.2">
      <c r="N6473" s="70"/>
    </row>
    <row r="6474" spans="14:14" ht="9.9" customHeight="1" x14ac:dyDescent="0.2">
      <c r="N6474" s="70"/>
    </row>
    <row r="6475" spans="14:14" ht="9.9" customHeight="1" x14ac:dyDescent="0.2">
      <c r="N6475" s="70"/>
    </row>
    <row r="6476" spans="14:14" ht="9.9" customHeight="1" x14ac:dyDescent="0.2">
      <c r="N6476" s="70"/>
    </row>
    <row r="6477" spans="14:14" ht="9.9" customHeight="1" x14ac:dyDescent="0.2">
      <c r="N6477" s="70"/>
    </row>
    <row r="6478" spans="14:14" ht="9.9" customHeight="1" x14ac:dyDescent="0.2">
      <c r="N6478" s="70"/>
    </row>
    <row r="6479" spans="14:14" ht="9.9" customHeight="1" x14ac:dyDescent="0.2">
      <c r="N6479" s="70"/>
    </row>
    <row r="6480" spans="14:14" ht="9.9" customHeight="1" x14ac:dyDescent="0.2">
      <c r="N6480" s="70"/>
    </row>
    <row r="6481" spans="14:14" ht="9.9" customHeight="1" x14ac:dyDescent="0.2">
      <c r="N6481" s="70"/>
    </row>
    <row r="6482" spans="14:14" ht="9.9" customHeight="1" x14ac:dyDescent="0.2">
      <c r="N6482" s="70"/>
    </row>
    <row r="6483" spans="14:14" ht="9.9" customHeight="1" x14ac:dyDescent="0.2">
      <c r="N6483" s="70"/>
    </row>
    <row r="6484" spans="14:14" ht="9.9" customHeight="1" x14ac:dyDescent="0.2">
      <c r="N6484" s="70"/>
    </row>
    <row r="6485" spans="14:14" ht="9.9" customHeight="1" x14ac:dyDescent="0.2">
      <c r="N6485" s="70"/>
    </row>
    <row r="6486" spans="14:14" ht="9.9" customHeight="1" x14ac:dyDescent="0.2">
      <c r="N6486" s="70"/>
    </row>
    <row r="6487" spans="14:14" ht="9.9" customHeight="1" x14ac:dyDescent="0.2">
      <c r="N6487" s="70"/>
    </row>
    <row r="6488" spans="14:14" ht="9.9" customHeight="1" x14ac:dyDescent="0.2">
      <c r="N6488" s="70"/>
    </row>
    <row r="6489" spans="14:14" ht="9.9" customHeight="1" x14ac:dyDescent="0.2">
      <c r="N6489" s="70"/>
    </row>
    <row r="6490" spans="14:14" ht="9.9" customHeight="1" x14ac:dyDescent="0.2">
      <c r="N6490" s="70"/>
    </row>
    <row r="6491" spans="14:14" ht="9.9" customHeight="1" x14ac:dyDescent="0.2">
      <c r="N6491" s="70"/>
    </row>
    <row r="6492" spans="14:14" ht="9.9" customHeight="1" x14ac:dyDescent="0.2">
      <c r="N6492" s="70"/>
    </row>
    <row r="6493" spans="14:14" ht="9.9" customHeight="1" x14ac:dyDescent="0.2">
      <c r="N6493" s="70"/>
    </row>
    <row r="6494" spans="14:14" ht="9.9" customHeight="1" x14ac:dyDescent="0.2">
      <c r="N6494" s="70"/>
    </row>
    <row r="6495" spans="14:14" ht="9.9" customHeight="1" x14ac:dyDescent="0.2">
      <c r="N6495" s="70"/>
    </row>
    <row r="6496" spans="14:14" ht="9.9" customHeight="1" x14ac:dyDescent="0.2">
      <c r="N6496" s="70"/>
    </row>
    <row r="6497" spans="14:14" ht="9.9" customHeight="1" x14ac:dyDescent="0.2">
      <c r="N6497" s="70"/>
    </row>
    <row r="6498" spans="14:14" ht="9.9" customHeight="1" x14ac:dyDescent="0.2">
      <c r="N6498" s="70"/>
    </row>
    <row r="6499" spans="14:14" ht="9.9" customHeight="1" x14ac:dyDescent="0.2">
      <c r="N6499" s="70"/>
    </row>
    <row r="6500" spans="14:14" ht="9.9" customHeight="1" x14ac:dyDescent="0.2">
      <c r="N6500" s="70"/>
    </row>
    <row r="6501" spans="14:14" ht="9.9" customHeight="1" x14ac:dyDescent="0.2">
      <c r="N6501" s="70"/>
    </row>
    <row r="6502" spans="14:14" ht="9.9" customHeight="1" x14ac:dyDescent="0.2">
      <c r="N6502" s="70"/>
    </row>
    <row r="6503" spans="14:14" ht="9.9" customHeight="1" x14ac:dyDescent="0.2">
      <c r="N6503" s="70"/>
    </row>
    <row r="6504" spans="14:14" ht="9.9" customHeight="1" x14ac:dyDescent="0.2">
      <c r="N6504" s="70"/>
    </row>
    <row r="6505" spans="14:14" ht="9.9" customHeight="1" x14ac:dyDescent="0.2">
      <c r="N6505" s="70"/>
    </row>
    <row r="6506" spans="14:14" ht="9.9" customHeight="1" x14ac:dyDescent="0.2">
      <c r="N6506" s="70"/>
    </row>
    <row r="6507" spans="14:14" ht="9.9" customHeight="1" x14ac:dyDescent="0.2">
      <c r="N6507" s="70"/>
    </row>
    <row r="6508" spans="14:14" ht="9.9" customHeight="1" x14ac:dyDescent="0.2">
      <c r="N6508" s="70"/>
    </row>
    <row r="6509" spans="14:14" ht="9.9" customHeight="1" x14ac:dyDescent="0.2">
      <c r="N6509" s="70"/>
    </row>
    <row r="6510" spans="14:14" ht="9.9" customHeight="1" x14ac:dyDescent="0.2">
      <c r="N6510" s="70"/>
    </row>
    <row r="6511" spans="14:14" ht="9.9" customHeight="1" x14ac:dyDescent="0.2">
      <c r="N6511" s="70"/>
    </row>
    <row r="6512" spans="14:14" ht="9.9" customHeight="1" x14ac:dyDescent="0.2">
      <c r="N6512" s="70"/>
    </row>
    <row r="6513" spans="14:14" ht="9.9" customHeight="1" x14ac:dyDescent="0.2">
      <c r="N6513" s="70"/>
    </row>
    <row r="6514" spans="14:14" ht="9.9" customHeight="1" x14ac:dyDescent="0.2">
      <c r="N6514" s="70"/>
    </row>
    <row r="6515" spans="14:14" ht="9.9" customHeight="1" x14ac:dyDescent="0.2">
      <c r="N6515" s="70"/>
    </row>
    <row r="6516" spans="14:14" ht="9.9" customHeight="1" x14ac:dyDescent="0.2">
      <c r="N6516" s="70"/>
    </row>
    <row r="6517" spans="14:14" ht="9.9" customHeight="1" x14ac:dyDescent="0.2">
      <c r="N6517" s="70"/>
    </row>
    <row r="6518" spans="14:14" ht="9.9" customHeight="1" x14ac:dyDescent="0.2">
      <c r="N6518" s="70"/>
    </row>
    <row r="6519" spans="14:14" ht="9.9" customHeight="1" x14ac:dyDescent="0.2">
      <c r="N6519" s="70"/>
    </row>
    <row r="6520" spans="14:14" ht="9.9" customHeight="1" x14ac:dyDescent="0.2">
      <c r="N6520" s="70"/>
    </row>
    <row r="6521" spans="14:14" ht="9.9" customHeight="1" x14ac:dyDescent="0.2">
      <c r="N6521" s="70"/>
    </row>
    <row r="6522" spans="14:14" ht="9.9" customHeight="1" x14ac:dyDescent="0.2">
      <c r="N6522" s="70"/>
    </row>
    <row r="6523" spans="14:14" ht="9.9" customHeight="1" x14ac:dyDescent="0.2">
      <c r="N6523" s="70"/>
    </row>
    <row r="6524" spans="14:14" ht="9.9" customHeight="1" x14ac:dyDescent="0.2">
      <c r="N6524" s="70"/>
    </row>
    <row r="6525" spans="14:14" ht="9.9" customHeight="1" x14ac:dyDescent="0.2">
      <c r="N6525" s="70"/>
    </row>
    <row r="6526" spans="14:14" ht="9.9" customHeight="1" x14ac:dyDescent="0.2">
      <c r="N6526" s="70"/>
    </row>
    <row r="6527" spans="14:14" ht="9.9" customHeight="1" x14ac:dyDescent="0.2">
      <c r="N6527" s="70"/>
    </row>
    <row r="6528" spans="14:14" ht="9.9" customHeight="1" x14ac:dyDescent="0.2">
      <c r="N6528" s="70"/>
    </row>
    <row r="6529" spans="14:14" ht="9.9" customHeight="1" x14ac:dyDescent="0.2">
      <c r="N6529" s="70"/>
    </row>
    <row r="6530" spans="14:14" ht="9.9" customHeight="1" x14ac:dyDescent="0.2">
      <c r="N6530" s="70"/>
    </row>
    <row r="6531" spans="14:14" ht="9.9" customHeight="1" x14ac:dyDescent="0.2">
      <c r="N6531" s="70"/>
    </row>
    <row r="6532" spans="14:14" ht="9.9" customHeight="1" x14ac:dyDescent="0.2">
      <c r="N6532" s="70"/>
    </row>
    <row r="6533" spans="14:14" ht="9.9" customHeight="1" x14ac:dyDescent="0.2">
      <c r="N6533" s="70"/>
    </row>
    <row r="6534" spans="14:14" ht="9.9" customHeight="1" x14ac:dyDescent="0.2">
      <c r="N6534" s="70"/>
    </row>
    <row r="6535" spans="14:14" ht="9.9" customHeight="1" x14ac:dyDescent="0.2">
      <c r="N6535" s="70"/>
    </row>
    <row r="6536" spans="14:14" ht="9.9" customHeight="1" x14ac:dyDescent="0.2">
      <c r="N6536" s="70"/>
    </row>
    <row r="6537" spans="14:14" ht="9.9" customHeight="1" x14ac:dyDescent="0.2">
      <c r="N6537" s="70"/>
    </row>
    <row r="6538" spans="14:14" ht="9.9" customHeight="1" x14ac:dyDescent="0.2">
      <c r="N6538" s="70"/>
    </row>
    <row r="6539" spans="14:14" ht="9.9" customHeight="1" x14ac:dyDescent="0.2">
      <c r="N6539" s="70"/>
    </row>
    <row r="6540" spans="14:14" ht="9.9" customHeight="1" x14ac:dyDescent="0.2">
      <c r="N6540" s="70"/>
    </row>
    <row r="6541" spans="14:14" ht="9.9" customHeight="1" x14ac:dyDescent="0.2">
      <c r="N6541" s="70"/>
    </row>
    <row r="6542" spans="14:14" ht="9.9" customHeight="1" x14ac:dyDescent="0.2">
      <c r="N6542" s="70"/>
    </row>
    <row r="6543" spans="14:14" ht="9.9" customHeight="1" x14ac:dyDescent="0.2">
      <c r="N6543" s="70"/>
    </row>
    <row r="6544" spans="14:14" ht="9.9" customHeight="1" x14ac:dyDescent="0.2">
      <c r="N6544" s="70"/>
    </row>
    <row r="6545" spans="14:14" ht="9.9" customHeight="1" x14ac:dyDescent="0.2">
      <c r="N6545" s="70"/>
    </row>
    <row r="6546" spans="14:14" ht="9.9" customHeight="1" x14ac:dyDescent="0.2">
      <c r="N6546" s="70"/>
    </row>
    <row r="6547" spans="14:14" ht="9.9" customHeight="1" x14ac:dyDescent="0.2">
      <c r="N6547" s="70"/>
    </row>
    <row r="6548" spans="14:14" ht="9.9" customHeight="1" x14ac:dyDescent="0.2">
      <c r="N6548" s="70"/>
    </row>
    <row r="6549" spans="14:14" ht="9.9" customHeight="1" x14ac:dyDescent="0.2">
      <c r="N6549" s="70"/>
    </row>
    <row r="6550" spans="14:14" ht="9.9" customHeight="1" x14ac:dyDescent="0.2">
      <c r="N6550" s="70"/>
    </row>
    <row r="6551" spans="14:14" ht="9.9" customHeight="1" x14ac:dyDescent="0.2">
      <c r="N6551" s="70"/>
    </row>
    <row r="6552" spans="14:14" ht="9.9" customHeight="1" x14ac:dyDescent="0.2">
      <c r="N6552" s="70"/>
    </row>
    <row r="6553" spans="14:14" ht="9.9" customHeight="1" x14ac:dyDescent="0.2">
      <c r="N6553" s="70"/>
    </row>
    <row r="6554" spans="14:14" ht="9.9" customHeight="1" x14ac:dyDescent="0.2">
      <c r="N6554" s="70"/>
    </row>
    <row r="6555" spans="14:14" ht="9.9" customHeight="1" x14ac:dyDescent="0.2">
      <c r="N6555" s="70"/>
    </row>
    <row r="6556" spans="14:14" ht="9.9" customHeight="1" x14ac:dyDescent="0.2">
      <c r="N6556" s="70"/>
    </row>
    <row r="6557" spans="14:14" ht="9.9" customHeight="1" x14ac:dyDescent="0.2">
      <c r="N6557" s="70"/>
    </row>
    <row r="6558" spans="14:14" ht="9.9" customHeight="1" x14ac:dyDescent="0.2">
      <c r="N6558" s="70"/>
    </row>
    <row r="6559" spans="14:14" ht="9.9" customHeight="1" x14ac:dyDescent="0.2">
      <c r="N6559" s="70"/>
    </row>
    <row r="6560" spans="14:14" ht="9.9" customHeight="1" x14ac:dyDescent="0.2">
      <c r="N6560" s="70"/>
    </row>
    <row r="6561" spans="14:14" ht="9.9" customHeight="1" x14ac:dyDescent="0.2">
      <c r="N6561" s="70"/>
    </row>
    <row r="6562" spans="14:14" ht="9.9" customHeight="1" x14ac:dyDescent="0.2">
      <c r="N6562" s="70"/>
    </row>
    <row r="6563" spans="14:14" ht="9.9" customHeight="1" x14ac:dyDescent="0.2">
      <c r="N6563" s="70"/>
    </row>
    <row r="6564" spans="14:14" ht="9.9" customHeight="1" x14ac:dyDescent="0.2">
      <c r="N6564" s="70"/>
    </row>
    <row r="6565" spans="14:14" ht="9.9" customHeight="1" x14ac:dyDescent="0.2">
      <c r="N6565" s="70"/>
    </row>
    <row r="6566" spans="14:14" ht="9.9" customHeight="1" x14ac:dyDescent="0.2">
      <c r="N6566" s="70"/>
    </row>
    <row r="6567" spans="14:14" ht="9.9" customHeight="1" x14ac:dyDescent="0.2">
      <c r="N6567" s="70"/>
    </row>
    <row r="6568" spans="14:14" ht="9.9" customHeight="1" x14ac:dyDescent="0.2">
      <c r="N6568" s="70"/>
    </row>
    <row r="6569" spans="14:14" ht="9.9" customHeight="1" x14ac:dyDescent="0.2">
      <c r="N6569" s="70"/>
    </row>
    <row r="6570" spans="14:14" ht="9.9" customHeight="1" x14ac:dyDescent="0.2">
      <c r="N6570" s="70"/>
    </row>
    <row r="6571" spans="14:14" ht="9.9" customHeight="1" x14ac:dyDescent="0.2">
      <c r="N6571" s="70"/>
    </row>
    <row r="6572" spans="14:14" ht="9.9" customHeight="1" x14ac:dyDescent="0.2">
      <c r="N6572" s="70"/>
    </row>
    <row r="6573" spans="14:14" ht="9.9" customHeight="1" x14ac:dyDescent="0.2">
      <c r="N6573" s="70"/>
    </row>
    <row r="6574" spans="14:14" ht="9.9" customHeight="1" x14ac:dyDescent="0.2">
      <c r="N6574" s="70"/>
    </row>
    <row r="6575" spans="14:14" ht="9.9" customHeight="1" x14ac:dyDescent="0.2">
      <c r="N6575" s="70"/>
    </row>
    <row r="6576" spans="14:14" ht="9.9" customHeight="1" x14ac:dyDescent="0.2">
      <c r="N6576" s="70"/>
    </row>
    <row r="6577" spans="14:14" ht="9.9" customHeight="1" x14ac:dyDescent="0.2">
      <c r="N6577" s="70"/>
    </row>
    <row r="6578" spans="14:14" ht="9.9" customHeight="1" x14ac:dyDescent="0.2">
      <c r="N6578" s="70"/>
    </row>
    <row r="6579" spans="14:14" ht="9.9" customHeight="1" x14ac:dyDescent="0.2">
      <c r="N6579" s="70"/>
    </row>
    <row r="6580" spans="14:14" ht="9.9" customHeight="1" x14ac:dyDescent="0.2">
      <c r="N6580" s="70"/>
    </row>
    <row r="6581" spans="14:14" ht="9.9" customHeight="1" x14ac:dyDescent="0.2">
      <c r="N6581" s="70"/>
    </row>
    <row r="6582" spans="14:14" ht="9.9" customHeight="1" x14ac:dyDescent="0.2">
      <c r="N6582" s="70"/>
    </row>
    <row r="6583" spans="14:14" ht="9.9" customHeight="1" x14ac:dyDescent="0.2">
      <c r="N6583" s="70"/>
    </row>
    <row r="6584" spans="14:14" ht="9.9" customHeight="1" x14ac:dyDescent="0.2">
      <c r="N6584" s="70"/>
    </row>
    <row r="6585" spans="14:14" ht="9.9" customHeight="1" x14ac:dyDescent="0.2">
      <c r="N6585" s="70"/>
    </row>
    <row r="6586" spans="14:14" ht="9.9" customHeight="1" x14ac:dyDescent="0.2">
      <c r="N6586" s="70"/>
    </row>
    <row r="6587" spans="14:14" ht="9.9" customHeight="1" x14ac:dyDescent="0.2">
      <c r="N6587" s="70"/>
    </row>
    <row r="6588" spans="14:14" ht="9.9" customHeight="1" x14ac:dyDescent="0.2">
      <c r="N6588" s="70"/>
    </row>
    <row r="6589" spans="14:14" ht="9.9" customHeight="1" x14ac:dyDescent="0.2">
      <c r="N6589" s="70"/>
    </row>
    <row r="6590" spans="14:14" ht="9.9" customHeight="1" x14ac:dyDescent="0.2">
      <c r="N6590" s="70"/>
    </row>
    <row r="6591" spans="14:14" ht="9.9" customHeight="1" x14ac:dyDescent="0.2">
      <c r="N6591" s="70"/>
    </row>
    <row r="6592" spans="14:14" ht="9.9" customHeight="1" x14ac:dyDescent="0.2">
      <c r="N6592" s="70"/>
    </row>
    <row r="6593" spans="14:14" ht="9.9" customHeight="1" x14ac:dyDescent="0.2">
      <c r="N6593" s="70"/>
    </row>
    <row r="6594" spans="14:14" ht="9.9" customHeight="1" x14ac:dyDescent="0.2">
      <c r="N6594" s="70"/>
    </row>
    <row r="6595" spans="14:14" ht="9.9" customHeight="1" x14ac:dyDescent="0.2">
      <c r="N6595" s="70"/>
    </row>
    <row r="6596" spans="14:14" ht="9.9" customHeight="1" x14ac:dyDescent="0.2">
      <c r="N6596" s="70"/>
    </row>
    <row r="6597" spans="14:14" ht="9.9" customHeight="1" x14ac:dyDescent="0.2">
      <c r="N6597" s="70"/>
    </row>
    <row r="6598" spans="14:14" ht="9.9" customHeight="1" x14ac:dyDescent="0.2">
      <c r="N6598" s="70"/>
    </row>
    <row r="6599" spans="14:14" ht="9.9" customHeight="1" x14ac:dyDescent="0.2">
      <c r="N6599" s="70"/>
    </row>
    <row r="6600" spans="14:14" ht="9.9" customHeight="1" x14ac:dyDescent="0.2">
      <c r="N6600" s="70"/>
    </row>
    <row r="6601" spans="14:14" ht="9.9" customHeight="1" x14ac:dyDescent="0.2">
      <c r="N6601" s="70"/>
    </row>
    <row r="6602" spans="14:14" ht="9.9" customHeight="1" x14ac:dyDescent="0.2">
      <c r="N6602" s="70"/>
    </row>
    <row r="6603" spans="14:14" ht="9.9" customHeight="1" x14ac:dyDescent="0.2">
      <c r="N6603" s="70"/>
    </row>
    <row r="6604" spans="14:14" ht="9.9" customHeight="1" x14ac:dyDescent="0.2">
      <c r="N6604" s="70"/>
    </row>
    <row r="6605" spans="14:14" ht="9.9" customHeight="1" x14ac:dyDescent="0.2">
      <c r="N6605" s="70"/>
    </row>
    <row r="6606" spans="14:14" ht="9.9" customHeight="1" x14ac:dyDescent="0.2">
      <c r="N6606" s="70"/>
    </row>
    <row r="6607" spans="14:14" ht="9.9" customHeight="1" x14ac:dyDescent="0.2">
      <c r="N6607" s="70"/>
    </row>
    <row r="6608" spans="14:14" ht="9.9" customHeight="1" x14ac:dyDescent="0.2">
      <c r="N6608" s="70"/>
    </row>
    <row r="6609" spans="14:14" ht="9.9" customHeight="1" x14ac:dyDescent="0.2">
      <c r="N6609" s="70"/>
    </row>
    <row r="6610" spans="14:14" ht="9.9" customHeight="1" x14ac:dyDescent="0.2">
      <c r="N6610" s="70"/>
    </row>
    <row r="6611" spans="14:14" ht="9.9" customHeight="1" x14ac:dyDescent="0.2">
      <c r="N6611" s="70"/>
    </row>
    <row r="6612" spans="14:14" ht="9.9" customHeight="1" x14ac:dyDescent="0.2">
      <c r="N6612" s="70"/>
    </row>
    <row r="6613" spans="14:14" ht="9.9" customHeight="1" x14ac:dyDescent="0.2">
      <c r="N6613" s="70"/>
    </row>
    <row r="6614" spans="14:14" ht="9.9" customHeight="1" x14ac:dyDescent="0.2">
      <c r="N6614" s="70"/>
    </row>
    <row r="6615" spans="14:14" ht="9.9" customHeight="1" x14ac:dyDescent="0.2">
      <c r="N6615" s="70"/>
    </row>
    <row r="6616" spans="14:14" ht="9.9" customHeight="1" x14ac:dyDescent="0.2">
      <c r="N6616" s="70"/>
    </row>
    <row r="6617" spans="14:14" ht="9.9" customHeight="1" x14ac:dyDescent="0.2">
      <c r="N6617" s="70"/>
    </row>
    <row r="6618" spans="14:14" ht="9.9" customHeight="1" x14ac:dyDescent="0.2">
      <c r="N6618" s="70"/>
    </row>
    <row r="6619" spans="14:14" ht="9.9" customHeight="1" x14ac:dyDescent="0.2">
      <c r="N6619" s="70"/>
    </row>
    <row r="6620" spans="14:14" ht="9.9" customHeight="1" x14ac:dyDescent="0.2">
      <c r="N6620" s="70"/>
    </row>
    <row r="6621" spans="14:14" ht="9.9" customHeight="1" x14ac:dyDescent="0.2">
      <c r="N6621" s="70"/>
    </row>
    <row r="6622" spans="14:14" ht="9.9" customHeight="1" x14ac:dyDescent="0.2">
      <c r="N6622" s="70"/>
    </row>
    <row r="6623" spans="14:14" ht="9.9" customHeight="1" x14ac:dyDescent="0.2">
      <c r="N6623" s="70"/>
    </row>
    <row r="6624" spans="14:14" ht="9.9" customHeight="1" x14ac:dyDescent="0.2">
      <c r="N6624" s="70"/>
    </row>
    <row r="6625" spans="14:14" ht="9.9" customHeight="1" x14ac:dyDescent="0.2">
      <c r="N6625" s="70"/>
    </row>
    <row r="6626" spans="14:14" ht="9.9" customHeight="1" x14ac:dyDescent="0.2">
      <c r="N6626" s="70"/>
    </row>
    <row r="6627" spans="14:14" ht="9.9" customHeight="1" x14ac:dyDescent="0.2">
      <c r="N6627" s="70"/>
    </row>
    <row r="6628" spans="14:14" ht="9.9" customHeight="1" x14ac:dyDescent="0.2">
      <c r="N6628" s="70"/>
    </row>
    <row r="6629" spans="14:14" ht="9.9" customHeight="1" x14ac:dyDescent="0.2">
      <c r="N6629" s="70"/>
    </row>
    <row r="6630" spans="14:14" ht="9.9" customHeight="1" x14ac:dyDescent="0.2">
      <c r="N6630" s="70"/>
    </row>
    <row r="6631" spans="14:14" ht="9.9" customHeight="1" x14ac:dyDescent="0.2">
      <c r="N6631" s="70"/>
    </row>
    <row r="6632" spans="14:14" ht="9.9" customHeight="1" x14ac:dyDescent="0.2">
      <c r="N6632" s="70"/>
    </row>
    <row r="6633" spans="14:14" ht="9.9" customHeight="1" x14ac:dyDescent="0.2">
      <c r="N6633" s="70"/>
    </row>
    <row r="6634" spans="14:14" ht="9.9" customHeight="1" x14ac:dyDescent="0.2">
      <c r="N6634" s="70"/>
    </row>
    <row r="6635" spans="14:14" ht="9.9" customHeight="1" x14ac:dyDescent="0.2">
      <c r="N6635" s="70"/>
    </row>
    <row r="6636" spans="14:14" ht="9.9" customHeight="1" x14ac:dyDescent="0.2">
      <c r="N6636" s="70"/>
    </row>
    <row r="6637" spans="14:14" ht="9.9" customHeight="1" x14ac:dyDescent="0.2">
      <c r="N6637" s="70"/>
    </row>
    <row r="6638" spans="14:14" ht="9.9" customHeight="1" x14ac:dyDescent="0.2">
      <c r="N6638" s="70"/>
    </row>
    <row r="6639" spans="14:14" ht="9.9" customHeight="1" x14ac:dyDescent="0.2">
      <c r="N6639" s="70"/>
    </row>
    <row r="6640" spans="14:14" ht="9.9" customHeight="1" x14ac:dyDescent="0.2">
      <c r="N6640" s="70"/>
    </row>
    <row r="6641" spans="14:14" ht="9.9" customHeight="1" x14ac:dyDescent="0.2">
      <c r="N6641" s="70"/>
    </row>
    <row r="6642" spans="14:14" ht="9.9" customHeight="1" x14ac:dyDescent="0.2">
      <c r="N6642" s="70"/>
    </row>
    <row r="6643" spans="14:14" ht="9.9" customHeight="1" x14ac:dyDescent="0.2">
      <c r="N6643" s="70"/>
    </row>
    <row r="6644" spans="14:14" ht="9.9" customHeight="1" x14ac:dyDescent="0.2">
      <c r="N6644" s="70"/>
    </row>
    <row r="6645" spans="14:14" ht="9.9" customHeight="1" x14ac:dyDescent="0.2">
      <c r="N6645" s="70"/>
    </row>
    <row r="6646" spans="14:14" ht="9.9" customHeight="1" x14ac:dyDescent="0.2">
      <c r="N6646" s="70"/>
    </row>
    <row r="6647" spans="14:14" ht="9.9" customHeight="1" x14ac:dyDescent="0.2">
      <c r="N6647" s="70"/>
    </row>
    <row r="6648" spans="14:14" ht="9.9" customHeight="1" x14ac:dyDescent="0.2">
      <c r="N6648" s="70"/>
    </row>
    <row r="6649" spans="14:14" ht="9.9" customHeight="1" x14ac:dyDescent="0.2">
      <c r="N6649" s="70"/>
    </row>
    <row r="6650" spans="14:14" ht="9.9" customHeight="1" x14ac:dyDescent="0.2">
      <c r="N6650" s="70"/>
    </row>
    <row r="6651" spans="14:14" ht="9.9" customHeight="1" x14ac:dyDescent="0.2">
      <c r="N6651" s="70"/>
    </row>
    <row r="6652" spans="14:14" ht="9.9" customHeight="1" x14ac:dyDescent="0.2">
      <c r="N6652" s="70"/>
    </row>
    <row r="6653" spans="14:14" ht="9.9" customHeight="1" x14ac:dyDescent="0.2">
      <c r="N6653" s="70"/>
    </row>
    <row r="6654" spans="14:14" ht="9.9" customHeight="1" x14ac:dyDescent="0.2">
      <c r="N6654" s="70"/>
    </row>
    <row r="6655" spans="14:14" ht="9.9" customHeight="1" x14ac:dyDescent="0.2">
      <c r="N6655" s="70"/>
    </row>
    <row r="6656" spans="14:14" ht="9.9" customHeight="1" x14ac:dyDescent="0.2">
      <c r="N6656" s="70"/>
    </row>
    <row r="6657" spans="14:14" ht="9.9" customHeight="1" x14ac:dyDescent="0.2">
      <c r="N6657" s="70"/>
    </row>
    <row r="6658" spans="14:14" ht="9.9" customHeight="1" x14ac:dyDescent="0.2">
      <c r="N6658" s="70"/>
    </row>
    <row r="6659" spans="14:14" ht="9.9" customHeight="1" x14ac:dyDescent="0.2">
      <c r="N6659" s="70"/>
    </row>
    <row r="6660" spans="14:14" ht="9.9" customHeight="1" x14ac:dyDescent="0.2">
      <c r="N6660" s="70"/>
    </row>
    <row r="6661" spans="14:14" ht="9.9" customHeight="1" x14ac:dyDescent="0.2">
      <c r="N6661" s="70"/>
    </row>
    <row r="6662" spans="14:14" ht="9.9" customHeight="1" x14ac:dyDescent="0.2">
      <c r="N6662" s="70"/>
    </row>
    <row r="6663" spans="14:14" ht="9.9" customHeight="1" x14ac:dyDescent="0.2">
      <c r="N6663" s="70"/>
    </row>
    <row r="6664" spans="14:14" ht="9.9" customHeight="1" x14ac:dyDescent="0.2">
      <c r="N6664" s="70"/>
    </row>
    <row r="6665" spans="14:14" ht="9.9" customHeight="1" x14ac:dyDescent="0.2">
      <c r="N6665" s="70"/>
    </row>
    <row r="6666" spans="14:14" ht="9.9" customHeight="1" x14ac:dyDescent="0.2">
      <c r="N6666" s="70"/>
    </row>
    <row r="6667" spans="14:14" ht="9.9" customHeight="1" x14ac:dyDescent="0.2">
      <c r="N6667" s="70"/>
    </row>
    <row r="6668" spans="14:14" ht="9.9" customHeight="1" x14ac:dyDescent="0.2">
      <c r="N6668" s="70"/>
    </row>
    <row r="6669" spans="14:14" ht="9.9" customHeight="1" x14ac:dyDescent="0.2">
      <c r="N6669" s="70"/>
    </row>
    <row r="6670" spans="14:14" ht="9.9" customHeight="1" x14ac:dyDescent="0.2">
      <c r="N6670" s="70"/>
    </row>
    <row r="6671" spans="14:14" ht="9.9" customHeight="1" x14ac:dyDescent="0.2">
      <c r="N6671" s="70"/>
    </row>
    <row r="6672" spans="14:14" ht="9.9" customHeight="1" x14ac:dyDescent="0.2">
      <c r="N6672" s="70"/>
    </row>
    <row r="6673" spans="14:14" ht="9.9" customHeight="1" x14ac:dyDescent="0.2">
      <c r="N6673" s="70"/>
    </row>
    <row r="6674" spans="14:14" ht="9.9" customHeight="1" x14ac:dyDescent="0.2">
      <c r="N6674" s="70"/>
    </row>
    <row r="6675" spans="14:14" ht="9.9" customHeight="1" x14ac:dyDescent="0.2">
      <c r="N6675" s="70"/>
    </row>
    <row r="6676" spans="14:14" ht="9.9" customHeight="1" x14ac:dyDescent="0.2">
      <c r="N6676" s="70"/>
    </row>
    <row r="6677" spans="14:14" ht="9.9" customHeight="1" x14ac:dyDescent="0.2">
      <c r="N6677" s="70"/>
    </row>
    <row r="6678" spans="14:14" ht="9.9" customHeight="1" x14ac:dyDescent="0.2">
      <c r="N6678" s="70"/>
    </row>
    <row r="6679" spans="14:14" ht="9.9" customHeight="1" x14ac:dyDescent="0.2">
      <c r="N6679" s="70"/>
    </row>
    <row r="6680" spans="14:14" ht="9.9" customHeight="1" x14ac:dyDescent="0.2">
      <c r="N6680" s="70"/>
    </row>
    <row r="6681" spans="14:14" ht="9.9" customHeight="1" x14ac:dyDescent="0.2">
      <c r="N6681" s="70"/>
    </row>
    <row r="6682" spans="14:14" ht="9.9" customHeight="1" x14ac:dyDescent="0.2">
      <c r="N6682" s="70"/>
    </row>
    <row r="6683" spans="14:14" ht="9.9" customHeight="1" x14ac:dyDescent="0.2">
      <c r="N6683" s="70"/>
    </row>
    <row r="6684" spans="14:14" ht="9.9" customHeight="1" x14ac:dyDescent="0.2">
      <c r="N6684" s="70"/>
    </row>
    <row r="6685" spans="14:14" ht="9.9" customHeight="1" x14ac:dyDescent="0.2">
      <c r="N6685" s="70"/>
    </row>
    <row r="6686" spans="14:14" ht="9.9" customHeight="1" x14ac:dyDescent="0.2">
      <c r="N6686" s="70"/>
    </row>
    <row r="6687" spans="14:14" ht="9.9" customHeight="1" x14ac:dyDescent="0.2">
      <c r="N6687" s="70"/>
    </row>
    <row r="6688" spans="14:14" ht="9.9" customHeight="1" x14ac:dyDescent="0.2">
      <c r="N6688" s="70"/>
    </row>
    <row r="6689" spans="14:14" ht="9.9" customHeight="1" x14ac:dyDescent="0.2">
      <c r="N6689" s="70"/>
    </row>
    <row r="6690" spans="14:14" ht="9.9" customHeight="1" x14ac:dyDescent="0.2">
      <c r="N6690" s="70"/>
    </row>
    <row r="6691" spans="14:14" ht="9.9" customHeight="1" x14ac:dyDescent="0.2">
      <c r="N6691" s="70"/>
    </row>
    <row r="6692" spans="14:14" ht="9.9" customHeight="1" x14ac:dyDescent="0.2">
      <c r="N6692" s="70"/>
    </row>
    <row r="6693" spans="14:14" ht="9.9" customHeight="1" x14ac:dyDescent="0.2">
      <c r="N6693" s="70"/>
    </row>
    <row r="6694" spans="14:14" ht="9.9" customHeight="1" x14ac:dyDescent="0.2">
      <c r="N6694" s="70"/>
    </row>
    <row r="6695" spans="14:14" ht="9.9" customHeight="1" x14ac:dyDescent="0.2">
      <c r="N6695" s="70"/>
    </row>
    <row r="6696" spans="14:14" ht="9.9" customHeight="1" x14ac:dyDescent="0.2">
      <c r="N6696" s="70"/>
    </row>
    <row r="6697" spans="14:14" ht="9.9" customHeight="1" x14ac:dyDescent="0.2">
      <c r="N6697" s="70"/>
    </row>
    <row r="6698" spans="14:14" ht="9.9" customHeight="1" x14ac:dyDescent="0.2">
      <c r="N6698" s="70"/>
    </row>
    <row r="6699" spans="14:14" ht="9.9" customHeight="1" x14ac:dyDescent="0.2">
      <c r="N6699" s="70"/>
    </row>
    <row r="6700" spans="14:14" ht="9.9" customHeight="1" x14ac:dyDescent="0.2">
      <c r="N6700" s="70"/>
    </row>
    <row r="6701" spans="14:14" ht="9.9" customHeight="1" x14ac:dyDescent="0.2">
      <c r="N6701" s="70"/>
    </row>
    <row r="6702" spans="14:14" ht="9.9" customHeight="1" x14ac:dyDescent="0.2">
      <c r="N6702" s="70"/>
    </row>
    <row r="6703" spans="14:14" ht="9.9" customHeight="1" x14ac:dyDescent="0.2">
      <c r="N6703" s="70"/>
    </row>
    <row r="6704" spans="14:14" ht="9.9" customHeight="1" x14ac:dyDescent="0.2">
      <c r="N6704" s="70"/>
    </row>
    <row r="6705" spans="14:14" ht="9.9" customHeight="1" x14ac:dyDescent="0.2">
      <c r="N6705" s="70"/>
    </row>
    <row r="6706" spans="14:14" ht="9.9" customHeight="1" x14ac:dyDescent="0.2">
      <c r="N6706" s="70"/>
    </row>
    <row r="6707" spans="14:14" ht="9.9" customHeight="1" x14ac:dyDescent="0.2">
      <c r="N6707" s="70"/>
    </row>
    <row r="6708" spans="14:14" ht="9.9" customHeight="1" x14ac:dyDescent="0.2">
      <c r="N6708" s="70"/>
    </row>
    <row r="6709" spans="14:14" ht="9.9" customHeight="1" x14ac:dyDescent="0.2">
      <c r="N6709" s="70"/>
    </row>
    <row r="6710" spans="14:14" ht="9.9" customHeight="1" x14ac:dyDescent="0.2">
      <c r="N6710" s="70"/>
    </row>
    <row r="6711" spans="14:14" ht="9.9" customHeight="1" x14ac:dyDescent="0.2">
      <c r="N6711" s="70"/>
    </row>
    <row r="6712" spans="14:14" ht="9.9" customHeight="1" x14ac:dyDescent="0.2">
      <c r="N6712" s="70"/>
    </row>
    <row r="6713" spans="14:14" ht="9.9" customHeight="1" x14ac:dyDescent="0.2">
      <c r="N6713" s="70"/>
    </row>
    <row r="6714" spans="14:14" ht="9.9" customHeight="1" x14ac:dyDescent="0.2">
      <c r="N6714" s="70"/>
    </row>
    <row r="6715" spans="14:14" ht="9.9" customHeight="1" x14ac:dyDescent="0.2">
      <c r="N6715" s="70"/>
    </row>
    <row r="6716" spans="14:14" ht="9.9" customHeight="1" x14ac:dyDescent="0.2">
      <c r="N6716" s="70"/>
    </row>
    <row r="6717" spans="14:14" ht="9.9" customHeight="1" x14ac:dyDescent="0.2">
      <c r="N6717" s="70"/>
    </row>
    <row r="6718" spans="14:14" ht="9.9" customHeight="1" x14ac:dyDescent="0.2">
      <c r="N6718" s="70"/>
    </row>
    <row r="6719" spans="14:14" ht="9.9" customHeight="1" x14ac:dyDescent="0.2">
      <c r="N6719" s="70"/>
    </row>
    <row r="6720" spans="14:14" ht="9.9" customHeight="1" x14ac:dyDescent="0.2">
      <c r="N6720" s="70"/>
    </row>
    <row r="6721" spans="14:14" ht="9.9" customHeight="1" x14ac:dyDescent="0.2">
      <c r="N6721" s="70"/>
    </row>
    <row r="6722" spans="14:14" ht="9.9" customHeight="1" x14ac:dyDescent="0.2">
      <c r="N6722" s="70"/>
    </row>
    <row r="6723" spans="14:14" ht="9.9" customHeight="1" x14ac:dyDescent="0.2">
      <c r="N6723" s="70"/>
    </row>
    <row r="6724" spans="14:14" ht="9.9" customHeight="1" x14ac:dyDescent="0.2">
      <c r="N6724" s="70"/>
    </row>
    <row r="6725" spans="14:14" ht="9.9" customHeight="1" x14ac:dyDescent="0.2">
      <c r="N6725" s="70"/>
    </row>
    <row r="6726" spans="14:14" ht="9.9" customHeight="1" x14ac:dyDescent="0.2">
      <c r="N6726" s="70"/>
    </row>
    <row r="6727" spans="14:14" ht="9.9" customHeight="1" x14ac:dyDescent="0.2">
      <c r="N6727" s="70"/>
    </row>
    <row r="6728" spans="14:14" ht="9.9" customHeight="1" x14ac:dyDescent="0.2">
      <c r="N6728" s="70"/>
    </row>
    <row r="6729" spans="14:14" ht="9.9" customHeight="1" x14ac:dyDescent="0.2">
      <c r="N6729" s="70"/>
    </row>
    <row r="6730" spans="14:14" ht="9.9" customHeight="1" x14ac:dyDescent="0.2">
      <c r="N6730" s="70"/>
    </row>
    <row r="6731" spans="14:14" ht="9.9" customHeight="1" x14ac:dyDescent="0.2">
      <c r="N6731" s="70"/>
    </row>
    <row r="6732" spans="14:14" ht="9.9" customHeight="1" x14ac:dyDescent="0.2">
      <c r="N6732" s="70"/>
    </row>
    <row r="6733" spans="14:14" ht="9.9" customHeight="1" x14ac:dyDescent="0.2">
      <c r="N6733" s="70"/>
    </row>
    <row r="6734" spans="14:14" ht="9.9" customHeight="1" x14ac:dyDescent="0.2">
      <c r="N6734" s="70"/>
    </row>
    <row r="6735" spans="14:14" ht="9.9" customHeight="1" x14ac:dyDescent="0.2">
      <c r="N6735" s="70"/>
    </row>
    <row r="6736" spans="14:14" ht="9.9" customHeight="1" x14ac:dyDescent="0.2">
      <c r="N6736" s="70"/>
    </row>
    <row r="6737" spans="14:14" ht="9.9" customHeight="1" x14ac:dyDescent="0.2">
      <c r="N6737" s="70"/>
    </row>
    <row r="6738" spans="14:14" ht="9.9" customHeight="1" x14ac:dyDescent="0.2">
      <c r="N6738" s="70"/>
    </row>
    <row r="6739" spans="14:14" ht="9.9" customHeight="1" x14ac:dyDescent="0.2">
      <c r="N6739" s="70"/>
    </row>
    <row r="6740" spans="14:14" ht="9.9" customHeight="1" x14ac:dyDescent="0.2">
      <c r="N6740" s="70"/>
    </row>
    <row r="6741" spans="14:14" ht="9.9" customHeight="1" x14ac:dyDescent="0.2">
      <c r="N6741" s="70"/>
    </row>
    <row r="6742" spans="14:14" ht="9.9" customHeight="1" x14ac:dyDescent="0.2">
      <c r="N6742" s="70"/>
    </row>
    <row r="6743" spans="14:14" ht="9.9" customHeight="1" x14ac:dyDescent="0.2">
      <c r="N6743" s="70"/>
    </row>
    <row r="6744" spans="14:14" ht="9.9" customHeight="1" x14ac:dyDescent="0.2">
      <c r="N6744" s="70"/>
    </row>
    <row r="6745" spans="14:14" ht="9.9" customHeight="1" x14ac:dyDescent="0.2">
      <c r="N6745" s="70"/>
    </row>
    <row r="6746" spans="14:14" ht="9.9" customHeight="1" x14ac:dyDescent="0.2">
      <c r="N6746" s="70"/>
    </row>
    <row r="6747" spans="14:14" ht="9.9" customHeight="1" x14ac:dyDescent="0.2">
      <c r="N6747" s="70"/>
    </row>
    <row r="6748" spans="14:14" ht="9.9" customHeight="1" x14ac:dyDescent="0.2">
      <c r="N6748" s="70"/>
    </row>
    <row r="6749" spans="14:14" ht="9.9" customHeight="1" x14ac:dyDescent="0.2">
      <c r="N6749" s="70"/>
    </row>
    <row r="6750" spans="14:14" ht="9.9" customHeight="1" x14ac:dyDescent="0.2">
      <c r="N6750" s="70"/>
    </row>
    <row r="6751" spans="14:14" ht="9.9" customHeight="1" x14ac:dyDescent="0.2">
      <c r="N6751" s="70"/>
    </row>
    <row r="6752" spans="14:14" ht="9.9" customHeight="1" x14ac:dyDescent="0.2">
      <c r="N6752" s="70"/>
    </row>
    <row r="6753" spans="14:14" ht="9.9" customHeight="1" x14ac:dyDescent="0.2">
      <c r="N6753" s="70"/>
    </row>
    <row r="6754" spans="14:14" ht="9.9" customHeight="1" x14ac:dyDescent="0.2">
      <c r="N6754" s="70"/>
    </row>
    <row r="6755" spans="14:14" ht="9.9" customHeight="1" x14ac:dyDescent="0.2">
      <c r="N6755" s="70"/>
    </row>
    <row r="6756" spans="14:14" ht="9.9" customHeight="1" x14ac:dyDescent="0.2">
      <c r="N6756" s="70"/>
    </row>
    <row r="6757" spans="14:14" ht="9.9" customHeight="1" x14ac:dyDescent="0.2">
      <c r="N6757" s="70"/>
    </row>
    <row r="6758" spans="14:14" ht="9.9" customHeight="1" x14ac:dyDescent="0.2">
      <c r="N6758" s="70"/>
    </row>
    <row r="6759" spans="14:14" ht="9.9" customHeight="1" x14ac:dyDescent="0.2">
      <c r="N6759" s="70"/>
    </row>
    <row r="6760" spans="14:14" ht="9.9" customHeight="1" x14ac:dyDescent="0.2">
      <c r="N6760" s="70"/>
    </row>
    <row r="6761" spans="14:14" ht="9.9" customHeight="1" x14ac:dyDescent="0.2">
      <c r="N6761" s="70"/>
    </row>
    <row r="6762" spans="14:14" ht="9.9" customHeight="1" x14ac:dyDescent="0.2">
      <c r="N6762" s="70"/>
    </row>
    <row r="6763" spans="14:14" ht="9.9" customHeight="1" x14ac:dyDescent="0.2">
      <c r="N6763" s="70"/>
    </row>
    <row r="6764" spans="14:14" ht="9.9" customHeight="1" x14ac:dyDescent="0.2">
      <c r="N6764" s="70"/>
    </row>
    <row r="6765" spans="14:14" ht="9.9" customHeight="1" x14ac:dyDescent="0.2">
      <c r="N6765" s="70"/>
    </row>
    <row r="6766" spans="14:14" ht="9.9" customHeight="1" x14ac:dyDescent="0.2">
      <c r="N6766" s="70"/>
    </row>
    <row r="6767" spans="14:14" ht="9.9" customHeight="1" x14ac:dyDescent="0.2">
      <c r="N6767" s="70"/>
    </row>
    <row r="6768" spans="14:14" ht="9.9" customHeight="1" x14ac:dyDescent="0.2">
      <c r="N6768" s="70"/>
    </row>
    <row r="6769" spans="14:14" ht="9.9" customHeight="1" x14ac:dyDescent="0.2">
      <c r="N6769" s="70"/>
    </row>
    <row r="6770" spans="14:14" ht="9.9" customHeight="1" x14ac:dyDescent="0.2">
      <c r="N6770" s="70"/>
    </row>
    <row r="6771" spans="14:14" ht="9.9" customHeight="1" x14ac:dyDescent="0.2">
      <c r="N6771" s="70"/>
    </row>
    <row r="6772" spans="14:14" ht="9.9" customHeight="1" x14ac:dyDescent="0.2">
      <c r="N6772" s="70"/>
    </row>
    <row r="6773" spans="14:14" ht="9.9" customHeight="1" x14ac:dyDescent="0.2">
      <c r="N6773" s="70"/>
    </row>
    <row r="6774" spans="14:14" ht="9.9" customHeight="1" x14ac:dyDescent="0.2">
      <c r="N6774" s="70"/>
    </row>
    <row r="6775" spans="14:14" ht="9.9" customHeight="1" x14ac:dyDescent="0.2">
      <c r="N6775" s="70"/>
    </row>
    <row r="6776" spans="14:14" ht="9.9" customHeight="1" x14ac:dyDescent="0.2">
      <c r="N6776" s="70"/>
    </row>
    <row r="6777" spans="14:14" ht="9.9" customHeight="1" x14ac:dyDescent="0.2">
      <c r="N6777" s="70"/>
    </row>
    <row r="6778" spans="14:14" ht="9.9" customHeight="1" x14ac:dyDescent="0.2">
      <c r="N6778" s="70"/>
    </row>
    <row r="6779" spans="14:14" ht="9.9" customHeight="1" x14ac:dyDescent="0.2">
      <c r="N6779" s="70"/>
    </row>
    <row r="6780" spans="14:14" ht="9.9" customHeight="1" x14ac:dyDescent="0.2">
      <c r="N6780" s="70"/>
    </row>
    <row r="6781" spans="14:14" ht="9.9" customHeight="1" x14ac:dyDescent="0.2">
      <c r="N6781" s="70"/>
    </row>
    <row r="6782" spans="14:14" ht="9.9" customHeight="1" x14ac:dyDescent="0.2">
      <c r="N6782" s="70"/>
    </row>
    <row r="6783" spans="14:14" ht="9.9" customHeight="1" x14ac:dyDescent="0.2">
      <c r="N6783" s="70"/>
    </row>
    <row r="6784" spans="14:14" ht="9.9" customHeight="1" x14ac:dyDescent="0.2">
      <c r="N6784" s="70"/>
    </row>
    <row r="6785" spans="14:14" ht="9.9" customHeight="1" x14ac:dyDescent="0.2">
      <c r="N6785" s="70"/>
    </row>
    <row r="6786" spans="14:14" ht="9.9" customHeight="1" x14ac:dyDescent="0.2">
      <c r="N6786" s="70"/>
    </row>
    <row r="6787" spans="14:14" ht="9.9" customHeight="1" x14ac:dyDescent="0.2">
      <c r="N6787" s="70"/>
    </row>
    <row r="6788" spans="14:14" ht="9.9" customHeight="1" x14ac:dyDescent="0.2">
      <c r="N6788" s="70"/>
    </row>
    <row r="6789" spans="14:14" ht="9.9" customHeight="1" x14ac:dyDescent="0.2">
      <c r="N6789" s="70"/>
    </row>
    <row r="6790" spans="14:14" ht="9.9" customHeight="1" x14ac:dyDescent="0.2">
      <c r="N6790" s="70"/>
    </row>
    <row r="6791" spans="14:14" ht="9.9" customHeight="1" x14ac:dyDescent="0.2">
      <c r="N6791" s="70"/>
    </row>
    <row r="6792" spans="14:14" ht="9.9" customHeight="1" x14ac:dyDescent="0.2">
      <c r="N6792" s="70"/>
    </row>
    <row r="6793" spans="14:14" ht="9.9" customHeight="1" x14ac:dyDescent="0.2">
      <c r="N6793" s="70"/>
    </row>
    <row r="6794" spans="14:14" ht="9.9" customHeight="1" x14ac:dyDescent="0.2">
      <c r="N6794" s="70"/>
    </row>
    <row r="6795" spans="14:14" ht="9.9" customHeight="1" x14ac:dyDescent="0.2">
      <c r="N6795" s="70"/>
    </row>
    <row r="6796" spans="14:14" ht="9.9" customHeight="1" x14ac:dyDescent="0.2">
      <c r="N6796" s="70"/>
    </row>
    <row r="6797" spans="14:14" ht="9.9" customHeight="1" x14ac:dyDescent="0.2">
      <c r="N6797" s="70"/>
    </row>
    <row r="6798" spans="14:14" ht="9.9" customHeight="1" x14ac:dyDescent="0.2">
      <c r="N6798" s="70"/>
    </row>
    <row r="6799" spans="14:14" ht="9.9" customHeight="1" x14ac:dyDescent="0.2">
      <c r="N6799" s="70"/>
    </row>
    <row r="6800" spans="14:14" ht="9.9" customHeight="1" x14ac:dyDescent="0.2">
      <c r="N6800" s="70"/>
    </row>
    <row r="6801" spans="14:14" ht="9.9" customHeight="1" x14ac:dyDescent="0.2">
      <c r="N6801" s="70"/>
    </row>
    <row r="6802" spans="14:14" ht="9.9" customHeight="1" x14ac:dyDescent="0.2">
      <c r="N6802" s="70"/>
    </row>
    <row r="6803" spans="14:14" ht="9.9" customHeight="1" x14ac:dyDescent="0.2">
      <c r="N6803" s="70"/>
    </row>
    <row r="6804" spans="14:14" ht="9.9" customHeight="1" x14ac:dyDescent="0.2">
      <c r="N6804" s="70"/>
    </row>
    <row r="6805" spans="14:14" ht="9.9" customHeight="1" x14ac:dyDescent="0.2">
      <c r="N6805" s="70"/>
    </row>
    <row r="6806" spans="14:14" ht="9.9" customHeight="1" x14ac:dyDescent="0.2">
      <c r="N6806" s="70"/>
    </row>
    <row r="6807" spans="14:14" ht="9.9" customHeight="1" x14ac:dyDescent="0.2">
      <c r="N6807" s="70"/>
    </row>
    <row r="6808" spans="14:14" ht="9.9" customHeight="1" x14ac:dyDescent="0.2">
      <c r="N6808" s="70"/>
    </row>
    <row r="6809" spans="14:14" ht="9.9" customHeight="1" x14ac:dyDescent="0.2">
      <c r="N6809" s="70"/>
    </row>
    <row r="6810" spans="14:14" ht="9.9" customHeight="1" x14ac:dyDescent="0.2">
      <c r="N6810" s="70"/>
    </row>
    <row r="6811" spans="14:14" ht="9.9" customHeight="1" x14ac:dyDescent="0.2">
      <c r="N6811" s="70"/>
    </row>
    <row r="6812" spans="14:14" ht="9.9" customHeight="1" x14ac:dyDescent="0.2">
      <c r="N6812" s="70"/>
    </row>
    <row r="6813" spans="14:14" ht="9.9" customHeight="1" x14ac:dyDescent="0.2">
      <c r="N6813" s="70"/>
    </row>
    <row r="6814" spans="14:14" ht="9.9" customHeight="1" x14ac:dyDescent="0.2">
      <c r="N6814" s="70"/>
    </row>
    <row r="6815" spans="14:14" ht="9.9" customHeight="1" x14ac:dyDescent="0.2">
      <c r="N6815" s="70"/>
    </row>
    <row r="6816" spans="14:14" ht="9.9" customHeight="1" x14ac:dyDescent="0.2">
      <c r="N6816" s="70"/>
    </row>
    <row r="6817" spans="14:14" ht="9.9" customHeight="1" x14ac:dyDescent="0.2">
      <c r="N6817" s="70"/>
    </row>
    <row r="6818" spans="14:14" ht="9.9" customHeight="1" x14ac:dyDescent="0.2">
      <c r="N6818" s="70"/>
    </row>
    <row r="6819" spans="14:14" ht="9.9" customHeight="1" x14ac:dyDescent="0.2">
      <c r="N6819" s="70"/>
    </row>
    <row r="6820" spans="14:14" ht="9.9" customHeight="1" x14ac:dyDescent="0.2">
      <c r="N6820" s="70"/>
    </row>
    <row r="6821" spans="14:14" ht="9.9" customHeight="1" x14ac:dyDescent="0.2">
      <c r="N6821" s="70"/>
    </row>
    <row r="6822" spans="14:14" ht="9.9" customHeight="1" x14ac:dyDescent="0.2">
      <c r="N6822" s="70"/>
    </row>
    <row r="6823" spans="14:14" ht="9.9" customHeight="1" x14ac:dyDescent="0.2">
      <c r="N6823" s="70"/>
    </row>
    <row r="6824" spans="14:14" ht="9.9" customHeight="1" x14ac:dyDescent="0.2">
      <c r="N6824" s="70"/>
    </row>
    <row r="6825" spans="14:14" ht="9.9" customHeight="1" x14ac:dyDescent="0.2">
      <c r="N6825" s="70"/>
    </row>
    <row r="6826" spans="14:14" ht="9.9" customHeight="1" x14ac:dyDescent="0.2">
      <c r="N6826" s="70"/>
    </row>
    <row r="6827" spans="14:14" ht="9.9" customHeight="1" x14ac:dyDescent="0.2">
      <c r="N6827" s="70"/>
    </row>
    <row r="6828" spans="14:14" ht="9.9" customHeight="1" x14ac:dyDescent="0.2">
      <c r="N6828" s="70"/>
    </row>
    <row r="6829" spans="14:14" ht="9.9" customHeight="1" x14ac:dyDescent="0.2">
      <c r="N6829" s="70"/>
    </row>
    <row r="6830" spans="14:14" ht="9.9" customHeight="1" x14ac:dyDescent="0.2">
      <c r="N6830" s="70"/>
    </row>
    <row r="6831" spans="14:14" ht="9.9" customHeight="1" x14ac:dyDescent="0.2">
      <c r="N6831" s="70"/>
    </row>
    <row r="6832" spans="14:14" ht="9.9" customHeight="1" x14ac:dyDescent="0.2">
      <c r="N6832" s="70"/>
    </row>
    <row r="6833" spans="14:14" ht="9.9" customHeight="1" x14ac:dyDescent="0.2">
      <c r="N6833" s="70"/>
    </row>
    <row r="6834" spans="14:14" ht="9.9" customHeight="1" x14ac:dyDescent="0.2">
      <c r="N6834" s="70"/>
    </row>
    <row r="6835" spans="14:14" ht="9.9" customHeight="1" x14ac:dyDescent="0.2">
      <c r="N6835" s="70"/>
    </row>
    <row r="6836" spans="14:14" ht="9.9" customHeight="1" x14ac:dyDescent="0.2">
      <c r="N6836" s="70"/>
    </row>
    <row r="6837" spans="14:14" ht="9.9" customHeight="1" x14ac:dyDescent="0.2">
      <c r="N6837" s="70"/>
    </row>
    <row r="6838" spans="14:14" ht="9.9" customHeight="1" x14ac:dyDescent="0.2">
      <c r="N6838" s="70"/>
    </row>
    <row r="6839" spans="14:14" ht="9.9" customHeight="1" x14ac:dyDescent="0.2">
      <c r="N6839" s="70"/>
    </row>
    <row r="6840" spans="14:14" ht="9.9" customHeight="1" x14ac:dyDescent="0.2">
      <c r="N6840" s="70"/>
    </row>
    <row r="6841" spans="14:14" ht="9.9" customHeight="1" x14ac:dyDescent="0.2">
      <c r="N6841" s="70"/>
    </row>
    <row r="6842" spans="14:14" ht="9.9" customHeight="1" x14ac:dyDescent="0.2">
      <c r="N6842" s="70"/>
    </row>
    <row r="6843" spans="14:14" ht="9.9" customHeight="1" x14ac:dyDescent="0.2">
      <c r="N6843" s="70"/>
    </row>
    <row r="6844" spans="14:14" ht="9.9" customHeight="1" x14ac:dyDescent="0.2">
      <c r="N6844" s="70"/>
    </row>
    <row r="6845" spans="14:14" ht="9.9" customHeight="1" x14ac:dyDescent="0.2">
      <c r="N6845" s="70"/>
    </row>
    <row r="6846" spans="14:14" ht="9.9" customHeight="1" x14ac:dyDescent="0.2">
      <c r="N6846" s="70"/>
    </row>
    <row r="6847" spans="14:14" ht="9.9" customHeight="1" x14ac:dyDescent="0.2">
      <c r="N6847" s="70"/>
    </row>
    <row r="6848" spans="14:14" ht="9.9" customHeight="1" x14ac:dyDescent="0.2">
      <c r="N6848" s="70"/>
    </row>
    <row r="6849" spans="14:14" ht="9.9" customHeight="1" x14ac:dyDescent="0.2">
      <c r="N6849" s="70"/>
    </row>
    <row r="6850" spans="14:14" ht="9.9" customHeight="1" x14ac:dyDescent="0.2">
      <c r="N6850" s="70"/>
    </row>
    <row r="6851" spans="14:14" ht="9.9" customHeight="1" x14ac:dyDescent="0.2">
      <c r="N6851" s="70"/>
    </row>
    <row r="6852" spans="14:14" ht="9.9" customHeight="1" x14ac:dyDescent="0.2">
      <c r="N6852" s="70"/>
    </row>
    <row r="6853" spans="14:14" ht="9.9" customHeight="1" x14ac:dyDescent="0.2">
      <c r="N6853" s="70"/>
    </row>
    <row r="6854" spans="14:14" ht="9.9" customHeight="1" x14ac:dyDescent="0.2">
      <c r="N6854" s="70"/>
    </row>
    <row r="6855" spans="14:14" ht="9.9" customHeight="1" x14ac:dyDescent="0.2">
      <c r="N6855" s="70"/>
    </row>
    <row r="6856" spans="14:14" ht="9.9" customHeight="1" x14ac:dyDescent="0.2">
      <c r="N6856" s="70"/>
    </row>
    <row r="6857" spans="14:14" ht="9.9" customHeight="1" x14ac:dyDescent="0.2">
      <c r="N6857" s="70"/>
    </row>
    <row r="6858" spans="14:14" ht="9.9" customHeight="1" x14ac:dyDescent="0.2">
      <c r="N6858" s="70"/>
    </row>
    <row r="6859" spans="14:14" ht="9.9" customHeight="1" x14ac:dyDescent="0.2">
      <c r="N6859" s="70"/>
    </row>
    <row r="6860" spans="14:14" ht="9.9" customHeight="1" x14ac:dyDescent="0.2">
      <c r="N6860" s="70"/>
    </row>
    <row r="6861" spans="14:14" ht="9.9" customHeight="1" x14ac:dyDescent="0.2">
      <c r="N6861" s="70"/>
    </row>
    <row r="6862" spans="14:14" ht="9.9" customHeight="1" x14ac:dyDescent="0.2">
      <c r="N6862" s="70"/>
    </row>
    <row r="6863" spans="14:14" ht="9.9" customHeight="1" x14ac:dyDescent="0.2">
      <c r="N6863" s="70"/>
    </row>
    <row r="6864" spans="14:14" ht="9.9" customHeight="1" x14ac:dyDescent="0.2">
      <c r="N6864" s="70"/>
    </row>
    <row r="6865" spans="14:14" ht="9.9" customHeight="1" x14ac:dyDescent="0.2">
      <c r="N6865" s="70"/>
    </row>
    <row r="6866" spans="14:14" ht="9.9" customHeight="1" x14ac:dyDescent="0.2">
      <c r="N6866" s="70"/>
    </row>
    <row r="6867" spans="14:14" ht="9.9" customHeight="1" x14ac:dyDescent="0.2">
      <c r="N6867" s="70"/>
    </row>
    <row r="6868" spans="14:14" ht="9.9" customHeight="1" x14ac:dyDescent="0.2">
      <c r="N6868" s="70"/>
    </row>
    <row r="6869" spans="14:14" ht="9.9" customHeight="1" x14ac:dyDescent="0.2">
      <c r="N6869" s="70"/>
    </row>
    <row r="6870" spans="14:14" ht="9.9" customHeight="1" x14ac:dyDescent="0.2">
      <c r="N6870" s="70"/>
    </row>
    <row r="6871" spans="14:14" ht="9.9" customHeight="1" x14ac:dyDescent="0.2">
      <c r="N6871" s="70"/>
    </row>
    <row r="6872" spans="14:14" ht="9.9" customHeight="1" x14ac:dyDescent="0.2">
      <c r="N6872" s="70"/>
    </row>
    <row r="6873" spans="14:14" ht="9.9" customHeight="1" x14ac:dyDescent="0.2">
      <c r="N6873" s="70"/>
    </row>
    <row r="6874" spans="14:14" ht="9.9" customHeight="1" x14ac:dyDescent="0.2">
      <c r="N6874" s="70"/>
    </row>
    <row r="6875" spans="14:14" ht="9.9" customHeight="1" x14ac:dyDescent="0.2">
      <c r="N6875" s="70"/>
    </row>
    <row r="6876" spans="14:14" ht="9.9" customHeight="1" x14ac:dyDescent="0.2">
      <c r="N6876" s="70"/>
    </row>
    <row r="6877" spans="14:14" ht="9.9" customHeight="1" x14ac:dyDescent="0.2">
      <c r="N6877" s="70"/>
    </row>
    <row r="6878" spans="14:14" ht="9.9" customHeight="1" x14ac:dyDescent="0.2">
      <c r="N6878" s="70"/>
    </row>
    <row r="6879" spans="14:14" ht="9.9" customHeight="1" x14ac:dyDescent="0.2">
      <c r="N6879" s="70"/>
    </row>
    <row r="6880" spans="14:14" ht="9.9" customHeight="1" x14ac:dyDescent="0.2">
      <c r="N6880" s="70"/>
    </row>
    <row r="6881" spans="14:14" ht="9.9" customHeight="1" x14ac:dyDescent="0.2">
      <c r="N6881" s="70"/>
    </row>
    <row r="6882" spans="14:14" ht="9.9" customHeight="1" x14ac:dyDescent="0.2">
      <c r="N6882" s="70"/>
    </row>
    <row r="6883" spans="14:14" ht="9.9" customHeight="1" x14ac:dyDescent="0.2">
      <c r="N6883" s="70"/>
    </row>
    <row r="6884" spans="14:14" ht="9.9" customHeight="1" x14ac:dyDescent="0.2">
      <c r="N6884" s="70"/>
    </row>
    <row r="6885" spans="14:14" ht="9.9" customHeight="1" x14ac:dyDescent="0.2">
      <c r="N6885" s="70"/>
    </row>
    <row r="6886" spans="14:14" ht="9.9" customHeight="1" x14ac:dyDescent="0.2">
      <c r="N6886" s="70"/>
    </row>
    <row r="6887" spans="14:14" ht="9.9" customHeight="1" x14ac:dyDescent="0.2">
      <c r="N6887" s="70"/>
    </row>
    <row r="6888" spans="14:14" ht="9.9" customHeight="1" x14ac:dyDescent="0.2">
      <c r="N6888" s="70"/>
    </row>
    <row r="6889" spans="14:14" ht="9.9" customHeight="1" x14ac:dyDescent="0.2">
      <c r="N6889" s="70"/>
    </row>
    <row r="6890" spans="14:14" ht="9.9" customHeight="1" x14ac:dyDescent="0.2">
      <c r="N6890" s="70"/>
    </row>
    <row r="6891" spans="14:14" ht="9.9" customHeight="1" x14ac:dyDescent="0.2">
      <c r="N6891" s="70"/>
    </row>
    <row r="6892" spans="14:14" ht="9.9" customHeight="1" x14ac:dyDescent="0.2">
      <c r="N6892" s="70"/>
    </row>
    <row r="6893" spans="14:14" ht="9.9" customHeight="1" x14ac:dyDescent="0.2">
      <c r="N6893" s="70"/>
    </row>
    <row r="6894" spans="14:14" ht="9.9" customHeight="1" x14ac:dyDescent="0.2">
      <c r="N6894" s="70"/>
    </row>
    <row r="6895" spans="14:14" ht="9.9" customHeight="1" x14ac:dyDescent="0.2">
      <c r="N6895" s="70"/>
    </row>
    <row r="6896" spans="14:14" ht="9.9" customHeight="1" x14ac:dyDescent="0.2">
      <c r="N6896" s="70"/>
    </row>
    <row r="6897" spans="14:14" ht="9.9" customHeight="1" x14ac:dyDescent="0.2">
      <c r="N6897" s="70"/>
    </row>
    <row r="6898" spans="14:14" ht="9.9" customHeight="1" x14ac:dyDescent="0.2">
      <c r="N6898" s="70"/>
    </row>
    <row r="6899" spans="14:14" ht="9.9" customHeight="1" x14ac:dyDescent="0.2">
      <c r="N6899" s="70"/>
    </row>
    <row r="6900" spans="14:14" ht="9.9" customHeight="1" x14ac:dyDescent="0.2">
      <c r="N6900" s="70"/>
    </row>
    <row r="6901" spans="14:14" ht="9.9" customHeight="1" x14ac:dyDescent="0.2">
      <c r="N6901" s="70"/>
    </row>
    <row r="6902" spans="14:14" ht="9.9" customHeight="1" x14ac:dyDescent="0.2">
      <c r="N6902" s="70"/>
    </row>
    <row r="6903" spans="14:14" ht="9.9" customHeight="1" x14ac:dyDescent="0.2">
      <c r="N6903" s="70"/>
    </row>
    <row r="6904" spans="14:14" ht="9.9" customHeight="1" x14ac:dyDescent="0.2">
      <c r="N6904" s="70"/>
    </row>
    <row r="6905" spans="14:14" ht="9.9" customHeight="1" x14ac:dyDescent="0.2">
      <c r="N6905" s="70"/>
    </row>
    <row r="6906" spans="14:14" ht="9.9" customHeight="1" x14ac:dyDescent="0.2">
      <c r="N6906" s="70"/>
    </row>
    <row r="6907" spans="14:14" ht="9.9" customHeight="1" x14ac:dyDescent="0.2">
      <c r="N6907" s="70"/>
    </row>
    <row r="6908" spans="14:14" ht="9.9" customHeight="1" x14ac:dyDescent="0.2">
      <c r="N6908" s="70"/>
    </row>
    <row r="6909" spans="14:14" ht="9.9" customHeight="1" x14ac:dyDescent="0.2">
      <c r="N6909" s="70"/>
    </row>
    <row r="6910" spans="14:14" ht="9.9" customHeight="1" x14ac:dyDescent="0.2">
      <c r="N6910" s="70"/>
    </row>
    <row r="6911" spans="14:14" ht="9.9" customHeight="1" x14ac:dyDescent="0.2">
      <c r="N6911" s="70"/>
    </row>
    <row r="6912" spans="14:14" ht="9.9" customHeight="1" x14ac:dyDescent="0.2">
      <c r="N6912" s="70"/>
    </row>
    <row r="6913" spans="14:14" ht="9.9" customHeight="1" x14ac:dyDescent="0.2">
      <c r="N6913" s="70"/>
    </row>
    <row r="6914" spans="14:14" ht="9.9" customHeight="1" x14ac:dyDescent="0.2">
      <c r="N6914" s="70"/>
    </row>
    <row r="6915" spans="14:14" ht="9.9" customHeight="1" x14ac:dyDescent="0.2">
      <c r="N6915" s="70"/>
    </row>
    <row r="6916" spans="14:14" ht="9.9" customHeight="1" x14ac:dyDescent="0.2">
      <c r="N6916" s="70"/>
    </row>
    <row r="6917" spans="14:14" ht="9.9" customHeight="1" x14ac:dyDescent="0.2">
      <c r="N6917" s="70"/>
    </row>
    <row r="6918" spans="14:14" ht="9.9" customHeight="1" x14ac:dyDescent="0.2">
      <c r="N6918" s="70"/>
    </row>
    <row r="6919" spans="14:14" ht="9.9" customHeight="1" x14ac:dyDescent="0.2">
      <c r="N6919" s="70"/>
    </row>
    <row r="6920" spans="14:14" ht="9.9" customHeight="1" x14ac:dyDescent="0.2">
      <c r="N6920" s="70"/>
    </row>
    <row r="6921" spans="14:14" ht="9.9" customHeight="1" x14ac:dyDescent="0.2">
      <c r="N6921" s="70"/>
    </row>
    <row r="6922" spans="14:14" ht="9.9" customHeight="1" x14ac:dyDescent="0.2">
      <c r="N6922" s="70"/>
    </row>
    <row r="6923" spans="14:14" ht="9.9" customHeight="1" x14ac:dyDescent="0.2">
      <c r="N6923" s="70"/>
    </row>
    <row r="6924" spans="14:14" ht="9.9" customHeight="1" x14ac:dyDescent="0.2">
      <c r="N6924" s="70"/>
    </row>
    <row r="6925" spans="14:14" ht="9.9" customHeight="1" x14ac:dyDescent="0.2">
      <c r="N6925" s="70"/>
    </row>
    <row r="6926" spans="14:14" ht="9.9" customHeight="1" x14ac:dyDescent="0.2">
      <c r="N6926" s="70"/>
    </row>
    <row r="6927" spans="14:14" ht="9.9" customHeight="1" x14ac:dyDescent="0.2">
      <c r="N6927" s="70"/>
    </row>
    <row r="6928" spans="14:14" ht="9.9" customHeight="1" x14ac:dyDescent="0.2">
      <c r="N6928" s="70"/>
    </row>
    <row r="6929" spans="14:14" ht="9.9" customHeight="1" x14ac:dyDescent="0.2">
      <c r="N6929" s="70"/>
    </row>
    <row r="6930" spans="14:14" ht="9.9" customHeight="1" x14ac:dyDescent="0.2">
      <c r="N6930" s="70"/>
    </row>
    <row r="6931" spans="14:14" ht="9.9" customHeight="1" x14ac:dyDescent="0.2">
      <c r="N6931" s="70"/>
    </row>
    <row r="6932" spans="14:14" ht="9.9" customHeight="1" x14ac:dyDescent="0.2">
      <c r="N6932" s="70"/>
    </row>
    <row r="6933" spans="14:14" ht="9.9" customHeight="1" x14ac:dyDescent="0.2">
      <c r="N6933" s="70"/>
    </row>
    <row r="6934" spans="14:14" ht="9.9" customHeight="1" x14ac:dyDescent="0.2">
      <c r="N6934" s="70"/>
    </row>
    <row r="6935" spans="14:14" ht="9.9" customHeight="1" x14ac:dyDescent="0.2">
      <c r="N6935" s="70"/>
    </row>
    <row r="6936" spans="14:14" ht="9.9" customHeight="1" x14ac:dyDescent="0.2">
      <c r="N6936" s="70"/>
    </row>
    <row r="6937" spans="14:14" ht="9.9" customHeight="1" x14ac:dyDescent="0.2">
      <c r="N6937" s="70"/>
    </row>
    <row r="6938" spans="14:14" ht="9.9" customHeight="1" x14ac:dyDescent="0.2">
      <c r="N6938" s="70"/>
    </row>
    <row r="6939" spans="14:14" ht="9.9" customHeight="1" x14ac:dyDescent="0.2">
      <c r="N6939" s="70"/>
    </row>
    <row r="6940" spans="14:14" ht="9.9" customHeight="1" x14ac:dyDescent="0.2">
      <c r="N6940" s="70"/>
    </row>
    <row r="6941" spans="14:14" ht="9.9" customHeight="1" x14ac:dyDescent="0.2">
      <c r="N6941" s="70"/>
    </row>
    <row r="6942" spans="14:14" ht="9.9" customHeight="1" x14ac:dyDescent="0.2">
      <c r="N6942" s="70"/>
    </row>
    <row r="6943" spans="14:14" ht="9.9" customHeight="1" x14ac:dyDescent="0.2">
      <c r="N6943" s="70"/>
    </row>
    <row r="6944" spans="14:14" ht="9.9" customHeight="1" x14ac:dyDescent="0.2">
      <c r="N6944" s="70"/>
    </row>
    <row r="6945" spans="14:14" ht="9.9" customHeight="1" x14ac:dyDescent="0.2">
      <c r="N6945" s="70"/>
    </row>
    <row r="6946" spans="14:14" ht="9.9" customHeight="1" x14ac:dyDescent="0.2">
      <c r="N6946" s="70"/>
    </row>
    <row r="6947" spans="14:14" ht="9.9" customHeight="1" x14ac:dyDescent="0.2">
      <c r="N6947" s="70"/>
    </row>
    <row r="6948" spans="14:14" ht="9.9" customHeight="1" x14ac:dyDescent="0.2">
      <c r="N6948" s="70"/>
    </row>
    <row r="6949" spans="14:14" ht="9.9" customHeight="1" x14ac:dyDescent="0.2">
      <c r="N6949" s="70"/>
    </row>
    <row r="6950" spans="14:14" ht="9.9" customHeight="1" x14ac:dyDescent="0.2">
      <c r="N6950" s="70"/>
    </row>
    <row r="6951" spans="14:14" ht="9.9" customHeight="1" x14ac:dyDescent="0.2">
      <c r="N6951" s="70"/>
    </row>
    <row r="6952" spans="14:14" ht="9.9" customHeight="1" x14ac:dyDescent="0.2">
      <c r="N6952" s="70"/>
    </row>
    <row r="6953" spans="14:14" ht="9.9" customHeight="1" x14ac:dyDescent="0.2">
      <c r="N6953" s="70"/>
    </row>
    <row r="6954" spans="14:14" ht="9.9" customHeight="1" x14ac:dyDescent="0.2">
      <c r="N6954" s="70"/>
    </row>
    <row r="6955" spans="14:14" ht="9.9" customHeight="1" x14ac:dyDescent="0.2">
      <c r="N6955" s="70"/>
    </row>
    <row r="6956" spans="14:14" ht="9.9" customHeight="1" x14ac:dyDescent="0.2">
      <c r="N6956" s="70"/>
    </row>
    <row r="6957" spans="14:14" ht="9.9" customHeight="1" x14ac:dyDescent="0.2">
      <c r="N6957" s="70"/>
    </row>
    <row r="6958" spans="14:14" ht="9.9" customHeight="1" x14ac:dyDescent="0.2">
      <c r="N6958" s="70"/>
    </row>
    <row r="6959" spans="14:14" ht="9.9" customHeight="1" x14ac:dyDescent="0.2">
      <c r="N6959" s="70"/>
    </row>
    <row r="6960" spans="14:14" ht="9.9" customHeight="1" x14ac:dyDescent="0.2">
      <c r="N6960" s="70"/>
    </row>
    <row r="6961" spans="14:14" ht="9.9" customHeight="1" x14ac:dyDescent="0.2">
      <c r="N6961" s="70"/>
    </row>
    <row r="6962" spans="14:14" ht="9.9" customHeight="1" x14ac:dyDescent="0.2">
      <c r="N6962" s="70"/>
    </row>
    <row r="6963" spans="14:14" ht="9.9" customHeight="1" x14ac:dyDescent="0.2">
      <c r="N6963" s="70"/>
    </row>
    <row r="6964" spans="14:14" ht="9.9" customHeight="1" x14ac:dyDescent="0.2">
      <c r="N6964" s="70"/>
    </row>
    <row r="6965" spans="14:14" ht="9.9" customHeight="1" x14ac:dyDescent="0.2">
      <c r="N6965" s="70"/>
    </row>
    <row r="6966" spans="14:14" ht="9.9" customHeight="1" x14ac:dyDescent="0.2">
      <c r="N6966" s="70"/>
    </row>
    <row r="6967" spans="14:14" ht="9.9" customHeight="1" x14ac:dyDescent="0.2">
      <c r="N6967" s="70"/>
    </row>
    <row r="6968" spans="14:14" ht="9.9" customHeight="1" x14ac:dyDescent="0.2">
      <c r="N6968" s="70"/>
    </row>
    <row r="6969" spans="14:14" ht="9.9" customHeight="1" x14ac:dyDescent="0.2">
      <c r="N6969" s="70"/>
    </row>
    <row r="6970" spans="14:14" ht="9.9" customHeight="1" x14ac:dyDescent="0.2">
      <c r="N6970" s="70"/>
    </row>
    <row r="6971" spans="14:14" ht="9.9" customHeight="1" x14ac:dyDescent="0.2">
      <c r="N6971" s="70"/>
    </row>
    <row r="6972" spans="14:14" ht="9.9" customHeight="1" x14ac:dyDescent="0.2">
      <c r="N6972" s="70"/>
    </row>
    <row r="6973" spans="14:14" ht="9.9" customHeight="1" x14ac:dyDescent="0.2">
      <c r="N6973" s="70"/>
    </row>
    <row r="6974" spans="14:14" ht="9.9" customHeight="1" x14ac:dyDescent="0.2">
      <c r="N6974" s="70"/>
    </row>
    <row r="6975" spans="14:14" ht="9.9" customHeight="1" x14ac:dyDescent="0.2">
      <c r="N6975" s="70"/>
    </row>
    <row r="6976" spans="14:14" ht="9.9" customHeight="1" x14ac:dyDescent="0.2">
      <c r="N6976" s="70"/>
    </row>
    <row r="6977" spans="14:14" ht="9.9" customHeight="1" x14ac:dyDescent="0.2">
      <c r="N6977" s="70"/>
    </row>
    <row r="6978" spans="14:14" ht="9.9" customHeight="1" x14ac:dyDescent="0.2">
      <c r="N6978" s="70"/>
    </row>
    <row r="6979" spans="14:14" ht="9.9" customHeight="1" x14ac:dyDescent="0.2">
      <c r="N6979" s="70"/>
    </row>
    <row r="6980" spans="14:14" ht="9.9" customHeight="1" x14ac:dyDescent="0.2">
      <c r="N6980" s="70"/>
    </row>
    <row r="6981" spans="14:14" ht="9.9" customHeight="1" x14ac:dyDescent="0.2">
      <c r="N6981" s="70"/>
    </row>
    <row r="6982" spans="14:14" ht="9.9" customHeight="1" x14ac:dyDescent="0.2">
      <c r="N6982" s="70"/>
    </row>
    <row r="6983" spans="14:14" ht="9.9" customHeight="1" x14ac:dyDescent="0.2">
      <c r="N6983" s="70"/>
    </row>
    <row r="6984" spans="14:14" ht="9.9" customHeight="1" x14ac:dyDescent="0.2">
      <c r="N6984" s="70"/>
    </row>
    <row r="6985" spans="14:14" ht="9.9" customHeight="1" x14ac:dyDescent="0.2">
      <c r="N6985" s="70"/>
    </row>
    <row r="6986" spans="14:14" ht="9.9" customHeight="1" x14ac:dyDescent="0.2">
      <c r="N6986" s="70"/>
    </row>
    <row r="6987" spans="14:14" ht="9.9" customHeight="1" x14ac:dyDescent="0.2">
      <c r="N6987" s="70"/>
    </row>
    <row r="6988" spans="14:14" ht="9.9" customHeight="1" x14ac:dyDescent="0.2">
      <c r="N6988" s="70"/>
    </row>
    <row r="6989" spans="14:14" ht="9.9" customHeight="1" x14ac:dyDescent="0.2">
      <c r="N6989" s="70"/>
    </row>
    <row r="6990" spans="14:14" ht="9.9" customHeight="1" x14ac:dyDescent="0.2">
      <c r="N6990" s="70"/>
    </row>
    <row r="6991" spans="14:14" ht="9.9" customHeight="1" x14ac:dyDescent="0.2">
      <c r="N6991" s="70"/>
    </row>
    <row r="6992" spans="14:14" ht="9.9" customHeight="1" x14ac:dyDescent="0.2">
      <c r="N6992" s="70"/>
    </row>
    <row r="6993" spans="14:14" ht="9.9" customHeight="1" x14ac:dyDescent="0.2">
      <c r="N6993" s="70"/>
    </row>
    <row r="6994" spans="14:14" ht="9.9" customHeight="1" x14ac:dyDescent="0.2">
      <c r="N6994" s="70"/>
    </row>
    <row r="6995" spans="14:14" ht="9.9" customHeight="1" x14ac:dyDescent="0.2">
      <c r="N6995" s="70"/>
    </row>
    <row r="6996" spans="14:14" ht="9.9" customHeight="1" x14ac:dyDescent="0.2">
      <c r="N6996" s="70"/>
    </row>
    <row r="6997" spans="14:14" ht="9.9" customHeight="1" x14ac:dyDescent="0.2">
      <c r="N6997" s="70"/>
    </row>
    <row r="6998" spans="14:14" ht="9.9" customHeight="1" x14ac:dyDescent="0.2">
      <c r="N6998" s="70"/>
    </row>
    <row r="6999" spans="14:14" ht="9.9" customHeight="1" x14ac:dyDescent="0.2">
      <c r="N6999" s="70"/>
    </row>
    <row r="7000" spans="14:14" ht="9.9" customHeight="1" x14ac:dyDescent="0.2">
      <c r="N7000" s="70"/>
    </row>
    <row r="7001" spans="14:14" ht="9.9" customHeight="1" x14ac:dyDescent="0.2">
      <c r="N7001" s="70"/>
    </row>
    <row r="7002" spans="14:14" ht="9.9" customHeight="1" x14ac:dyDescent="0.2">
      <c r="N7002" s="70"/>
    </row>
    <row r="7003" spans="14:14" ht="9.9" customHeight="1" x14ac:dyDescent="0.2">
      <c r="N7003" s="70"/>
    </row>
    <row r="7004" spans="14:14" ht="9.9" customHeight="1" x14ac:dyDescent="0.2">
      <c r="N7004" s="70"/>
    </row>
    <row r="7005" spans="14:14" ht="9.9" customHeight="1" x14ac:dyDescent="0.2">
      <c r="N7005" s="70"/>
    </row>
    <row r="7006" spans="14:14" ht="9.9" customHeight="1" x14ac:dyDescent="0.2">
      <c r="N7006" s="70"/>
    </row>
    <row r="7007" spans="14:14" ht="9.9" customHeight="1" x14ac:dyDescent="0.2">
      <c r="N7007" s="70"/>
    </row>
    <row r="7008" spans="14:14" ht="9.9" customHeight="1" x14ac:dyDescent="0.2">
      <c r="N7008" s="70"/>
    </row>
    <row r="7009" spans="14:14" ht="9.9" customHeight="1" x14ac:dyDescent="0.2">
      <c r="N7009" s="70"/>
    </row>
    <row r="7010" spans="14:14" ht="9.9" customHeight="1" x14ac:dyDescent="0.2">
      <c r="N7010" s="70"/>
    </row>
    <row r="7011" spans="14:14" ht="9.9" customHeight="1" x14ac:dyDescent="0.2">
      <c r="N7011" s="70"/>
    </row>
    <row r="7012" spans="14:14" ht="9.9" customHeight="1" x14ac:dyDescent="0.2">
      <c r="N7012" s="70"/>
    </row>
    <row r="7013" spans="14:14" ht="9.9" customHeight="1" x14ac:dyDescent="0.2">
      <c r="N7013" s="70"/>
    </row>
    <row r="7014" spans="14:14" ht="9.9" customHeight="1" x14ac:dyDescent="0.2">
      <c r="N7014" s="70"/>
    </row>
    <row r="7015" spans="14:14" ht="9.9" customHeight="1" x14ac:dyDescent="0.2">
      <c r="N7015" s="70"/>
    </row>
    <row r="7016" spans="14:14" ht="9.9" customHeight="1" x14ac:dyDescent="0.2">
      <c r="N7016" s="70"/>
    </row>
    <row r="7017" spans="14:14" ht="9.9" customHeight="1" x14ac:dyDescent="0.2">
      <c r="N7017" s="70"/>
    </row>
    <row r="7018" spans="14:14" ht="9.9" customHeight="1" x14ac:dyDescent="0.2">
      <c r="N7018" s="70"/>
    </row>
    <row r="7019" spans="14:14" ht="9.9" customHeight="1" x14ac:dyDescent="0.2">
      <c r="N7019" s="70"/>
    </row>
    <row r="7020" spans="14:14" ht="9.9" customHeight="1" x14ac:dyDescent="0.2">
      <c r="N7020" s="70"/>
    </row>
    <row r="7021" spans="14:14" ht="9.9" customHeight="1" x14ac:dyDescent="0.2">
      <c r="N7021" s="70"/>
    </row>
    <row r="7022" spans="14:14" ht="9.9" customHeight="1" x14ac:dyDescent="0.2">
      <c r="N7022" s="70"/>
    </row>
    <row r="7023" spans="14:14" ht="9.9" customHeight="1" x14ac:dyDescent="0.2">
      <c r="N7023" s="70"/>
    </row>
    <row r="7024" spans="14:14" ht="9.9" customHeight="1" x14ac:dyDescent="0.2">
      <c r="N7024" s="70"/>
    </row>
    <row r="7025" spans="14:14" ht="9.9" customHeight="1" x14ac:dyDescent="0.2">
      <c r="N7025" s="70"/>
    </row>
    <row r="7026" spans="14:14" ht="9.9" customHeight="1" x14ac:dyDescent="0.2">
      <c r="N7026" s="70"/>
    </row>
    <row r="7027" spans="14:14" ht="9.9" customHeight="1" x14ac:dyDescent="0.2">
      <c r="N7027" s="70"/>
    </row>
    <row r="7028" spans="14:14" ht="9.9" customHeight="1" x14ac:dyDescent="0.2">
      <c r="N7028" s="70"/>
    </row>
    <row r="7029" spans="14:14" ht="9.9" customHeight="1" x14ac:dyDescent="0.2">
      <c r="N7029" s="70"/>
    </row>
    <row r="7030" spans="14:14" ht="9.9" customHeight="1" x14ac:dyDescent="0.2">
      <c r="N7030" s="70"/>
    </row>
    <row r="7031" spans="14:14" ht="9.9" customHeight="1" x14ac:dyDescent="0.2">
      <c r="N7031" s="70"/>
    </row>
    <row r="7032" spans="14:14" ht="9.9" customHeight="1" x14ac:dyDescent="0.2">
      <c r="N7032" s="70"/>
    </row>
    <row r="7033" spans="14:14" ht="9.9" customHeight="1" x14ac:dyDescent="0.2">
      <c r="N7033" s="70"/>
    </row>
    <row r="7034" spans="14:14" ht="9.9" customHeight="1" x14ac:dyDescent="0.2">
      <c r="N7034" s="70"/>
    </row>
    <row r="7035" spans="14:14" ht="9.9" customHeight="1" x14ac:dyDescent="0.2">
      <c r="N7035" s="70"/>
    </row>
    <row r="7036" spans="14:14" ht="9.9" customHeight="1" x14ac:dyDescent="0.2">
      <c r="N7036" s="70"/>
    </row>
    <row r="7037" spans="14:14" ht="9.9" customHeight="1" x14ac:dyDescent="0.2">
      <c r="N7037" s="70"/>
    </row>
    <row r="7038" spans="14:14" ht="9.9" customHeight="1" x14ac:dyDescent="0.2">
      <c r="N7038" s="70"/>
    </row>
    <row r="7039" spans="14:14" ht="9.9" customHeight="1" x14ac:dyDescent="0.2">
      <c r="N7039" s="70"/>
    </row>
    <row r="7040" spans="14:14" ht="9.9" customHeight="1" x14ac:dyDescent="0.2">
      <c r="N7040" s="70"/>
    </row>
    <row r="7041" spans="14:14" ht="9.9" customHeight="1" x14ac:dyDescent="0.2">
      <c r="N7041" s="70"/>
    </row>
    <row r="7042" spans="14:14" ht="9.9" customHeight="1" x14ac:dyDescent="0.2">
      <c r="N7042" s="70"/>
    </row>
    <row r="7043" spans="14:14" ht="9.9" customHeight="1" x14ac:dyDescent="0.2">
      <c r="N7043" s="70"/>
    </row>
    <row r="7044" spans="14:14" ht="9.9" customHeight="1" x14ac:dyDescent="0.2">
      <c r="N7044" s="70"/>
    </row>
    <row r="7045" spans="14:14" ht="9.9" customHeight="1" x14ac:dyDescent="0.2">
      <c r="N7045" s="70"/>
    </row>
    <row r="7046" spans="14:14" ht="9.9" customHeight="1" x14ac:dyDescent="0.2">
      <c r="N7046" s="70"/>
    </row>
    <row r="7047" spans="14:14" ht="9.9" customHeight="1" x14ac:dyDescent="0.2">
      <c r="N7047" s="70"/>
    </row>
    <row r="7048" spans="14:14" ht="9.9" customHeight="1" x14ac:dyDescent="0.2">
      <c r="N7048" s="70"/>
    </row>
    <row r="7049" spans="14:14" ht="9.9" customHeight="1" x14ac:dyDescent="0.2">
      <c r="N7049" s="70"/>
    </row>
    <row r="7050" spans="14:14" ht="9.9" customHeight="1" x14ac:dyDescent="0.2">
      <c r="N7050" s="70"/>
    </row>
    <row r="7051" spans="14:14" ht="9.9" customHeight="1" x14ac:dyDescent="0.2">
      <c r="N7051" s="70"/>
    </row>
    <row r="7052" spans="14:14" ht="9.9" customHeight="1" x14ac:dyDescent="0.2">
      <c r="N7052" s="70"/>
    </row>
    <row r="7053" spans="14:14" ht="9.9" customHeight="1" x14ac:dyDescent="0.2">
      <c r="N7053" s="70"/>
    </row>
    <row r="7054" spans="14:14" ht="9.9" customHeight="1" x14ac:dyDescent="0.2">
      <c r="N7054" s="70"/>
    </row>
    <row r="7055" spans="14:14" ht="9.9" customHeight="1" x14ac:dyDescent="0.2">
      <c r="N7055" s="70"/>
    </row>
    <row r="7056" spans="14:14" ht="9.9" customHeight="1" x14ac:dyDescent="0.2">
      <c r="N7056" s="70"/>
    </row>
    <row r="7057" spans="14:14" ht="9.9" customHeight="1" x14ac:dyDescent="0.2">
      <c r="N7057" s="70"/>
    </row>
    <row r="7058" spans="14:14" ht="9.9" customHeight="1" x14ac:dyDescent="0.2">
      <c r="N7058" s="70"/>
    </row>
    <row r="7059" spans="14:14" ht="9.9" customHeight="1" x14ac:dyDescent="0.2">
      <c r="N7059" s="70"/>
    </row>
    <row r="7060" spans="14:14" ht="9.9" customHeight="1" x14ac:dyDescent="0.2">
      <c r="N7060" s="70"/>
    </row>
    <row r="7061" spans="14:14" ht="9.9" customHeight="1" x14ac:dyDescent="0.2">
      <c r="N7061" s="70"/>
    </row>
    <row r="7062" spans="14:14" ht="9.9" customHeight="1" x14ac:dyDescent="0.2">
      <c r="N7062" s="70"/>
    </row>
    <row r="7063" spans="14:14" ht="9.9" customHeight="1" x14ac:dyDescent="0.2">
      <c r="N7063" s="70"/>
    </row>
    <row r="7064" spans="14:14" ht="9.9" customHeight="1" x14ac:dyDescent="0.2">
      <c r="N7064" s="70"/>
    </row>
    <row r="7065" spans="14:14" ht="9.9" customHeight="1" x14ac:dyDescent="0.2">
      <c r="N7065" s="70"/>
    </row>
    <row r="7066" spans="14:14" ht="9.9" customHeight="1" x14ac:dyDescent="0.2">
      <c r="N7066" s="70"/>
    </row>
    <row r="7067" spans="14:14" ht="9.9" customHeight="1" x14ac:dyDescent="0.2">
      <c r="N7067" s="70"/>
    </row>
    <row r="7068" spans="14:14" ht="9.9" customHeight="1" x14ac:dyDescent="0.2">
      <c r="N7068" s="70"/>
    </row>
    <row r="7069" spans="14:14" ht="9.9" customHeight="1" x14ac:dyDescent="0.2">
      <c r="N7069" s="70"/>
    </row>
    <row r="7070" spans="14:14" ht="9.9" customHeight="1" x14ac:dyDescent="0.2">
      <c r="N7070" s="70"/>
    </row>
    <row r="7071" spans="14:14" ht="9.9" customHeight="1" x14ac:dyDescent="0.2">
      <c r="N7071" s="70"/>
    </row>
    <row r="7072" spans="14:14" ht="9.9" customHeight="1" x14ac:dyDescent="0.2">
      <c r="N7072" s="70"/>
    </row>
    <row r="7073" spans="14:14" ht="9.9" customHeight="1" x14ac:dyDescent="0.2">
      <c r="N7073" s="70"/>
    </row>
    <row r="7074" spans="14:14" ht="9.9" customHeight="1" x14ac:dyDescent="0.2">
      <c r="N7074" s="70"/>
    </row>
    <row r="7075" spans="14:14" ht="9.9" customHeight="1" x14ac:dyDescent="0.2">
      <c r="N7075" s="70"/>
    </row>
    <row r="7076" spans="14:14" ht="9.9" customHeight="1" x14ac:dyDescent="0.2">
      <c r="N7076" s="70"/>
    </row>
    <row r="7077" spans="14:14" ht="9.9" customHeight="1" x14ac:dyDescent="0.2">
      <c r="N7077" s="70"/>
    </row>
    <row r="7078" spans="14:14" ht="9.9" customHeight="1" x14ac:dyDescent="0.2">
      <c r="N7078" s="70"/>
    </row>
    <row r="7079" spans="14:14" ht="9.9" customHeight="1" x14ac:dyDescent="0.2">
      <c r="N7079" s="70"/>
    </row>
    <row r="7080" spans="14:14" ht="9.9" customHeight="1" x14ac:dyDescent="0.2">
      <c r="N7080" s="70"/>
    </row>
    <row r="7081" spans="14:14" ht="9.9" customHeight="1" x14ac:dyDescent="0.2">
      <c r="N7081" s="70"/>
    </row>
    <row r="7082" spans="14:14" ht="9.9" customHeight="1" x14ac:dyDescent="0.2">
      <c r="N7082" s="70"/>
    </row>
    <row r="7083" spans="14:14" ht="9.9" customHeight="1" x14ac:dyDescent="0.2">
      <c r="N7083" s="70"/>
    </row>
    <row r="7084" spans="14:14" ht="9.9" customHeight="1" x14ac:dyDescent="0.2">
      <c r="N7084" s="70"/>
    </row>
    <row r="7085" spans="14:14" ht="9.9" customHeight="1" x14ac:dyDescent="0.2">
      <c r="N7085" s="70"/>
    </row>
    <row r="7086" spans="14:14" ht="9.9" customHeight="1" x14ac:dyDescent="0.2">
      <c r="N7086" s="70"/>
    </row>
    <row r="7087" spans="14:14" ht="9.9" customHeight="1" x14ac:dyDescent="0.2">
      <c r="N7087" s="70"/>
    </row>
    <row r="7088" spans="14:14" ht="9.9" customHeight="1" x14ac:dyDescent="0.2">
      <c r="N7088" s="70"/>
    </row>
    <row r="7089" spans="14:14" ht="9.9" customHeight="1" x14ac:dyDescent="0.2">
      <c r="N7089" s="70"/>
    </row>
    <row r="7090" spans="14:14" ht="9.9" customHeight="1" x14ac:dyDescent="0.2">
      <c r="N7090" s="70"/>
    </row>
    <row r="7091" spans="14:14" ht="9.9" customHeight="1" x14ac:dyDescent="0.2">
      <c r="N7091" s="70"/>
    </row>
    <row r="7092" spans="14:14" ht="9.9" customHeight="1" x14ac:dyDescent="0.2">
      <c r="N7092" s="70"/>
    </row>
    <row r="7093" spans="14:14" ht="9.9" customHeight="1" x14ac:dyDescent="0.2">
      <c r="N7093" s="70"/>
    </row>
    <row r="7094" spans="14:14" ht="9.9" customHeight="1" x14ac:dyDescent="0.2">
      <c r="N7094" s="70"/>
    </row>
    <row r="7095" spans="14:14" ht="9.9" customHeight="1" x14ac:dyDescent="0.2">
      <c r="N7095" s="70"/>
    </row>
    <row r="7096" spans="14:14" ht="9.9" customHeight="1" x14ac:dyDescent="0.2">
      <c r="N7096" s="70"/>
    </row>
    <row r="7097" spans="14:14" ht="9.9" customHeight="1" x14ac:dyDescent="0.2">
      <c r="N7097" s="70"/>
    </row>
    <row r="7098" spans="14:14" ht="9.9" customHeight="1" x14ac:dyDescent="0.2">
      <c r="N7098" s="70"/>
    </row>
    <row r="7099" spans="14:14" ht="9.9" customHeight="1" x14ac:dyDescent="0.2">
      <c r="N7099" s="70"/>
    </row>
    <row r="7100" spans="14:14" ht="9.9" customHeight="1" x14ac:dyDescent="0.2">
      <c r="N7100" s="70"/>
    </row>
    <row r="7101" spans="14:14" ht="9.9" customHeight="1" x14ac:dyDescent="0.2">
      <c r="N7101" s="70"/>
    </row>
    <row r="7102" spans="14:14" ht="9.9" customHeight="1" x14ac:dyDescent="0.2">
      <c r="N7102" s="70"/>
    </row>
    <row r="7103" spans="14:14" ht="9.9" customHeight="1" x14ac:dyDescent="0.2">
      <c r="N7103" s="70"/>
    </row>
    <row r="7104" spans="14:14" ht="9.9" customHeight="1" x14ac:dyDescent="0.2">
      <c r="N7104" s="70"/>
    </row>
    <row r="7105" spans="14:14" ht="9.9" customHeight="1" x14ac:dyDescent="0.2">
      <c r="N7105" s="70"/>
    </row>
    <row r="7106" spans="14:14" ht="9.9" customHeight="1" x14ac:dyDescent="0.2">
      <c r="N7106" s="70"/>
    </row>
    <row r="7107" spans="14:14" ht="9.9" customHeight="1" x14ac:dyDescent="0.2">
      <c r="N7107" s="70"/>
    </row>
    <row r="7108" spans="14:14" ht="9.9" customHeight="1" x14ac:dyDescent="0.2">
      <c r="N7108" s="70"/>
    </row>
    <row r="7109" spans="14:14" ht="9.9" customHeight="1" x14ac:dyDescent="0.2">
      <c r="N7109" s="70"/>
    </row>
    <row r="7110" spans="14:14" ht="9.9" customHeight="1" x14ac:dyDescent="0.2">
      <c r="N7110" s="70"/>
    </row>
    <row r="7111" spans="14:14" ht="9.9" customHeight="1" x14ac:dyDescent="0.2">
      <c r="N7111" s="70"/>
    </row>
    <row r="7112" spans="14:14" ht="9.9" customHeight="1" x14ac:dyDescent="0.2">
      <c r="N7112" s="70"/>
    </row>
    <row r="7113" spans="14:14" ht="9.9" customHeight="1" x14ac:dyDescent="0.2">
      <c r="N7113" s="70"/>
    </row>
    <row r="7114" spans="14:14" ht="9.9" customHeight="1" x14ac:dyDescent="0.2">
      <c r="N7114" s="70"/>
    </row>
    <row r="7115" spans="14:14" ht="9.9" customHeight="1" x14ac:dyDescent="0.2">
      <c r="N7115" s="70"/>
    </row>
    <row r="7116" spans="14:14" ht="9.9" customHeight="1" x14ac:dyDescent="0.2">
      <c r="N7116" s="70"/>
    </row>
    <row r="7117" spans="14:14" ht="9.9" customHeight="1" x14ac:dyDescent="0.2">
      <c r="N7117" s="70"/>
    </row>
    <row r="7118" spans="14:14" ht="9.9" customHeight="1" x14ac:dyDescent="0.2">
      <c r="N7118" s="70"/>
    </row>
    <row r="7119" spans="14:14" ht="9.9" customHeight="1" x14ac:dyDescent="0.2">
      <c r="N7119" s="70"/>
    </row>
    <row r="7120" spans="14:14" ht="9.9" customHeight="1" x14ac:dyDescent="0.2">
      <c r="N7120" s="70"/>
    </row>
    <row r="7121" spans="14:14" ht="9.9" customHeight="1" x14ac:dyDescent="0.2">
      <c r="N7121" s="70"/>
    </row>
    <row r="7122" spans="14:14" ht="9.9" customHeight="1" x14ac:dyDescent="0.2">
      <c r="N7122" s="70"/>
    </row>
    <row r="7123" spans="14:14" ht="9.9" customHeight="1" x14ac:dyDescent="0.2">
      <c r="N7123" s="70"/>
    </row>
    <row r="7124" spans="14:14" ht="9.9" customHeight="1" x14ac:dyDescent="0.2">
      <c r="N7124" s="70"/>
    </row>
    <row r="7125" spans="14:14" ht="9.9" customHeight="1" x14ac:dyDescent="0.2">
      <c r="N7125" s="70"/>
    </row>
    <row r="7126" spans="14:14" ht="9.9" customHeight="1" x14ac:dyDescent="0.2">
      <c r="N7126" s="70"/>
    </row>
    <row r="7127" spans="14:14" ht="9.9" customHeight="1" x14ac:dyDescent="0.2">
      <c r="N7127" s="70"/>
    </row>
    <row r="7128" spans="14:14" ht="9.9" customHeight="1" x14ac:dyDescent="0.2">
      <c r="N7128" s="70"/>
    </row>
    <row r="7129" spans="14:14" ht="9.9" customHeight="1" x14ac:dyDescent="0.2">
      <c r="N7129" s="70"/>
    </row>
    <row r="7130" spans="14:14" ht="9.9" customHeight="1" x14ac:dyDescent="0.2">
      <c r="N7130" s="70"/>
    </row>
    <row r="7131" spans="14:14" ht="9.9" customHeight="1" x14ac:dyDescent="0.2">
      <c r="N7131" s="70"/>
    </row>
    <row r="7132" spans="14:14" ht="9.9" customHeight="1" x14ac:dyDescent="0.2">
      <c r="N7132" s="70"/>
    </row>
    <row r="7133" spans="14:14" ht="9.9" customHeight="1" x14ac:dyDescent="0.2">
      <c r="N7133" s="70"/>
    </row>
    <row r="7134" spans="14:14" ht="9.9" customHeight="1" x14ac:dyDescent="0.2">
      <c r="N7134" s="70"/>
    </row>
    <row r="7135" spans="14:14" ht="9.9" customHeight="1" x14ac:dyDescent="0.2">
      <c r="N7135" s="70"/>
    </row>
    <row r="7136" spans="14:14" ht="9.9" customHeight="1" x14ac:dyDescent="0.2">
      <c r="N7136" s="70"/>
    </row>
    <row r="7137" spans="14:14" ht="9.9" customHeight="1" x14ac:dyDescent="0.2">
      <c r="N7137" s="70"/>
    </row>
    <row r="7138" spans="14:14" ht="9.9" customHeight="1" x14ac:dyDescent="0.2">
      <c r="N7138" s="70"/>
    </row>
    <row r="7139" spans="14:14" ht="9.9" customHeight="1" x14ac:dyDescent="0.2">
      <c r="N7139" s="70"/>
    </row>
    <row r="7140" spans="14:14" ht="9.9" customHeight="1" x14ac:dyDescent="0.2">
      <c r="N7140" s="70"/>
    </row>
    <row r="7141" spans="14:14" ht="9.9" customHeight="1" x14ac:dyDescent="0.2">
      <c r="N7141" s="70"/>
    </row>
    <row r="7142" spans="14:14" ht="9.9" customHeight="1" x14ac:dyDescent="0.2">
      <c r="N7142" s="70"/>
    </row>
    <row r="7143" spans="14:14" ht="9.9" customHeight="1" x14ac:dyDescent="0.2">
      <c r="N7143" s="70"/>
    </row>
    <row r="7144" spans="14:14" ht="9.9" customHeight="1" x14ac:dyDescent="0.2">
      <c r="N7144" s="70"/>
    </row>
    <row r="7145" spans="14:14" ht="9.9" customHeight="1" x14ac:dyDescent="0.2">
      <c r="N7145" s="70"/>
    </row>
    <row r="7146" spans="14:14" ht="9.9" customHeight="1" x14ac:dyDescent="0.2">
      <c r="N7146" s="70"/>
    </row>
    <row r="7147" spans="14:14" ht="9.9" customHeight="1" x14ac:dyDescent="0.2">
      <c r="N7147" s="70"/>
    </row>
    <row r="7148" spans="14:14" ht="9.9" customHeight="1" x14ac:dyDescent="0.2">
      <c r="N7148" s="70"/>
    </row>
    <row r="7149" spans="14:14" ht="9.9" customHeight="1" x14ac:dyDescent="0.2">
      <c r="N7149" s="70"/>
    </row>
    <row r="7150" spans="14:14" ht="9.9" customHeight="1" x14ac:dyDescent="0.2">
      <c r="N7150" s="70"/>
    </row>
    <row r="7151" spans="14:14" ht="9.9" customHeight="1" x14ac:dyDescent="0.2">
      <c r="N7151" s="70"/>
    </row>
    <row r="7152" spans="14:14" ht="9.9" customHeight="1" x14ac:dyDescent="0.2">
      <c r="N7152" s="70"/>
    </row>
    <row r="7153" spans="14:14" ht="9.9" customHeight="1" x14ac:dyDescent="0.2">
      <c r="N7153" s="70"/>
    </row>
    <row r="7154" spans="14:14" ht="9.9" customHeight="1" x14ac:dyDescent="0.2">
      <c r="N7154" s="70"/>
    </row>
    <row r="7155" spans="14:14" ht="9.9" customHeight="1" x14ac:dyDescent="0.2">
      <c r="N7155" s="70"/>
    </row>
    <row r="7156" spans="14:14" ht="9.9" customHeight="1" x14ac:dyDescent="0.2">
      <c r="N7156" s="70"/>
    </row>
    <row r="7157" spans="14:14" ht="9.9" customHeight="1" x14ac:dyDescent="0.2">
      <c r="N7157" s="70"/>
    </row>
    <row r="7158" spans="14:14" ht="9.9" customHeight="1" x14ac:dyDescent="0.2">
      <c r="N7158" s="70"/>
    </row>
    <row r="7159" spans="14:14" ht="9.9" customHeight="1" x14ac:dyDescent="0.2">
      <c r="N7159" s="70"/>
    </row>
    <row r="7160" spans="14:14" ht="9.9" customHeight="1" x14ac:dyDescent="0.2">
      <c r="N7160" s="70"/>
    </row>
    <row r="7161" spans="14:14" ht="9.9" customHeight="1" x14ac:dyDescent="0.2">
      <c r="N7161" s="70"/>
    </row>
    <row r="7162" spans="14:14" ht="9.9" customHeight="1" x14ac:dyDescent="0.2">
      <c r="N7162" s="70"/>
    </row>
    <row r="7163" spans="14:14" ht="9.9" customHeight="1" x14ac:dyDescent="0.2">
      <c r="N7163" s="70"/>
    </row>
    <row r="7164" spans="14:14" ht="9.9" customHeight="1" x14ac:dyDescent="0.2">
      <c r="N7164" s="70"/>
    </row>
    <row r="7165" spans="14:14" ht="9.9" customHeight="1" x14ac:dyDescent="0.2">
      <c r="N7165" s="70"/>
    </row>
    <row r="7166" spans="14:14" ht="9.9" customHeight="1" x14ac:dyDescent="0.2">
      <c r="N7166" s="70"/>
    </row>
    <row r="7167" spans="14:14" ht="9.9" customHeight="1" x14ac:dyDescent="0.2">
      <c r="N7167" s="70"/>
    </row>
    <row r="7168" spans="14:14" ht="9.9" customHeight="1" x14ac:dyDescent="0.2">
      <c r="N7168" s="70"/>
    </row>
    <row r="7169" spans="14:14" ht="9.9" customHeight="1" x14ac:dyDescent="0.2">
      <c r="N7169" s="70"/>
    </row>
    <row r="7170" spans="14:14" ht="9.9" customHeight="1" x14ac:dyDescent="0.2">
      <c r="N7170" s="70"/>
    </row>
    <row r="7171" spans="14:14" ht="9.9" customHeight="1" x14ac:dyDescent="0.2">
      <c r="N7171" s="70"/>
    </row>
    <row r="7172" spans="14:14" ht="9.9" customHeight="1" x14ac:dyDescent="0.2">
      <c r="N7172" s="70"/>
    </row>
    <row r="7173" spans="14:14" ht="9.9" customHeight="1" x14ac:dyDescent="0.2">
      <c r="N7173" s="70"/>
    </row>
    <row r="7174" spans="14:14" ht="9.9" customHeight="1" x14ac:dyDescent="0.2">
      <c r="N7174" s="70"/>
    </row>
    <row r="7175" spans="14:14" ht="9.9" customHeight="1" x14ac:dyDescent="0.2">
      <c r="N7175" s="70"/>
    </row>
    <row r="7176" spans="14:14" ht="9.9" customHeight="1" x14ac:dyDescent="0.2">
      <c r="N7176" s="70"/>
    </row>
    <row r="7177" spans="14:14" ht="9.9" customHeight="1" x14ac:dyDescent="0.2">
      <c r="N7177" s="70"/>
    </row>
    <row r="7178" spans="14:14" ht="9.9" customHeight="1" x14ac:dyDescent="0.2">
      <c r="N7178" s="70"/>
    </row>
    <row r="7179" spans="14:14" ht="9.9" customHeight="1" x14ac:dyDescent="0.2">
      <c r="N7179" s="70"/>
    </row>
    <row r="7180" spans="14:14" ht="9.9" customHeight="1" x14ac:dyDescent="0.2">
      <c r="N7180" s="70"/>
    </row>
    <row r="7181" spans="14:14" ht="9.9" customHeight="1" x14ac:dyDescent="0.2">
      <c r="N7181" s="70"/>
    </row>
    <row r="7182" spans="14:14" ht="9.9" customHeight="1" x14ac:dyDescent="0.2">
      <c r="N7182" s="70"/>
    </row>
    <row r="7183" spans="14:14" ht="9.9" customHeight="1" x14ac:dyDescent="0.2">
      <c r="N7183" s="70"/>
    </row>
    <row r="7184" spans="14:14" ht="9.9" customHeight="1" x14ac:dyDescent="0.2">
      <c r="N7184" s="70"/>
    </row>
    <row r="7185" spans="14:14" ht="9.9" customHeight="1" x14ac:dyDescent="0.2">
      <c r="N7185" s="70"/>
    </row>
    <row r="7186" spans="14:14" ht="9.9" customHeight="1" x14ac:dyDescent="0.2">
      <c r="N7186" s="70"/>
    </row>
    <row r="7187" spans="14:14" ht="9.9" customHeight="1" x14ac:dyDescent="0.2">
      <c r="N7187" s="70"/>
    </row>
    <row r="7188" spans="14:14" ht="9.9" customHeight="1" x14ac:dyDescent="0.2">
      <c r="N7188" s="70"/>
    </row>
    <row r="7189" spans="14:14" ht="9.9" customHeight="1" x14ac:dyDescent="0.2">
      <c r="N7189" s="70"/>
    </row>
    <row r="7190" spans="14:14" ht="9.9" customHeight="1" x14ac:dyDescent="0.2">
      <c r="N7190" s="70"/>
    </row>
    <row r="7191" spans="14:14" ht="9.9" customHeight="1" x14ac:dyDescent="0.2">
      <c r="N7191" s="70"/>
    </row>
    <row r="7192" spans="14:14" ht="9.9" customHeight="1" x14ac:dyDescent="0.2">
      <c r="N7192" s="70"/>
    </row>
    <row r="7193" spans="14:14" ht="9.9" customHeight="1" x14ac:dyDescent="0.2">
      <c r="N7193" s="70"/>
    </row>
    <row r="7194" spans="14:14" ht="9.9" customHeight="1" x14ac:dyDescent="0.2">
      <c r="N7194" s="70"/>
    </row>
    <row r="7195" spans="14:14" ht="9.9" customHeight="1" x14ac:dyDescent="0.2">
      <c r="N7195" s="70"/>
    </row>
    <row r="7196" spans="14:14" ht="9.9" customHeight="1" x14ac:dyDescent="0.2">
      <c r="N7196" s="70"/>
    </row>
    <row r="7197" spans="14:14" ht="9.9" customHeight="1" x14ac:dyDescent="0.2">
      <c r="N7197" s="70"/>
    </row>
    <row r="7198" spans="14:14" ht="9.9" customHeight="1" x14ac:dyDescent="0.2">
      <c r="N7198" s="70"/>
    </row>
    <row r="7199" spans="14:14" ht="9.9" customHeight="1" x14ac:dyDescent="0.2">
      <c r="N7199" s="70"/>
    </row>
    <row r="7200" spans="14:14" ht="9.9" customHeight="1" x14ac:dyDescent="0.2">
      <c r="N7200" s="70"/>
    </row>
    <row r="7201" spans="14:14" ht="9.9" customHeight="1" x14ac:dyDescent="0.2">
      <c r="N7201" s="70"/>
    </row>
    <row r="7202" spans="14:14" ht="9.9" customHeight="1" x14ac:dyDescent="0.2">
      <c r="N7202" s="70"/>
    </row>
    <row r="7203" spans="14:14" ht="9.9" customHeight="1" x14ac:dyDescent="0.2">
      <c r="N7203" s="70"/>
    </row>
    <row r="7204" spans="14:14" ht="9.9" customHeight="1" x14ac:dyDescent="0.2">
      <c r="N7204" s="70"/>
    </row>
    <row r="7205" spans="14:14" ht="9.9" customHeight="1" x14ac:dyDescent="0.2">
      <c r="N7205" s="70"/>
    </row>
    <row r="7206" spans="14:14" ht="9.9" customHeight="1" x14ac:dyDescent="0.2">
      <c r="N7206" s="70"/>
    </row>
    <row r="7207" spans="14:14" ht="9.9" customHeight="1" x14ac:dyDescent="0.2">
      <c r="N7207" s="70"/>
    </row>
    <row r="7208" spans="14:14" ht="9.9" customHeight="1" x14ac:dyDescent="0.2">
      <c r="N7208" s="70"/>
    </row>
    <row r="7209" spans="14:14" ht="9.9" customHeight="1" x14ac:dyDescent="0.2">
      <c r="N7209" s="70"/>
    </row>
    <row r="7210" spans="14:14" ht="9.9" customHeight="1" x14ac:dyDescent="0.2">
      <c r="N7210" s="70"/>
    </row>
    <row r="7211" spans="14:14" ht="9.9" customHeight="1" x14ac:dyDescent="0.2">
      <c r="N7211" s="70"/>
    </row>
    <row r="7212" spans="14:14" ht="9.9" customHeight="1" x14ac:dyDescent="0.2">
      <c r="N7212" s="70"/>
    </row>
    <row r="7213" spans="14:14" ht="9.9" customHeight="1" x14ac:dyDescent="0.2">
      <c r="N7213" s="70"/>
    </row>
    <row r="7214" spans="14:14" ht="9.9" customHeight="1" x14ac:dyDescent="0.2">
      <c r="N7214" s="70"/>
    </row>
    <row r="7215" spans="14:14" ht="9.9" customHeight="1" x14ac:dyDescent="0.2">
      <c r="N7215" s="70"/>
    </row>
    <row r="7216" spans="14:14" ht="9.9" customHeight="1" x14ac:dyDescent="0.2">
      <c r="N7216" s="70"/>
    </row>
    <row r="7217" spans="14:14" ht="9.9" customHeight="1" x14ac:dyDescent="0.2">
      <c r="N7217" s="70"/>
    </row>
    <row r="7218" spans="14:14" ht="9.9" customHeight="1" x14ac:dyDescent="0.2">
      <c r="N7218" s="70"/>
    </row>
    <row r="7219" spans="14:14" ht="9.9" customHeight="1" x14ac:dyDescent="0.2">
      <c r="N7219" s="70"/>
    </row>
    <row r="7220" spans="14:14" ht="9.9" customHeight="1" x14ac:dyDescent="0.2">
      <c r="N7220" s="70"/>
    </row>
    <row r="7221" spans="14:14" ht="9.9" customHeight="1" x14ac:dyDescent="0.2">
      <c r="N7221" s="70"/>
    </row>
    <row r="7222" spans="14:14" ht="9.9" customHeight="1" x14ac:dyDescent="0.2">
      <c r="N7222" s="70"/>
    </row>
    <row r="7223" spans="14:14" ht="9.9" customHeight="1" x14ac:dyDescent="0.2">
      <c r="N7223" s="70"/>
    </row>
    <row r="7224" spans="14:14" ht="9.9" customHeight="1" x14ac:dyDescent="0.2">
      <c r="N7224" s="70"/>
    </row>
    <row r="7225" spans="14:14" ht="9.9" customHeight="1" x14ac:dyDescent="0.2">
      <c r="N7225" s="70"/>
    </row>
    <row r="7226" spans="14:14" ht="9.9" customHeight="1" x14ac:dyDescent="0.2">
      <c r="N7226" s="70"/>
    </row>
    <row r="7227" spans="14:14" ht="9.9" customHeight="1" x14ac:dyDescent="0.2">
      <c r="N7227" s="70"/>
    </row>
    <row r="7228" spans="14:14" ht="9.9" customHeight="1" x14ac:dyDescent="0.2">
      <c r="N7228" s="70"/>
    </row>
    <row r="7229" spans="14:14" ht="9.9" customHeight="1" x14ac:dyDescent="0.2">
      <c r="N7229" s="70"/>
    </row>
    <row r="7230" spans="14:14" ht="9.9" customHeight="1" x14ac:dyDescent="0.2">
      <c r="N7230" s="70"/>
    </row>
    <row r="7231" spans="14:14" ht="9.9" customHeight="1" x14ac:dyDescent="0.2">
      <c r="N7231" s="70"/>
    </row>
    <row r="7232" spans="14:14" ht="9.9" customHeight="1" x14ac:dyDescent="0.2">
      <c r="N7232" s="70"/>
    </row>
    <row r="7233" spans="14:14" ht="9.9" customHeight="1" x14ac:dyDescent="0.2">
      <c r="N7233" s="70"/>
    </row>
    <row r="7234" spans="14:14" ht="9.9" customHeight="1" x14ac:dyDescent="0.2">
      <c r="N7234" s="70"/>
    </row>
    <row r="7235" spans="14:14" ht="9.9" customHeight="1" x14ac:dyDescent="0.2">
      <c r="N7235" s="70"/>
    </row>
    <row r="7236" spans="14:14" ht="9.9" customHeight="1" x14ac:dyDescent="0.2">
      <c r="N7236" s="70"/>
    </row>
    <row r="7237" spans="14:14" ht="9.9" customHeight="1" x14ac:dyDescent="0.2">
      <c r="N7237" s="70"/>
    </row>
    <row r="7238" spans="14:14" ht="9.9" customHeight="1" x14ac:dyDescent="0.2">
      <c r="N7238" s="70"/>
    </row>
    <row r="7239" spans="14:14" ht="9.9" customHeight="1" x14ac:dyDescent="0.2">
      <c r="N7239" s="70"/>
    </row>
    <row r="7240" spans="14:14" ht="9.9" customHeight="1" x14ac:dyDescent="0.2">
      <c r="N7240" s="70"/>
    </row>
    <row r="7241" spans="14:14" ht="9.9" customHeight="1" x14ac:dyDescent="0.2">
      <c r="N7241" s="70"/>
    </row>
    <row r="7242" spans="14:14" ht="9.9" customHeight="1" x14ac:dyDescent="0.2">
      <c r="N7242" s="70"/>
    </row>
    <row r="7243" spans="14:14" ht="9.9" customHeight="1" x14ac:dyDescent="0.2">
      <c r="N7243" s="70"/>
    </row>
    <row r="7244" spans="14:14" ht="9.9" customHeight="1" x14ac:dyDescent="0.2">
      <c r="N7244" s="70"/>
    </row>
    <row r="7245" spans="14:14" ht="9.9" customHeight="1" x14ac:dyDescent="0.2">
      <c r="N7245" s="70"/>
    </row>
    <row r="7246" spans="14:14" ht="9.9" customHeight="1" x14ac:dyDescent="0.2">
      <c r="N7246" s="70"/>
    </row>
    <row r="7247" spans="14:14" ht="9.9" customHeight="1" x14ac:dyDescent="0.2">
      <c r="N7247" s="70"/>
    </row>
    <row r="7248" spans="14:14" ht="9.9" customHeight="1" x14ac:dyDescent="0.2">
      <c r="N7248" s="70"/>
    </row>
    <row r="7249" spans="14:14" ht="9.9" customHeight="1" x14ac:dyDescent="0.2">
      <c r="N7249" s="70"/>
    </row>
    <row r="7250" spans="14:14" ht="9.9" customHeight="1" x14ac:dyDescent="0.2">
      <c r="N7250" s="70"/>
    </row>
    <row r="7251" spans="14:14" ht="9.9" customHeight="1" x14ac:dyDescent="0.2">
      <c r="N7251" s="70"/>
    </row>
    <row r="7252" spans="14:14" ht="9.9" customHeight="1" x14ac:dyDescent="0.2">
      <c r="N7252" s="70"/>
    </row>
    <row r="7253" spans="14:14" ht="9.9" customHeight="1" x14ac:dyDescent="0.2">
      <c r="N7253" s="70"/>
    </row>
    <row r="7254" spans="14:14" ht="9.9" customHeight="1" x14ac:dyDescent="0.2">
      <c r="N7254" s="70"/>
    </row>
    <row r="7255" spans="14:14" ht="9.9" customHeight="1" x14ac:dyDescent="0.2">
      <c r="N7255" s="70"/>
    </row>
    <row r="7256" spans="14:14" ht="9.9" customHeight="1" x14ac:dyDescent="0.2">
      <c r="N7256" s="70"/>
    </row>
    <row r="7257" spans="14:14" ht="9.9" customHeight="1" x14ac:dyDescent="0.2">
      <c r="N7257" s="70"/>
    </row>
    <row r="7258" spans="14:14" ht="9.9" customHeight="1" x14ac:dyDescent="0.2">
      <c r="N7258" s="70"/>
    </row>
    <row r="7259" spans="14:14" ht="9.9" customHeight="1" x14ac:dyDescent="0.2">
      <c r="N7259" s="70"/>
    </row>
    <row r="7260" spans="14:14" ht="9.9" customHeight="1" x14ac:dyDescent="0.2">
      <c r="N7260" s="70"/>
    </row>
    <row r="7261" spans="14:14" ht="9.9" customHeight="1" x14ac:dyDescent="0.2">
      <c r="N7261" s="70"/>
    </row>
    <row r="7262" spans="14:14" ht="9.9" customHeight="1" x14ac:dyDescent="0.2">
      <c r="N7262" s="70"/>
    </row>
    <row r="7263" spans="14:14" ht="9.9" customHeight="1" x14ac:dyDescent="0.2">
      <c r="N7263" s="70"/>
    </row>
    <row r="7264" spans="14:14" ht="9.9" customHeight="1" x14ac:dyDescent="0.2">
      <c r="N7264" s="70"/>
    </row>
    <row r="7265" spans="14:14" ht="9.9" customHeight="1" x14ac:dyDescent="0.2">
      <c r="N7265" s="70"/>
    </row>
    <row r="7266" spans="14:14" ht="9.9" customHeight="1" x14ac:dyDescent="0.2">
      <c r="N7266" s="70"/>
    </row>
    <row r="7267" spans="14:14" ht="9.9" customHeight="1" x14ac:dyDescent="0.2">
      <c r="N7267" s="70"/>
    </row>
    <row r="7268" spans="14:14" ht="9.9" customHeight="1" x14ac:dyDescent="0.2">
      <c r="N7268" s="70"/>
    </row>
    <row r="7269" spans="14:14" ht="9.9" customHeight="1" x14ac:dyDescent="0.2">
      <c r="N7269" s="70"/>
    </row>
    <row r="7270" spans="14:14" ht="9.9" customHeight="1" x14ac:dyDescent="0.2">
      <c r="N7270" s="70"/>
    </row>
    <row r="7271" spans="14:14" ht="9.9" customHeight="1" x14ac:dyDescent="0.2">
      <c r="N7271" s="70"/>
    </row>
    <row r="7272" spans="14:14" ht="9.9" customHeight="1" x14ac:dyDescent="0.2">
      <c r="N7272" s="70"/>
    </row>
    <row r="7273" spans="14:14" ht="9.9" customHeight="1" x14ac:dyDescent="0.2">
      <c r="N7273" s="70"/>
    </row>
    <row r="7274" spans="14:14" ht="9.9" customHeight="1" x14ac:dyDescent="0.2">
      <c r="N7274" s="70"/>
    </row>
    <row r="7275" spans="14:14" ht="9.9" customHeight="1" x14ac:dyDescent="0.2">
      <c r="N7275" s="70"/>
    </row>
    <row r="7276" spans="14:14" ht="9.9" customHeight="1" x14ac:dyDescent="0.2">
      <c r="N7276" s="70"/>
    </row>
    <row r="7277" spans="14:14" ht="9.9" customHeight="1" x14ac:dyDescent="0.2">
      <c r="N7277" s="70"/>
    </row>
    <row r="7278" spans="14:14" ht="9.9" customHeight="1" x14ac:dyDescent="0.2">
      <c r="N7278" s="70"/>
    </row>
    <row r="7279" spans="14:14" ht="9.9" customHeight="1" x14ac:dyDescent="0.2">
      <c r="N7279" s="70"/>
    </row>
    <row r="7280" spans="14:14" ht="9.9" customHeight="1" x14ac:dyDescent="0.2">
      <c r="N7280" s="70"/>
    </row>
    <row r="7281" spans="14:14" ht="9.9" customHeight="1" x14ac:dyDescent="0.2">
      <c r="N7281" s="70"/>
    </row>
    <row r="7282" spans="14:14" ht="9.9" customHeight="1" x14ac:dyDescent="0.2">
      <c r="N7282" s="70"/>
    </row>
    <row r="7283" spans="14:14" ht="9.9" customHeight="1" x14ac:dyDescent="0.2">
      <c r="N7283" s="70"/>
    </row>
    <row r="7284" spans="14:14" ht="9.9" customHeight="1" x14ac:dyDescent="0.2">
      <c r="N7284" s="70"/>
    </row>
    <row r="7285" spans="14:14" ht="9.9" customHeight="1" x14ac:dyDescent="0.2">
      <c r="N7285" s="70"/>
    </row>
    <row r="7286" spans="14:14" ht="9.9" customHeight="1" x14ac:dyDescent="0.2">
      <c r="N7286" s="70"/>
    </row>
    <row r="7287" spans="14:14" ht="9.9" customHeight="1" x14ac:dyDescent="0.2">
      <c r="N7287" s="70"/>
    </row>
    <row r="7288" spans="14:14" ht="9.9" customHeight="1" x14ac:dyDescent="0.2">
      <c r="N7288" s="70"/>
    </row>
    <row r="7289" spans="14:14" ht="9.9" customHeight="1" x14ac:dyDescent="0.2">
      <c r="N7289" s="70"/>
    </row>
    <row r="7290" spans="14:14" ht="9.9" customHeight="1" x14ac:dyDescent="0.2">
      <c r="N7290" s="70"/>
    </row>
    <row r="7291" spans="14:14" ht="9.9" customHeight="1" x14ac:dyDescent="0.2">
      <c r="N7291" s="70"/>
    </row>
    <row r="7292" spans="14:14" ht="9.9" customHeight="1" x14ac:dyDescent="0.2">
      <c r="N7292" s="70"/>
    </row>
    <row r="7293" spans="14:14" ht="9.9" customHeight="1" x14ac:dyDescent="0.2">
      <c r="N7293" s="70"/>
    </row>
    <row r="7294" spans="14:14" ht="9.9" customHeight="1" x14ac:dyDescent="0.2">
      <c r="N7294" s="70"/>
    </row>
    <row r="7295" spans="14:14" ht="9.9" customHeight="1" x14ac:dyDescent="0.2">
      <c r="N7295" s="70"/>
    </row>
    <row r="7296" spans="14:14" ht="9.9" customHeight="1" x14ac:dyDescent="0.2">
      <c r="N7296" s="70"/>
    </row>
    <row r="7297" spans="14:14" ht="9.9" customHeight="1" x14ac:dyDescent="0.2">
      <c r="N7297" s="70"/>
    </row>
    <row r="7298" spans="14:14" ht="9.9" customHeight="1" x14ac:dyDescent="0.2">
      <c r="N7298" s="70"/>
    </row>
    <row r="7299" spans="14:14" ht="9.9" customHeight="1" x14ac:dyDescent="0.2">
      <c r="N7299" s="70"/>
    </row>
    <row r="7300" spans="14:14" ht="9.9" customHeight="1" x14ac:dyDescent="0.2">
      <c r="N7300" s="70"/>
    </row>
    <row r="7301" spans="14:14" ht="9.9" customHeight="1" x14ac:dyDescent="0.2">
      <c r="N7301" s="70"/>
    </row>
    <row r="7302" spans="14:14" ht="9.9" customHeight="1" x14ac:dyDescent="0.2">
      <c r="N7302" s="70"/>
    </row>
    <row r="7303" spans="14:14" ht="9.9" customHeight="1" x14ac:dyDescent="0.2">
      <c r="N7303" s="70"/>
    </row>
    <row r="7304" spans="14:14" ht="9.9" customHeight="1" x14ac:dyDescent="0.2">
      <c r="N7304" s="70"/>
    </row>
    <row r="7305" spans="14:14" ht="9.9" customHeight="1" x14ac:dyDescent="0.2">
      <c r="N7305" s="70"/>
    </row>
    <row r="7306" spans="14:14" ht="9.9" customHeight="1" x14ac:dyDescent="0.2">
      <c r="N7306" s="70"/>
    </row>
    <row r="7307" spans="14:14" ht="9.9" customHeight="1" x14ac:dyDescent="0.2">
      <c r="N7307" s="70"/>
    </row>
    <row r="7308" spans="14:14" ht="9.9" customHeight="1" x14ac:dyDescent="0.2">
      <c r="N7308" s="70"/>
    </row>
    <row r="7309" spans="14:14" ht="9.9" customHeight="1" x14ac:dyDescent="0.2">
      <c r="N7309" s="70"/>
    </row>
    <row r="7310" spans="14:14" ht="9.9" customHeight="1" x14ac:dyDescent="0.2">
      <c r="N7310" s="70"/>
    </row>
    <row r="7311" spans="14:14" ht="9.9" customHeight="1" x14ac:dyDescent="0.2">
      <c r="N7311" s="70"/>
    </row>
    <row r="7312" spans="14:14" ht="9.9" customHeight="1" x14ac:dyDescent="0.2">
      <c r="N7312" s="70"/>
    </row>
    <row r="7313" spans="14:14" ht="9.9" customHeight="1" x14ac:dyDescent="0.2">
      <c r="N7313" s="70"/>
    </row>
    <row r="7314" spans="14:14" ht="9.9" customHeight="1" x14ac:dyDescent="0.2">
      <c r="N7314" s="70"/>
    </row>
    <row r="7315" spans="14:14" ht="9.9" customHeight="1" x14ac:dyDescent="0.2">
      <c r="N7315" s="70"/>
    </row>
    <row r="7316" spans="14:14" ht="9.9" customHeight="1" x14ac:dyDescent="0.2">
      <c r="N7316" s="70"/>
    </row>
    <row r="7317" spans="14:14" ht="9.9" customHeight="1" x14ac:dyDescent="0.2">
      <c r="N7317" s="70"/>
    </row>
    <row r="7318" spans="14:14" ht="9.9" customHeight="1" x14ac:dyDescent="0.2">
      <c r="N7318" s="70"/>
    </row>
    <row r="7319" spans="14:14" ht="9.9" customHeight="1" x14ac:dyDescent="0.2">
      <c r="N7319" s="70"/>
    </row>
    <row r="7320" spans="14:14" ht="9.9" customHeight="1" x14ac:dyDescent="0.2">
      <c r="N7320" s="70"/>
    </row>
    <row r="7321" spans="14:14" ht="9.9" customHeight="1" x14ac:dyDescent="0.2">
      <c r="N7321" s="70"/>
    </row>
    <row r="7322" spans="14:14" ht="9.9" customHeight="1" x14ac:dyDescent="0.2">
      <c r="N7322" s="70"/>
    </row>
    <row r="7323" spans="14:14" ht="9.9" customHeight="1" x14ac:dyDescent="0.2">
      <c r="N7323" s="70"/>
    </row>
    <row r="7324" spans="14:14" ht="9.9" customHeight="1" x14ac:dyDescent="0.2">
      <c r="N7324" s="70"/>
    </row>
    <row r="7325" spans="14:14" ht="9.9" customHeight="1" x14ac:dyDescent="0.2">
      <c r="N7325" s="70"/>
    </row>
    <row r="7326" spans="14:14" ht="9.9" customHeight="1" x14ac:dyDescent="0.2">
      <c r="N7326" s="70"/>
    </row>
    <row r="7327" spans="14:14" ht="9.9" customHeight="1" x14ac:dyDescent="0.2">
      <c r="N7327" s="70"/>
    </row>
    <row r="7328" spans="14:14" ht="9.9" customHeight="1" x14ac:dyDescent="0.2">
      <c r="N7328" s="70"/>
    </row>
    <row r="7329" spans="14:14" ht="9.9" customHeight="1" x14ac:dyDescent="0.2">
      <c r="N7329" s="70"/>
    </row>
    <row r="7330" spans="14:14" ht="9.9" customHeight="1" x14ac:dyDescent="0.2">
      <c r="N7330" s="70"/>
    </row>
    <row r="7331" spans="14:14" ht="9.9" customHeight="1" x14ac:dyDescent="0.2">
      <c r="N7331" s="70"/>
    </row>
    <row r="7332" spans="14:14" ht="9.9" customHeight="1" x14ac:dyDescent="0.2">
      <c r="N7332" s="70"/>
    </row>
    <row r="7333" spans="14:14" ht="9.9" customHeight="1" x14ac:dyDescent="0.2">
      <c r="N7333" s="70"/>
    </row>
    <row r="7334" spans="14:14" ht="9.9" customHeight="1" x14ac:dyDescent="0.2">
      <c r="N7334" s="70"/>
    </row>
    <row r="7335" spans="14:14" ht="9.9" customHeight="1" x14ac:dyDescent="0.2">
      <c r="N7335" s="70"/>
    </row>
    <row r="7336" spans="14:14" ht="9.9" customHeight="1" x14ac:dyDescent="0.2">
      <c r="N7336" s="70"/>
    </row>
    <row r="7337" spans="14:14" ht="9.9" customHeight="1" x14ac:dyDescent="0.2">
      <c r="N7337" s="70"/>
    </row>
    <row r="7338" spans="14:14" ht="9.9" customHeight="1" x14ac:dyDescent="0.2">
      <c r="N7338" s="70"/>
    </row>
    <row r="7339" spans="14:14" ht="9.9" customHeight="1" x14ac:dyDescent="0.2">
      <c r="N7339" s="70"/>
    </row>
    <row r="7340" spans="14:14" ht="9.9" customHeight="1" x14ac:dyDescent="0.2">
      <c r="N7340" s="70"/>
    </row>
    <row r="7341" spans="14:14" ht="9.9" customHeight="1" x14ac:dyDescent="0.2">
      <c r="N7341" s="70"/>
    </row>
    <row r="7342" spans="14:14" ht="9.9" customHeight="1" x14ac:dyDescent="0.2">
      <c r="N7342" s="70"/>
    </row>
    <row r="7343" spans="14:14" ht="9.9" customHeight="1" x14ac:dyDescent="0.2">
      <c r="N7343" s="70"/>
    </row>
    <row r="7344" spans="14:14" ht="9.9" customHeight="1" x14ac:dyDescent="0.2">
      <c r="N7344" s="70"/>
    </row>
    <row r="7345" spans="14:14" ht="9.9" customHeight="1" x14ac:dyDescent="0.2">
      <c r="N7345" s="70"/>
    </row>
    <row r="7346" spans="14:14" ht="9.9" customHeight="1" x14ac:dyDescent="0.2">
      <c r="N7346" s="70"/>
    </row>
    <row r="7347" spans="14:14" ht="9.9" customHeight="1" x14ac:dyDescent="0.2">
      <c r="N7347" s="70"/>
    </row>
    <row r="7348" spans="14:14" ht="9.9" customHeight="1" x14ac:dyDescent="0.2">
      <c r="N7348" s="70"/>
    </row>
    <row r="7349" spans="14:14" ht="9.9" customHeight="1" x14ac:dyDescent="0.2">
      <c r="N7349" s="70"/>
    </row>
    <row r="7350" spans="14:14" ht="9.9" customHeight="1" x14ac:dyDescent="0.2">
      <c r="N7350" s="70"/>
    </row>
    <row r="7351" spans="14:14" ht="9.9" customHeight="1" x14ac:dyDescent="0.2">
      <c r="N7351" s="70"/>
    </row>
    <row r="7352" spans="14:14" ht="9.9" customHeight="1" x14ac:dyDescent="0.2">
      <c r="N7352" s="70"/>
    </row>
    <row r="7353" spans="14:14" ht="9.9" customHeight="1" x14ac:dyDescent="0.2">
      <c r="N7353" s="70"/>
    </row>
    <row r="7354" spans="14:14" ht="9.9" customHeight="1" x14ac:dyDescent="0.2">
      <c r="N7354" s="70"/>
    </row>
    <row r="7355" spans="14:14" ht="9.9" customHeight="1" x14ac:dyDescent="0.2">
      <c r="N7355" s="70"/>
    </row>
    <row r="7356" spans="14:14" ht="9.9" customHeight="1" x14ac:dyDescent="0.2">
      <c r="N7356" s="70"/>
    </row>
    <row r="7357" spans="14:14" ht="9.9" customHeight="1" x14ac:dyDescent="0.2">
      <c r="N7357" s="70"/>
    </row>
    <row r="7358" spans="14:14" ht="9.9" customHeight="1" x14ac:dyDescent="0.2">
      <c r="N7358" s="70"/>
    </row>
    <row r="7359" spans="14:14" ht="9.9" customHeight="1" x14ac:dyDescent="0.2">
      <c r="N7359" s="70"/>
    </row>
    <row r="7360" spans="14:14" ht="9.9" customHeight="1" x14ac:dyDescent="0.2">
      <c r="N7360" s="70"/>
    </row>
    <row r="7361" spans="14:14" ht="9.9" customHeight="1" x14ac:dyDescent="0.2">
      <c r="N7361" s="70"/>
    </row>
    <row r="7362" spans="14:14" ht="9.9" customHeight="1" x14ac:dyDescent="0.2">
      <c r="N7362" s="70"/>
    </row>
    <row r="7363" spans="14:14" ht="9.9" customHeight="1" x14ac:dyDescent="0.2">
      <c r="N7363" s="70"/>
    </row>
    <row r="7364" spans="14:14" ht="9.9" customHeight="1" x14ac:dyDescent="0.2">
      <c r="N7364" s="70"/>
    </row>
    <row r="7365" spans="14:14" ht="9.9" customHeight="1" x14ac:dyDescent="0.2">
      <c r="N7365" s="70"/>
    </row>
    <row r="7366" spans="14:14" ht="9.9" customHeight="1" x14ac:dyDescent="0.2">
      <c r="N7366" s="70"/>
    </row>
    <row r="7367" spans="14:14" ht="9.9" customHeight="1" x14ac:dyDescent="0.2">
      <c r="N7367" s="70"/>
    </row>
    <row r="7368" spans="14:14" ht="9.9" customHeight="1" x14ac:dyDescent="0.2">
      <c r="N7368" s="70"/>
    </row>
    <row r="7369" spans="14:14" ht="9.9" customHeight="1" x14ac:dyDescent="0.2">
      <c r="N7369" s="70"/>
    </row>
    <row r="7370" spans="14:14" ht="9.9" customHeight="1" x14ac:dyDescent="0.2">
      <c r="N7370" s="70"/>
    </row>
    <row r="7371" spans="14:14" ht="9.9" customHeight="1" x14ac:dyDescent="0.2">
      <c r="N7371" s="70"/>
    </row>
    <row r="7372" spans="14:14" ht="9.9" customHeight="1" x14ac:dyDescent="0.2">
      <c r="N7372" s="70"/>
    </row>
    <row r="7373" spans="14:14" ht="9.9" customHeight="1" x14ac:dyDescent="0.2">
      <c r="N7373" s="70"/>
    </row>
    <row r="7374" spans="14:14" ht="9.9" customHeight="1" x14ac:dyDescent="0.2">
      <c r="N7374" s="70"/>
    </row>
    <row r="7375" spans="14:14" ht="9.9" customHeight="1" x14ac:dyDescent="0.2">
      <c r="N7375" s="70"/>
    </row>
    <row r="7376" spans="14:14" ht="9.9" customHeight="1" x14ac:dyDescent="0.2">
      <c r="N7376" s="70"/>
    </row>
    <row r="7377" spans="14:14" ht="9.9" customHeight="1" x14ac:dyDescent="0.2">
      <c r="N7377" s="70"/>
    </row>
    <row r="7378" spans="14:14" ht="9.9" customHeight="1" x14ac:dyDescent="0.2">
      <c r="N7378" s="70"/>
    </row>
    <row r="7379" spans="14:14" ht="9.9" customHeight="1" x14ac:dyDescent="0.2">
      <c r="N7379" s="70"/>
    </row>
    <row r="7380" spans="14:14" ht="9.9" customHeight="1" x14ac:dyDescent="0.2">
      <c r="N7380" s="70"/>
    </row>
    <row r="7381" spans="14:14" ht="9.9" customHeight="1" x14ac:dyDescent="0.2">
      <c r="N7381" s="70"/>
    </row>
    <row r="7382" spans="14:14" ht="9.9" customHeight="1" x14ac:dyDescent="0.2">
      <c r="N7382" s="70"/>
    </row>
    <row r="7383" spans="14:14" ht="9.9" customHeight="1" x14ac:dyDescent="0.2">
      <c r="N7383" s="70"/>
    </row>
    <row r="7384" spans="14:14" ht="9.9" customHeight="1" x14ac:dyDescent="0.2">
      <c r="N7384" s="70"/>
    </row>
    <row r="7385" spans="14:14" ht="9.9" customHeight="1" x14ac:dyDescent="0.2">
      <c r="N7385" s="70"/>
    </row>
    <row r="7386" spans="14:14" ht="9.9" customHeight="1" x14ac:dyDescent="0.2">
      <c r="N7386" s="70"/>
    </row>
    <row r="7387" spans="14:14" ht="9.9" customHeight="1" x14ac:dyDescent="0.2">
      <c r="N7387" s="70"/>
    </row>
    <row r="7388" spans="14:14" ht="9.9" customHeight="1" x14ac:dyDescent="0.2">
      <c r="N7388" s="70"/>
    </row>
    <row r="7389" spans="14:14" ht="9.9" customHeight="1" x14ac:dyDescent="0.2">
      <c r="N7389" s="70"/>
    </row>
    <row r="7390" spans="14:14" ht="9.9" customHeight="1" x14ac:dyDescent="0.2">
      <c r="N7390" s="70"/>
    </row>
    <row r="7391" spans="14:14" ht="9.9" customHeight="1" x14ac:dyDescent="0.2">
      <c r="N7391" s="70"/>
    </row>
    <row r="7392" spans="14:14" ht="9.9" customHeight="1" x14ac:dyDescent="0.2">
      <c r="N7392" s="70"/>
    </row>
    <row r="7393" spans="14:14" ht="9.9" customHeight="1" x14ac:dyDescent="0.2">
      <c r="N7393" s="70"/>
    </row>
    <row r="7394" spans="14:14" ht="9.9" customHeight="1" x14ac:dyDescent="0.2">
      <c r="N7394" s="70"/>
    </row>
    <row r="7395" spans="14:14" ht="9.9" customHeight="1" x14ac:dyDescent="0.2">
      <c r="N7395" s="70"/>
    </row>
    <row r="7396" spans="14:14" ht="9.9" customHeight="1" x14ac:dyDescent="0.2">
      <c r="N7396" s="70"/>
    </row>
    <row r="7397" spans="14:14" ht="9.9" customHeight="1" x14ac:dyDescent="0.2">
      <c r="N7397" s="70"/>
    </row>
    <row r="7398" spans="14:14" ht="9.9" customHeight="1" x14ac:dyDescent="0.2">
      <c r="N7398" s="70"/>
    </row>
    <row r="7399" spans="14:14" ht="9.9" customHeight="1" x14ac:dyDescent="0.2">
      <c r="N7399" s="70"/>
    </row>
    <row r="7400" spans="14:14" ht="9.9" customHeight="1" x14ac:dyDescent="0.2">
      <c r="N7400" s="70"/>
    </row>
    <row r="7401" spans="14:14" ht="9.9" customHeight="1" x14ac:dyDescent="0.2">
      <c r="N7401" s="70"/>
    </row>
    <row r="7402" spans="14:14" ht="9.9" customHeight="1" x14ac:dyDescent="0.2">
      <c r="N7402" s="70"/>
    </row>
    <row r="7403" spans="14:14" ht="9.9" customHeight="1" x14ac:dyDescent="0.2">
      <c r="N7403" s="70"/>
    </row>
    <row r="7404" spans="14:14" ht="9.9" customHeight="1" x14ac:dyDescent="0.2">
      <c r="N7404" s="70"/>
    </row>
    <row r="7405" spans="14:14" ht="9.9" customHeight="1" x14ac:dyDescent="0.2">
      <c r="N7405" s="70"/>
    </row>
    <row r="7406" spans="14:14" ht="9.9" customHeight="1" x14ac:dyDescent="0.2">
      <c r="N7406" s="70"/>
    </row>
    <row r="7407" spans="14:14" ht="9.9" customHeight="1" x14ac:dyDescent="0.2">
      <c r="N7407" s="70"/>
    </row>
    <row r="7408" spans="14:14" ht="9.9" customHeight="1" x14ac:dyDescent="0.2">
      <c r="N7408" s="70"/>
    </row>
    <row r="7409" spans="14:14" ht="9.9" customHeight="1" x14ac:dyDescent="0.2">
      <c r="N7409" s="70"/>
    </row>
    <row r="7410" spans="14:14" ht="9.9" customHeight="1" x14ac:dyDescent="0.2">
      <c r="N7410" s="70"/>
    </row>
    <row r="7411" spans="14:14" ht="9.9" customHeight="1" x14ac:dyDescent="0.2">
      <c r="N7411" s="70"/>
    </row>
    <row r="7412" spans="14:14" ht="9.9" customHeight="1" x14ac:dyDescent="0.2">
      <c r="N7412" s="70"/>
    </row>
    <row r="7413" spans="14:14" ht="9.9" customHeight="1" x14ac:dyDescent="0.2">
      <c r="N7413" s="70"/>
    </row>
    <row r="7414" spans="14:14" ht="9.9" customHeight="1" x14ac:dyDescent="0.2">
      <c r="N7414" s="70"/>
    </row>
    <row r="7415" spans="14:14" ht="9.9" customHeight="1" x14ac:dyDescent="0.2">
      <c r="N7415" s="70"/>
    </row>
    <row r="7416" spans="14:14" ht="9.9" customHeight="1" x14ac:dyDescent="0.2">
      <c r="N7416" s="70"/>
    </row>
    <row r="7417" spans="14:14" ht="9.9" customHeight="1" x14ac:dyDescent="0.2">
      <c r="N7417" s="70"/>
    </row>
    <row r="7418" spans="14:14" ht="9.9" customHeight="1" x14ac:dyDescent="0.2">
      <c r="N7418" s="70"/>
    </row>
    <row r="7419" spans="14:14" ht="9.9" customHeight="1" x14ac:dyDescent="0.2">
      <c r="N7419" s="70"/>
    </row>
    <row r="7420" spans="14:14" ht="9.9" customHeight="1" x14ac:dyDescent="0.2">
      <c r="N7420" s="70"/>
    </row>
    <row r="7421" spans="14:14" ht="9.9" customHeight="1" x14ac:dyDescent="0.2">
      <c r="N7421" s="70"/>
    </row>
    <row r="7422" spans="14:14" ht="9.9" customHeight="1" x14ac:dyDescent="0.2">
      <c r="N7422" s="70"/>
    </row>
    <row r="7423" spans="14:14" ht="9.9" customHeight="1" x14ac:dyDescent="0.2">
      <c r="N7423" s="70"/>
    </row>
    <row r="7424" spans="14:14" ht="9.9" customHeight="1" x14ac:dyDescent="0.2">
      <c r="N7424" s="70"/>
    </row>
    <row r="7425" spans="14:14" ht="9.9" customHeight="1" x14ac:dyDescent="0.2">
      <c r="N7425" s="70"/>
    </row>
    <row r="7426" spans="14:14" ht="9.9" customHeight="1" x14ac:dyDescent="0.2">
      <c r="N7426" s="70"/>
    </row>
    <row r="7427" spans="14:14" ht="9.9" customHeight="1" x14ac:dyDescent="0.2">
      <c r="N7427" s="70"/>
    </row>
    <row r="7428" spans="14:14" ht="9.9" customHeight="1" x14ac:dyDescent="0.2">
      <c r="N7428" s="70"/>
    </row>
    <row r="7429" spans="14:14" ht="9.9" customHeight="1" x14ac:dyDescent="0.2">
      <c r="N7429" s="70"/>
    </row>
    <row r="7430" spans="14:14" ht="9.9" customHeight="1" x14ac:dyDescent="0.2">
      <c r="N7430" s="70"/>
    </row>
    <row r="7431" spans="14:14" ht="9.9" customHeight="1" x14ac:dyDescent="0.2">
      <c r="N7431" s="70"/>
    </row>
    <row r="7432" spans="14:14" ht="9.9" customHeight="1" x14ac:dyDescent="0.2">
      <c r="N7432" s="70"/>
    </row>
    <row r="7433" spans="14:14" ht="9.9" customHeight="1" x14ac:dyDescent="0.2">
      <c r="N7433" s="70"/>
    </row>
    <row r="7434" spans="14:14" ht="9.9" customHeight="1" x14ac:dyDescent="0.2">
      <c r="N7434" s="70"/>
    </row>
    <row r="7435" spans="14:14" ht="9.9" customHeight="1" x14ac:dyDescent="0.2">
      <c r="N7435" s="70"/>
    </row>
    <row r="7436" spans="14:14" ht="9.9" customHeight="1" x14ac:dyDescent="0.2">
      <c r="N7436" s="70"/>
    </row>
    <row r="7437" spans="14:14" ht="9.9" customHeight="1" x14ac:dyDescent="0.2">
      <c r="N7437" s="70"/>
    </row>
    <row r="7438" spans="14:14" ht="9.9" customHeight="1" x14ac:dyDescent="0.2">
      <c r="N7438" s="70"/>
    </row>
    <row r="7439" spans="14:14" ht="9.9" customHeight="1" x14ac:dyDescent="0.2">
      <c r="N7439" s="70"/>
    </row>
    <row r="7440" spans="14:14" ht="9.9" customHeight="1" x14ac:dyDescent="0.2">
      <c r="N7440" s="70"/>
    </row>
    <row r="7441" spans="14:14" ht="9.9" customHeight="1" x14ac:dyDescent="0.2">
      <c r="N7441" s="70"/>
    </row>
    <row r="7442" spans="14:14" ht="9.9" customHeight="1" x14ac:dyDescent="0.2">
      <c r="N7442" s="70"/>
    </row>
    <row r="7443" spans="14:14" ht="9.9" customHeight="1" x14ac:dyDescent="0.2">
      <c r="N7443" s="70"/>
    </row>
    <row r="7444" spans="14:14" ht="9.9" customHeight="1" x14ac:dyDescent="0.2">
      <c r="N7444" s="70"/>
    </row>
    <row r="7445" spans="14:14" ht="9.9" customHeight="1" x14ac:dyDescent="0.2">
      <c r="N7445" s="70"/>
    </row>
    <row r="7446" spans="14:14" ht="9.9" customHeight="1" x14ac:dyDescent="0.2">
      <c r="N7446" s="70"/>
    </row>
    <row r="7447" spans="14:14" ht="9.9" customHeight="1" x14ac:dyDescent="0.2">
      <c r="N7447" s="70"/>
    </row>
    <row r="7448" spans="14:14" ht="9.9" customHeight="1" x14ac:dyDescent="0.2">
      <c r="N7448" s="70"/>
    </row>
    <row r="7449" spans="14:14" ht="9.9" customHeight="1" x14ac:dyDescent="0.2">
      <c r="N7449" s="70"/>
    </row>
    <row r="7450" spans="14:14" ht="9.9" customHeight="1" x14ac:dyDescent="0.2">
      <c r="N7450" s="70"/>
    </row>
    <row r="7451" spans="14:14" ht="9.9" customHeight="1" x14ac:dyDescent="0.2">
      <c r="N7451" s="70"/>
    </row>
    <row r="7452" spans="14:14" ht="9.9" customHeight="1" x14ac:dyDescent="0.2">
      <c r="N7452" s="70"/>
    </row>
    <row r="7453" spans="14:14" ht="9.9" customHeight="1" x14ac:dyDescent="0.2">
      <c r="N7453" s="70"/>
    </row>
    <row r="7454" spans="14:14" ht="9.9" customHeight="1" x14ac:dyDescent="0.2">
      <c r="N7454" s="70"/>
    </row>
    <row r="7455" spans="14:14" ht="9.9" customHeight="1" x14ac:dyDescent="0.2">
      <c r="N7455" s="70"/>
    </row>
    <row r="7456" spans="14:14" ht="9.9" customHeight="1" x14ac:dyDescent="0.2">
      <c r="N7456" s="70"/>
    </row>
    <row r="7457" spans="14:14" ht="9.9" customHeight="1" x14ac:dyDescent="0.2">
      <c r="N7457" s="70"/>
    </row>
    <row r="7458" spans="14:14" ht="9.9" customHeight="1" x14ac:dyDescent="0.2">
      <c r="N7458" s="70"/>
    </row>
    <row r="7459" spans="14:14" ht="9.9" customHeight="1" x14ac:dyDescent="0.2">
      <c r="N7459" s="70"/>
    </row>
    <row r="7460" spans="14:14" ht="9.9" customHeight="1" x14ac:dyDescent="0.2">
      <c r="N7460" s="70"/>
    </row>
    <row r="7461" spans="14:14" ht="9.9" customHeight="1" x14ac:dyDescent="0.2">
      <c r="N7461" s="70"/>
    </row>
    <row r="7462" spans="14:14" ht="9.9" customHeight="1" x14ac:dyDescent="0.2">
      <c r="N7462" s="70"/>
    </row>
    <row r="7463" spans="14:14" ht="9.9" customHeight="1" x14ac:dyDescent="0.2">
      <c r="N7463" s="70"/>
    </row>
    <row r="7464" spans="14:14" ht="9.9" customHeight="1" x14ac:dyDescent="0.2">
      <c r="N7464" s="70"/>
    </row>
    <row r="7465" spans="14:14" ht="9.9" customHeight="1" x14ac:dyDescent="0.2">
      <c r="N7465" s="70"/>
    </row>
    <row r="7466" spans="14:14" ht="9.9" customHeight="1" x14ac:dyDescent="0.2">
      <c r="N7466" s="70"/>
    </row>
    <row r="7467" spans="14:14" ht="9.9" customHeight="1" x14ac:dyDescent="0.2">
      <c r="N7467" s="70"/>
    </row>
    <row r="7468" spans="14:14" ht="9.9" customHeight="1" x14ac:dyDescent="0.2">
      <c r="N7468" s="70"/>
    </row>
    <row r="7469" spans="14:14" ht="9.9" customHeight="1" x14ac:dyDescent="0.2">
      <c r="N7469" s="70"/>
    </row>
    <row r="7470" spans="14:14" ht="9.9" customHeight="1" x14ac:dyDescent="0.2">
      <c r="N7470" s="70"/>
    </row>
    <row r="7471" spans="14:14" ht="9.9" customHeight="1" x14ac:dyDescent="0.2">
      <c r="N7471" s="70"/>
    </row>
    <row r="7472" spans="14:14" ht="9.9" customHeight="1" x14ac:dyDescent="0.2">
      <c r="N7472" s="70"/>
    </row>
    <row r="7473" spans="14:14" ht="9.9" customHeight="1" x14ac:dyDescent="0.2">
      <c r="N7473" s="70"/>
    </row>
    <row r="7474" spans="14:14" ht="9.9" customHeight="1" x14ac:dyDescent="0.2">
      <c r="N7474" s="70"/>
    </row>
    <row r="7475" spans="14:14" ht="9.9" customHeight="1" x14ac:dyDescent="0.2">
      <c r="N7475" s="70"/>
    </row>
    <row r="7476" spans="14:14" ht="9.9" customHeight="1" x14ac:dyDescent="0.2">
      <c r="N7476" s="70"/>
    </row>
    <row r="7477" spans="14:14" ht="9.9" customHeight="1" x14ac:dyDescent="0.2">
      <c r="N7477" s="70"/>
    </row>
    <row r="7478" spans="14:14" ht="9.9" customHeight="1" x14ac:dyDescent="0.2">
      <c r="N7478" s="70"/>
    </row>
    <row r="7479" spans="14:14" ht="9.9" customHeight="1" x14ac:dyDescent="0.2">
      <c r="N7479" s="70"/>
    </row>
    <row r="7480" spans="14:14" ht="9.9" customHeight="1" x14ac:dyDescent="0.2">
      <c r="N7480" s="70"/>
    </row>
    <row r="7481" spans="14:14" ht="9.9" customHeight="1" x14ac:dyDescent="0.2">
      <c r="N7481" s="70"/>
    </row>
    <row r="7482" spans="14:14" ht="9.9" customHeight="1" x14ac:dyDescent="0.2">
      <c r="N7482" s="70"/>
    </row>
    <row r="7483" spans="14:14" ht="9.9" customHeight="1" x14ac:dyDescent="0.2">
      <c r="N7483" s="70"/>
    </row>
    <row r="7484" spans="14:14" ht="9.9" customHeight="1" x14ac:dyDescent="0.2">
      <c r="N7484" s="70"/>
    </row>
    <row r="7485" spans="14:14" ht="9.9" customHeight="1" x14ac:dyDescent="0.2">
      <c r="N7485" s="70"/>
    </row>
    <row r="7486" spans="14:14" ht="9.9" customHeight="1" x14ac:dyDescent="0.2">
      <c r="N7486" s="70"/>
    </row>
    <row r="7487" spans="14:14" ht="9.9" customHeight="1" x14ac:dyDescent="0.2">
      <c r="N7487" s="70"/>
    </row>
    <row r="7488" spans="14:14" ht="9.9" customHeight="1" x14ac:dyDescent="0.2">
      <c r="N7488" s="70"/>
    </row>
    <row r="7489" spans="14:14" ht="9.9" customHeight="1" x14ac:dyDescent="0.2">
      <c r="N7489" s="70"/>
    </row>
    <row r="7490" spans="14:14" ht="9.9" customHeight="1" x14ac:dyDescent="0.2">
      <c r="N7490" s="70"/>
    </row>
    <row r="7491" spans="14:14" ht="9.9" customHeight="1" x14ac:dyDescent="0.2">
      <c r="N7491" s="70"/>
    </row>
    <row r="7492" spans="14:14" ht="9.9" customHeight="1" x14ac:dyDescent="0.2">
      <c r="N7492" s="70"/>
    </row>
    <row r="7493" spans="14:14" ht="9.9" customHeight="1" x14ac:dyDescent="0.2">
      <c r="N7493" s="70"/>
    </row>
    <row r="7494" spans="14:14" ht="9.9" customHeight="1" x14ac:dyDescent="0.2">
      <c r="N7494" s="70"/>
    </row>
    <row r="7495" spans="14:14" ht="9.9" customHeight="1" x14ac:dyDescent="0.2">
      <c r="N7495" s="70"/>
    </row>
    <row r="7496" spans="14:14" ht="9.9" customHeight="1" x14ac:dyDescent="0.2">
      <c r="N7496" s="70"/>
    </row>
    <row r="7497" spans="14:14" ht="9.9" customHeight="1" x14ac:dyDescent="0.2">
      <c r="N7497" s="70"/>
    </row>
    <row r="7498" spans="14:14" ht="9.9" customHeight="1" x14ac:dyDescent="0.2">
      <c r="N7498" s="70"/>
    </row>
    <row r="7499" spans="14:14" ht="9.9" customHeight="1" x14ac:dyDescent="0.2">
      <c r="N7499" s="70"/>
    </row>
    <row r="7500" spans="14:14" ht="9.9" customHeight="1" x14ac:dyDescent="0.2">
      <c r="N7500" s="70"/>
    </row>
    <row r="7501" spans="14:14" ht="9.9" customHeight="1" x14ac:dyDescent="0.2">
      <c r="N7501" s="70"/>
    </row>
    <row r="7502" spans="14:14" ht="9.9" customHeight="1" x14ac:dyDescent="0.2">
      <c r="N7502" s="70"/>
    </row>
    <row r="7503" spans="14:14" ht="9.9" customHeight="1" x14ac:dyDescent="0.2">
      <c r="N7503" s="70"/>
    </row>
    <row r="7504" spans="14:14" ht="9.9" customHeight="1" x14ac:dyDescent="0.2">
      <c r="N7504" s="70"/>
    </row>
    <row r="7505" spans="14:14" ht="9.9" customHeight="1" x14ac:dyDescent="0.2">
      <c r="N7505" s="70"/>
    </row>
    <row r="7506" spans="14:14" ht="9.9" customHeight="1" x14ac:dyDescent="0.2">
      <c r="N7506" s="70"/>
    </row>
    <row r="7507" spans="14:14" ht="9.9" customHeight="1" x14ac:dyDescent="0.2">
      <c r="N7507" s="70"/>
    </row>
    <row r="7508" spans="14:14" ht="9.9" customHeight="1" x14ac:dyDescent="0.2">
      <c r="N7508" s="70"/>
    </row>
    <row r="7509" spans="14:14" ht="9.9" customHeight="1" x14ac:dyDescent="0.2">
      <c r="N7509" s="70"/>
    </row>
    <row r="7510" spans="14:14" ht="9.9" customHeight="1" x14ac:dyDescent="0.2">
      <c r="N7510" s="70"/>
    </row>
    <row r="7511" spans="14:14" ht="9.9" customHeight="1" x14ac:dyDescent="0.2">
      <c r="N7511" s="70"/>
    </row>
    <row r="7512" spans="14:14" ht="9.9" customHeight="1" x14ac:dyDescent="0.2">
      <c r="N7512" s="70"/>
    </row>
    <row r="7513" spans="14:14" ht="9.9" customHeight="1" x14ac:dyDescent="0.2">
      <c r="N7513" s="70"/>
    </row>
    <row r="7514" spans="14:14" ht="9.9" customHeight="1" x14ac:dyDescent="0.2">
      <c r="N7514" s="70"/>
    </row>
    <row r="7515" spans="14:14" ht="9.9" customHeight="1" x14ac:dyDescent="0.2">
      <c r="N7515" s="70"/>
    </row>
    <row r="7516" spans="14:14" ht="9.9" customHeight="1" x14ac:dyDescent="0.2">
      <c r="N7516" s="70"/>
    </row>
    <row r="7517" spans="14:14" ht="9.9" customHeight="1" x14ac:dyDescent="0.2">
      <c r="N7517" s="70"/>
    </row>
    <row r="7518" spans="14:14" ht="9.9" customHeight="1" x14ac:dyDescent="0.2">
      <c r="N7518" s="70"/>
    </row>
    <row r="7519" spans="14:14" ht="9.9" customHeight="1" x14ac:dyDescent="0.2">
      <c r="N7519" s="70"/>
    </row>
    <row r="7520" spans="14:14" ht="9.9" customHeight="1" x14ac:dyDescent="0.2">
      <c r="N7520" s="70"/>
    </row>
    <row r="7521" spans="14:14" ht="9.9" customHeight="1" x14ac:dyDescent="0.2">
      <c r="N7521" s="70"/>
    </row>
    <row r="7522" spans="14:14" ht="9.9" customHeight="1" x14ac:dyDescent="0.2">
      <c r="N7522" s="70"/>
    </row>
    <row r="7523" spans="14:14" ht="9.9" customHeight="1" x14ac:dyDescent="0.2">
      <c r="N7523" s="70"/>
    </row>
    <row r="7524" spans="14:14" ht="9.9" customHeight="1" x14ac:dyDescent="0.2">
      <c r="N7524" s="70"/>
    </row>
    <row r="7525" spans="14:14" ht="9.9" customHeight="1" x14ac:dyDescent="0.2">
      <c r="N7525" s="70"/>
    </row>
    <row r="7526" spans="14:14" ht="9.9" customHeight="1" x14ac:dyDescent="0.2">
      <c r="N7526" s="70"/>
    </row>
    <row r="7527" spans="14:14" ht="9.9" customHeight="1" x14ac:dyDescent="0.2">
      <c r="N7527" s="70"/>
    </row>
    <row r="7528" spans="14:14" ht="9.9" customHeight="1" x14ac:dyDescent="0.2">
      <c r="N7528" s="70"/>
    </row>
    <row r="7529" spans="14:14" ht="9.9" customHeight="1" x14ac:dyDescent="0.2">
      <c r="N7529" s="70"/>
    </row>
    <row r="7530" spans="14:14" ht="9.9" customHeight="1" x14ac:dyDescent="0.2">
      <c r="N7530" s="70"/>
    </row>
    <row r="7531" spans="14:14" ht="9.9" customHeight="1" x14ac:dyDescent="0.2">
      <c r="N7531" s="70"/>
    </row>
    <row r="7532" spans="14:14" ht="9.9" customHeight="1" x14ac:dyDescent="0.2">
      <c r="N7532" s="70"/>
    </row>
    <row r="7533" spans="14:14" ht="9.9" customHeight="1" x14ac:dyDescent="0.2">
      <c r="N7533" s="70"/>
    </row>
    <row r="7534" spans="14:14" ht="9.9" customHeight="1" x14ac:dyDescent="0.2">
      <c r="N7534" s="70"/>
    </row>
    <row r="7535" spans="14:14" ht="9.9" customHeight="1" x14ac:dyDescent="0.2">
      <c r="N7535" s="70"/>
    </row>
    <row r="7536" spans="14:14" ht="9.9" customHeight="1" x14ac:dyDescent="0.2">
      <c r="N7536" s="70"/>
    </row>
    <row r="7537" spans="14:14" ht="9.9" customHeight="1" x14ac:dyDescent="0.2">
      <c r="N7537" s="70"/>
    </row>
    <row r="7538" spans="14:14" ht="9.9" customHeight="1" x14ac:dyDescent="0.2">
      <c r="N7538" s="70"/>
    </row>
    <row r="7539" spans="14:14" ht="9.9" customHeight="1" x14ac:dyDescent="0.2">
      <c r="N7539" s="70"/>
    </row>
    <row r="7540" spans="14:14" ht="9.9" customHeight="1" x14ac:dyDescent="0.2">
      <c r="N7540" s="70"/>
    </row>
    <row r="7541" spans="14:14" ht="9.9" customHeight="1" x14ac:dyDescent="0.2">
      <c r="N7541" s="70"/>
    </row>
    <row r="7542" spans="14:14" ht="9.9" customHeight="1" x14ac:dyDescent="0.2">
      <c r="N7542" s="70"/>
    </row>
    <row r="7543" spans="14:14" ht="9.9" customHeight="1" x14ac:dyDescent="0.2">
      <c r="N7543" s="70"/>
    </row>
    <row r="7544" spans="14:14" ht="9.9" customHeight="1" x14ac:dyDescent="0.2">
      <c r="N7544" s="70"/>
    </row>
    <row r="7545" spans="14:14" ht="9.9" customHeight="1" x14ac:dyDescent="0.2">
      <c r="N7545" s="70"/>
    </row>
    <row r="7546" spans="14:14" ht="9.9" customHeight="1" x14ac:dyDescent="0.2">
      <c r="N7546" s="70"/>
    </row>
    <row r="7547" spans="14:14" ht="9.9" customHeight="1" x14ac:dyDescent="0.2">
      <c r="N7547" s="70"/>
    </row>
    <row r="7548" spans="14:14" ht="9.9" customHeight="1" x14ac:dyDescent="0.2">
      <c r="N7548" s="70"/>
    </row>
    <row r="7549" spans="14:14" ht="9.9" customHeight="1" x14ac:dyDescent="0.2">
      <c r="N7549" s="70"/>
    </row>
    <row r="7550" spans="14:14" ht="9.9" customHeight="1" x14ac:dyDescent="0.2">
      <c r="N7550" s="70"/>
    </row>
    <row r="7551" spans="14:14" ht="9.9" customHeight="1" x14ac:dyDescent="0.2">
      <c r="N7551" s="70"/>
    </row>
    <row r="7552" spans="14:14" ht="9.9" customHeight="1" x14ac:dyDescent="0.2">
      <c r="N7552" s="70"/>
    </row>
    <row r="7553" spans="14:14" ht="9.9" customHeight="1" x14ac:dyDescent="0.2">
      <c r="N7553" s="70"/>
    </row>
    <row r="7554" spans="14:14" ht="9.9" customHeight="1" x14ac:dyDescent="0.2">
      <c r="N7554" s="70"/>
    </row>
    <row r="7555" spans="14:14" ht="9.9" customHeight="1" x14ac:dyDescent="0.2">
      <c r="N7555" s="70"/>
    </row>
    <row r="7556" spans="14:14" ht="9.9" customHeight="1" x14ac:dyDescent="0.2">
      <c r="N7556" s="70"/>
    </row>
    <row r="7557" spans="14:14" ht="9.9" customHeight="1" x14ac:dyDescent="0.2">
      <c r="N7557" s="70"/>
    </row>
    <row r="7558" spans="14:14" ht="9.9" customHeight="1" x14ac:dyDescent="0.2">
      <c r="N7558" s="70"/>
    </row>
    <row r="7559" spans="14:14" ht="9.9" customHeight="1" x14ac:dyDescent="0.2">
      <c r="N7559" s="70"/>
    </row>
    <row r="7560" spans="14:14" ht="9.9" customHeight="1" x14ac:dyDescent="0.2">
      <c r="N7560" s="70"/>
    </row>
    <row r="7561" spans="14:14" ht="9.9" customHeight="1" x14ac:dyDescent="0.2">
      <c r="N7561" s="70"/>
    </row>
    <row r="7562" spans="14:14" ht="9.9" customHeight="1" x14ac:dyDescent="0.2">
      <c r="N7562" s="70"/>
    </row>
    <row r="7563" spans="14:14" ht="9.9" customHeight="1" x14ac:dyDescent="0.2">
      <c r="N7563" s="70"/>
    </row>
    <row r="7564" spans="14:14" ht="9.9" customHeight="1" x14ac:dyDescent="0.2">
      <c r="N7564" s="70"/>
    </row>
    <row r="7565" spans="14:14" ht="9.9" customHeight="1" x14ac:dyDescent="0.2">
      <c r="N7565" s="70"/>
    </row>
    <row r="7566" spans="14:14" ht="9.9" customHeight="1" x14ac:dyDescent="0.2">
      <c r="N7566" s="70"/>
    </row>
    <row r="7567" spans="14:14" ht="9.9" customHeight="1" x14ac:dyDescent="0.2">
      <c r="N7567" s="70"/>
    </row>
    <row r="7568" spans="14:14" ht="9.9" customHeight="1" x14ac:dyDescent="0.2">
      <c r="N7568" s="70"/>
    </row>
    <row r="7569" spans="14:14" ht="9.9" customHeight="1" x14ac:dyDescent="0.2">
      <c r="N7569" s="70"/>
    </row>
    <row r="7570" spans="14:14" ht="9.9" customHeight="1" x14ac:dyDescent="0.2">
      <c r="N7570" s="70"/>
    </row>
    <row r="7571" spans="14:14" ht="9.9" customHeight="1" x14ac:dyDescent="0.2">
      <c r="N7571" s="70"/>
    </row>
    <row r="7572" spans="14:14" ht="9.9" customHeight="1" x14ac:dyDescent="0.2">
      <c r="N7572" s="70"/>
    </row>
    <row r="7573" spans="14:14" ht="9.9" customHeight="1" x14ac:dyDescent="0.2">
      <c r="N7573" s="70"/>
    </row>
    <row r="7574" spans="14:14" ht="9.9" customHeight="1" x14ac:dyDescent="0.2">
      <c r="N7574" s="70"/>
    </row>
    <row r="7575" spans="14:14" ht="9.9" customHeight="1" x14ac:dyDescent="0.2">
      <c r="N7575" s="70"/>
    </row>
    <row r="7576" spans="14:14" ht="9.9" customHeight="1" x14ac:dyDescent="0.2">
      <c r="N7576" s="70"/>
    </row>
    <row r="7577" spans="14:14" ht="9.9" customHeight="1" x14ac:dyDescent="0.2">
      <c r="N7577" s="70"/>
    </row>
    <row r="7578" spans="14:14" ht="9.9" customHeight="1" x14ac:dyDescent="0.2">
      <c r="N7578" s="70"/>
    </row>
    <row r="7579" spans="14:14" ht="9.9" customHeight="1" x14ac:dyDescent="0.2">
      <c r="N7579" s="70"/>
    </row>
    <row r="7580" spans="14:14" ht="9.9" customHeight="1" x14ac:dyDescent="0.2">
      <c r="N7580" s="70"/>
    </row>
    <row r="7581" spans="14:14" ht="9.9" customHeight="1" x14ac:dyDescent="0.2">
      <c r="N7581" s="70"/>
    </row>
    <row r="7582" spans="14:14" ht="9.9" customHeight="1" x14ac:dyDescent="0.2">
      <c r="N7582" s="70"/>
    </row>
    <row r="7583" spans="14:14" ht="9.9" customHeight="1" x14ac:dyDescent="0.2">
      <c r="N7583" s="70"/>
    </row>
    <row r="7584" spans="14:14" ht="9.9" customHeight="1" x14ac:dyDescent="0.2">
      <c r="N7584" s="70"/>
    </row>
    <row r="7585" spans="14:14" ht="9.9" customHeight="1" x14ac:dyDescent="0.2">
      <c r="N7585" s="70"/>
    </row>
    <row r="7586" spans="14:14" ht="9.9" customHeight="1" x14ac:dyDescent="0.2">
      <c r="N7586" s="70"/>
    </row>
    <row r="7587" spans="14:14" ht="9.9" customHeight="1" x14ac:dyDescent="0.2">
      <c r="N7587" s="70"/>
    </row>
    <row r="7588" spans="14:14" ht="9.9" customHeight="1" x14ac:dyDescent="0.2">
      <c r="N7588" s="70"/>
    </row>
    <row r="7589" spans="14:14" ht="9.9" customHeight="1" x14ac:dyDescent="0.2">
      <c r="N7589" s="70"/>
    </row>
    <row r="7590" spans="14:14" ht="9.9" customHeight="1" x14ac:dyDescent="0.2">
      <c r="N7590" s="70"/>
    </row>
    <row r="7591" spans="14:14" ht="9.9" customHeight="1" x14ac:dyDescent="0.2">
      <c r="N7591" s="70"/>
    </row>
    <row r="7592" spans="14:14" ht="9.9" customHeight="1" x14ac:dyDescent="0.2">
      <c r="N7592" s="70"/>
    </row>
    <row r="7593" spans="14:14" ht="9.9" customHeight="1" x14ac:dyDescent="0.2">
      <c r="N7593" s="70"/>
    </row>
    <row r="7594" spans="14:14" ht="9.9" customHeight="1" x14ac:dyDescent="0.2">
      <c r="N7594" s="70"/>
    </row>
    <row r="7595" spans="14:14" ht="9.9" customHeight="1" x14ac:dyDescent="0.2">
      <c r="N7595" s="70"/>
    </row>
    <row r="7596" spans="14:14" ht="9.9" customHeight="1" x14ac:dyDescent="0.2">
      <c r="N7596" s="70"/>
    </row>
    <row r="7597" spans="14:14" ht="9.9" customHeight="1" x14ac:dyDescent="0.2">
      <c r="N7597" s="70"/>
    </row>
    <row r="7598" spans="14:14" ht="9.9" customHeight="1" x14ac:dyDescent="0.2">
      <c r="N7598" s="70"/>
    </row>
    <row r="7599" spans="14:14" ht="9.9" customHeight="1" x14ac:dyDescent="0.2">
      <c r="N7599" s="70"/>
    </row>
    <row r="7600" spans="14:14" ht="9.9" customHeight="1" x14ac:dyDescent="0.2">
      <c r="N7600" s="70"/>
    </row>
    <row r="7601" spans="14:14" ht="9.9" customHeight="1" x14ac:dyDescent="0.2">
      <c r="N7601" s="70"/>
    </row>
    <row r="7602" spans="14:14" ht="9.9" customHeight="1" x14ac:dyDescent="0.2">
      <c r="N7602" s="70"/>
    </row>
    <row r="7603" spans="14:14" ht="9.9" customHeight="1" x14ac:dyDescent="0.2">
      <c r="N7603" s="70"/>
    </row>
    <row r="7604" spans="14:14" ht="9.9" customHeight="1" x14ac:dyDescent="0.2">
      <c r="N7604" s="70"/>
    </row>
    <row r="7605" spans="14:14" ht="9.9" customHeight="1" x14ac:dyDescent="0.2">
      <c r="N7605" s="70"/>
    </row>
    <row r="7606" spans="14:14" ht="9.9" customHeight="1" x14ac:dyDescent="0.2">
      <c r="N7606" s="70"/>
    </row>
    <row r="7607" spans="14:14" ht="9.9" customHeight="1" x14ac:dyDescent="0.2">
      <c r="N7607" s="70"/>
    </row>
    <row r="7608" spans="14:14" ht="9.9" customHeight="1" x14ac:dyDescent="0.2">
      <c r="N7608" s="70"/>
    </row>
    <row r="7609" spans="14:14" ht="9.9" customHeight="1" x14ac:dyDescent="0.2">
      <c r="N7609" s="70"/>
    </row>
    <row r="7610" spans="14:14" ht="9.9" customHeight="1" x14ac:dyDescent="0.2">
      <c r="N7610" s="70"/>
    </row>
    <row r="7611" spans="14:14" ht="9.9" customHeight="1" x14ac:dyDescent="0.2">
      <c r="N7611" s="70"/>
    </row>
    <row r="7612" spans="14:14" ht="9.9" customHeight="1" x14ac:dyDescent="0.2">
      <c r="N7612" s="70"/>
    </row>
    <row r="7613" spans="14:14" ht="9.9" customHeight="1" x14ac:dyDescent="0.2">
      <c r="N7613" s="70"/>
    </row>
    <row r="7614" spans="14:14" ht="9.9" customHeight="1" x14ac:dyDescent="0.2">
      <c r="N7614" s="70"/>
    </row>
    <row r="7615" spans="14:14" ht="9.9" customHeight="1" x14ac:dyDescent="0.2">
      <c r="N7615" s="70"/>
    </row>
    <row r="7616" spans="14:14" ht="9.9" customHeight="1" x14ac:dyDescent="0.2">
      <c r="N7616" s="70"/>
    </row>
    <row r="7617" spans="14:14" ht="9.9" customHeight="1" x14ac:dyDescent="0.2">
      <c r="N7617" s="70"/>
    </row>
    <row r="7618" spans="14:14" ht="9.9" customHeight="1" x14ac:dyDescent="0.2">
      <c r="N7618" s="70"/>
    </row>
    <row r="7619" spans="14:14" ht="9.9" customHeight="1" x14ac:dyDescent="0.2">
      <c r="N7619" s="70"/>
    </row>
    <row r="7620" spans="14:14" ht="9.9" customHeight="1" x14ac:dyDescent="0.2">
      <c r="N7620" s="70"/>
    </row>
    <row r="7621" spans="14:14" ht="9.9" customHeight="1" x14ac:dyDescent="0.2">
      <c r="N7621" s="70"/>
    </row>
    <row r="7622" spans="14:14" ht="9.9" customHeight="1" x14ac:dyDescent="0.2">
      <c r="N7622" s="70"/>
    </row>
    <row r="7623" spans="14:14" ht="9.9" customHeight="1" x14ac:dyDescent="0.2">
      <c r="N7623" s="70"/>
    </row>
    <row r="7624" spans="14:14" ht="9.9" customHeight="1" x14ac:dyDescent="0.2">
      <c r="N7624" s="70"/>
    </row>
    <row r="7625" spans="14:14" ht="9.9" customHeight="1" x14ac:dyDescent="0.2">
      <c r="N7625" s="70"/>
    </row>
    <row r="7626" spans="14:14" ht="9.9" customHeight="1" x14ac:dyDescent="0.2">
      <c r="N7626" s="70"/>
    </row>
    <row r="7627" spans="14:14" ht="9.9" customHeight="1" x14ac:dyDescent="0.2">
      <c r="N7627" s="70"/>
    </row>
    <row r="7628" spans="14:14" ht="9.9" customHeight="1" x14ac:dyDescent="0.2">
      <c r="N7628" s="70"/>
    </row>
    <row r="7629" spans="14:14" ht="9.9" customHeight="1" x14ac:dyDescent="0.2">
      <c r="N7629" s="70"/>
    </row>
    <row r="7630" spans="14:14" ht="9.9" customHeight="1" x14ac:dyDescent="0.2">
      <c r="N7630" s="70"/>
    </row>
    <row r="7631" spans="14:14" ht="9.9" customHeight="1" x14ac:dyDescent="0.2">
      <c r="N7631" s="70"/>
    </row>
    <row r="7632" spans="14:14" ht="9.9" customHeight="1" x14ac:dyDescent="0.2">
      <c r="N7632" s="70"/>
    </row>
    <row r="7633" spans="14:14" ht="9.9" customHeight="1" x14ac:dyDescent="0.2">
      <c r="N7633" s="70"/>
    </row>
    <row r="7634" spans="14:14" ht="9.9" customHeight="1" x14ac:dyDescent="0.2">
      <c r="N7634" s="70"/>
    </row>
    <row r="7635" spans="14:14" ht="9.9" customHeight="1" x14ac:dyDescent="0.2">
      <c r="N7635" s="70"/>
    </row>
    <row r="7636" spans="14:14" ht="9.9" customHeight="1" x14ac:dyDescent="0.2">
      <c r="N7636" s="70"/>
    </row>
    <row r="7637" spans="14:14" ht="9.9" customHeight="1" x14ac:dyDescent="0.2">
      <c r="N7637" s="70"/>
    </row>
    <row r="7638" spans="14:14" ht="9.9" customHeight="1" x14ac:dyDescent="0.2">
      <c r="N7638" s="70"/>
    </row>
    <row r="7639" spans="14:14" ht="9.9" customHeight="1" x14ac:dyDescent="0.2">
      <c r="N7639" s="70"/>
    </row>
    <row r="7640" spans="14:14" ht="9.9" customHeight="1" x14ac:dyDescent="0.2">
      <c r="N7640" s="70"/>
    </row>
    <row r="7641" spans="14:14" ht="9.9" customHeight="1" x14ac:dyDescent="0.2">
      <c r="N7641" s="70"/>
    </row>
    <row r="7642" spans="14:14" ht="9.9" customHeight="1" x14ac:dyDescent="0.2">
      <c r="N7642" s="70"/>
    </row>
    <row r="7643" spans="14:14" ht="9.9" customHeight="1" x14ac:dyDescent="0.2">
      <c r="N7643" s="70"/>
    </row>
    <row r="7644" spans="14:14" ht="9.9" customHeight="1" x14ac:dyDescent="0.2">
      <c r="N7644" s="70"/>
    </row>
    <row r="7645" spans="14:14" ht="9.9" customHeight="1" x14ac:dyDescent="0.2">
      <c r="N7645" s="70"/>
    </row>
    <row r="7646" spans="14:14" ht="9.9" customHeight="1" x14ac:dyDescent="0.2">
      <c r="N7646" s="70"/>
    </row>
    <row r="7647" spans="14:14" ht="9.9" customHeight="1" x14ac:dyDescent="0.2">
      <c r="N7647" s="70"/>
    </row>
    <row r="7648" spans="14:14" ht="9.9" customHeight="1" x14ac:dyDescent="0.2">
      <c r="N7648" s="70"/>
    </row>
    <row r="7649" spans="14:14" ht="9.9" customHeight="1" x14ac:dyDescent="0.2">
      <c r="N7649" s="70"/>
    </row>
    <row r="7650" spans="14:14" ht="9.9" customHeight="1" x14ac:dyDescent="0.2">
      <c r="N7650" s="70"/>
    </row>
    <row r="7651" spans="14:14" ht="9.9" customHeight="1" x14ac:dyDescent="0.2">
      <c r="N7651" s="70"/>
    </row>
    <row r="7652" spans="14:14" ht="9.9" customHeight="1" x14ac:dyDescent="0.2">
      <c r="N7652" s="70"/>
    </row>
    <row r="7653" spans="14:14" ht="9.9" customHeight="1" x14ac:dyDescent="0.2">
      <c r="N7653" s="70"/>
    </row>
    <row r="7654" spans="14:14" ht="9.9" customHeight="1" x14ac:dyDescent="0.2">
      <c r="N7654" s="70"/>
    </row>
    <row r="7655" spans="14:14" ht="9.9" customHeight="1" x14ac:dyDescent="0.2">
      <c r="N7655" s="70"/>
    </row>
    <row r="7656" spans="14:14" ht="9.9" customHeight="1" x14ac:dyDescent="0.2">
      <c r="N7656" s="70"/>
    </row>
    <row r="7657" spans="14:14" ht="9.9" customHeight="1" x14ac:dyDescent="0.2">
      <c r="N7657" s="70"/>
    </row>
    <row r="7658" spans="14:14" ht="9.9" customHeight="1" x14ac:dyDescent="0.2">
      <c r="N7658" s="70"/>
    </row>
    <row r="7659" spans="14:14" ht="9.9" customHeight="1" x14ac:dyDescent="0.2">
      <c r="N7659" s="70"/>
    </row>
    <row r="7660" spans="14:14" ht="9.9" customHeight="1" x14ac:dyDescent="0.2">
      <c r="N7660" s="70"/>
    </row>
    <row r="7661" spans="14:14" ht="9.9" customHeight="1" x14ac:dyDescent="0.2">
      <c r="N7661" s="70"/>
    </row>
    <row r="7662" spans="14:14" ht="9.9" customHeight="1" x14ac:dyDescent="0.2">
      <c r="N7662" s="70"/>
    </row>
    <row r="7663" spans="14:14" ht="9.9" customHeight="1" x14ac:dyDescent="0.2">
      <c r="N7663" s="70"/>
    </row>
    <row r="7664" spans="14:14" ht="9.9" customHeight="1" x14ac:dyDescent="0.2">
      <c r="N7664" s="70"/>
    </row>
    <row r="7665" spans="14:14" ht="9.9" customHeight="1" x14ac:dyDescent="0.2">
      <c r="N7665" s="70"/>
    </row>
    <row r="7666" spans="14:14" ht="9.9" customHeight="1" x14ac:dyDescent="0.2">
      <c r="N7666" s="70"/>
    </row>
    <row r="7667" spans="14:14" ht="9.9" customHeight="1" x14ac:dyDescent="0.2">
      <c r="N7667" s="70"/>
    </row>
    <row r="7668" spans="14:14" ht="9.9" customHeight="1" x14ac:dyDescent="0.2">
      <c r="N7668" s="70"/>
    </row>
    <row r="7669" spans="14:14" ht="9.9" customHeight="1" x14ac:dyDescent="0.2">
      <c r="N7669" s="70"/>
    </row>
    <row r="7670" spans="14:14" ht="9.9" customHeight="1" x14ac:dyDescent="0.2">
      <c r="N7670" s="70"/>
    </row>
    <row r="7671" spans="14:14" ht="9.9" customHeight="1" x14ac:dyDescent="0.2">
      <c r="N7671" s="70"/>
    </row>
    <row r="7672" spans="14:14" ht="9.9" customHeight="1" x14ac:dyDescent="0.2">
      <c r="N7672" s="70"/>
    </row>
    <row r="7673" spans="14:14" ht="9.9" customHeight="1" x14ac:dyDescent="0.2">
      <c r="N7673" s="70"/>
    </row>
    <row r="7674" spans="14:14" ht="9.9" customHeight="1" x14ac:dyDescent="0.2">
      <c r="N7674" s="70"/>
    </row>
    <row r="7675" spans="14:14" ht="9.9" customHeight="1" x14ac:dyDescent="0.2">
      <c r="N7675" s="70"/>
    </row>
    <row r="7676" spans="14:14" ht="9.9" customHeight="1" x14ac:dyDescent="0.2">
      <c r="N7676" s="70"/>
    </row>
    <row r="7677" spans="14:14" ht="9.9" customHeight="1" x14ac:dyDescent="0.2">
      <c r="N7677" s="70"/>
    </row>
    <row r="7678" spans="14:14" ht="9.9" customHeight="1" x14ac:dyDescent="0.2">
      <c r="N7678" s="70"/>
    </row>
    <row r="7679" spans="14:14" ht="9.9" customHeight="1" x14ac:dyDescent="0.2">
      <c r="N7679" s="70"/>
    </row>
    <row r="7680" spans="14:14" ht="9.9" customHeight="1" x14ac:dyDescent="0.2">
      <c r="N7680" s="70"/>
    </row>
    <row r="7681" spans="14:14" ht="9.9" customHeight="1" x14ac:dyDescent="0.2">
      <c r="N7681" s="70"/>
    </row>
    <row r="7682" spans="14:14" ht="9.9" customHeight="1" x14ac:dyDescent="0.2">
      <c r="N7682" s="70"/>
    </row>
    <row r="7683" spans="14:14" ht="9.9" customHeight="1" x14ac:dyDescent="0.2">
      <c r="N7683" s="70"/>
    </row>
    <row r="7684" spans="14:14" ht="9.9" customHeight="1" x14ac:dyDescent="0.2">
      <c r="N7684" s="70"/>
    </row>
    <row r="7685" spans="14:14" ht="9.9" customHeight="1" x14ac:dyDescent="0.2">
      <c r="N7685" s="70"/>
    </row>
    <row r="7686" spans="14:14" ht="9.9" customHeight="1" x14ac:dyDescent="0.2">
      <c r="N7686" s="70"/>
    </row>
    <row r="7687" spans="14:14" ht="9.9" customHeight="1" x14ac:dyDescent="0.2">
      <c r="N7687" s="70"/>
    </row>
    <row r="7688" spans="14:14" ht="9.9" customHeight="1" x14ac:dyDescent="0.2">
      <c r="N7688" s="70"/>
    </row>
    <row r="7689" spans="14:14" ht="9.9" customHeight="1" x14ac:dyDescent="0.2">
      <c r="N7689" s="70"/>
    </row>
    <row r="7690" spans="14:14" ht="9.9" customHeight="1" x14ac:dyDescent="0.2">
      <c r="N7690" s="70"/>
    </row>
    <row r="7691" spans="14:14" ht="9.9" customHeight="1" x14ac:dyDescent="0.2">
      <c r="N7691" s="70"/>
    </row>
    <row r="7692" spans="14:14" ht="9.9" customHeight="1" x14ac:dyDescent="0.2">
      <c r="N7692" s="70"/>
    </row>
    <row r="7693" spans="14:14" ht="9.9" customHeight="1" x14ac:dyDescent="0.2">
      <c r="N7693" s="70"/>
    </row>
    <row r="7694" spans="14:14" ht="9.9" customHeight="1" x14ac:dyDescent="0.2">
      <c r="N7694" s="70"/>
    </row>
    <row r="7695" spans="14:14" ht="9.9" customHeight="1" x14ac:dyDescent="0.2">
      <c r="N7695" s="70"/>
    </row>
    <row r="7696" spans="14:14" ht="9.9" customHeight="1" x14ac:dyDescent="0.2">
      <c r="N7696" s="70"/>
    </row>
    <row r="7697" spans="14:14" ht="9.9" customHeight="1" x14ac:dyDescent="0.2">
      <c r="N7697" s="70"/>
    </row>
    <row r="7698" spans="14:14" ht="9.9" customHeight="1" x14ac:dyDescent="0.2">
      <c r="N7698" s="70"/>
    </row>
    <row r="7699" spans="14:14" ht="9.9" customHeight="1" x14ac:dyDescent="0.2">
      <c r="N7699" s="70"/>
    </row>
    <row r="7700" spans="14:14" ht="9.9" customHeight="1" x14ac:dyDescent="0.2">
      <c r="N7700" s="70"/>
    </row>
    <row r="7701" spans="14:14" ht="9.9" customHeight="1" x14ac:dyDescent="0.2">
      <c r="N7701" s="70"/>
    </row>
    <row r="7702" spans="14:14" ht="9.9" customHeight="1" x14ac:dyDescent="0.2">
      <c r="N7702" s="70"/>
    </row>
    <row r="7703" spans="14:14" ht="9.9" customHeight="1" x14ac:dyDescent="0.2">
      <c r="N7703" s="70"/>
    </row>
    <row r="7704" spans="14:14" ht="9.9" customHeight="1" x14ac:dyDescent="0.2">
      <c r="N7704" s="70"/>
    </row>
    <row r="7705" spans="14:14" ht="9.9" customHeight="1" x14ac:dyDescent="0.2">
      <c r="N7705" s="70"/>
    </row>
    <row r="7706" spans="14:14" ht="9.9" customHeight="1" x14ac:dyDescent="0.2">
      <c r="N7706" s="70"/>
    </row>
    <row r="7707" spans="14:14" ht="9.9" customHeight="1" x14ac:dyDescent="0.2">
      <c r="N7707" s="70"/>
    </row>
    <row r="7708" spans="14:14" ht="9.9" customHeight="1" x14ac:dyDescent="0.2">
      <c r="N7708" s="70"/>
    </row>
    <row r="7709" spans="14:14" ht="9.9" customHeight="1" x14ac:dyDescent="0.2">
      <c r="N7709" s="70"/>
    </row>
    <row r="7710" spans="14:14" ht="9.9" customHeight="1" x14ac:dyDescent="0.2">
      <c r="N7710" s="70"/>
    </row>
    <row r="7711" spans="14:14" ht="9.9" customHeight="1" x14ac:dyDescent="0.2">
      <c r="N7711" s="70"/>
    </row>
    <row r="7712" spans="14:14" ht="9.9" customHeight="1" x14ac:dyDescent="0.2">
      <c r="N7712" s="70"/>
    </row>
    <row r="7713" spans="14:14" ht="9.9" customHeight="1" x14ac:dyDescent="0.2">
      <c r="N7713" s="70"/>
    </row>
    <row r="7714" spans="14:14" ht="9.9" customHeight="1" x14ac:dyDescent="0.2">
      <c r="N7714" s="70"/>
    </row>
    <row r="7715" spans="14:14" ht="9.9" customHeight="1" x14ac:dyDescent="0.2">
      <c r="N7715" s="70"/>
    </row>
    <row r="7716" spans="14:14" ht="9.9" customHeight="1" x14ac:dyDescent="0.2">
      <c r="N7716" s="70"/>
    </row>
    <row r="7717" spans="14:14" ht="9.9" customHeight="1" x14ac:dyDescent="0.2">
      <c r="N7717" s="70"/>
    </row>
    <row r="7718" spans="14:14" ht="9.9" customHeight="1" x14ac:dyDescent="0.2">
      <c r="N7718" s="70"/>
    </row>
    <row r="7719" spans="14:14" ht="9.9" customHeight="1" x14ac:dyDescent="0.2">
      <c r="N7719" s="70"/>
    </row>
    <row r="7720" spans="14:14" ht="9.9" customHeight="1" x14ac:dyDescent="0.2">
      <c r="N7720" s="70"/>
    </row>
    <row r="7721" spans="14:14" ht="9.9" customHeight="1" x14ac:dyDescent="0.2">
      <c r="N7721" s="70"/>
    </row>
    <row r="7722" spans="14:14" ht="9.9" customHeight="1" x14ac:dyDescent="0.2">
      <c r="N7722" s="70"/>
    </row>
    <row r="7723" spans="14:14" ht="9.9" customHeight="1" x14ac:dyDescent="0.2">
      <c r="N7723" s="70"/>
    </row>
    <row r="7724" spans="14:14" ht="9.9" customHeight="1" x14ac:dyDescent="0.2">
      <c r="N7724" s="70"/>
    </row>
    <row r="7725" spans="14:14" ht="9.9" customHeight="1" x14ac:dyDescent="0.2">
      <c r="N7725" s="70"/>
    </row>
    <row r="7726" spans="14:14" ht="9.9" customHeight="1" x14ac:dyDescent="0.2">
      <c r="N7726" s="70"/>
    </row>
    <row r="7727" spans="14:14" ht="9.9" customHeight="1" x14ac:dyDescent="0.2">
      <c r="N7727" s="70"/>
    </row>
    <row r="7728" spans="14:14" ht="9.9" customHeight="1" x14ac:dyDescent="0.2">
      <c r="N7728" s="70"/>
    </row>
    <row r="7729" spans="14:14" ht="9.9" customHeight="1" x14ac:dyDescent="0.2">
      <c r="N7729" s="70"/>
    </row>
    <row r="7730" spans="14:14" ht="9.9" customHeight="1" x14ac:dyDescent="0.2">
      <c r="N7730" s="70"/>
    </row>
    <row r="7731" spans="14:14" ht="9.9" customHeight="1" x14ac:dyDescent="0.2">
      <c r="N7731" s="70"/>
    </row>
    <row r="7732" spans="14:14" ht="9.9" customHeight="1" x14ac:dyDescent="0.2">
      <c r="N7732" s="70"/>
    </row>
    <row r="7733" spans="14:14" ht="9.9" customHeight="1" x14ac:dyDescent="0.2">
      <c r="N7733" s="70"/>
    </row>
    <row r="7734" spans="14:14" ht="9.9" customHeight="1" x14ac:dyDescent="0.2">
      <c r="N7734" s="70"/>
    </row>
    <row r="7735" spans="14:14" ht="9.9" customHeight="1" x14ac:dyDescent="0.2">
      <c r="N7735" s="70"/>
    </row>
    <row r="7736" spans="14:14" ht="9.9" customHeight="1" x14ac:dyDescent="0.2">
      <c r="N7736" s="70"/>
    </row>
    <row r="7737" spans="14:14" ht="9.9" customHeight="1" x14ac:dyDescent="0.2">
      <c r="N7737" s="70"/>
    </row>
    <row r="7738" spans="14:14" ht="9.9" customHeight="1" x14ac:dyDescent="0.2">
      <c r="N7738" s="70"/>
    </row>
    <row r="7739" spans="14:14" ht="9.9" customHeight="1" x14ac:dyDescent="0.2">
      <c r="N7739" s="70"/>
    </row>
    <row r="7740" spans="14:14" ht="9.9" customHeight="1" x14ac:dyDescent="0.2">
      <c r="N7740" s="70"/>
    </row>
    <row r="7741" spans="14:14" ht="9.9" customHeight="1" x14ac:dyDescent="0.2">
      <c r="N7741" s="70"/>
    </row>
    <row r="7742" spans="14:14" ht="9.9" customHeight="1" x14ac:dyDescent="0.2">
      <c r="N7742" s="70"/>
    </row>
    <row r="7743" spans="14:14" ht="9.9" customHeight="1" x14ac:dyDescent="0.2">
      <c r="N7743" s="70"/>
    </row>
    <row r="7744" spans="14:14" ht="9.9" customHeight="1" x14ac:dyDescent="0.2">
      <c r="N7744" s="70"/>
    </row>
    <row r="7745" spans="14:14" ht="9.9" customHeight="1" x14ac:dyDescent="0.2">
      <c r="N7745" s="70"/>
    </row>
    <row r="7746" spans="14:14" ht="9.9" customHeight="1" x14ac:dyDescent="0.2">
      <c r="N7746" s="70"/>
    </row>
    <row r="7747" spans="14:14" ht="9.9" customHeight="1" x14ac:dyDescent="0.2">
      <c r="N7747" s="70"/>
    </row>
    <row r="7748" spans="14:14" ht="9.9" customHeight="1" x14ac:dyDescent="0.2">
      <c r="N7748" s="70"/>
    </row>
    <row r="7749" spans="14:14" ht="9.9" customHeight="1" x14ac:dyDescent="0.2">
      <c r="N7749" s="70"/>
    </row>
    <row r="7750" spans="14:14" ht="9.9" customHeight="1" x14ac:dyDescent="0.2">
      <c r="N7750" s="70"/>
    </row>
    <row r="7751" spans="14:14" ht="9.9" customHeight="1" x14ac:dyDescent="0.2">
      <c r="N7751" s="70"/>
    </row>
    <row r="7752" spans="14:14" ht="9.9" customHeight="1" x14ac:dyDescent="0.2">
      <c r="N7752" s="70"/>
    </row>
    <row r="7753" spans="14:14" ht="9.9" customHeight="1" x14ac:dyDescent="0.2">
      <c r="N7753" s="70"/>
    </row>
    <row r="7754" spans="14:14" ht="9.9" customHeight="1" x14ac:dyDescent="0.2">
      <c r="N7754" s="70"/>
    </row>
    <row r="7755" spans="14:14" ht="9.9" customHeight="1" x14ac:dyDescent="0.2">
      <c r="N7755" s="70"/>
    </row>
    <row r="7756" spans="14:14" ht="9.9" customHeight="1" x14ac:dyDescent="0.2">
      <c r="N7756" s="70"/>
    </row>
    <row r="7757" spans="14:14" ht="9.9" customHeight="1" x14ac:dyDescent="0.2">
      <c r="N7757" s="70"/>
    </row>
    <row r="7758" spans="14:14" ht="9.9" customHeight="1" x14ac:dyDescent="0.2">
      <c r="N7758" s="70"/>
    </row>
    <row r="7759" spans="14:14" ht="9.9" customHeight="1" x14ac:dyDescent="0.2">
      <c r="N7759" s="70"/>
    </row>
    <row r="7760" spans="14:14" ht="9.9" customHeight="1" x14ac:dyDescent="0.2">
      <c r="N7760" s="70"/>
    </row>
    <row r="7761" spans="14:14" ht="9.9" customHeight="1" x14ac:dyDescent="0.2">
      <c r="N7761" s="70"/>
    </row>
    <row r="7762" spans="14:14" ht="9.9" customHeight="1" x14ac:dyDescent="0.2">
      <c r="N7762" s="70"/>
    </row>
    <row r="7763" spans="14:14" ht="9.9" customHeight="1" x14ac:dyDescent="0.2">
      <c r="N7763" s="70"/>
    </row>
    <row r="7764" spans="14:14" ht="9.9" customHeight="1" x14ac:dyDescent="0.2">
      <c r="N7764" s="70"/>
    </row>
    <row r="7765" spans="14:14" ht="9.9" customHeight="1" x14ac:dyDescent="0.2">
      <c r="N7765" s="70"/>
    </row>
    <row r="7766" spans="14:14" ht="9.9" customHeight="1" x14ac:dyDescent="0.2">
      <c r="N7766" s="70"/>
    </row>
    <row r="7767" spans="14:14" ht="9.9" customHeight="1" x14ac:dyDescent="0.2">
      <c r="N7767" s="70"/>
    </row>
    <row r="7768" spans="14:14" ht="9.9" customHeight="1" x14ac:dyDescent="0.2">
      <c r="N7768" s="70"/>
    </row>
    <row r="7769" spans="14:14" ht="9.9" customHeight="1" x14ac:dyDescent="0.2">
      <c r="N7769" s="70"/>
    </row>
    <row r="7770" spans="14:14" ht="9.9" customHeight="1" x14ac:dyDescent="0.2">
      <c r="N7770" s="70"/>
    </row>
    <row r="7771" spans="14:14" ht="9.9" customHeight="1" x14ac:dyDescent="0.2">
      <c r="N7771" s="70"/>
    </row>
    <row r="7772" spans="14:14" ht="9.9" customHeight="1" x14ac:dyDescent="0.2">
      <c r="N7772" s="70"/>
    </row>
    <row r="7773" spans="14:14" ht="9.9" customHeight="1" x14ac:dyDescent="0.2">
      <c r="N7773" s="70"/>
    </row>
    <row r="7774" spans="14:14" ht="9.9" customHeight="1" x14ac:dyDescent="0.2">
      <c r="N7774" s="70"/>
    </row>
    <row r="7775" spans="14:14" ht="9.9" customHeight="1" x14ac:dyDescent="0.2">
      <c r="N7775" s="70"/>
    </row>
    <row r="7776" spans="14:14" ht="9.9" customHeight="1" x14ac:dyDescent="0.2">
      <c r="N7776" s="70"/>
    </row>
    <row r="7777" spans="14:14" ht="9.9" customHeight="1" x14ac:dyDescent="0.2">
      <c r="N7777" s="70"/>
    </row>
    <row r="7778" spans="14:14" ht="9.9" customHeight="1" x14ac:dyDescent="0.2">
      <c r="N7778" s="70"/>
    </row>
    <row r="7779" spans="14:14" ht="9.9" customHeight="1" x14ac:dyDescent="0.2">
      <c r="N7779" s="70"/>
    </row>
    <row r="7780" spans="14:14" ht="9.9" customHeight="1" x14ac:dyDescent="0.2">
      <c r="N7780" s="70"/>
    </row>
    <row r="7781" spans="14:14" ht="9.9" customHeight="1" x14ac:dyDescent="0.2">
      <c r="N7781" s="70"/>
    </row>
    <row r="7782" spans="14:14" ht="9.9" customHeight="1" x14ac:dyDescent="0.2">
      <c r="N7782" s="70"/>
    </row>
    <row r="7783" spans="14:14" ht="9.9" customHeight="1" x14ac:dyDescent="0.2">
      <c r="N7783" s="70"/>
    </row>
    <row r="7784" spans="14:14" ht="9.9" customHeight="1" x14ac:dyDescent="0.2">
      <c r="N7784" s="70"/>
    </row>
    <row r="7785" spans="14:14" ht="9.9" customHeight="1" x14ac:dyDescent="0.2">
      <c r="N7785" s="70"/>
    </row>
    <row r="7786" spans="14:14" ht="9.9" customHeight="1" x14ac:dyDescent="0.2">
      <c r="N7786" s="70"/>
    </row>
    <row r="7787" spans="14:14" ht="9.9" customHeight="1" x14ac:dyDescent="0.2">
      <c r="N7787" s="70"/>
    </row>
    <row r="7788" spans="14:14" ht="9.9" customHeight="1" x14ac:dyDescent="0.2">
      <c r="N7788" s="70"/>
    </row>
    <row r="7789" spans="14:14" ht="9.9" customHeight="1" x14ac:dyDescent="0.2">
      <c r="N7789" s="70"/>
    </row>
    <row r="7790" spans="14:14" ht="9.9" customHeight="1" x14ac:dyDescent="0.2">
      <c r="N7790" s="70"/>
    </row>
    <row r="7791" spans="14:14" ht="9.9" customHeight="1" x14ac:dyDescent="0.2">
      <c r="N7791" s="70"/>
    </row>
    <row r="7792" spans="14:14" ht="9.9" customHeight="1" x14ac:dyDescent="0.2">
      <c r="N7792" s="70"/>
    </row>
    <row r="7793" spans="14:14" ht="9.9" customHeight="1" x14ac:dyDescent="0.2">
      <c r="N7793" s="70"/>
    </row>
    <row r="7794" spans="14:14" ht="9.9" customHeight="1" x14ac:dyDescent="0.2">
      <c r="N7794" s="70"/>
    </row>
    <row r="7795" spans="14:14" ht="9.9" customHeight="1" x14ac:dyDescent="0.2">
      <c r="N7795" s="70"/>
    </row>
    <row r="7796" spans="14:14" ht="9.9" customHeight="1" x14ac:dyDescent="0.2">
      <c r="N7796" s="70"/>
    </row>
    <row r="7797" spans="14:14" ht="9.9" customHeight="1" x14ac:dyDescent="0.2">
      <c r="N7797" s="70"/>
    </row>
    <row r="7798" spans="14:14" ht="9.9" customHeight="1" x14ac:dyDescent="0.2">
      <c r="N7798" s="70"/>
    </row>
    <row r="7799" spans="14:14" ht="9.9" customHeight="1" x14ac:dyDescent="0.2">
      <c r="N7799" s="70"/>
    </row>
    <row r="7800" spans="14:14" ht="9.9" customHeight="1" x14ac:dyDescent="0.2">
      <c r="N7800" s="70"/>
    </row>
    <row r="7801" spans="14:14" ht="9.9" customHeight="1" x14ac:dyDescent="0.2">
      <c r="N7801" s="70"/>
    </row>
    <row r="7802" spans="14:14" ht="9.9" customHeight="1" x14ac:dyDescent="0.2">
      <c r="N7802" s="70"/>
    </row>
    <row r="7803" spans="14:14" ht="9.9" customHeight="1" x14ac:dyDescent="0.2">
      <c r="N7803" s="70"/>
    </row>
    <row r="7804" spans="14:14" ht="9.9" customHeight="1" x14ac:dyDescent="0.2">
      <c r="N7804" s="70"/>
    </row>
    <row r="7805" spans="14:14" ht="9.9" customHeight="1" x14ac:dyDescent="0.2">
      <c r="N7805" s="70"/>
    </row>
    <row r="7806" spans="14:14" ht="9.9" customHeight="1" x14ac:dyDescent="0.2">
      <c r="N7806" s="70"/>
    </row>
    <row r="7807" spans="14:14" ht="9.9" customHeight="1" x14ac:dyDescent="0.2">
      <c r="N7807" s="70"/>
    </row>
    <row r="7808" spans="14:14" ht="9.9" customHeight="1" x14ac:dyDescent="0.2">
      <c r="N7808" s="70"/>
    </row>
    <row r="7809" spans="14:14" ht="9.9" customHeight="1" x14ac:dyDescent="0.2">
      <c r="N7809" s="70"/>
    </row>
    <row r="7810" spans="14:14" ht="9.9" customHeight="1" x14ac:dyDescent="0.2">
      <c r="N7810" s="70"/>
    </row>
    <row r="7811" spans="14:14" ht="9.9" customHeight="1" x14ac:dyDescent="0.2">
      <c r="N7811" s="70"/>
    </row>
    <row r="7812" spans="14:14" ht="9.9" customHeight="1" x14ac:dyDescent="0.2">
      <c r="N7812" s="70"/>
    </row>
    <row r="7813" spans="14:14" ht="9.9" customHeight="1" x14ac:dyDescent="0.2">
      <c r="N7813" s="70"/>
    </row>
    <row r="7814" spans="14:14" ht="9.9" customHeight="1" x14ac:dyDescent="0.2">
      <c r="N7814" s="70"/>
    </row>
    <row r="7815" spans="14:14" ht="9.9" customHeight="1" x14ac:dyDescent="0.2">
      <c r="N7815" s="70"/>
    </row>
    <row r="7816" spans="14:14" ht="9.9" customHeight="1" x14ac:dyDescent="0.2">
      <c r="N7816" s="70"/>
    </row>
    <row r="7817" spans="14:14" ht="9.9" customHeight="1" x14ac:dyDescent="0.2">
      <c r="N7817" s="70"/>
    </row>
    <row r="7818" spans="14:14" ht="9.9" customHeight="1" x14ac:dyDescent="0.2">
      <c r="N7818" s="70"/>
    </row>
    <row r="7819" spans="14:14" ht="9.9" customHeight="1" x14ac:dyDescent="0.2">
      <c r="N7819" s="70"/>
    </row>
    <row r="7820" spans="14:14" ht="9.9" customHeight="1" x14ac:dyDescent="0.2">
      <c r="N7820" s="70"/>
    </row>
    <row r="7821" spans="14:14" ht="9.9" customHeight="1" x14ac:dyDescent="0.2">
      <c r="N7821" s="70"/>
    </row>
    <row r="7822" spans="14:14" ht="9.9" customHeight="1" x14ac:dyDescent="0.2">
      <c r="N7822" s="70"/>
    </row>
    <row r="7823" spans="14:14" ht="9.9" customHeight="1" x14ac:dyDescent="0.2">
      <c r="N7823" s="70"/>
    </row>
    <row r="7824" spans="14:14" ht="9.9" customHeight="1" x14ac:dyDescent="0.2">
      <c r="N7824" s="70"/>
    </row>
    <row r="7825" spans="14:14" ht="9.9" customHeight="1" x14ac:dyDescent="0.2">
      <c r="N7825" s="70"/>
    </row>
    <row r="7826" spans="14:14" ht="9.9" customHeight="1" x14ac:dyDescent="0.2">
      <c r="N7826" s="70"/>
    </row>
    <row r="7827" spans="14:14" ht="9.9" customHeight="1" x14ac:dyDescent="0.2">
      <c r="N7827" s="70"/>
    </row>
    <row r="7828" spans="14:14" ht="9.9" customHeight="1" x14ac:dyDescent="0.2">
      <c r="N7828" s="70"/>
    </row>
    <row r="7829" spans="14:14" ht="9.9" customHeight="1" x14ac:dyDescent="0.2">
      <c r="N7829" s="70"/>
    </row>
    <row r="7830" spans="14:14" ht="9.9" customHeight="1" x14ac:dyDescent="0.2">
      <c r="N7830" s="70"/>
    </row>
    <row r="7831" spans="14:14" ht="9.9" customHeight="1" x14ac:dyDescent="0.2">
      <c r="N7831" s="70"/>
    </row>
    <row r="7832" spans="14:14" ht="9.9" customHeight="1" x14ac:dyDescent="0.2">
      <c r="N7832" s="70"/>
    </row>
    <row r="7833" spans="14:14" ht="9.9" customHeight="1" x14ac:dyDescent="0.2">
      <c r="N7833" s="70"/>
    </row>
    <row r="7834" spans="14:14" ht="9.9" customHeight="1" x14ac:dyDescent="0.2">
      <c r="N7834" s="70"/>
    </row>
    <row r="7835" spans="14:14" ht="9.9" customHeight="1" x14ac:dyDescent="0.2">
      <c r="N7835" s="70"/>
    </row>
    <row r="7836" spans="14:14" ht="9.9" customHeight="1" x14ac:dyDescent="0.2">
      <c r="N7836" s="70"/>
    </row>
    <row r="7837" spans="14:14" ht="9.9" customHeight="1" x14ac:dyDescent="0.2">
      <c r="N7837" s="70"/>
    </row>
    <row r="7838" spans="14:14" ht="9.9" customHeight="1" x14ac:dyDescent="0.2">
      <c r="N7838" s="70"/>
    </row>
    <row r="7839" spans="14:14" ht="9.9" customHeight="1" x14ac:dyDescent="0.2">
      <c r="N7839" s="70"/>
    </row>
    <row r="7840" spans="14:14" ht="9.9" customHeight="1" x14ac:dyDescent="0.2">
      <c r="N7840" s="70"/>
    </row>
    <row r="7841" spans="14:14" ht="9.9" customHeight="1" x14ac:dyDescent="0.2">
      <c r="N7841" s="70"/>
    </row>
    <row r="7842" spans="14:14" ht="9.9" customHeight="1" x14ac:dyDescent="0.2">
      <c r="N7842" s="70"/>
    </row>
    <row r="7843" spans="14:14" ht="9.9" customHeight="1" x14ac:dyDescent="0.2">
      <c r="N7843" s="70"/>
    </row>
    <row r="7844" spans="14:14" ht="9.9" customHeight="1" x14ac:dyDescent="0.2">
      <c r="N7844" s="70"/>
    </row>
    <row r="7845" spans="14:14" ht="9.9" customHeight="1" x14ac:dyDescent="0.2">
      <c r="N7845" s="70"/>
    </row>
    <row r="7846" spans="14:14" ht="9.9" customHeight="1" x14ac:dyDescent="0.2">
      <c r="N7846" s="70"/>
    </row>
    <row r="7847" spans="14:14" ht="9.9" customHeight="1" x14ac:dyDescent="0.2">
      <c r="N7847" s="70"/>
    </row>
    <row r="7848" spans="14:14" ht="9.9" customHeight="1" x14ac:dyDescent="0.2">
      <c r="N7848" s="70"/>
    </row>
    <row r="7849" spans="14:14" ht="9.9" customHeight="1" x14ac:dyDescent="0.2">
      <c r="N7849" s="70"/>
    </row>
    <row r="7850" spans="14:14" ht="9.9" customHeight="1" x14ac:dyDescent="0.2">
      <c r="N7850" s="70"/>
    </row>
    <row r="7851" spans="14:14" ht="9.9" customHeight="1" x14ac:dyDescent="0.2">
      <c r="N7851" s="70"/>
    </row>
    <row r="7852" spans="14:14" ht="9.9" customHeight="1" x14ac:dyDescent="0.2">
      <c r="N7852" s="70"/>
    </row>
    <row r="7853" spans="14:14" ht="9.9" customHeight="1" x14ac:dyDescent="0.2">
      <c r="N7853" s="70"/>
    </row>
    <row r="7854" spans="14:14" ht="9.9" customHeight="1" x14ac:dyDescent="0.2">
      <c r="N7854" s="70"/>
    </row>
    <row r="7855" spans="14:14" ht="9.9" customHeight="1" x14ac:dyDescent="0.2">
      <c r="N7855" s="70"/>
    </row>
    <row r="7856" spans="14:14" ht="9.9" customHeight="1" x14ac:dyDescent="0.2">
      <c r="N7856" s="70"/>
    </row>
    <row r="7857" spans="14:14" ht="9.9" customHeight="1" x14ac:dyDescent="0.2">
      <c r="N7857" s="70"/>
    </row>
    <row r="7858" spans="14:14" ht="9.9" customHeight="1" x14ac:dyDescent="0.2">
      <c r="N7858" s="70"/>
    </row>
    <row r="7859" spans="14:14" ht="9.9" customHeight="1" x14ac:dyDescent="0.2">
      <c r="N7859" s="70"/>
    </row>
    <row r="7860" spans="14:14" ht="9.9" customHeight="1" x14ac:dyDescent="0.2">
      <c r="N7860" s="70"/>
    </row>
    <row r="7861" spans="14:14" ht="9.9" customHeight="1" x14ac:dyDescent="0.2">
      <c r="N7861" s="70"/>
    </row>
    <row r="7862" spans="14:14" ht="9.9" customHeight="1" x14ac:dyDescent="0.2">
      <c r="N7862" s="70"/>
    </row>
    <row r="7863" spans="14:14" ht="9.9" customHeight="1" x14ac:dyDescent="0.2">
      <c r="N7863" s="70"/>
    </row>
    <row r="7864" spans="14:14" ht="9.9" customHeight="1" x14ac:dyDescent="0.2">
      <c r="N7864" s="70"/>
    </row>
    <row r="7865" spans="14:14" ht="9.9" customHeight="1" x14ac:dyDescent="0.2">
      <c r="N7865" s="70"/>
    </row>
    <row r="7866" spans="14:14" ht="9.9" customHeight="1" x14ac:dyDescent="0.2">
      <c r="N7866" s="70"/>
    </row>
    <row r="7867" spans="14:14" ht="9.9" customHeight="1" x14ac:dyDescent="0.2">
      <c r="N7867" s="70"/>
    </row>
    <row r="7868" spans="14:14" ht="9.9" customHeight="1" x14ac:dyDescent="0.2">
      <c r="N7868" s="70"/>
    </row>
    <row r="7869" spans="14:14" ht="9.9" customHeight="1" x14ac:dyDescent="0.2">
      <c r="N7869" s="70"/>
    </row>
    <row r="7870" spans="14:14" ht="9.9" customHeight="1" x14ac:dyDescent="0.2">
      <c r="N7870" s="70"/>
    </row>
    <row r="7871" spans="14:14" ht="9.9" customHeight="1" x14ac:dyDescent="0.2">
      <c r="N7871" s="70"/>
    </row>
    <row r="7872" spans="14:14" ht="9.9" customHeight="1" x14ac:dyDescent="0.2">
      <c r="N7872" s="70"/>
    </row>
    <row r="7873" spans="14:14" ht="9.9" customHeight="1" x14ac:dyDescent="0.2">
      <c r="N7873" s="70"/>
    </row>
    <row r="7874" spans="14:14" ht="9.9" customHeight="1" x14ac:dyDescent="0.2">
      <c r="N7874" s="70"/>
    </row>
    <row r="7875" spans="14:14" ht="9.9" customHeight="1" x14ac:dyDescent="0.2">
      <c r="N7875" s="70"/>
    </row>
    <row r="7876" spans="14:14" ht="9.9" customHeight="1" x14ac:dyDescent="0.2">
      <c r="N7876" s="70"/>
    </row>
    <row r="7877" spans="14:14" ht="9.9" customHeight="1" x14ac:dyDescent="0.2">
      <c r="N7877" s="70"/>
    </row>
    <row r="7878" spans="14:14" ht="9.9" customHeight="1" x14ac:dyDescent="0.2">
      <c r="N7878" s="70"/>
    </row>
    <row r="7879" spans="14:14" ht="9.9" customHeight="1" x14ac:dyDescent="0.2">
      <c r="N7879" s="70"/>
    </row>
    <row r="7880" spans="14:14" ht="9.9" customHeight="1" x14ac:dyDescent="0.2">
      <c r="N7880" s="70"/>
    </row>
    <row r="7881" spans="14:14" ht="9.9" customHeight="1" x14ac:dyDescent="0.2">
      <c r="N7881" s="70"/>
    </row>
    <row r="7882" spans="14:14" ht="9.9" customHeight="1" x14ac:dyDescent="0.2">
      <c r="N7882" s="70"/>
    </row>
    <row r="7883" spans="14:14" ht="9.9" customHeight="1" x14ac:dyDescent="0.2">
      <c r="N7883" s="70"/>
    </row>
    <row r="7884" spans="14:14" ht="9.9" customHeight="1" x14ac:dyDescent="0.2">
      <c r="N7884" s="70"/>
    </row>
    <row r="7885" spans="14:14" ht="9.9" customHeight="1" x14ac:dyDescent="0.2">
      <c r="N7885" s="70"/>
    </row>
    <row r="7886" spans="14:14" ht="9.9" customHeight="1" x14ac:dyDescent="0.2">
      <c r="N7886" s="70"/>
    </row>
    <row r="7887" spans="14:14" ht="9.9" customHeight="1" x14ac:dyDescent="0.2">
      <c r="N7887" s="70"/>
    </row>
    <row r="7888" spans="14:14" ht="9.9" customHeight="1" x14ac:dyDescent="0.2">
      <c r="N7888" s="70"/>
    </row>
    <row r="7889" spans="14:14" ht="9.9" customHeight="1" x14ac:dyDescent="0.2">
      <c r="N7889" s="70"/>
    </row>
    <row r="7890" spans="14:14" ht="9.9" customHeight="1" x14ac:dyDescent="0.2">
      <c r="N7890" s="70"/>
    </row>
    <row r="7891" spans="14:14" ht="9.9" customHeight="1" x14ac:dyDescent="0.2">
      <c r="N7891" s="70"/>
    </row>
    <row r="7892" spans="14:14" ht="9.9" customHeight="1" x14ac:dyDescent="0.2">
      <c r="N7892" s="70"/>
    </row>
    <row r="7893" spans="14:14" ht="9.9" customHeight="1" x14ac:dyDescent="0.2">
      <c r="N7893" s="70"/>
    </row>
    <row r="7894" spans="14:14" ht="9.9" customHeight="1" x14ac:dyDescent="0.2">
      <c r="N7894" s="70"/>
    </row>
    <row r="7895" spans="14:14" ht="9.9" customHeight="1" x14ac:dyDescent="0.2">
      <c r="N7895" s="70"/>
    </row>
    <row r="7896" spans="14:14" ht="9.9" customHeight="1" x14ac:dyDescent="0.2">
      <c r="N7896" s="70"/>
    </row>
    <row r="7897" spans="14:14" ht="9.9" customHeight="1" x14ac:dyDescent="0.2">
      <c r="N7897" s="70"/>
    </row>
    <row r="7898" spans="14:14" ht="9.9" customHeight="1" x14ac:dyDescent="0.2">
      <c r="N7898" s="70"/>
    </row>
    <row r="7899" spans="14:14" ht="9.9" customHeight="1" x14ac:dyDescent="0.2">
      <c r="N7899" s="70"/>
    </row>
    <row r="7900" spans="14:14" ht="9.9" customHeight="1" x14ac:dyDescent="0.2">
      <c r="N7900" s="70"/>
    </row>
    <row r="7901" spans="14:14" ht="9.9" customHeight="1" x14ac:dyDescent="0.2">
      <c r="N7901" s="70"/>
    </row>
    <row r="7902" spans="14:14" ht="9.9" customHeight="1" x14ac:dyDescent="0.2">
      <c r="N7902" s="70"/>
    </row>
    <row r="7903" spans="14:14" ht="9.9" customHeight="1" x14ac:dyDescent="0.2">
      <c r="N7903" s="70"/>
    </row>
    <row r="7904" spans="14:14" ht="9.9" customHeight="1" x14ac:dyDescent="0.2">
      <c r="N7904" s="70"/>
    </row>
    <row r="7905" spans="14:14" ht="9.9" customHeight="1" x14ac:dyDescent="0.2">
      <c r="N7905" s="70"/>
    </row>
    <row r="7906" spans="14:14" ht="9.9" customHeight="1" x14ac:dyDescent="0.2">
      <c r="N7906" s="70"/>
    </row>
    <row r="7907" spans="14:14" ht="9.9" customHeight="1" x14ac:dyDescent="0.2">
      <c r="N7907" s="70"/>
    </row>
    <row r="7908" spans="14:14" ht="9.9" customHeight="1" x14ac:dyDescent="0.2">
      <c r="N7908" s="70"/>
    </row>
    <row r="7909" spans="14:14" ht="9.9" customHeight="1" x14ac:dyDescent="0.2">
      <c r="N7909" s="70"/>
    </row>
    <row r="7910" spans="14:14" ht="9.9" customHeight="1" x14ac:dyDescent="0.2">
      <c r="N7910" s="70"/>
    </row>
    <row r="7911" spans="14:14" ht="9.9" customHeight="1" x14ac:dyDescent="0.2">
      <c r="N7911" s="70"/>
    </row>
    <row r="7912" spans="14:14" ht="9.9" customHeight="1" x14ac:dyDescent="0.2">
      <c r="N7912" s="70"/>
    </row>
    <row r="7913" spans="14:14" ht="9.9" customHeight="1" x14ac:dyDescent="0.2">
      <c r="N7913" s="70"/>
    </row>
    <row r="7914" spans="14:14" ht="9.9" customHeight="1" x14ac:dyDescent="0.2">
      <c r="N7914" s="70"/>
    </row>
    <row r="7915" spans="14:14" ht="9.9" customHeight="1" x14ac:dyDescent="0.2">
      <c r="N7915" s="70"/>
    </row>
    <row r="7916" spans="14:14" ht="9.9" customHeight="1" x14ac:dyDescent="0.2">
      <c r="N7916" s="70"/>
    </row>
    <row r="7917" spans="14:14" ht="9.9" customHeight="1" x14ac:dyDescent="0.2">
      <c r="N7917" s="70"/>
    </row>
    <row r="7918" spans="14:14" ht="9.9" customHeight="1" x14ac:dyDescent="0.2">
      <c r="N7918" s="70"/>
    </row>
    <row r="7919" spans="14:14" ht="9.9" customHeight="1" x14ac:dyDescent="0.2">
      <c r="N7919" s="70"/>
    </row>
    <row r="7920" spans="14:14" ht="9.9" customHeight="1" x14ac:dyDescent="0.2">
      <c r="N7920" s="70"/>
    </row>
    <row r="7921" spans="14:14" ht="9.9" customHeight="1" x14ac:dyDescent="0.2">
      <c r="N7921" s="70"/>
    </row>
    <row r="7922" spans="14:14" ht="9.9" customHeight="1" x14ac:dyDescent="0.2">
      <c r="N7922" s="70"/>
    </row>
    <row r="7923" spans="14:14" ht="9.9" customHeight="1" x14ac:dyDescent="0.2">
      <c r="N7923" s="70"/>
    </row>
    <row r="7924" spans="14:14" ht="9.9" customHeight="1" x14ac:dyDescent="0.2">
      <c r="N7924" s="70"/>
    </row>
    <row r="7925" spans="14:14" ht="9.9" customHeight="1" x14ac:dyDescent="0.2">
      <c r="N7925" s="70"/>
    </row>
    <row r="7926" spans="14:14" ht="9.9" customHeight="1" x14ac:dyDescent="0.2">
      <c r="N7926" s="70"/>
    </row>
    <row r="7927" spans="14:14" ht="9.9" customHeight="1" x14ac:dyDescent="0.2">
      <c r="N7927" s="70"/>
    </row>
    <row r="7928" spans="14:14" ht="9.9" customHeight="1" x14ac:dyDescent="0.2">
      <c r="N7928" s="70"/>
    </row>
    <row r="7929" spans="14:14" ht="9.9" customHeight="1" x14ac:dyDescent="0.2">
      <c r="N7929" s="70"/>
    </row>
    <row r="7930" spans="14:14" ht="9.9" customHeight="1" x14ac:dyDescent="0.2">
      <c r="N7930" s="70"/>
    </row>
    <row r="7931" spans="14:14" ht="9.9" customHeight="1" x14ac:dyDescent="0.2">
      <c r="N7931" s="70"/>
    </row>
    <row r="7932" spans="14:14" ht="9.9" customHeight="1" x14ac:dyDescent="0.2">
      <c r="N7932" s="70"/>
    </row>
    <row r="7933" spans="14:14" ht="9.9" customHeight="1" x14ac:dyDescent="0.2">
      <c r="N7933" s="70"/>
    </row>
    <row r="7934" spans="14:14" ht="9.9" customHeight="1" x14ac:dyDescent="0.2">
      <c r="N7934" s="70"/>
    </row>
    <row r="7935" spans="14:14" ht="9.9" customHeight="1" x14ac:dyDescent="0.2">
      <c r="N7935" s="70"/>
    </row>
    <row r="7936" spans="14:14" ht="9.9" customHeight="1" x14ac:dyDescent="0.2">
      <c r="N7936" s="70"/>
    </row>
    <row r="7937" spans="14:14" ht="9.9" customHeight="1" x14ac:dyDescent="0.2">
      <c r="N7937" s="70"/>
    </row>
    <row r="7938" spans="14:14" ht="9.9" customHeight="1" x14ac:dyDescent="0.2">
      <c r="N7938" s="70"/>
    </row>
    <row r="7939" spans="14:14" ht="9.9" customHeight="1" x14ac:dyDescent="0.2">
      <c r="N7939" s="70"/>
    </row>
    <row r="7940" spans="14:14" ht="9.9" customHeight="1" x14ac:dyDescent="0.2">
      <c r="N7940" s="70"/>
    </row>
    <row r="7941" spans="14:14" ht="9.9" customHeight="1" x14ac:dyDescent="0.2">
      <c r="N7941" s="70"/>
    </row>
    <row r="7942" spans="14:14" ht="9.9" customHeight="1" x14ac:dyDescent="0.2">
      <c r="N7942" s="70"/>
    </row>
    <row r="7943" spans="14:14" ht="9.9" customHeight="1" x14ac:dyDescent="0.2">
      <c r="N7943" s="70"/>
    </row>
    <row r="7944" spans="14:14" ht="9.9" customHeight="1" x14ac:dyDescent="0.2">
      <c r="N7944" s="70"/>
    </row>
    <row r="7945" spans="14:14" ht="9.9" customHeight="1" x14ac:dyDescent="0.2">
      <c r="N7945" s="70"/>
    </row>
    <row r="7946" spans="14:14" ht="9.9" customHeight="1" x14ac:dyDescent="0.2">
      <c r="N7946" s="70"/>
    </row>
    <row r="7947" spans="14:14" ht="9.9" customHeight="1" x14ac:dyDescent="0.2">
      <c r="N7947" s="70"/>
    </row>
    <row r="7948" spans="14:14" ht="9.9" customHeight="1" x14ac:dyDescent="0.2">
      <c r="N7948" s="70"/>
    </row>
    <row r="7949" spans="14:14" ht="9.9" customHeight="1" x14ac:dyDescent="0.2">
      <c r="N7949" s="70"/>
    </row>
    <row r="7950" spans="14:14" ht="9.9" customHeight="1" x14ac:dyDescent="0.2">
      <c r="N7950" s="70"/>
    </row>
    <row r="7951" spans="14:14" ht="9.9" customHeight="1" x14ac:dyDescent="0.2">
      <c r="N7951" s="70"/>
    </row>
    <row r="7952" spans="14:14" ht="9.9" customHeight="1" x14ac:dyDescent="0.2">
      <c r="N7952" s="70"/>
    </row>
    <row r="7953" spans="14:14" ht="9.9" customHeight="1" x14ac:dyDescent="0.2">
      <c r="N7953" s="70"/>
    </row>
    <row r="7954" spans="14:14" ht="9.9" customHeight="1" x14ac:dyDescent="0.2">
      <c r="N7954" s="70"/>
    </row>
    <row r="7955" spans="14:14" ht="9.9" customHeight="1" x14ac:dyDescent="0.2">
      <c r="N7955" s="70"/>
    </row>
    <row r="7956" spans="14:14" ht="9.9" customHeight="1" x14ac:dyDescent="0.2">
      <c r="N7956" s="70"/>
    </row>
    <row r="7957" spans="14:14" ht="9.9" customHeight="1" x14ac:dyDescent="0.2">
      <c r="N7957" s="70"/>
    </row>
    <row r="7958" spans="14:14" ht="9.9" customHeight="1" x14ac:dyDescent="0.2">
      <c r="N7958" s="70"/>
    </row>
    <row r="7959" spans="14:14" ht="9.9" customHeight="1" x14ac:dyDescent="0.2">
      <c r="N7959" s="70"/>
    </row>
    <row r="7960" spans="14:14" ht="9.9" customHeight="1" x14ac:dyDescent="0.2">
      <c r="N7960" s="70"/>
    </row>
    <row r="7961" spans="14:14" ht="9.9" customHeight="1" x14ac:dyDescent="0.2">
      <c r="N7961" s="70"/>
    </row>
    <row r="7962" spans="14:14" ht="9.9" customHeight="1" x14ac:dyDescent="0.2">
      <c r="N7962" s="70"/>
    </row>
    <row r="7963" spans="14:14" ht="9.9" customHeight="1" x14ac:dyDescent="0.2">
      <c r="N7963" s="70"/>
    </row>
    <row r="7964" spans="14:14" ht="9.9" customHeight="1" x14ac:dyDescent="0.2">
      <c r="N7964" s="70"/>
    </row>
    <row r="7965" spans="14:14" ht="9.9" customHeight="1" x14ac:dyDescent="0.2">
      <c r="N7965" s="70"/>
    </row>
    <row r="7966" spans="14:14" ht="9.9" customHeight="1" x14ac:dyDescent="0.2">
      <c r="N7966" s="70"/>
    </row>
    <row r="7967" spans="14:14" ht="9.9" customHeight="1" x14ac:dyDescent="0.2">
      <c r="N7967" s="70"/>
    </row>
    <row r="7968" spans="14:14" ht="9.9" customHeight="1" x14ac:dyDescent="0.2">
      <c r="N7968" s="70"/>
    </row>
    <row r="7969" spans="14:14" ht="9.9" customHeight="1" x14ac:dyDescent="0.2">
      <c r="N7969" s="70"/>
    </row>
    <row r="7970" spans="14:14" ht="9.9" customHeight="1" x14ac:dyDescent="0.2">
      <c r="N7970" s="70"/>
    </row>
    <row r="7971" spans="14:14" ht="9.9" customHeight="1" x14ac:dyDescent="0.2">
      <c r="N7971" s="70"/>
    </row>
    <row r="7972" spans="14:14" ht="9.9" customHeight="1" x14ac:dyDescent="0.2">
      <c r="N7972" s="70"/>
    </row>
    <row r="7973" spans="14:14" ht="9.9" customHeight="1" x14ac:dyDescent="0.2">
      <c r="N7973" s="70"/>
    </row>
    <row r="7974" spans="14:14" ht="9.9" customHeight="1" x14ac:dyDescent="0.2">
      <c r="N7974" s="70"/>
    </row>
    <row r="7975" spans="14:14" ht="9.9" customHeight="1" x14ac:dyDescent="0.2">
      <c r="N7975" s="70"/>
    </row>
    <row r="7976" spans="14:14" ht="9.9" customHeight="1" x14ac:dyDescent="0.2">
      <c r="N7976" s="70"/>
    </row>
    <row r="7977" spans="14:14" ht="9.9" customHeight="1" x14ac:dyDescent="0.2">
      <c r="N7977" s="70"/>
    </row>
    <row r="7978" spans="14:14" ht="9.9" customHeight="1" x14ac:dyDescent="0.2">
      <c r="N7978" s="70"/>
    </row>
    <row r="7979" spans="14:14" ht="9.9" customHeight="1" x14ac:dyDescent="0.2">
      <c r="N7979" s="70"/>
    </row>
    <row r="7980" spans="14:14" ht="9.9" customHeight="1" x14ac:dyDescent="0.2">
      <c r="N7980" s="70"/>
    </row>
    <row r="7981" spans="14:14" ht="9.9" customHeight="1" x14ac:dyDescent="0.2">
      <c r="N7981" s="70"/>
    </row>
    <row r="7982" spans="14:14" ht="9.9" customHeight="1" x14ac:dyDescent="0.2">
      <c r="N7982" s="70"/>
    </row>
    <row r="7983" spans="14:14" ht="9.9" customHeight="1" x14ac:dyDescent="0.2">
      <c r="N7983" s="70"/>
    </row>
    <row r="7984" spans="14:14" ht="9.9" customHeight="1" x14ac:dyDescent="0.2">
      <c r="N7984" s="70"/>
    </row>
    <row r="7985" spans="14:14" ht="9.9" customHeight="1" x14ac:dyDescent="0.2">
      <c r="N7985" s="70"/>
    </row>
    <row r="7986" spans="14:14" ht="9.9" customHeight="1" x14ac:dyDescent="0.2">
      <c r="N7986" s="70"/>
    </row>
    <row r="7987" spans="14:14" ht="9.9" customHeight="1" x14ac:dyDescent="0.2">
      <c r="N7987" s="70"/>
    </row>
    <row r="7988" spans="14:14" ht="9.9" customHeight="1" x14ac:dyDescent="0.2">
      <c r="N7988" s="70"/>
    </row>
    <row r="7989" spans="14:14" ht="9.9" customHeight="1" x14ac:dyDescent="0.2">
      <c r="N7989" s="70"/>
    </row>
    <row r="7990" spans="14:14" ht="9.9" customHeight="1" x14ac:dyDescent="0.2">
      <c r="N7990" s="70"/>
    </row>
    <row r="7991" spans="14:14" ht="9.9" customHeight="1" x14ac:dyDescent="0.2">
      <c r="N7991" s="70"/>
    </row>
    <row r="7992" spans="14:14" ht="9.9" customHeight="1" x14ac:dyDescent="0.2">
      <c r="N7992" s="70"/>
    </row>
    <row r="7993" spans="14:14" ht="9.9" customHeight="1" x14ac:dyDescent="0.2">
      <c r="N7993" s="70"/>
    </row>
    <row r="7994" spans="14:14" ht="9.9" customHeight="1" x14ac:dyDescent="0.2">
      <c r="N7994" s="70"/>
    </row>
    <row r="7995" spans="14:14" ht="9.9" customHeight="1" x14ac:dyDescent="0.2">
      <c r="N7995" s="70"/>
    </row>
    <row r="7996" spans="14:14" ht="9.9" customHeight="1" x14ac:dyDescent="0.2">
      <c r="N7996" s="70"/>
    </row>
    <row r="7997" spans="14:14" ht="9.9" customHeight="1" x14ac:dyDescent="0.2">
      <c r="N7997" s="70"/>
    </row>
    <row r="7998" spans="14:14" ht="9.9" customHeight="1" x14ac:dyDescent="0.2">
      <c r="N7998" s="70"/>
    </row>
    <row r="7999" spans="14:14" ht="9.9" customHeight="1" x14ac:dyDescent="0.2">
      <c r="N7999" s="70"/>
    </row>
    <row r="8000" spans="14:14" ht="9.9" customHeight="1" x14ac:dyDescent="0.2">
      <c r="N8000" s="70"/>
    </row>
    <row r="8001" spans="14:14" ht="9.9" customHeight="1" x14ac:dyDescent="0.2">
      <c r="N8001" s="70"/>
    </row>
    <row r="8002" spans="14:14" ht="9.9" customHeight="1" x14ac:dyDescent="0.2">
      <c r="N8002" s="70"/>
    </row>
    <row r="8003" spans="14:14" ht="9.9" customHeight="1" x14ac:dyDescent="0.2">
      <c r="N8003" s="70"/>
    </row>
    <row r="8004" spans="14:14" ht="9.9" customHeight="1" x14ac:dyDescent="0.2">
      <c r="N8004" s="70"/>
    </row>
    <row r="8005" spans="14:14" ht="9.9" customHeight="1" x14ac:dyDescent="0.2">
      <c r="N8005" s="70"/>
    </row>
    <row r="8006" spans="14:14" ht="9.9" customHeight="1" x14ac:dyDescent="0.2">
      <c r="N8006" s="70"/>
    </row>
    <row r="8007" spans="14:14" ht="9.9" customHeight="1" x14ac:dyDescent="0.2">
      <c r="N8007" s="70"/>
    </row>
    <row r="8008" spans="14:14" ht="9.9" customHeight="1" x14ac:dyDescent="0.2">
      <c r="N8008" s="70"/>
    </row>
    <row r="8009" spans="14:14" ht="9.9" customHeight="1" x14ac:dyDescent="0.2">
      <c r="N8009" s="70"/>
    </row>
    <row r="8010" spans="14:14" ht="9.9" customHeight="1" x14ac:dyDescent="0.2">
      <c r="N8010" s="70"/>
    </row>
    <row r="8011" spans="14:14" ht="9.9" customHeight="1" x14ac:dyDescent="0.2">
      <c r="N8011" s="70"/>
    </row>
    <row r="8012" spans="14:14" ht="9.9" customHeight="1" x14ac:dyDescent="0.2">
      <c r="N8012" s="70"/>
    </row>
    <row r="8013" spans="14:14" ht="9.9" customHeight="1" x14ac:dyDescent="0.2">
      <c r="N8013" s="70"/>
    </row>
    <row r="8014" spans="14:14" ht="9.9" customHeight="1" x14ac:dyDescent="0.2">
      <c r="N8014" s="70"/>
    </row>
    <row r="8015" spans="14:14" ht="9.9" customHeight="1" x14ac:dyDescent="0.2">
      <c r="N8015" s="70"/>
    </row>
    <row r="8016" spans="14:14" ht="9.9" customHeight="1" x14ac:dyDescent="0.2">
      <c r="N8016" s="70"/>
    </row>
    <row r="8017" spans="14:14" ht="9.9" customHeight="1" x14ac:dyDescent="0.2">
      <c r="N8017" s="70"/>
    </row>
    <row r="8018" spans="14:14" ht="9.9" customHeight="1" x14ac:dyDescent="0.2">
      <c r="N8018" s="70"/>
    </row>
    <row r="8019" spans="14:14" ht="9.9" customHeight="1" x14ac:dyDescent="0.2">
      <c r="N8019" s="70"/>
    </row>
    <row r="8020" spans="14:14" ht="9.9" customHeight="1" x14ac:dyDescent="0.2">
      <c r="N8020" s="70"/>
    </row>
    <row r="8021" spans="14:14" ht="9.9" customHeight="1" x14ac:dyDescent="0.2">
      <c r="N8021" s="70"/>
    </row>
    <row r="8022" spans="14:14" ht="9.9" customHeight="1" x14ac:dyDescent="0.2">
      <c r="N8022" s="70"/>
    </row>
    <row r="8023" spans="14:14" ht="9.9" customHeight="1" x14ac:dyDescent="0.2">
      <c r="N8023" s="70"/>
    </row>
    <row r="8024" spans="14:14" ht="9.9" customHeight="1" x14ac:dyDescent="0.2">
      <c r="N8024" s="70"/>
    </row>
    <row r="8025" spans="14:14" ht="9.9" customHeight="1" x14ac:dyDescent="0.2">
      <c r="N8025" s="70"/>
    </row>
    <row r="8026" spans="14:14" ht="9.9" customHeight="1" x14ac:dyDescent="0.2">
      <c r="N8026" s="70"/>
    </row>
    <row r="8027" spans="14:14" ht="9.9" customHeight="1" x14ac:dyDescent="0.2">
      <c r="N8027" s="70"/>
    </row>
    <row r="8028" spans="14:14" ht="9.9" customHeight="1" x14ac:dyDescent="0.2">
      <c r="N8028" s="70"/>
    </row>
    <row r="8029" spans="14:14" ht="9.9" customHeight="1" x14ac:dyDescent="0.2">
      <c r="N8029" s="70"/>
    </row>
    <row r="8030" spans="14:14" ht="9.9" customHeight="1" x14ac:dyDescent="0.2">
      <c r="N8030" s="70"/>
    </row>
    <row r="8031" spans="14:14" ht="9.9" customHeight="1" x14ac:dyDescent="0.2">
      <c r="N8031" s="70"/>
    </row>
    <row r="8032" spans="14:14" ht="9.9" customHeight="1" x14ac:dyDescent="0.2">
      <c r="N8032" s="70"/>
    </row>
    <row r="8033" spans="14:14" ht="9.9" customHeight="1" x14ac:dyDescent="0.2">
      <c r="N8033" s="70"/>
    </row>
    <row r="8034" spans="14:14" ht="9.9" customHeight="1" x14ac:dyDescent="0.2">
      <c r="N8034" s="70"/>
    </row>
    <row r="8035" spans="14:14" ht="9.9" customHeight="1" x14ac:dyDescent="0.2">
      <c r="N8035" s="70"/>
    </row>
    <row r="8036" spans="14:14" ht="9.9" customHeight="1" x14ac:dyDescent="0.2">
      <c r="N8036" s="70"/>
    </row>
    <row r="8037" spans="14:14" ht="9.9" customHeight="1" x14ac:dyDescent="0.2">
      <c r="N8037" s="70"/>
    </row>
    <row r="8038" spans="14:14" ht="9.9" customHeight="1" x14ac:dyDescent="0.2">
      <c r="N8038" s="70"/>
    </row>
    <row r="8039" spans="14:14" ht="9.9" customHeight="1" x14ac:dyDescent="0.2">
      <c r="N8039" s="70"/>
    </row>
    <row r="8040" spans="14:14" ht="9.9" customHeight="1" x14ac:dyDescent="0.2">
      <c r="N8040" s="70"/>
    </row>
    <row r="8041" spans="14:14" ht="9.9" customHeight="1" x14ac:dyDescent="0.2">
      <c r="N8041" s="70"/>
    </row>
    <row r="8042" spans="14:14" ht="9.9" customHeight="1" x14ac:dyDescent="0.2">
      <c r="N8042" s="70"/>
    </row>
    <row r="8043" spans="14:14" ht="9.9" customHeight="1" x14ac:dyDescent="0.2">
      <c r="N8043" s="70"/>
    </row>
    <row r="8044" spans="14:14" ht="9.9" customHeight="1" x14ac:dyDescent="0.2">
      <c r="N8044" s="70"/>
    </row>
    <row r="8045" spans="14:14" ht="9.9" customHeight="1" x14ac:dyDescent="0.2">
      <c r="N8045" s="70"/>
    </row>
    <row r="8046" spans="14:14" ht="9.9" customHeight="1" x14ac:dyDescent="0.2">
      <c r="N8046" s="70"/>
    </row>
    <row r="8047" spans="14:14" ht="9.9" customHeight="1" x14ac:dyDescent="0.2">
      <c r="N8047" s="70"/>
    </row>
    <row r="8048" spans="14:14" ht="9.9" customHeight="1" x14ac:dyDescent="0.2">
      <c r="N8048" s="70"/>
    </row>
    <row r="8049" spans="14:14" ht="9.9" customHeight="1" x14ac:dyDescent="0.2">
      <c r="N8049" s="70"/>
    </row>
    <row r="8050" spans="14:14" ht="9.9" customHeight="1" x14ac:dyDescent="0.2">
      <c r="N8050" s="70"/>
    </row>
    <row r="8051" spans="14:14" ht="9.9" customHeight="1" x14ac:dyDescent="0.2">
      <c r="N8051" s="70"/>
    </row>
    <row r="8052" spans="14:14" ht="9.9" customHeight="1" x14ac:dyDescent="0.2">
      <c r="N8052" s="70"/>
    </row>
    <row r="8053" spans="14:14" ht="9.9" customHeight="1" x14ac:dyDescent="0.2">
      <c r="N8053" s="70"/>
    </row>
    <row r="8054" spans="14:14" ht="9.9" customHeight="1" x14ac:dyDescent="0.2">
      <c r="N8054" s="70"/>
    </row>
    <row r="8055" spans="14:14" ht="9.9" customHeight="1" x14ac:dyDescent="0.2">
      <c r="N8055" s="70"/>
    </row>
    <row r="8056" spans="14:14" ht="9.9" customHeight="1" x14ac:dyDescent="0.2">
      <c r="N8056" s="70"/>
    </row>
    <row r="8057" spans="14:14" ht="9.9" customHeight="1" x14ac:dyDescent="0.2">
      <c r="N8057" s="70"/>
    </row>
    <row r="8058" spans="14:14" ht="9.9" customHeight="1" x14ac:dyDescent="0.2">
      <c r="N8058" s="70"/>
    </row>
    <row r="8059" spans="14:14" ht="9.9" customHeight="1" x14ac:dyDescent="0.2">
      <c r="N8059" s="70"/>
    </row>
    <row r="8060" spans="14:14" ht="9.9" customHeight="1" x14ac:dyDescent="0.2">
      <c r="N8060" s="70"/>
    </row>
    <row r="8061" spans="14:14" ht="9.9" customHeight="1" x14ac:dyDescent="0.2">
      <c r="N8061" s="70"/>
    </row>
    <row r="8062" spans="14:14" ht="9.9" customHeight="1" x14ac:dyDescent="0.2">
      <c r="N8062" s="70"/>
    </row>
    <row r="8063" spans="14:14" ht="9.9" customHeight="1" x14ac:dyDescent="0.2">
      <c r="N8063" s="70"/>
    </row>
    <row r="8064" spans="14:14" ht="9.9" customHeight="1" x14ac:dyDescent="0.2">
      <c r="N8064" s="70"/>
    </row>
    <row r="8065" spans="14:14" ht="9.9" customHeight="1" x14ac:dyDescent="0.2">
      <c r="N8065" s="70"/>
    </row>
    <row r="8066" spans="14:14" ht="9.9" customHeight="1" x14ac:dyDescent="0.2">
      <c r="N8066" s="70"/>
    </row>
    <row r="8067" spans="14:14" ht="9.9" customHeight="1" x14ac:dyDescent="0.2">
      <c r="N8067" s="70"/>
    </row>
    <row r="8068" spans="14:14" ht="9.9" customHeight="1" x14ac:dyDescent="0.2">
      <c r="N8068" s="70"/>
    </row>
    <row r="8069" spans="14:14" ht="9.9" customHeight="1" x14ac:dyDescent="0.2">
      <c r="N8069" s="70"/>
    </row>
    <row r="8070" spans="14:14" ht="9.9" customHeight="1" x14ac:dyDescent="0.2">
      <c r="N8070" s="70"/>
    </row>
    <row r="8071" spans="14:14" ht="9.9" customHeight="1" x14ac:dyDescent="0.2">
      <c r="N8071" s="70"/>
    </row>
    <row r="8072" spans="14:14" ht="9.9" customHeight="1" x14ac:dyDescent="0.2">
      <c r="N8072" s="70"/>
    </row>
    <row r="8073" spans="14:14" ht="9.9" customHeight="1" x14ac:dyDescent="0.2">
      <c r="N8073" s="70"/>
    </row>
    <row r="8074" spans="14:14" ht="9.9" customHeight="1" x14ac:dyDescent="0.2">
      <c r="N8074" s="70"/>
    </row>
    <row r="8075" spans="14:14" ht="9.9" customHeight="1" x14ac:dyDescent="0.2">
      <c r="N8075" s="70"/>
    </row>
    <row r="8076" spans="14:14" ht="9.9" customHeight="1" x14ac:dyDescent="0.2">
      <c r="N8076" s="70"/>
    </row>
    <row r="8077" spans="14:14" ht="9.9" customHeight="1" x14ac:dyDescent="0.2">
      <c r="N8077" s="70"/>
    </row>
    <row r="8078" spans="14:14" ht="9.9" customHeight="1" x14ac:dyDescent="0.2">
      <c r="N8078" s="70"/>
    </row>
    <row r="8079" spans="14:14" ht="9.9" customHeight="1" x14ac:dyDescent="0.2">
      <c r="N8079" s="70"/>
    </row>
    <row r="8080" spans="14:14" ht="9.9" customHeight="1" x14ac:dyDescent="0.2">
      <c r="N8080" s="70"/>
    </row>
    <row r="8081" spans="14:14" ht="9.9" customHeight="1" x14ac:dyDescent="0.2">
      <c r="N8081" s="70"/>
    </row>
    <row r="8082" spans="14:14" ht="9.9" customHeight="1" x14ac:dyDescent="0.2">
      <c r="N8082" s="70"/>
    </row>
    <row r="8083" spans="14:14" ht="9.9" customHeight="1" x14ac:dyDescent="0.2">
      <c r="N8083" s="70"/>
    </row>
    <row r="8084" spans="14:14" ht="9.9" customHeight="1" x14ac:dyDescent="0.2">
      <c r="N8084" s="70"/>
    </row>
    <row r="8085" spans="14:14" ht="9.9" customHeight="1" x14ac:dyDescent="0.2">
      <c r="N8085" s="70"/>
    </row>
    <row r="8086" spans="14:14" ht="9.9" customHeight="1" x14ac:dyDescent="0.2">
      <c r="N8086" s="70"/>
    </row>
    <row r="8087" spans="14:14" ht="9.9" customHeight="1" x14ac:dyDescent="0.2">
      <c r="N8087" s="70"/>
    </row>
    <row r="8088" spans="14:14" ht="9.9" customHeight="1" x14ac:dyDescent="0.2">
      <c r="N8088" s="70"/>
    </row>
    <row r="8089" spans="14:14" ht="9.9" customHeight="1" x14ac:dyDescent="0.2">
      <c r="N8089" s="70"/>
    </row>
    <row r="8090" spans="14:14" ht="9.9" customHeight="1" x14ac:dyDescent="0.2">
      <c r="N8090" s="70"/>
    </row>
    <row r="8091" spans="14:14" ht="9.9" customHeight="1" x14ac:dyDescent="0.2">
      <c r="N8091" s="70"/>
    </row>
    <row r="8092" spans="14:14" ht="9.9" customHeight="1" x14ac:dyDescent="0.2">
      <c r="N8092" s="70"/>
    </row>
    <row r="8093" spans="14:14" ht="9.9" customHeight="1" x14ac:dyDescent="0.2">
      <c r="N8093" s="70"/>
    </row>
    <row r="8094" spans="14:14" ht="9.9" customHeight="1" x14ac:dyDescent="0.2">
      <c r="N8094" s="70"/>
    </row>
    <row r="8095" spans="14:14" ht="9.9" customHeight="1" x14ac:dyDescent="0.2">
      <c r="N8095" s="70"/>
    </row>
    <row r="8096" spans="14:14" ht="9.9" customHeight="1" x14ac:dyDescent="0.2">
      <c r="N8096" s="70"/>
    </row>
    <row r="8097" spans="14:14" ht="9.9" customHeight="1" x14ac:dyDescent="0.2">
      <c r="N8097" s="70"/>
    </row>
    <row r="8098" spans="14:14" ht="9.9" customHeight="1" x14ac:dyDescent="0.2">
      <c r="N8098" s="70"/>
    </row>
    <row r="8099" spans="14:14" ht="9.9" customHeight="1" x14ac:dyDescent="0.2">
      <c r="N8099" s="70"/>
    </row>
    <row r="8100" spans="14:14" ht="9.9" customHeight="1" x14ac:dyDescent="0.2">
      <c r="N8100" s="70"/>
    </row>
    <row r="8101" spans="14:14" ht="9.9" customHeight="1" x14ac:dyDescent="0.2">
      <c r="N8101" s="70"/>
    </row>
    <row r="8102" spans="14:14" ht="9.9" customHeight="1" x14ac:dyDescent="0.2">
      <c r="N8102" s="70"/>
    </row>
    <row r="8103" spans="14:14" ht="9.9" customHeight="1" x14ac:dyDescent="0.2">
      <c r="N8103" s="70"/>
    </row>
    <row r="8104" spans="14:14" ht="9.9" customHeight="1" x14ac:dyDescent="0.2">
      <c r="N8104" s="70"/>
    </row>
    <row r="8105" spans="14:14" ht="9.9" customHeight="1" x14ac:dyDescent="0.2">
      <c r="N8105" s="70"/>
    </row>
    <row r="8106" spans="14:14" ht="9.9" customHeight="1" x14ac:dyDescent="0.2">
      <c r="N8106" s="70"/>
    </row>
    <row r="8107" spans="14:14" ht="9.9" customHeight="1" x14ac:dyDescent="0.2">
      <c r="N8107" s="70"/>
    </row>
    <row r="8108" spans="14:14" ht="9.9" customHeight="1" x14ac:dyDescent="0.2">
      <c r="N8108" s="70"/>
    </row>
    <row r="8109" spans="14:14" ht="9.9" customHeight="1" x14ac:dyDescent="0.2">
      <c r="N8109" s="70"/>
    </row>
    <row r="8110" spans="14:14" ht="9.9" customHeight="1" x14ac:dyDescent="0.2">
      <c r="N8110" s="70"/>
    </row>
    <row r="8111" spans="14:14" ht="9.9" customHeight="1" x14ac:dyDescent="0.2">
      <c r="N8111" s="70"/>
    </row>
    <row r="8112" spans="14:14" ht="9.9" customHeight="1" x14ac:dyDescent="0.2">
      <c r="N8112" s="70"/>
    </row>
    <row r="8113" spans="14:14" ht="9.9" customHeight="1" x14ac:dyDescent="0.2">
      <c r="N8113" s="70"/>
    </row>
    <row r="8114" spans="14:14" ht="9.9" customHeight="1" x14ac:dyDescent="0.2">
      <c r="N8114" s="70"/>
    </row>
    <row r="8115" spans="14:14" ht="9.9" customHeight="1" x14ac:dyDescent="0.2">
      <c r="N8115" s="70"/>
    </row>
    <row r="8116" spans="14:14" ht="9.9" customHeight="1" x14ac:dyDescent="0.2">
      <c r="N8116" s="70"/>
    </row>
    <row r="8117" spans="14:14" ht="9.9" customHeight="1" x14ac:dyDescent="0.2">
      <c r="N8117" s="70"/>
    </row>
    <row r="8118" spans="14:14" ht="9.9" customHeight="1" x14ac:dyDescent="0.2">
      <c r="N8118" s="70"/>
    </row>
    <row r="8119" spans="14:14" ht="9.9" customHeight="1" x14ac:dyDescent="0.2">
      <c r="N8119" s="70"/>
    </row>
    <row r="8120" spans="14:14" ht="9.9" customHeight="1" x14ac:dyDescent="0.2">
      <c r="N8120" s="70"/>
    </row>
    <row r="8121" spans="14:14" ht="9.9" customHeight="1" x14ac:dyDescent="0.2">
      <c r="N8121" s="70"/>
    </row>
    <row r="8122" spans="14:14" ht="9.9" customHeight="1" x14ac:dyDescent="0.2">
      <c r="N8122" s="70"/>
    </row>
    <row r="8123" spans="14:14" ht="9.9" customHeight="1" x14ac:dyDescent="0.2">
      <c r="N8123" s="70"/>
    </row>
    <row r="8124" spans="14:14" ht="9.9" customHeight="1" x14ac:dyDescent="0.2">
      <c r="N8124" s="70"/>
    </row>
    <row r="8125" spans="14:14" ht="9.9" customHeight="1" x14ac:dyDescent="0.2">
      <c r="N8125" s="70"/>
    </row>
    <row r="8126" spans="14:14" ht="9.9" customHeight="1" x14ac:dyDescent="0.2">
      <c r="N8126" s="70"/>
    </row>
    <row r="8127" spans="14:14" ht="9.9" customHeight="1" x14ac:dyDescent="0.2">
      <c r="N8127" s="70"/>
    </row>
    <row r="8128" spans="14:14" ht="9.9" customHeight="1" x14ac:dyDescent="0.2">
      <c r="N8128" s="70"/>
    </row>
    <row r="8129" spans="14:14" ht="9.9" customHeight="1" x14ac:dyDescent="0.2">
      <c r="N8129" s="70"/>
    </row>
    <row r="8130" spans="14:14" ht="9.9" customHeight="1" x14ac:dyDescent="0.2">
      <c r="N8130" s="70"/>
    </row>
    <row r="8131" spans="14:14" ht="9.9" customHeight="1" x14ac:dyDescent="0.2">
      <c r="N8131" s="70"/>
    </row>
    <row r="8132" spans="14:14" ht="9.9" customHeight="1" x14ac:dyDescent="0.2">
      <c r="N8132" s="70"/>
    </row>
    <row r="8133" spans="14:14" ht="9.9" customHeight="1" x14ac:dyDescent="0.2">
      <c r="N8133" s="70"/>
    </row>
    <row r="8134" spans="14:14" ht="9.9" customHeight="1" x14ac:dyDescent="0.2">
      <c r="N8134" s="70"/>
    </row>
    <row r="8135" spans="14:14" ht="9.9" customHeight="1" x14ac:dyDescent="0.2">
      <c r="N8135" s="70"/>
    </row>
    <row r="8136" spans="14:14" ht="9.9" customHeight="1" x14ac:dyDescent="0.2">
      <c r="N8136" s="70"/>
    </row>
    <row r="8137" spans="14:14" ht="9.9" customHeight="1" x14ac:dyDescent="0.2">
      <c r="N8137" s="70"/>
    </row>
    <row r="8138" spans="14:14" ht="9.9" customHeight="1" x14ac:dyDescent="0.2">
      <c r="N8138" s="70"/>
    </row>
    <row r="8139" spans="14:14" ht="9.9" customHeight="1" x14ac:dyDescent="0.2">
      <c r="N8139" s="70"/>
    </row>
    <row r="8140" spans="14:14" ht="9.9" customHeight="1" x14ac:dyDescent="0.2">
      <c r="N8140" s="70"/>
    </row>
    <row r="8141" spans="14:14" ht="9.9" customHeight="1" x14ac:dyDescent="0.2">
      <c r="N8141" s="70"/>
    </row>
    <row r="8142" spans="14:14" ht="9.9" customHeight="1" x14ac:dyDescent="0.2">
      <c r="N8142" s="70"/>
    </row>
    <row r="8143" spans="14:14" ht="9.9" customHeight="1" x14ac:dyDescent="0.2">
      <c r="N8143" s="70"/>
    </row>
    <row r="8144" spans="14:14" ht="9.9" customHeight="1" x14ac:dyDescent="0.2">
      <c r="N8144" s="70"/>
    </row>
    <row r="8145" spans="14:14" ht="9.9" customHeight="1" x14ac:dyDescent="0.2">
      <c r="N8145" s="70"/>
    </row>
    <row r="8146" spans="14:14" ht="9.9" customHeight="1" x14ac:dyDescent="0.2">
      <c r="N8146" s="70"/>
    </row>
    <row r="8147" spans="14:14" ht="9.9" customHeight="1" x14ac:dyDescent="0.2">
      <c r="N8147" s="70"/>
    </row>
    <row r="8148" spans="14:14" ht="9.9" customHeight="1" x14ac:dyDescent="0.2">
      <c r="N8148" s="70"/>
    </row>
    <row r="8149" spans="14:14" ht="9.9" customHeight="1" x14ac:dyDescent="0.2">
      <c r="N8149" s="70"/>
    </row>
    <row r="8150" spans="14:14" ht="9.9" customHeight="1" x14ac:dyDescent="0.2">
      <c r="N8150" s="70"/>
    </row>
    <row r="8151" spans="14:14" ht="9.9" customHeight="1" x14ac:dyDescent="0.2">
      <c r="N8151" s="70"/>
    </row>
    <row r="8152" spans="14:14" ht="9.9" customHeight="1" x14ac:dyDescent="0.2">
      <c r="N8152" s="70"/>
    </row>
    <row r="8153" spans="14:14" ht="9.9" customHeight="1" x14ac:dyDescent="0.2">
      <c r="N8153" s="70"/>
    </row>
    <row r="8154" spans="14:14" ht="9.9" customHeight="1" x14ac:dyDescent="0.2">
      <c r="N8154" s="70"/>
    </row>
    <row r="8155" spans="14:14" ht="9.9" customHeight="1" x14ac:dyDescent="0.2">
      <c r="N8155" s="70"/>
    </row>
    <row r="8156" spans="14:14" ht="9.9" customHeight="1" x14ac:dyDescent="0.2">
      <c r="N8156" s="70"/>
    </row>
    <row r="8157" spans="14:14" ht="9.9" customHeight="1" x14ac:dyDescent="0.2">
      <c r="N8157" s="70"/>
    </row>
    <row r="8158" spans="14:14" ht="9.9" customHeight="1" x14ac:dyDescent="0.2">
      <c r="N8158" s="70"/>
    </row>
    <row r="8159" spans="14:14" ht="9.9" customHeight="1" x14ac:dyDescent="0.2">
      <c r="N8159" s="70"/>
    </row>
    <row r="8160" spans="14:14" ht="9.9" customHeight="1" x14ac:dyDescent="0.2">
      <c r="N8160" s="70"/>
    </row>
    <row r="8161" spans="14:14" ht="9.9" customHeight="1" x14ac:dyDescent="0.2">
      <c r="N8161" s="70"/>
    </row>
    <row r="8162" spans="14:14" ht="9.9" customHeight="1" x14ac:dyDescent="0.2">
      <c r="N8162" s="70"/>
    </row>
    <row r="8163" spans="14:14" ht="9.9" customHeight="1" x14ac:dyDescent="0.2">
      <c r="N8163" s="70"/>
    </row>
    <row r="8164" spans="14:14" ht="9.9" customHeight="1" x14ac:dyDescent="0.2">
      <c r="N8164" s="70"/>
    </row>
    <row r="8165" spans="14:14" ht="9.9" customHeight="1" x14ac:dyDescent="0.2">
      <c r="N8165" s="70"/>
    </row>
    <row r="8166" spans="14:14" ht="9.9" customHeight="1" x14ac:dyDescent="0.2">
      <c r="N8166" s="70"/>
    </row>
    <row r="8167" spans="14:14" ht="9.9" customHeight="1" x14ac:dyDescent="0.2">
      <c r="N8167" s="70"/>
    </row>
    <row r="8168" spans="14:14" ht="9.9" customHeight="1" x14ac:dyDescent="0.2">
      <c r="N8168" s="70"/>
    </row>
    <row r="8169" spans="14:14" ht="9.9" customHeight="1" x14ac:dyDescent="0.2">
      <c r="N8169" s="70"/>
    </row>
    <row r="8170" spans="14:14" ht="9.9" customHeight="1" x14ac:dyDescent="0.2">
      <c r="N8170" s="70"/>
    </row>
    <row r="8171" spans="14:14" ht="9.9" customHeight="1" x14ac:dyDescent="0.2">
      <c r="N8171" s="70"/>
    </row>
    <row r="8172" spans="14:14" ht="9.9" customHeight="1" x14ac:dyDescent="0.2">
      <c r="N8172" s="70"/>
    </row>
    <row r="8173" spans="14:14" ht="9.9" customHeight="1" x14ac:dyDescent="0.2">
      <c r="N8173" s="70"/>
    </row>
    <row r="8174" spans="14:14" ht="9.9" customHeight="1" x14ac:dyDescent="0.2">
      <c r="N8174" s="70"/>
    </row>
    <row r="8175" spans="14:14" ht="9.9" customHeight="1" x14ac:dyDescent="0.2">
      <c r="N8175" s="70"/>
    </row>
    <row r="8176" spans="14:14" ht="9.9" customHeight="1" x14ac:dyDescent="0.2">
      <c r="N8176" s="70"/>
    </row>
    <row r="8177" spans="14:14" ht="9.9" customHeight="1" x14ac:dyDescent="0.2">
      <c r="N8177" s="70"/>
    </row>
    <row r="8178" spans="14:14" ht="9.9" customHeight="1" x14ac:dyDescent="0.2">
      <c r="N8178" s="70"/>
    </row>
    <row r="8179" spans="14:14" ht="9.9" customHeight="1" x14ac:dyDescent="0.2">
      <c r="N8179" s="70"/>
    </row>
    <row r="8180" spans="14:14" ht="9.9" customHeight="1" x14ac:dyDescent="0.2">
      <c r="N8180" s="70"/>
    </row>
    <row r="8181" spans="14:14" ht="9.9" customHeight="1" x14ac:dyDescent="0.2">
      <c r="N8181" s="70"/>
    </row>
    <row r="8182" spans="14:14" ht="9.9" customHeight="1" x14ac:dyDescent="0.2">
      <c r="N8182" s="70"/>
    </row>
    <row r="8183" spans="14:14" ht="9.9" customHeight="1" x14ac:dyDescent="0.2">
      <c r="N8183" s="70"/>
    </row>
    <row r="8184" spans="14:14" ht="9.9" customHeight="1" x14ac:dyDescent="0.2">
      <c r="N8184" s="70"/>
    </row>
    <row r="8185" spans="14:14" ht="9.9" customHeight="1" x14ac:dyDescent="0.2">
      <c r="N8185" s="70"/>
    </row>
    <row r="8186" spans="14:14" ht="9.9" customHeight="1" x14ac:dyDescent="0.2">
      <c r="N8186" s="70"/>
    </row>
    <row r="8187" spans="14:14" ht="9.9" customHeight="1" x14ac:dyDescent="0.2">
      <c r="N8187" s="70"/>
    </row>
    <row r="8188" spans="14:14" ht="9.9" customHeight="1" x14ac:dyDescent="0.2">
      <c r="N8188" s="70"/>
    </row>
    <row r="8189" spans="14:14" ht="9.9" customHeight="1" x14ac:dyDescent="0.2">
      <c r="N8189" s="70"/>
    </row>
    <row r="8190" spans="14:14" ht="9.9" customHeight="1" x14ac:dyDescent="0.2">
      <c r="N8190" s="70"/>
    </row>
    <row r="8191" spans="14:14" ht="9.9" customHeight="1" x14ac:dyDescent="0.2">
      <c r="N8191" s="70"/>
    </row>
    <row r="8192" spans="14:14" ht="9.9" customHeight="1" x14ac:dyDescent="0.2">
      <c r="N8192" s="70"/>
    </row>
    <row r="8193" spans="14:14" ht="9.9" customHeight="1" x14ac:dyDescent="0.2">
      <c r="N8193" s="70"/>
    </row>
    <row r="8194" spans="14:14" ht="9.9" customHeight="1" x14ac:dyDescent="0.2">
      <c r="N8194" s="70"/>
    </row>
    <row r="8195" spans="14:14" ht="9.9" customHeight="1" x14ac:dyDescent="0.2">
      <c r="N8195" s="70"/>
    </row>
    <row r="8196" spans="14:14" ht="9.9" customHeight="1" x14ac:dyDescent="0.2">
      <c r="N8196" s="70"/>
    </row>
    <row r="8197" spans="14:14" ht="9.9" customHeight="1" x14ac:dyDescent="0.2">
      <c r="N8197" s="70"/>
    </row>
    <row r="8198" spans="14:14" ht="9.9" customHeight="1" x14ac:dyDescent="0.2">
      <c r="N8198" s="70"/>
    </row>
    <row r="8199" spans="14:14" ht="9.9" customHeight="1" x14ac:dyDescent="0.2">
      <c r="N8199" s="70"/>
    </row>
    <row r="8200" spans="14:14" ht="9.9" customHeight="1" x14ac:dyDescent="0.2">
      <c r="N8200" s="70"/>
    </row>
    <row r="8201" spans="14:14" ht="9.9" customHeight="1" x14ac:dyDescent="0.2">
      <c r="N8201" s="70"/>
    </row>
    <row r="8202" spans="14:14" ht="9.9" customHeight="1" x14ac:dyDescent="0.2">
      <c r="N8202" s="70"/>
    </row>
    <row r="8203" spans="14:14" ht="9.9" customHeight="1" x14ac:dyDescent="0.2">
      <c r="N8203" s="70"/>
    </row>
    <row r="8204" spans="14:14" ht="9.9" customHeight="1" x14ac:dyDescent="0.2">
      <c r="N8204" s="70"/>
    </row>
    <row r="8205" spans="14:14" ht="9.9" customHeight="1" x14ac:dyDescent="0.2">
      <c r="N8205" s="70"/>
    </row>
    <row r="8206" spans="14:14" ht="9.9" customHeight="1" x14ac:dyDescent="0.2">
      <c r="N8206" s="70"/>
    </row>
    <row r="8207" spans="14:14" ht="9.9" customHeight="1" x14ac:dyDescent="0.2">
      <c r="N8207" s="70"/>
    </row>
    <row r="8208" spans="14:14" ht="9.9" customHeight="1" x14ac:dyDescent="0.2">
      <c r="N8208" s="70"/>
    </row>
    <row r="8209" spans="14:14" ht="9.9" customHeight="1" x14ac:dyDescent="0.2">
      <c r="N8209" s="70"/>
    </row>
    <row r="8210" spans="14:14" ht="9.9" customHeight="1" x14ac:dyDescent="0.2">
      <c r="N8210" s="70"/>
    </row>
    <row r="8211" spans="14:14" ht="9.9" customHeight="1" x14ac:dyDescent="0.2">
      <c r="N8211" s="70"/>
    </row>
    <row r="8212" spans="14:14" ht="9.9" customHeight="1" x14ac:dyDescent="0.2">
      <c r="N8212" s="70"/>
    </row>
    <row r="8213" spans="14:14" ht="9.9" customHeight="1" x14ac:dyDescent="0.2">
      <c r="N8213" s="70"/>
    </row>
    <row r="8214" spans="14:14" ht="9.9" customHeight="1" x14ac:dyDescent="0.2">
      <c r="N8214" s="70"/>
    </row>
    <row r="8215" spans="14:14" ht="9.9" customHeight="1" x14ac:dyDescent="0.2">
      <c r="N8215" s="70"/>
    </row>
    <row r="8216" spans="14:14" ht="9.9" customHeight="1" x14ac:dyDescent="0.2">
      <c r="N8216" s="70"/>
    </row>
    <row r="8217" spans="14:14" ht="9.9" customHeight="1" x14ac:dyDescent="0.2">
      <c r="N8217" s="70"/>
    </row>
    <row r="8218" spans="14:14" ht="9.9" customHeight="1" x14ac:dyDescent="0.2">
      <c r="N8218" s="70"/>
    </row>
    <row r="8219" spans="14:14" ht="9.9" customHeight="1" x14ac:dyDescent="0.2">
      <c r="N8219" s="70"/>
    </row>
    <row r="8220" spans="14:14" ht="9.9" customHeight="1" x14ac:dyDescent="0.2">
      <c r="N8220" s="70"/>
    </row>
    <row r="8221" spans="14:14" ht="9.9" customHeight="1" x14ac:dyDescent="0.2">
      <c r="N8221" s="70"/>
    </row>
    <row r="8222" spans="14:14" ht="9.9" customHeight="1" x14ac:dyDescent="0.2">
      <c r="N8222" s="70"/>
    </row>
    <row r="8223" spans="14:14" ht="9.9" customHeight="1" x14ac:dyDescent="0.2">
      <c r="N8223" s="70"/>
    </row>
    <row r="8224" spans="14:14" ht="9.9" customHeight="1" x14ac:dyDescent="0.2">
      <c r="N8224" s="70"/>
    </row>
    <row r="8225" spans="14:14" ht="9.9" customHeight="1" x14ac:dyDescent="0.2">
      <c r="N8225" s="70"/>
    </row>
    <row r="8226" spans="14:14" ht="9.9" customHeight="1" x14ac:dyDescent="0.2">
      <c r="N8226" s="70"/>
    </row>
    <row r="8227" spans="14:14" ht="9.9" customHeight="1" x14ac:dyDescent="0.2">
      <c r="N8227" s="70"/>
    </row>
    <row r="8228" spans="14:14" ht="9.9" customHeight="1" x14ac:dyDescent="0.2">
      <c r="N8228" s="70"/>
    </row>
    <row r="8229" spans="14:14" ht="9.9" customHeight="1" x14ac:dyDescent="0.2">
      <c r="N8229" s="70"/>
    </row>
    <row r="8230" spans="14:14" ht="9.9" customHeight="1" x14ac:dyDescent="0.2">
      <c r="N8230" s="70"/>
    </row>
    <row r="8231" spans="14:14" ht="9.9" customHeight="1" x14ac:dyDescent="0.2">
      <c r="N8231" s="70"/>
    </row>
    <row r="8232" spans="14:14" ht="9.9" customHeight="1" x14ac:dyDescent="0.2">
      <c r="N8232" s="70"/>
    </row>
    <row r="8233" spans="14:14" ht="9.9" customHeight="1" x14ac:dyDescent="0.2">
      <c r="N8233" s="70"/>
    </row>
    <row r="8234" spans="14:14" ht="9.9" customHeight="1" x14ac:dyDescent="0.2">
      <c r="N8234" s="70"/>
    </row>
    <row r="8235" spans="14:14" ht="9.9" customHeight="1" x14ac:dyDescent="0.2">
      <c r="N8235" s="70"/>
    </row>
    <row r="8236" spans="14:14" ht="9.9" customHeight="1" x14ac:dyDescent="0.2">
      <c r="N8236" s="70"/>
    </row>
    <row r="8237" spans="14:14" ht="9.9" customHeight="1" x14ac:dyDescent="0.2">
      <c r="N8237" s="70"/>
    </row>
    <row r="8238" spans="14:14" ht="9.9" customHeight="1" x14ac:dyDescent="0.2">
      <c r="N8238" s="70"/>
    </row>
    <row r="8239" spans="14:14" ht="9.9" customHeight="1" x14ac:dyDescent="0.2">
      <c r="N8239" s="70"/>
    </row>
    <row r="8240" spans="14:14" ht="9.9" customHeight="1" x14ac:dyDescent="0.2">
      <c r="N8240" s="70"/>
    </row>
    <row r="8241" spans="14:14" ht="9.9" customHeight="1" x14ac:dyDescent="0.2">
      <c r="N8241" s="70"/>
    </row>
    <row r="8242" spans="14:14" ht="9.9" customHeight="1" x14ac:dyDescent="0.2">
      <c r="N8242" s="70"/>
    </row>
    <row r="8243" spans="14:14" ht="9.9" customHeight="1" x14ac:dyDescent="0.2">
      <c r="N8243" s="70"/>
    </row>
    <row r="8244" spans="14:14" ht="9.9" customHeight="1" x14ac:dyDescent="0.2">
      <c r="N8244" s="70"/>
    </row>
    <row r="8245" spans="14:14" ht="9.9" customHeight="1" x14ac:dyDescent="0.2">
      <c r="N8245" s="70"/>
    </row>
    <row r="8246" spans="14:14" ht="9.9" customHeight="1" x14ac:dyDescent="0.2">
      <c r="N8246" s="70"/>
    </row>
    <row r="8247" spans="14:14" ht="9.9" customHeight="1" x14ac:dyDescent="0.2">
      <c r="N8247" s="70"/>
    </row>
    <row r="8248" spans="14:14" ht="9.9" customHeight="1" x14ac:dyDescent="0.2">
      <c r="N8248" s="70"/>
    </row>
    <row r="8249" spans="14:14" ht="9.9" customHeight="1" x14ac:dyDescent="0.2">
      <c r="N8249" s="70"/>
    </row>
    <row r="8250" spans="14:14" ht="9.9" customHeight="1" x14ac:dyDescent="0.2">
      <c r="N8250" s="70"/>
    </row>
    <row r="8251" spans="14:14" ht="9.9" customHeight="1" x14ac:dyDescent="0.2">
      <c r="N8251" s="70"/>
    </row>
    <row r="8252" spans="14:14" ht="9.9" customHeight="1" x14ac:dyDescent="0.2">
      <c r="N8252" s="70"/>
    </row>
    <row r="8253" spans="14:14" ht="9.9" customHeight="1" x14ac:dyDescent="0.2">
      <c r="N8253" s="70"/>
    </row>
    <row r="8254" spans="14:14" ht="9.9" customHeight="1" x14ac:dyDescent="0.2">
      <c r="N8254" s="70"/>
    </row>
    <row r="8255" spans="14:14" ht="9.9" customHeight="1" x14ac:dyDescent="0.2">
      <c r="N8255" s="70"/>
    </row>
    <row r="8256" spans="14:14" ht="9.9" customHeight="1" x14ac:dyDescent="0.2">
      <c r="N8256" s="70"/>
    </row>
    <row r="8257" spans="14:14" ht="9.9" customHeight="1" x14ac:dyDescent="0.2">
      <c r="N8257" s="70"/>
    </row>
    <row r="8258" spans="14:14" ht="9.9" customHeight="1" x14ac:dyDescent="0.2">
      <c r="N8258" s="70"/>
    </row>
    <row r="8259" spans="14:14" ht="9.9" customHeight="1" x14ac:dyDescent="0.2">
      <c r="N8259" s="70"/>
    </row>
    <row r="8260" spans="14:14" ht="9.9" customHeight="1" x14ac:dyDescent="0.2">
      <c r="N8260" s="70"/>
    </row>
    <row r="8261" spans="14:14" ht="9.9" customHeight="1" x14ac:dyDescent="0.2">
      <c r="N8261" s="70"/>
    </row>
    <row r="8262" spans="14:14" ht="9.9" customHeight="1" x14ac:dyDescent="0.2">
      <c r="N8262" s="70"/>
    </row>
    <row r="8263" spans="14:14" ht="9.9" customHeight="1" x14ac:dyDescent="0.2">
      <c r="N8263" s="70"/>
    </row>
    <row r="8264" spans="14:14" ht="9.9" customHeight="1" x14ac:dyDescent="0.2">
      <c r="N8264" s="70"/>
    </row>
    <row r="8265" spans="14:14" ht="9.9" customHeight="1" x14ac:dyDescent="0.2">
      <c r="N8265" s="70"/>
    </row>
    <row r="8266" spans="14:14" ht="9.9" customHeight="1" x14ac:dyDescent="0.2">
      <c r="N8266" s="70"/>
    </row>
    <row r="8267" spans="14:14" ht="9.9" customHeight="1" x14ac:dyDescent="0.2">
      <c r="N8267" s="70"/>
    </row>
    <row r="8268" spans="14:14" ht="9.9" customHeight="1" x14ac:dyDescent="0.2">
      <c r="N8268" s="70"/>
    </row>
    <row r="8269" spans="14:14" ht="9.9" customHeight="1" x14ac:dyDescent="0.2">
      <c r="N8269" s="70"/>
    </row>
    <row r="8270" spans="14:14" ht="9.9" customHeight="1" x14ac:dyDescent="0.2">
      <c r="N8270" s="70"/>
    </row>
    <row r="8271" spans="14:14" ht="9.9" customHeight="1" x14ac:dyDescent="0.2">
      <c r="N8271" s="70"/>
    </row>
    <row r="8272" spans="14:14" ht="9.9" customHeight="1" x14ac:dyDescent="0.2">
      <c r="N8272" s="70"/>
    </row>
    <row r="8273" spans="14:14" ht="9.9" customHeight="1" x14ac:dyDescent="0.2">
      <c r="N8273" s="70"/>
    </row>
    <row r="8274" spans="14:14" ht="9.9" customHeight="1" x14ac:dyDescent="0.2">
      <c r="N8274" s="70"/>
    </row>
    <row r="8275" spans="14:14" ht="9.9" customHeight="1" x14ac:dyDescent="0.2">
      <c r="N8275" s="70"/>
    </row>
    <row r="8276" spans="14:14" ht="9.9" customHeight="1" x14ac:dyDescent="0.2">
      <c r="N8276" s="70"/>
    </row>
    <row r="8277" spans="14:14" ht="9.9" customHeight="1" x14ac:dyDescent="0.2">
      <c r="N8277" s="70"/>
    </row>
    <row r="8278" spans="14:14" ht="9.9" customHeight="1" x14ac:dyDescent="0.2">
      <c r="N8278" s="70"/>
    </row>
    <row r="8279" spans="14:14" ht="9.9" customHeight="1" x14ac:dyDescent="0.2">
      <c r="N8279" s="70"/>
    </row>
    <row r="8280" spans="14:14" ht="9.9" customHeight="1" x14ac:dyDescent="0.2">
      <c r="N8280" s="70"/>
    </row>
    <row r="8281" spans="14:14" ht="9.9" customHeight="1" x14ac:dyDescent="0.2">
      <c r="N8281" s="70"/>
    </row>
    <row r="8282" spans="14:14" ht="9.9" customHeight="1" x14ac:dyDescent="0.2">
      <c r="N8282" s="70"/>
    </row>
    <row r="8283" spans="14:14" ht="9.9" customHeight="1" x14ac:dyDescent="0.2">
      <c r="N8283" s="70"/>
    </row>
    <row r="8284" spans="14:14" ht="9.9" customHeight="1" x14ac:dyDescent="0.2">
      <c r="N8284" s="70"/>
    </row>
    <row r="8285" spans="14:14" ht="9.9" customHeight="1" x14ac:dyDescent="0.2">
      <c r="N8285" s="70"/>
    </row>
    <row r="8286" spans="14:14" ht="9.9" customHeight="1" x14ac:dyDescent="0.2">
      <c r="N8286" s="70"/>
    </row>
    <row r="8287" spans="14:14" ht="9.9" customHeight="1" x14ac:dyDescent="0.2">
      <c r="N8287" s="70"/>
    </row>
    <row r="8288" spans="14:14" ht="9.9" customHeight="1" x14ac:dyDescent="0.2">
      <c r="N8288" s="70"/>
    </row>
    <row r="8289" spans="14:14" ht="9.9" customHeight="1" x14ac:dyDescent="0.2">
      <c r="N8289" s="70"/>
    </row>
    <row r="8290" spans="14:14" ht="9.9" customHeight="1" x14ac:dyDescent="0.2">
      <c r="N8290" s="70"/>
    </row>
    <row r="8291" spans="14:14" ht="9.9" customHeight="1" x14ac:dyDescent="0.2">
      <c r="N8291" s="70"/>
    </row>
    <row r="8292" spans="14:14" ht="9.9" customHeight="1" x14ac:dyDescent="0.2">
      <c r="N8292" s="70"/>
    </row>
    <row r="8293" spans="14:14" ht="9.9" customHeight="1" x14ac:dyDescent="0.2">
      <c r="N8293" s="70"/>
    </row>
    <row r="8294" spans="14:14" ht="9.9" customHeight="1" x14ac:dyDescent="0.2">
      <c r="N8294" s="70"/>
    </row>
    <row r="8295" spans="14:14" ht="9.9" customHeight="1" x14ac:dyDescent="0.2">
      <c r="N8295" s="70"/>
    </row>
    <row r="8296" spans="14:14" ht="9.9" customHeight="1" x14ac:dyDescent="0.2">
      <c r="N8296" s="70"/>
    </row>
    <row r="8297" spans="14:14" ht="9.9" customHeight="1" x14ac:dyDescent="0.2">
      <c r="N8297" s="70"/>
    </row>
    <row r="8298" spans="14:14" ht="9.9" customHeight="1" x14ac:dyDescent="0.2">
      <c r="N8298" s="70"/>
    </row>
    <row r="8299" spans="14:14" ht="9.9" customHeight="1" x14ac:dyDescent="0.2">
      <c r="N8299" s="70"/>
    </row>
    <row r="8300" spans="14:14" ht="9.9" customHeight="1" x14ac:dyDescent="0.2">
      <c r="N8300" s="70"/>
    </row>
    <row r="8301" spans="14:14" ht="9.9" customHeight="1" x14ac:dyDescent="0.2">
      <c r="N8301" s="70"/>
    </row>
    <row r="8302" spans="14:14" ht="9.9" customHeight="1" x14ac:dyDescent="0.2">
      <c r="N8302" s="70"/>
    </row>
    <row r="8303" spans="14:14" ht="9.9" customHeight="1" x14ac:dyDescent="0.2">
      <c r="N8303" s="70"/>
    </row>
    <row r="8304" spans="14:14" ht="9.9" customHeight="1" x14ac:dyDescent="0.2">
      <c r="N8304" s="70"/>
    </row>
    <row r="8305" spans="14:14" ht="9.9" customHeight="1" x14ac:dyDescent="0.2">
      <c r="N8305" s="70"/>
    </row>
    <row r="8306" spans="14:14" ht="9.9" customHeight="1" x14ac:dyDescent="0.2">
      <c r="N8306" s="70"/>
    </row>
    <row r="8307" spans="14:14" ht="9.9" customHeight="1" x14ac:dyDescent="0.2">
      <c r="N8307" s="70"/>
    </row>
    <row r="8308" spans="14:14" ht="9.9" customHeight="1" x14ac:dyDescent="0.2">
      <c r="N8308" s="70"/>
    </row>
    <row r="8309" spans="14:14" ht="9.9" customHeight="1" x14ac:dyDescent="0.2">
      <c r="N8309" s="70"/>
    </row>
    <row r="8310" spans="14:14" ht="9.9" customHeight="1" x14ac:dyDescent="0.2">
      <c r="N8310" s="70"/>
    </row>
    <row r="8311" spans="14:14" ht="9.9" customHeight="1" x14ac:dyDescent="0.2">
      <c r="N8311" s="70"/>
    </row>
    <row r="8312" spans="14:14" ht="9.9" customHeight="1" x14ac:dyDescent="0.2">
      <c r="N8312" s="70"/>
    </row>
    <row r="8313" spans="14:14" ht="9.9" customHeight="1" x14ac:dyDescent="0.2">
      <c r="N8313" s="70"/>
    </row>
    <row r="8314" spans="14:14" ht="9.9" customHeight="1" x14ac:dyDescent="0.2">
      <c r="N8314" s="70"/>
    </row>
    <row r="8315" spans="14:14" ht="9.9" customHeight="1" x14ac:dyDescent="0.2">
      <c r="N8315" s="70"/>
    </row>
    <row r="8316" spans="14:14" ht="9.9" customHeight="1" x14ac:dyDescent="0.2">
      <c r="N8316" s="70"/>
    </row>
    <row r="8317" spans="14:14" ht="9.9" customHeight="1" x14ac:dyDescent="0.2">
      <c r="N8317" s="70"/>
    </row>
    <row r="8318" spans="14:14" ht="9.9" customHeight="1" x14ac:dyDescent="0.2">
      <c r="N8318" s="70"/>
    </row>
    <row r="8319" spans="14:14" ht="9.9" customHeight="1" x14ac:dyDescent="0.2">
      <c r="N8319" s="70"/>
    </row>
    <row r="8320" spans="14:14" ht="9.9" customHeight="1" x14ac:dyDescent="0.2">
      <c r="N8320" s="70"/>
    </row>
    <row r="8321" spans="14:14" ht="9.9" customHeight="1" x14ac:dyDescent="0.2">
      <c r="N8321" s="70"/>
    </row>
    <row r="8322" spans="14:14" ht="9.9" customHeight="1" x14ac:dyDescent="0.2">
      <c r="N8322" s="70"/>
    </row>
    <row r="8323" spans="14:14" ht="9.9" customHeight="1" x14ac:dyDescent="0.2">
      <c r="N8323" s="70"/>
    </row>
    <row r="8324" spans="14:14" ht="9.9" customHeight="1" x14ac:dyDescent="0.2">
      <c r="N8324" s="70"/>
    </row>
    <row r="8325" spans="14:14" ht="9.9" customHeight="1" x14ac:dyDescent="0.2">
      <c r="N8325" s="70"/>
    </row>
    <row r="8326" spans="14:14" ht="9.9" customHeight="1" x14ac:dyDescent="0.2">
      <c r="N8326" s="70"/>
    </row>
    <row r="8327" spans="14:14" ht="9.9" customHeight="1" x14ac:dyDescent="0.2">
      <c r="N8327" s="70"/>
    </row>
    <row r="8328" spans="14:14" ht="9.9" customHeight="1" x14ac:dyDescent="0.2">
      <c r="N8328" s="70"/>
    </row>
    <row r="8329" spans="14:14" ht="9.9" customHeight="1" x14ac:dyDescent="0.2">
      <c r="N8329" s="70"/>
    </row>
    <row r="8330" spans="14:14" ht="9.9" customHeight="1" x14ac:dyDescent="0.2">
      <c r="N8330" s="70"/>
    </row>
    <row r="8331" spans="14:14" ht="9.9" customHeight="1" x14ac:dyDescent="0.2">
      <c r="N8331" s="70"/>
    </row>
    <row r="8332" spans="14:14" ht="9.9" customHeight="1" x14ac:dyDescent="0.2">
      <c r="N8332" s="70"/>
    </row>
    <row r="8333" spans="14:14" ht="9.9" customHeight="1" x14ac:dyDescent="0.2">
      <c r="N8333" s="70"/>
    </row>
    <row r="8334" spans="14:14" ht="9.9" customHeight="1" x14ac:dyDescent="0.2">
      <c r="N8334" s="70"/>
    </row>
    <row r="8335" spans="14:14" ht="9.9" customHeight="1" x14ac:dyDescent="0.2">
      <c r="N8335" s="70"/>
    </row>
    <row r="8336" spans="14:14" ht="9.9" customHeight="1" x14ac:dyDescent="0.2">
      <c r="N8336" s="70"/>
    </row>
    <row r="8337" spans="14:14" ht="9.9" customHeight="1" x14ac:dyDescent="0.2">
      <c r="N8337" s="70"/>
    </row>
    <row r="8338" spans="14:14" ht="9.9" customHeight="1" x14ac:dyDescent="0.2">
      <c r="N8338" s="70"/>
    </row>
    <row r="8339" spans="14:14" ht="9.9" customHeight="1" x14ac:dyDescent="0.2">
      <c r="N8339" s="70"/>
    </row>
    <row r="8340" spans="14:14" ht="9.9" customHeight="1" x14ac:dyDescent="0.2">
      <c r="N8340" s="70"/>
    </row>
    <row r="8341" spans="14:14" ht="9.9" customHeight="1" x14ac:dyDescent="0.2">
      <c r="N8341" s="70"/>
    </row>
    <row r="8342" spans="14:14" ht="9.9" customHeight="1" x14ac:dyDescent="0.2">
      <c r="N8342" s="70"/>
    </row>
    <row r="8343" spans="14:14" ht="9.9" customHeight="1" x14ac:dyDescent="0.2">
      <c r="N8343" s="70"/>
    </row>
    <row r="8344" spans="14:14" ht="9.9" customHeight="1" x14ac:dyDescent="0.2">
      <c r="N8344" s="70"/>
    </row>
    <row r="8345" spans="14:14" ht="9.9" customHeight="1" x14ac:dyDescent="0.2">
      <c r="N8345" s="70"/>
    </row>
    <row r="8346" spans="14:14" ht="9.9" customHeight="1" x14ac:dyDescent="0.2">
      <c r="N8346" s="70"/>
    </row>
    <row r="8347" spans="14:14" ht="9.9" customHeight="1" x14ac:dyDescent="0.2">
      <c r="N8347" s="70"/>
    </row>
    <row r="8348" spans="14:14" ht="9.9" customHeight="1" x14ac:dyDescent="0.2">
      <c r="N8348" s="70"/>
    </row>
    <row r="8349" spans="14:14" ht="9.9" customHeight="1" x14ac:dyDescent="0.2">
      <c r="N8349" s="70"/>
    </row>
    <row r="8350" spans="14:14" ht="9.9" customHeight="1" x14ac:dyDescent="0.2">
      <c r="N8350" s="70"/>
    </row>
    <row r="8351" spans="14:14" ht="9.9" customHeight="1" x14ac:dyDescent="0.2">
      <c r="N8351" s="70"/>
    </row>
    <row r="8352" spans="14:14" ht="9.9" customHeight="1" x14ac:dyDescent="0.2">
      <c r="N8352" s="70"/>
    </row>
    <row r="8353" spans="14:14" ht="9.9" customHeight="1" x14ac:dyDescent="0.2">
      <c r="N8353" s="70"/>
    </row>
    <row r="8354" spans="14:14" ht="9.9" customHeight="1" x14ac:dyDescent="0.2">
      <c r="N8354" s="70"/>
    </row>
    <row r="8355" spans="14:14" ht="9.9" customHeight="1" x14ac:dyDescent="0.2">
      <c r="N8355" s="70"/>
    </row>
    <row r="8356" spans="14:14" ht="9.9" customHeight="1" x14ac:dyDescent="0.2">
      <c r="N8356" s="70"/>
    </row>
    <row r="8357" spans="14:14" ht="9.9" customHeight="1" x14ac:dyDescent="0.2">
      <c r="N8357" s="70"/>
    </row>
    <row r="8358" spans="14:14" ht="9.9" customHeight="1" x14ac:dyDescent="0.2">
      <c r="N8358" s="70"/>
    </row>
    <row r="8359" spans="14:14" ht="9.9" customHeight="1" x14ac:dyDescent="0.2">
      <c r="N8359" s="70"/>
    </row>
    <row r="8360" spans="14:14" ht="9.9" customHeight="1" x14ac:dyDescent="0.2">
      <c r="N8360" s="70"/>
    </row>
    <row r="8361" spans="14:14" ht="9.9" customHeight="1" x14ac:dyDescent="0.2">
      <c r="N8361" s="70"/>
    </row>
    <row r="8362" spans="14:14" ht="9.9" customHeight="1" x14ac:dyDescent="0.2">
      <c r="N8362" s="70"/>
    </row>
    <row r="8363" spans="14:14" ht="9.9" customHeight="1" x14ac:dyDescent="0.2">
      <c r="N8363" s="70"/>
    </row>
    <row r="8364" spans="14:14" ht="9.9" customHeight="1" x14ac:dyDescent="0.2">
      <c r="N8364" s="70"/>
    </row>
    <row r="8365" spans="14:14" ht="9.9" customHeight="1" x14ac:dyDescent="0.2">
      <c r="N8365" s="70"/>
    </row>
    <row r="8366" spans="14:14" ht="9.9" customHeight="1" x14ac:dyDescent="0.2">
      <c r="N8366" s="70"/>
    </row>
    <row r="8367" spans="14:14" ht="9.9" customHeight="1" x14ac:dyDescent="0.2">
      <c r="N8367" s="70"/>
    </row>
    <row r="8368" spans="14:14" ht="9.9" customHeight="1" x14ac:dyDescent="0.2">
      <c r="N8368" s="70"/>
    </row>
    <row r="8369" spans="14:14" ht="9.9" customHeight="1" x14ac:dyDescent="0.2">
      <c r="N8369" s="70"/>
    </row>
    <row r="8370" spans="14:14" ht="9.9" customHeight="1" x14ac:dyDescent="0.2">
      <c r="N8370" s="70"/>
    </row>
    <row r="8371" spans="14:14" ht="9.9" customHeight="1" x14ac:dyDescent="0.2">
      <c r="N8371" s="70"/>
    </row>
    <row r="8372" spans="14:14" ht="9.9" customHeight="1" x14ac:dyDescent="0.2">
      <c r="N8372" s="70"/>
    </row>
    <row r="8373" spans="14:14" ht="9.9" customHeight="1" x14ac:dyDescent="0.2">
      <c r="N8373" s="70"/>
    </row>
    <row r="8374" spans="14:14" ht="9.9" customHeight="1" x14ac:dyDescent="0.2">
      <c r="N8374" s="70"/>
    </row>
    <row r="8375" spans="14:14" ht="9.9" customHeight="1" x14ac:dyDescent="0.2">
      <c r="N8375" s="70"/>
    </row>
    <row r="8376" spans="14:14" ht="9.9" customHeight="1" x14ac:dyDescent="0.2">
      <c r="N8376" s="70"/>
    </row>
    <row r="8377" spans="14:14" ht="9.9" customHeight="1" x14ac:dyDescent="0.2">
      <c r="N8377" s="70"/>
    </row>
    <row r="8378" spans="14:14" ht="9.9" customHeight="1" x14ac:dyDescent="0.2">
      <c r="N8378" s="70"/>
    </row>
    <row r="8379" spans="14:14" ht="9.9" customHeight="1" x14ac:dyDescent="0.2">
      <c r="N8379" s="70"/>
    </row>
    <row r="8380" spans="14:14" ht="9.9" customHeight="1" x14ac:dyDescent="0.2">
      <c r="N8380" s="70"/>
    </row>
    <row r="8381" spans="14:14" ht="9.9" customHeight="1" x14ac:dyDescent="0.2">
      <c r="N8381" s="70"/>
    </row>
    <row r="8382" spans="14:14" ht="9.9" customHeight="1" x14ac:dyDescent="0.2">
      <c r="N8382" s="70"/>
    </row>
    <row r="8383" spans="14:14" ht="9.9" customHeight="1" x14ac:dyDescent="0.2">
      <c r="N8383" s="70"/>
    </row>
    <row r="8384" spans="14:14" ht="9.9" customHeight="1" x14ac:dyDescent="0.2">
      <c r="N8384" s="70"/>
    </row>
    <row r="8385" spans="14:14" ht="9.9" customHeight="1" x14ac:dyDescent="0.2">
      <c r="N8385" s="70"/>
    </row>
    <row r="8386" spans="14:14" ht="9.9" customHeight="1" x14ac:dyDescent="0.2">
      <c r="N8386" s="70"/>
    </row>
    <row r="8387" spans="14:14" ht="9.9" customHeight="1" x14ac:dyDescent="0.2">
      <c r="N8387" s="70"/>
    </row>
    <row r="8388" spans="14:14" ht="9.9" customHeight="1" x14ac:dyDescent="0.2">
      <c r="N8388" s="70"/>
    </row>
    <row r="8389" spans="14:14" ht="9.9" customHeight="1" x14ac:dyDescent="0.2">
      <c r="N8389" s="70"/>
    </row>
    <row r="8390" spans="14:14" ht="9.9" customHeight="1" x14ac:dyDescent="0.2">
      <c r="N8390" s="70"/>
    </row>
    <row r="8391" spans="14:14" ht="9.9" customHeight="1" x14ac:dyDescent="0.2">
      <c r="N8391" s="70"/>
    </row>
    <row r="8392" spans="14:14" ht="9.9" customHeight="1" x14ac:dyDescent="0.2">
      <c r="N8392" s="70"/>
    </row>
    <row r="8393" spans="14:14" ht="9.9" customHeight="1" x14ac:dyDescent="0.2">
      <c r="N8393" s="70"/>
    </row>
    <row r="8394" spans="14:14" ht="9.9" customHeight="1" x14ac:dyDescent="0.2">
      <c r="N8394" s="70"/>
    </row>
    <row r="8395" spans="14:14" ht="9.9" customHeight="1" x14ac:dyDescent="0.2">
      <c r="N8395" s="70"/>
    </row>
    <row r="8396" spans="14:14" ht="9.9" customHeight="1" x14ac:dyDescent="0.2">
      <c r="N8396" s="70"/>
    </row>
    <row r="8397" spans="14:14" ht="9.9" customHeight="1" x14ac:dyDescent="0.2">
      <c r="N8397" s="70"/>
    </row>
    <row r="8398" spans="14:14" ht="9.9" customHeight="1" x14ac:dyDescent="0.2">
      <c r="N8398" s="70"/>
    </row>
    <row r="8399" spans="14:14" ht="9.9" customHeight="1" x14ac:dyDescent="0.2">
      <c r="N8399" s="70"/>
    </row>
    <row r="8400" spans="14:14" ht="9.9" customHeight="1" x14ac:dyDescent="0.2">
      <c r="N8400" s="70"/>
    </row>
    <row r="8401" spans="14:14" ht="9.9" customHeight="1" x14ac:dyDescent="0.2">
      <c r="N8401" s="70"/>
    </row>
    <row r="8402" spans="14:14" ht="9.9" customHeight="1" x14ac:dyDescent="0.2">
      <c r="N8402" s="70"/>
    </row>
    <row r="8403" spans="14:14" ht="9.9" customHeight="1" x14ac:dyDescent="0.2">
      <c r="N8403" s="70"/>
    </row>
    <row r="8404" spans="14:14" ht="9.9" customHeight="1" x14ac:dyDescent="0.2">
      <c r="N8404" s="70"/>
    </row>
    <row r="8405" spans="14:14" ht="9.9" customHeight="1" x14ac:dyDescent="0.2">
      <c r="N8405" s="70"/>
    </row>
    <row r="8406" spans="14:14" ht="9.9" customHeight="1" x14ac:dyDescent="0.2">
      <c r="N8406" s="70"/>
    </row>
    <row r="8407" spans="14:14" ht="9.9" customHeight="1" x14ac:dyDescent="0.2">
      <c r="N8407" s="70"/>
    </row>
    <row r="8408" spans="14:14" ht="9.9" customHeight="1" x14ac:dyDescent="0.2">
      <c r="N8408" s="70"/>
    </row>
    <row r="8409" spans="14:14" ht="9.9" customHeight="1" x14ac:dyDescent="0.2">
      <c r="N8409" s="70"/>
    </row>
    <row r="8410" spans="14:14" ht="9.9" customHeight="1" x14ac:dyDescent="0.2">
      <c r="N8410" s="70"/>
    </row>
    <row r="8411" spans="14:14" ht="9.9" customHeight="1" x14ac:dyDescent="0.2">
      <c r="N8411" s="70"/>
    </row>
    <row r="8412" spans="14:14" ht="9.9" customHeight="1" x14ac:dyDescent="0.2">
      <c r="N8412" s="70"/>
    </row>
    <row r="8413" spans="14:14" ht="9.9" customHeight="1" x14ac:dyDescent="0.2">
      <c r="N8413" s="70"/>
    </row>
    <row r="8414" spans="14:14" ht="9.9" customHeight="1" x14ac:dyDescent="0.2">
      <c r="N8414" s="70"/>
    </row>
    <row r="8415" spans="14:14" ht="9.9" customHeight="1" x14ac:dyDescent="0.2">
      <c r="N8415" s="70"/>
    </row>
    <row r="8416" spans="14:14" ht="9.9" customHeight="1" x14ac:dyDescent="0.2">
      <c r="N8416" s="70"/>
    </row>
    <row r="8417" spans="14:14" ht="9.9" customHeight="1" x14ac:dyDescent="0.2">
      <c r="N8417" s="70"/>
    </row>
    <row r="8418" spans="14:14" ht="9.9" customHeight="1" x14ac:dyDescent="0.2">
      <c r="N8418" s="70"/>
    </row>
    <row r="8419" spans="14:14" ht="9.9" customHeight="1" x14ac:dyDescent="0.2">
      <c r="N8419" s="70"/>
    </row>
    <row r="8420" spans="14:14" ht="9.9" customHeight="1" x14ac:dyDescent="0.2">
      <c r="N8420" s="70"/>
    </row>
    <row r="8421" spans="14:14" ht="9.9" customHeight="1" x14ac:dyDescent="0.2">
      <c r="N8421" s="70"/>
    </row>
    <row r="8422" spans="14:14" ht="9.9" customHeight="1" x14ac:dyDescent="0.2">
      <c r="N8422" s="70"/>
    </row>
    <row r="8423" spans="14:14" ht="9.9" customHeight="1" x14ac:dyDescent="0.2">
      <c r="N8423" s="70"/>
    </row>
    <row r="8424" spans="14:14" ht="9.9" customHeight="1" x14ac:dyDescent="0.2">
      <c r="N8424" s="70"/>
    </row>
    <row r="8425" spans="14:14" ht="9.9" customHeight="1" x14ac:dyDescent="0.2">
      <c r="N8425" s="70"/>
    </row>
    <row r="8426" spans="14:14" ht="9.9" customHeight="1" x14ac:dyDescent="0.2">
      <c r="N8426" s="70"/>
    </row>
    <row r="8427" spans="14:14" ht="9.9" customHeight="1" x14ac:dyDescent="0.2">
      <c r="N8427" s="70"/>
    </row>
    <row r="8428" spans="14:14" ht="9.9" customHeight="1" x14ac:dyDescent="0.2">
      <c r="N8428" s="70"/>
    </row>
    <row r="8429" spans="14:14" ht="9.9" customHeight="1" x14ac:dyDescent="0.2">
      <c r="N8429" s="70"/>
    </row>
    <row r="8430" spans="14:14" ht="9.9" customHeight="1" x14ac:dyDescent="0.2">
      <c r="N8430" s="70"/>
    </row>
    <row r="8431" spans="14:14" ht="9.9" customHeight="1" x14ac:dyDescent="0.2">
      <c r="N8431" s="70"/>
    </row>
    <row r="8432" spans="14:14" ht="9.9" customHeight="1" x14ac:dyDescent="0.2">
      <c r="N8432" s="70"/>
    </row>
    <row r="8433" spans="14:14" ht="9.9" customHeight="1" x14ac:dyDescent="0.2">
      <c r="N8433" s="70"/>
    </row>
    <row r="8434" spans="14:14" ht="9.9" customHeight="1" x14ac:dyDescent="0.2">
      <c r="N8434" s="70"/>
    </row>
    <row r="8435" spans="14:14" ht="9.9" customHeight="1" x14ac:dyDescent="0.2">
      <c r="N8435" s="70"/>
    </row>
    <row r="8436" spans="14:14" ht="9.9" customHeight="1" x14ac:dyDescent="0.2">
      <c r="N8436" s="70"/>
    </row>
    <row r="8437" spans="14:14" ht="9.9" customHeight="1" x14ac:dyDescent="0.2">
      <c r="N8437" s="70"/>
    </row>
    <row r="8438" spans="14:14" ht="9.9" customHeight="1" x14ac:dyDescent="0.2">
      <c r="N8438" s="70"/>
    </row>
    <row r="8439" spans="14:14" ht="9.9" customHeight="1" x14ac:dyDescent="0.2">
      <c r="N8439" s="70"/>
    </row>
    <row r="8440" spans="14:14" ht="9.9" customHeight="1" x14ac:dyDescent="0.2">
      <c r="N8440" s="70"/>
    </row>
    <row r="8441" spans="14:14" ht="9.9" customHeight="1" x14ac:dyDescent="0.2">
      <c r="N8441" s="70"/>
    </row>
    <row r="8442" spans="14:14" ht="9.9" customHeight="1" x14ac:dyDescent="0.2">
      <c r="N8442" s="70"/>
    </row>
    <row r="8443" spans="14:14" ht="9.9" customHeight="1" x14ac:dyDescent="0.2">
      <c r="N8443" s="70"/>
    </row>
    <row r="8444" spans="14:14" ht="9.9" customHeight="1" x14ac:dyDescent="0.2">
      <c r="N8444" s="70"/>
    </row>
    <row r="8445" spans="14:14" ht="9.9" customHeight="1" x14ac:dyDescent="0.2">
      <c r="N8445" s="70"/>
    </row>
    <row r="8446" spans="14:14" ht="9.9" customHeight="1" x14ac:dyDescent="0.2">
      <c r="N8446" s="70"/>
    </row>
    <row r="8447" spans="14:14" ht="9.9" customHeight="1" x14ac:dyDescent="0.2">
      <c r="N8447" s="70"/>
    </row>
    <row r="8448" spans="14:14" ht="9.9" customHeight="1" x14ac:dyDescent="0.2">
      <c r="N8448" s="70"/>
    </row>
    <row r="8449" spans="14:14" ht="9.9" customHeight="1" x14ac:dyDescent="0.2">
      <c r="N8449" s="70"/>
    </row>
    <row r="8450" spans="14:14" ht="9.9" customHeight="1" x14ac:dyDescent="0.2">
      <c r="N8450" s="70"/>
    </row>
    <row r="8451" spans="14:14" ht="9.9" customHeight="1" x14ac:dyDescent="0.2">
      <c r="N8451" s="70"/>
    </row>
    <row r="8452" spans="14:14" ht="9.9" customHeight="1" x14ac:dyDescent="0.2">
      <c r="N8452" s="70"/>
    </row>
    <row r="8453" spans="14:14" ht="9.9" customHeight="1" x14ac:dyDescent="0.2">
      <c r="N8453" s="70"/>
    </row>
    <row r="8454" spans="14:14" ht="9.9" customHeight="1" x14ac:dyDescent="0.2">
      <c r="N8454" s="70"/>
    </row>
    <row r="8455" spans="14:14" ht="9.9" customHeight="1" x14ac:dyDescent="0.2">
      <c r="N8455" s="70"/>
    </row>
    <row r="8456" spans="14:14" ht="9.9" customHeight="1" x14ac:dyDescent="0.2">
      <c r="N8456" s="70"/>
    </row>
    <row r="8457" spans="14:14" ht="9.9" customHeight="1" x14ac:dyDescent="0.2">
      <c r="N8457" s="70"/>
    </row>
    <row r="8458" spans="14:14" ht="9.9" customHeight="1" x14ac:dyDescent="0.2">
      <c r="N8458" s="70"/>
    </row>
    <row r="8459" spans="14:14" ht="9.9" customHeight="1" x14ac:dyDescent="0.2">
      <c r="N8459" s="70"/>
    </row>
    <row r="8460" spans="14:14" ht="9.9" customHeight="1" x14ac:dyDescent="0.2">
      <c r="N8460" s="70"/>
    </row>
    <row r="8461" spans="14:14" ht="9.9" customHeight="1" x14ac:dyDescent="0.2">
      <c r="N8461" s="70"/>
    </row>
    <row r="8462" spans="14:14" ht="9.9" customHeight="1" x14ac:dyDescent="0.2">
      <c r="N8462" s="70"/>
    </row>
    <row r="8463" spans="14:14" ht="9.9" customHeight="1" x14ac:dyDescent="0.2">
      <c r="N8463" s="70"/>
    </row>
    <row r="8464" spans="14:14" ht="9.9" customHeight="1" x14ac:dyDescent="0.2">
      <c r="N8464" s="70"/>
    </row>
    <row r="8465" spans="14:14" ht="9.9" customHeight="1" x14ac:dyDescent="0.2">
      <c r="N8465" s="70"/>
    </row>
    <row r="8466" spans="14:14" ht="9.9" customHeight="1" x14ac:dyDescent="0.2">
      <c r="N8466" s="70"/>
    </row>
    <row r="8467" spans="14:14" ht="9.9" customHeight="1" x14ac:dyDescent="0.2">
      <c r="N8467" s="70"/>
    </row>
    <row r="8468" spans="14:14" ht="9.9" customHeight="1" x14ac:dyDescent="0.2">
      <c r="N8468" s="70"/>
    </row>
    <row r="8469" spans="14:14" ht="9.9" customHeight="1" x14ac:dyDescent="0.2">
      <c r="N8469" s="70"/>
    </row>
    <row r="8470" spans="14:14" ht="9.9" customHeight="1" x14ac:dyDescent="0.2">
      <c r="N8470" s="70"/>
    </row>
    <row r="8471" spans="14:14" ht="9.9" customHeight="1" x14ac:dyDescent="0.2">
      <c r="N8471" s="70"/>
    </row>
    <row r="8472" spans="14:14" ht="9.9" customHeight="1" x14ac:dyDescent="0.2">
      <c r="N8472" s="70"/>
    </row>
    <row r="8473" spans="14:14" ht="9.9" customHeight="1" x14ac:dyDescent="0.2">
      <c r="N8473" s="70"/>
    </row>
    <row r="8474" spans="14:14" ht="9.9" customHeight="1" x14ac:dyDescent="0.2">
      <c r="N8474" s="70"/>
    </row>
    <row r="8475" spans="14:14" ht="9.9" customHeight="1" x14ac:dyDescent="0.2">
      <c r="N8475" s="70"/>
    </row>
    <row r="8476" spans="14:14" ht="9.9" customHeight="1" x14ac:dyDescent="0.2">
      <c r="N8476" s="70"/>
    </row>
    <row r="8477" spans="14:14" ht="9.9" customHeight="1" x14ac:dyDescent="0.2">
      <c r="N8477" s="70"/>
    </row>
    <row r="8478" spans="14:14" ht="9.9" customHeight="1" x14ac:dyDescent="0.2">
      <c r="N8478" s="70"/>
    </row>
    <row r="8479" spans="14:14" ht="9.9" customHeight="1" x14ac:dyDescent="0.2">
      <c r="N8479" s="70"/>
    </row>
    <row r="8480" spans="14:14" ht="9.9" customHeight="1" x14ac:dyDescent="0.2">
      <c r="N8480" s="70"/>
    </row>
    <row r="8481" spans="14:14" ht="9.9" customHeight="1" x14ac:dyDescent="0.2">
      <c r="N8481" s="70"/>
    </row>
    <row r="8482" spans="14:14" ht="9.9" customHeight="1" x14ac:dyDescent="0.2">
      <c r="N8482" s="70"/>
    </row>
    <row r="8483" spans="14:14" ht="9.9" customHeight="1" x14ac:dyDescent="0.2">
      <c r="N8483" s="70"/>
    </row>
    <row r="8484" spans="14:14" ht="9.9" customHeight="1" x14ac:dyDescent="0.2">
      <c r="N8484" s="70"/>
    </row>
    <row r="8485" spans="14:14" ht="9.9" customHeight="1" x14ac:dyDescent="0.2">
      <c r="N8485" s="70"/>
    </row>
    <row r="8486" spans="14:14" ht="9.9" customHeight="1" x14ac:dyDescent="0.2">
      <c r="N8486" s="70"/>
    </row>
    <row r="8487" spans="14:14" ht="9.9" customHeight="1" x14ac:dyDescent="0.2">
      <c r="N8487" s="70"/>
    </row>
    <row r="8488" spans="14:14" ht="9.9" customHeight="1" x14ac:dyDescent="0.2">
      <c r="N8488" s="70"/>
    </row>
    <row r="8489" spans="14:14" ht="9.9" customHeight="1" x14ac:dyDescent="0.2">
      <c r="N8489" s="70"/>
    </row>
    <row r="8490" spans="14:14" ht="9.9" customHeight="1" x14ac:dyDescent="0.2">
      <c r="N8490" s="70"/>
    </row>
    <row r="8491" spans="14:14" ht="9.9" customHeight="1" x14ac:dyDescent="0.2">
      <c r="N8491" s="70"/>
    </row>
    <row r="8492" spans="14:14" ht="9.9" customHeight="1" x14ac:dyDescent="0.2">
      <c r="N8492" s="70"/>
    </row>
    <row r="8493" spans="14:14" ht="9.9" customHeight="1" x14ac:dyDescent="0.2">
      <c r="N8493" s="70"/>
    </row>
    <row r="8494" spans="14:14" ht="9.9" customHeight="1" x14ac:dyDescent="0.2">
      <c r="N8494" s="70"/>
    </row>
    <row r="8495" spans="14:14" ht="9.9" customHeight="1" x14ac:dyDescent="0.2">
      <c r="N8495" s="70"/>
    </row>
    <row r="8496" spans="14:14" ht="9.9" customHeight="1" x14ac:dyDescent="0.2">
      <c r="N8496" s="70"/>
    </row>
    <row r="8497" spans="14:14" ht="9.9" customHeight="1" x14ac:dyDescent="0.2">
      <c r="N8497" s="70"/>
    </row>
    <row r="8498" spans="14:14" ht="9.9" customHeight="1" x14ac:dyDescent="0.2">
      <c r="N8498" s="70"/>
    </row>
    <row r="8499" spans="14:14" ht="9.9" customHeight="1" x14ac:dyDescent="0.2">
      <c r="N8499" s="70"/>
    </row>
    <row r="8500" spans="14:14" ht="9.9" customHeight="1" x14ac:dyDescent="0.2">
      <c r="N8500" s="70"/>
    </row>
    <row r="8501" spans="14:14" ht="9.9" customHeight="1" x14ac:dyDescent="0.2">
      <c r="N8501" s="70"/>
    </row>
    <row r="8502" spans="14:14" ht="9.9" customHeight="1" x14ac:dyDescent="0.2">
      <c r="N8502" s="70"/>
    </row>
    <row r="8503" spans="14:14" ht="9.9" customHeight="1" x14ac:dyDescent="0.2">
      <c r="N8503" s="70"/>
    </row>
    <row r="8504" spans="14:14" ht="9.9" customHeight="1" x14ac:dyDescent="0.2">
      <c r="N8504" s="70"/>
    </row>
    <row r="8505" spans="14:14" ht="9.9" customHeight="1" x14ac:dyDescent="0.2">
      <c r="N8505" s="70"/>
    </row>
    <row r="8506" spans="14:14" ht="9.9" customHeight="1" x14ac:dyDescent="0.2">
      <c r="N8506" s="70"/>
    </row>
    <row r="8507" spans="14:14" ht="9.9" customHeight="1" x14ac:dyDescent="0.2">
      <c r="N8507" s="70"/>
    </row>
    <row r="8508" spans="14:14" ht="9.9" customHeight="1" x14ac:dyDescent="0.2">
      <c r="N8508" s="70"/>
    </row>
    <row r="8509" spans="14:14" ht="9.9" customHeight="1" x14ac:dyDescent="0.2">
      <c r="N8509" s="70"/>
    </row>
    <row r="8510" spans="14:14" ht="9.9" customHeight="1" x14ac:dyDescent="0.2">
      <c r="N8510" s="70"/>
    </row>
    <row r="8511" spans="14:14" ht="9.9" customHeight="1" x14ac:dyDescent="0.2">
      <c r="N8511" s="70"/>
    </row>
    <row r="8512" spans="14:14" ht="9.9" customHeight="1" x14ac:dyDescent="0.2">
      <c r="N8512" s="70"/>
    </row>
    <row r="8513" spans="14:14" ht="9.9" customHeight="1" x14ac:dyDescent="0.2">
      <c r="N8513" s="70"/>
    </row>
    <row r="8514" spans="14:14" ht="9.9" customHeight="1" x14ac:dyDescent="0.2">
      <c r="N8514" s="70"/>
    </row>
    <row r="8515" spans="14:14" ht="9.9" customHeight="1" x14ac:dyDescent="0.2">
      <c r="N8515" s="70"/>
    </row>
    <row r="8516" spans="14:14" ht="9.9" customHeight="1" x14ac:dyDescent="0.2">
      <c r="N8516" s="70"/>
    </row>
    <row r="8517" spans="14:14" ht="9.9" customHeight="1" x14ac:dyDescent="0.2">
      <c r="N8517" s="70"/>
    </row>
    <row r="8518" spans="14:14" ht="9.9" customHeight="1" x14ac:dyDescent="0.2">
      <c r="N8518" s="70"/>
    </row>
    <row r="8519" spans="14:14" ht="9.9" customHeight="1" x14ac:dyDescent="0.2">
      <c r="N8519" s="70"/>
    </row>
    <row r="8520" spans="14:14" ht="9.9" customHeight="1" x14ac:dyDescent="0.2">
      <c r="N8520" s="70"/>
    </row>
    <row r="8521" spans="14:14" ht="9.9" customHeight="1" x14ac:dyDescent="0.2">
      <c r="N8521" s="70"/>
    </row>
    <row r="8522" spans="14:14" ht="9.9" customHeight="1" x14ac:dyDescent="0.2">
      <c r="N8522" s="70"/>
    </row>
    <row r="8523" spans="14:14" ht="9.9" customHeight="1" x14ac:dyDescent="0.2">
      <c r="N8523" s="70"/>
    </row>
    <row r="8524" spans="14:14" ht="9.9" customHeight="1" x14ac:dyDescent="0.2">
      <c r="N8524" s="70"/>
    </row>
    <row r="8525" spans="14:14" ht="9.9" customHeight="1" x14ac:dyDescent="0.2">
      <c r="N8525" s="70"/>
    </row>
    <row r="8526" spans="14:14" ht="9.9" customHeight="1" x14ac:dyDescent="0.2">
      <c r="N8526" s="70"/>
    </row>
    <row r="8527" spans="14:14" ht="9.9" customHeight="1" x14ac:dyDescent="0.2">
      <c r="N8527" s="70"/>
    </row>
    <row r="8528" spans="14:14" ht="9.9" customHeight="1" x14ac:dyDescent="0.2">
      <c r="N8528" s="70"/>
    </row>
    <row r="8529" spans="14:14" ht="9.9" customHeight="1" x14ac:dyDescent="0.2">
      <c r="N8529" s="70"/>
    </row>
    <row r="8530" spans="14:14" ht="9.9" customHeight="1" x14ac:dyDescent="0.2">
      <c r="N8530" s="70"/>
    </row>
    <row r="8531" spans="14:14" ht="9.9" customHeight="1" x14ac:dyDescent="0.2">
      <c r="N8531" s="70"/>
    </row>
    <row r="8532" spans="14:14" ht="9.9" customHeight="1" x14ac:dyDescent="0.2">
      <c r="N8532" s="70"/>
    </row>
    <row r="8533" spans="14:14" ht="9.9" customHeight="1" x14ac:dyDescent="0.2">
      <c r="N8533" s="70"/>
    </row>
    <row r="8534" spans="14:14" ht="9.9" customHeight="1" x14ac:dyDescent="0.2">
      <c r="N8534" s="70"/>
    </row>
    <row r="8535" spans="14:14" ht="9.9" customHeight="1" x14ac:dyDescent="0.2">
      <c r="N8535" s="70"/>
    </row>
    <row r="8536" spans="14:14" ht="9.9" customHeight="1" x14ac:dyDescent="0.2">
      <c r="N8536" s="70"/>
    </row>
    <row r="8537" spans="14:14" ht="9.9" customHeight="1" x14ac:dyDescent="0.2">
      <c r="N8537" s="70"/>
    </row>
    <row r="8538" spans="14:14" ht="9.9" customHeight="1" x14ac:dyDescent="0.2">
      <c r="N8538" s="70"/>
    </row>
    <row r="8539" spans="14:14" ht="9.9" customHeight="1" x14ac:dyDescent="0.2">
      <c r="N8539" s="70"/>
    </row>
    <row r="8540" spans="14:14" ht="9.9" customHeight="1" x14ac:dyDescent="0.2">
      <c r="N8540" s="70"/>
    </row>
    <row r="8541" spans="14:14" ht="9.9" customHeight="1" x14ac:dyDescent="0.2">
      <c r="N8541" s="70"/>
    </row>
    <row r="8542" spans="14:14" ht="9.9" customHeight="1" x14ac:dyDescent="0.2">
      <c r="N8542" s="70"/>
    </row>
    <row r="8543" spans="14:14" ht="9.9" customHeight="1" x14ac:dyDescent="0.2">
      <c r="N8543" s="70"/>
    </row>
    <row r="8544" spans="14:14" ht="9.9" customHeight="1" x14ac:dyDescent="0.2">
      <c r="N8544" s="70"/>
    </row>
    <row r="8545" spans="14:14" ht="9.9" customHeight="1" x14ac:dyDescent="0.2">
      <c r="N8545" s="70"/>
    </row>
    <row r="8546" spans="14:14" ht="9.9" customHeight="1" x14ac:dyDescent="0.2">
      <c r="N8546" s="70"/>
    </row>
    <row r="8547" spans="14:14" ht="9.9" customHeight="1" x14ac:dyDescent="0.2">
      <c r="N8547" s="70"/>
    </row>
    <row r="8548" spans="14:14" ht="9.9" customHeight="1" x14ac:dyDescent="0.2">
      <c r="N8548" s="70"/>
    </row>
    <row r="8549" spans="14:14" ht="9.9" customHeight="1" x14ac:dyDescent="0.2">
      <c r="N8549" s="70"/>
    </row>
    <row r="8550" spans="14:14" ht="9.9" customHeight="1" x14ac:dyDescent="0.2">
      <c r="N8550" s="70"/>
    </row>
    <row r="8551" spans="14:14" ht="9.9" customHeight="1" x14ac:dyDescent="0.2">
      <c r="N8551" s="70"/>
    </row>
    <row r="8552" spans="14:14" ht="9.9" customHeight="1" x14ac:dyDescent="0.2">
      <c r="N8552" s="70"/>
    </row>
    <row r="8553" spans="14:14" ht="9.9" customHeight="1" x14ac:dyDescent="0.2">
      <c r="N8553" s="70"/>
    </row>
    <row r="8554" spans="14:14" ht="9.9" customHeight="1" x14ac:dyDescent="0.2">
      <c r="N8554" s="70"/>
    </row>
    <row r="8555" spans="14:14" ht="9.9" customHeight="1" x14ac:dyDescent="0.2">
      <c r="N8555" s="70"/>
    </row>
    <row r="8556" spans="14:14" ht="9.9" customHeight="1" x14ac:dyDescent="0.2">
      <c r="N8556" s="70"/>
    </row>
    <row r="8557" spans="14:14" ht="9.9" customHeight="1" x14ac:dyDescent="0.2">
      <c r="N8557" s="70"/>
    </row>
    <row r="8558" spans="14:14" ht="9.9" customHeight="1" x14ac:dyDescent="0.2">
      <c r="N8558" s="70"/>
    </row>
    <row r="8559" spans="14:14" ht="9.9" customHeight="1" x14ac:dyDescent="0.2">
      <c r="N8559" s="70"/>
    </row>
    <row r="8560" spans="14:14" ht="9.9" customHeight="1" x14ac:dyDescent="0.2">
      <c r="N8560" s="70"/>
    </row>
    <row r="8561" spans="14:14" ht="9.9" customHeight="1" x14ac:dyDescent="0.2">
      <c r="N8561" s="70"/>
    </row>
    <row r="8562" spans="14:14" ht="9.9" customHeight="1" x14ac:dyDescent="0.2">
      <c r="N8562" s="70"/>
    </row>
    <row r="8563" spans="14:14" ht="9.9" customHeight="1" x14ac:dyDescent="0.2">
      <c r="N8563" s="70"/>
    </row>
    <row r="8564" spans="14:14" ht="9.9" customHeight="1" x14ac:dyDescent="0.2">
      <c r="N8564" s="70"/>
    </row>
    <row r="8565" spans="14:14" ht="9.9" customHeight="1" x14ac:dyDescent="0.2">
      <c r="N8565" s="70"/>
    </row>
    <row r="8566" spans="14:14" ht="9.9" customHeight="1" x14ac:dyDescent="0.2">
      <c r="N8566" s="70"/>
    </row>
    <row r="8567" spans="14:14" ht="9.9" customHeight="1" x14ac:dyDescent="0.2">
      <c r="N8567" s="70"/>
    </row>
    <row r="8568" spans="14:14" ht="9.9" customHeight="1" x14ac:dyDescent="0.2">
      <c r="N8568" s="70"/>
    </row>
    <row r="8569" spans="14:14" ht="9.9" customHeight="1" x14ac:dyDescent="0.2">
      <c r="N8569" s="70"/>
    </row>
    <row r="8570" spans="14:14" ht="9.9" customHeight="1" x14ac:dyDescent="0.2">
      <c r="N8570" s="70"/>
    </row>
    <row r="8571" spans="14:14" ht="9.9" customHeight="1" x14ac:dyDescent="0.2">
      <c r="N8571" s="70"/>
    </row>
    <row r="8572" spans="14:14" ht="9.9" customHeight="1" x14ac:dyDescent="0.2">
      <c r="N8572" s="70"/>
    </row>
    <row r="8573" spans="14:14" ht="9.9" customHeight="1" x14ac:dyDescent="0.2">
      <c r="N8573" s="70"/>
    </row>
    <row r="8574" spans="14:14" ht="9.9" customHeight="1" x14ac:dyDescent="0.2">
      <c r="N8574" s="70"/>
    </row>
    <row r="8575" spans="14:14" ht="9.9" customHeight="1" x14ac:dyDescent="0.2">
      <c r="N8575" s="70"/>
    </row>
    <row r="8576" spans="14:14" ht="9.9" customHeight="1" x14ac:dyDescent="0.2">
      <c r="N8576" s="70"/>
    </row>
    <row r="8577" spans="14:14" ht="9.9" customHeight="1" x14ac:dyDescent="0.2">
      <c r="N8577" s="70"/>
    </row>
    <row r="8578" spans="14:14" ht="9.9" customHeight="1" x14ac:dyDescent="0.2">
      <c r="N8578" s="70"/>
    </row>
    <row r="8579" spans="14:14" ht="9.9" customHeight="1" x14ac:dyDescent="0.2">
      <c r="N8579" s="70"/>
    </row>
    <row r="8580" spans="14:14" ht="9.9" customHeight="1" x14ac:dyDescent="0.2">
      <c r="N8580" s="70"/>
    </row>
    <row r="8581" spans="14:14" ht="9.9" customHeight="1" x14ac:dyDescent="0.2">
      <c r="N8581" s="70"/>
    </row>
    <row r="8582" spans="14:14" ht="9.9" customHeight="1" x14ac:dyDescent="0.2">
      <c r="N8582" s="70"/>
    </row>
    <row r="8583" spans="14:14" ht="9.9" customHeight="1" x14ac:dyDescent="0.2">
      <c r="N8583" s="70"/>
    </row>
    <row r="8584" spans="14:14" ht="9.9" customHeight="1" x14ac:dyDescent="0.2">
      <c r="N8584" s="70"/>
    </row>
    <row r="8585" spans="14:14" ht="9.9" customHeight="1" x14ac:dyDescent="0.2">
      <c r="N8585" s="70"/>
    </row>
    <row r="8586" spans="14:14" ht="9.9" customHeight="1" x14ac:dyDescent="0.2">
      <c r="N8586" s="70"/>
    </row>
    <row r="8587" spans="14:14" ht="9.9" customHeight="1" x14ac:dyDescent="0.2">
      <c r="N8587" s="70"/>
    </row>
    <row r="8588" spans="14:14" ht="9.9" customHeight="1" x14ac:dyDescent="0.2">
      <c r="N8588" s="70"/>
    </row>
    <row r="8589" spans="14:14" ht="9.9" customHeight="1" x14ac:dyDescent="0.2">
      <c r="N8589" s="70"/>
    </row>
    <row r="8590" spans="14:14" ht="9.9" customHeight="1" x14ac:dyDescent="0.2">
      <c r="N8590" s="70"/>
    </row>
    <row r="8591" spans="14:14" ht="9.9" customHeight="1" x14ac:dyDescent="0.2">
      <c r="N8591" s="70"/>
    </row>
    <row r="8592" spans="14:14" ht="9.9" customHeight="1" x14ac:dyDescent="0.2">
      <c r="N8592" s="70"/>
    </row>
    <row r="8593" spans="14:14" ht="9.9" customHeight="1" x14ac:dyDescent="0.2">
      <c r="N8593" s="70"/>
    </row>
    <row r="8594" spans="14:14" ht="9.9" customHeight="1" x14ac:dyDescent="0.2">
      <c r="N8594" s="70"/>
    </row>
    <row r="8595" spans="14:14" ht="9.9" customHeight="1" x14ac:dyDescent="0.2">
      <c r="N8595" s="70"/>
    </row>
    <row r="8596" spans="14:14" ht="9.9" customHeight="1" x14ac:dyDescent="0.2">
      <c r="N8596" s="70"/>
    </row>
    <row r="8597" spans="14:14" ht="9.9" customHeight="1" x14ac:dyDescent="0.2">
      <c r="N8597" s="70"/>
    </row>
    <row r="8598" spans="14:14" ht="9.9" customHeight="1" x14ac:dyDescent="0.2">
      <c r="N8598" s="70"/>
    </row>
    <row r="8599" spans="14:14" ht="9.9" customHeight="1" x14ac:dyDescent="0.2">
      <c r="N8599" s="70"/>
    </row>
    <row r="8600" spans="14:14" ht="9.9" customHeight="1" x14ac:dyDescent="0.2">
      <c r="N8600" s="70"/>
    </row>
    <row r="8601" spans="14:14" ht="9.9" customHeight="1" x14ac:dyDescent="0.2">
      <c r="N8601" s="70"/>
    </row>
    <row r="8602" spans="14:14" ht="9.9" customHeight="1" x14ac:dyDescent="0.2">
      <c r="N8602" s="70"/>
    </row>
    <row r="8603" spans="14:14" ht="9.9" customHeight="1" x14ac:dyDescent="0.2">
      <c r="N8603" s="70"/>
    </row>
    <row r="8604" spans="14:14" ht="9.9" customHeight="1" x14ac:dyDescent="0.2">
      <c r="N8604" s="70"/>
    </row>
    <row r="8605" spans="14:14" ht="9.9" customHeight="1" x14ac:dyDescent="0.2">
      <c r="N8605" s="70"/>
    </row>
    <row r="8606" spans="14:14" ht="9.9" customHeight="1" x14ac:dyDescent="0.2">
      <c r="N8606" s="70"/>
    </row>
    <row r="8607" spans="14:14" ht="9.9" customHeight="1" x14ac:dyDescent="0.2">
      <c r="N8607" s="70"/>
    </row>
    <row r="8608" spans="14:14" ht="9.9" customHeight="1" x14ac:dyDescent="0.2">
      <c r="N8608" s="70"/>
    </row>
    <row r="8609" spans="14:14" ht="9.9" customHeight="1" x14ac:dyDescent="0.2">
      <c r="N8609" s="70"/>
    </row>
    <row r="8610" spans="14:14" ht="9.9" customHeight="1" x14ac:dyDescent="0.2">
      <c r="N8610" s="70"/>
    </row>
    <row r="8611" spans="14:14" ht="9.9" customHeight="1" x14ac:dyDescent="0.2">
      <c r="N8611" s="70"/>
    </row>
    <row r="8612" spans="14:14" ht="9.9" customHeight="1" x14ac:dyDescent="0.2">
      <c r="N8612" s="70"/>
    </row>
    <row r="8613" spans="14:14" ht="9.9" customHeight="1" x14ac:dyDescent="0.2">
      <c r="N8613" s="70"/>
    </row>
    <row r="8614" spans="14:14" ht="9.9" customHeight="1" x14ac:dyDescent="0.2">
      <c r="N8614" s="70"/>
    </row>
    <row r="8615" spans="14:14" ht="9.9" customHeight="1" x14ac:dyDescent="0.2">
      <c r="N8615" s="70"/>
    </row>
    <row r="8616" spans="14:14" ht="9.9" customHeight="1" x14ac:dyDescent="0.2">
      <c r="N8616" s="70"/>
    </row>
    <row r="8617" spans="14:14" ht="9.9" customHeight="1" x14ac:dyDescent="0.2">
      <c r="N8617" s="70"/>
    </row>
    <row r="8618" spans="14:14" ht="9.9" customHeight="1" x14ac:dyDescent="0.2">
      <c r="N8618" s="70"/>
    </row>
    <row r="8619" spans="14:14" ht="9.9" customHeight="1" x14ac:dyDescent="0.2">
      <c r="N8619" s="70"/>
    </row>
    <row r="8620" spans="14:14" ht="9.9" customHeight="1" x14ac:dyDescent="0.2">
      <c r="N8620" s="70"/>
    </row>
    <row r="8621" spans="14:14" ht="9.9" customHeight="1" x14ac:dyDescent="0.2">
      <c r="N8621" s="70"/>
    </row>
    <row r="8622" spans="14:14" ht="9.9" customHeight="1" x14ac:dyDescent="0.2">
      <c r="N8622" s="70"/>
    </row>
    <row r="8623" spans="14:14" ht="9.9" customHeight="1" x14ac:dyDescent="0.2">
      <c r="N8623" s="70"/>
    </row>
    <row r="8624" spans="14:14" ht="9.9" customHeight="1" x14ac:dyDescent="0.2">
      <c r="N8624" s="70"/>
    </row>
    <row r="8625" spans="14:14" ht="9.9" customHeight="1" x14ac:dyDescent="0.2">
      <c r="N8625" s="70"/>
    </row>
    <row r="8626" spans="14:14" ht="9.9" customHeight="1" x14ac:dyDescent="0.2">
      <c r="N8626" s="70"/>
    </row>
    <row r="8627" spans="14:14" ht="9.9" customHeight="1" x14ac:dyDescent="0.2">
      <c r="N8627" s="70"/>
    </row>
    <row r="8628" spans="14:14" ht="9.9" customHeight="1" x14ac:dyDescent="0.2">
      <c r="N8628" s="70"/>
    </row>
    <row r="8629" spans="14:14" ht="9.9" customHeight="1" x14ac:dyDescent="0.2">
      <c r="N8629" s="70"/>
    </row>
    <row r="8630" spans="14:14" ht="9.9" customHeight="1" x14ac:dyDescent="0.2">
      <c r="N8630" s="70"/>
    </row>
    <row r="8631" spans="14:14" ht="9.9" customHeight="1" x14ac:dyDescent="0.2">
      <c r="N8631" s="70"/>
    </row>
    <row r="8632" spans="14:14" ht="9.9" customHeight="1" x14ac:dyDescent="0.2">
      <c r="N8632" s="70"/>
    </row>
    <row r="8633" spans="14:14" ht="9.9" customHeight="1" x14ac:dyDescent="0.2">
      <c r="N8633" s="70"/>
    </row>
    <row r="8634" spans="14:14" ht="9.9" customHeight="1" x14ac:dyDescent="0.2">
      <c r="N8634" s="70"/>
    </row>
    <row r="8635" spans="14:14" ht="9.9" customHeight="1" x14ac:dyDescent="0.2">
      <c r="N8635" s="70"/>
    </row>
    <row r="8636" spans="14:14" ht="9.9" customHeight="1" x14ac:dyDescent="0.2">
      <c r="N8636" s="70"/>
    </row>
    <row r="8637" spans="14:14" ht="9.9" customHeight="1" x14ac:dyDescent="0.2">
      <c r="N8637" s="70"/>
    </row>
    <row r="8638" spans="14:14" ht="9.9" customHeight="1" x14ac:dyDescent="0.2">
      <c r="N8638" s="70"/>
    </row>
    <row r="8639" spans="14:14" ht="9.9" customHeight="1" x14ac:dyDescent="0.2">
      <c r="N8639" s="70"/>
    </row>
    <row r="8640" spans="14:14" ht="9.9" customHeight="1" x14ac:dyDescent="0.2">
      <c r="N8640" s="70"/>
    </row>
    <row r="8641" spans="14:14" ht="9.9" customHeight="1" x14ac:dyDescent="0.2">
      <c r="N8641" s="70"/>
    </row>
    <row r="8642" spans="14:14" ht="9.9" customHeight="1" x14ac:dyDescent="0.2">
      <c r="N8642" s="70"/>
    </row>
    <row r="8643" spans="14:14" ht="9.9" customHeight="1" x14ac:dyDescent="0.2">
      <c r="N8643" s="70"/>
    </row>
    <row r="8644" spans="14:14" ht="9.9" customHeight="1" x14ac:dyDescent="0.2">
      <c r="N8644" s="70"/>
    </row>
    <row r="8645" spans="14:14" ht="9.9" customHeight="1" x14ac:dyDescent="0.2">
      <c r="N8645" s="70"/>
    </row>
    <row r="8646" spans="14:14" ht="9.9" customHeight="1" x14ac:dyDescent="0.2">
      <c r="N8646" s="70"/>
    </row>
    <row r="8647" spans="14:14" ht="9.9" customHeight="1" x14ac:dyDescent="0.2">
      <c r="N8647" s="70"/>
    </row>
    <row r="8648" spans="14:14" ht="9.9" customHeight="1" x14ac:dyDescent="0.2">
      <c r="N8648" s="70"/>
    </row>
    <row r="8649" spans="14:14" ht="9.9" customHeight="1" x14ac:dyDescent="0.2">
      <c r="N8649" s="70"/>
    </row>
    <row r="8650" spans="14:14" ht="9.9" customHeight="1" x14ac:dyDescent="0.2">
      <c r="N8650" s="70"/>
    </row>
    <row r="8651" spans="14:14" ht="9.9" customHeight="1" x14ac:dyDescent="0.2">
      <c r="N8651" s="70"/>
    </row>
    <row r="8652" spans="14:14" ht="9.9" customHeight="1" x14ac:dyDescent="0.2">
      <c r="N8652" s="70"/>
    </row>
    <row r="8653" spans="14:14" ht="9.9" customHeight="1" x14ac:dyDescent="0.2">
      <c r="N8653" s="70"/>
    </row>
    <row r="8654" spans="14:14" ht="9.9" customHeight="1" x14ac:dyDescent="0.2">
      <c r="N8654" s="70"/>
    </row>
    <row r="8655" spans="14:14" ht="9.9" customHeight="1" x14ac:dyDescent="0.2">
      <c r="N8655" s="70"/>
    </row>
    <row r="8656" spans="14:14" ht="9.9" customHeight="1" x14ac:dyDescent="0.2">
      <c r="N8656" s="70"/>
    </row>
    <row r="8657" spans="14:14" ht="9.9" customHeight="1" x14ac:dyDescent="0.2">
      <c r="N8657" s="70"/>
    </row>
    <row r="8658" spans="14:14" ht="9.9" customHeight="1" x14ac:dyDescent="0.2">
      <c r="N8658" s="70"/>
    </row>
    <row r="8659" spans="14:14" ht="9.9" customHeight="1" x14ac:dyDescent="0.2">
      <c r="N8659" s="70"/>
    </row>
    <row r="8660" spans="14:14" ht="9.9" customHeight="1" x14ac:dyDescent="0.2">
      <c r="N8660" s="70"/>
    </row>
    <row r="8661" spans="14:14" ht="9.9" customHeight="1" x14ac:dyDescent="0.2">
      <c r="N8661" s="70"/>
    </row>
    <row r="8662" spans="14:14" ht="9.9" customHeight="1" x14ac:dyDescent="0.2">
      <c r="N8662" s="70"/>
    </row>
    <row r="8663" spans="14:14" ht="9.9" customHeight="1" x14ac:dyDescent="0.2">
      <c r="N8663" s="70"/>
    </row>
    <row r="8664" spans="14:14" ht="9.9" customHeight="1" x14ac:dyDescent="0.2">
      <c r="N8664" s="70"/>
    </row>
    <row r="8665" spans="14:14" ht="9.9" customHeight="1" x14ac:dyDescent="0.2">
      <c r="N8665" s="70"/>
    </row>
    <row r="8666" spans="14:14" ht="9.9" customHeight="1" x14ac:dyDescent="0.2">
      <c r="N8666" s="70"/>
    </row>
    <row r="8667" spans="14:14" ht="9.9" customHeight="1" x14ac:dyDescent="0.2">
      <c r="N8667" s="70"/>
    </row>
    <row r="8668" spans="14:14" ht="9.9" customHeight="1" x14ac:dyDescent="0.2">
      <c r="N8668" s="70"/>
    </row>
    <row r="8669" spans="14:14" ht="9.9" customHeight="1" x14ac:dyDescent="0.2">
      <c r="N8669" s="70"/>
    </row>
    <row r="8670" spans="14:14" ht="9.9" customHeight="1" x14ac:dyDescent="0.2">
      <c r="N8670" s="70"/>
    </row>
    <row r="8671" spans="14:14" ht="9.9" customHeight="1" x14ac:dyDescent="0.2">
      <c r="N8671" s="70"/>
    </row>
    <row r="8672" spans="14:14" ht="9.9" customHeight="1" x14ac:dyDescent="0.2">
      <c r="N8672" s="70"/>
    </row>
    <row r="8673" spans="14:14" ht="9.9" customHeight="1" x14ac:dyDescent="0.2">
      <c r="N8673" s="70"/>
    </row>
    <row r="8674" spans="14:14" ht="9.9" customHeight="1" x14ac:dyDescent="0.2">
      <c r="N8674" s="70"/>
    </row>
    <row r="8675" spans="14:14" ht="9.9" customHeight="1" x14ac:dyDescent="0.2">
      <c r="N8675" s="70"/>
    </row>
    <row r="8676" spans="14:14" ht="9.9" customHeight="1" x14ac:dyDescent="0.2">
      <c r="N8676" s="70"/>
    </row>
    <row r="8677" spans="14:14" ht="9.9" customHeight="1" x14ac:dyDescent="0.2">
      <c r="N8677" s="70"/>
    </row>
    <row r="8678" spans="14:14" ht="9.9" customHeight="1" x14ac:dyDescent="0.2">
      <c r="N8678" s="70"/>
    </row>
    <row r="8679" spans="14:14" ht="9.9" customHeight="1" x14ac:dyDescent="0.2">
      <c r="N8679" s="70"/>
    </row>
    <row r="8680" spans="14:14" ht="9.9" customHeight="1" x14ac:dyDescent="0.2">
      <c r="N8680" s="70"/>
    </row>
    <row r="8681" spans="14:14" ht="9.9" customHeight="1" x14ac:dyDescent="0.2">
      <c r="N8681" s="70"/>
    </row>
    <row r="8682" spans="14:14" ht="9.9" customHeight="1" x14ac:dyDescent="0.2">
      <c r="N8682" s="70"/>
    </row>
    <row r="8683" spans="14:14" ht="9.9" customHeight="1" x14ac:dyDescent="0.2">
      <c r="N8683" s="70"/>
    </row>
    <row r="8684" spans="14:14" ht="9.9" customHeight="1" x14ac:dyDescent="0.2">
      <c r="N8684" s="70"/>
    </row>
    <row r="8685" spans="14:14" ht="9.9" customHeight="1" x14ac:dyDescent="0.2">
      <c r="N8685" s="70"/>
    </row>
    <row r="8686" spans="14:14" ht="9.9" customHeight="1" x14ac:dyDescent="0.2">
      <c r="N8686" s="70"/>
    </row>
    <row r="8687" spans="14:14" ht="9.9" customHeight="1" x14ac:dyDescent="0.2">
      <c r="N8687" s="70"/>
    </row>
    <row r="8688" spans="14:14" ht="9.9" customHeight="1" x14ac:dyDescent="0.2">
      <c r="N8688" s="70"/>
    </row>
    <row r="8689" spans="14:14" ht="9.9" customHeight="1" x14ac:dyDescent="0.2">
      <c r="N8689" s="70"/>
    </row>
    <row r="8690" spans="14:14" ht="9.9" customHeight="1" x14ac:dyDescent="0.2">
      <c r="N8690" s="70"/>
    </row>
    <row r="8691" spans="14:14" ht="9.9" customHeight="1" x14ac:dyDescent="0.2">
      <c r="N8691" s="70"/>
    </row>
    <row r="8692" spans="14:14" ht="9.9" customHeight="1" x14ac:dyDescent="0.2">
      <c r="N8692" s="70"/>
    </row>
    <row r="8693" spans="14:14" ht="9.9" customHeight="1" x14ac:dyDescent="0.2">
      <c r="N8693" s="70"/>
    </row>
    <row r="8694" spans="14:14" ht="9.9" customHeight="1" x14ac:dyDescent="0.2">
      <c r="N8694" s="70"/>
    </row>
    <row r="8695" spans="14:14" ht="9.9" customHeight="1" x14ac:dyDescent="0.2">
      <c r="N8695" s="70"/>
    </row>
    <row r="8696" spans="14:14" ht="9.9" customHeight="1" x14ac:dyDescent="0.2">
      <c r="N8696" s="70"/>
    </row>
    <row r="8697" spans="14:14" ht="9.9" customHeight="1" x14ac:dyDescent="0.2">
      <c r="N8697" s="70"/>
    </row>
    <row r="8698" spans="14:14" ht="9.9" customHeight="1" x14ac:dyDescent="0.2">
      <c r="N8698" s="70"/>
    </row>
    <row r="8699" spans="14:14" ht="9.9" customHeight="1" x14ac:dyDescent="0.2">
      <c r="N8699" s="70"/>
    </row>
    <row r="8700" spans="14:14" ht="9.9" customHeight="1" x14ac:dyDescent="0.2">
      <c r="N8700" s="70"/>
    </row>
    <row r="8701" spans="14:14" ht="9.9" customHeight="1" x14ac:dyDescent="0.2">
      <c r="N8701" s="70"/>
    </row>
    <row r="8702" spans="14:14" ht="9.9" customHeight="1" x14ac:dyDescent="0.2">
      <c r="N8702" s="70"/>
    </row>
    <row r="8703" spans="14:14" ht="9.9" customHeight="1" x14ac:dyDescent="0.2">
      <c r="N8703" s="70"/>
    </row>
    <row r="8704" spans="14:14" ht="9.9" customHeight="1" x14ac:dyDescent="0.2">
      <c r="N8704" s="70"/>
    </row>
    <row r="8705" spans="14:14" ht="9.9" customHeight="1" x14ac:dyDescent="0.2">
      <c r="N8705" s="70"/>
    </row>
    <row r="8706" spans="14:14" ht="9.9" customHeight="1" x14ac:dyDescent="0.2">
      <c r="N8706" s="70"/>
    </row>
    <row r="8707" spans="14:14" ht="9.9" customHeight="1" x14ac:dyDescent="0.2">
      <c r="N8707" s="70"/>
    </row>
    <row r="8708" spans="14:14" ht="9.9" customHeight="1" x14ac:dyDescent="0.2">
      <c r="N8708" s="70"/>
    </row>
    <row r="8709" spans="14:14" ht="9.9" customHeight="1" x14ac:dyDescent="0.2">
      <c r="N8709" s="70"/>
    </row>
    <row r="8710" spans="14:14" ht="9.9" customHeight="1" x14ac:dyDescent="0.2">
      <c r="N8710" s="70"/>
    </row>
    <row r="8711" spans="14:14" ht="9.9" customHeight="1" x14ac:dyDescent="0.2">
      <c r="N8711" s="70"/>
    </row>
    <row r="8712" spans="14:14" ht="9.9" customHeight="1" x14ac:dyDescent="0.2">
      <c r="N8712" s="70"/>
    </row>
    <row r="8713" spans="14:14" ht="9.9" customHeight="1" x14ac:dyDescent="0.2">
      <c r="N8713" s="70"/>
    </row>
    <row r="8714" spans="14:14" ht="9.9" customHeight="1" x14ac:dyDescent="0.2">
      <c r="N8714" s="70"/>
    </row>
    <row r="8715" spans="14:14" ht="9.9" customHeight="1" x14ac:dyDescent="0.2">
      <c r="N8715" s="70"/>
    </row>
    <row r="8716" spans="14:14" ht="9.9" customHeight="1" x14ac:dyDescent="0.2">
      <c r="N8716" s="70"/>
    </row>
    <row r="8717" spans="14:14" ht="9.9" customHeight="1" x14ac:dyDescent="0.2">
      <c r="N8717" s="70"/>
    </row>
    <row r="8718" spans="14:14" ht="9.9" customHeight="1" x14ac:dyDescent="0.2">
      <c r="N8718" s="70"/>
    </row>
    <row r="8719" spans="14:14" ht="9.9" customHeight="1" x14ac:dyDescent="0.2">
      <c r="N8719" s="70"/>
    </row>
    <row r="8720" spans="14:14" ht="9.9" customHeight="1" x14ac:dyDescent="0.2">
      <c r="N8720" s="70"/>
    </row>
    <row r="8721" spans="14:14" ht="9.9" customHeight="1" x14ac:dyDescent="0.2">
      <c r="N8721" s="70"/>
    </row>
    <row r="8722" spans="14:14" ht="9.9" customHeight="1" x14ac:dyDescent="0.2">
      <c r="N8722" s="70"/>
    </row>
    <row r="8723" spans="14:14" ht="9.9" customHeight="1" x14ac:dyDescent="0.2">
      <c r="N8723" s="70"/>
    </row>
    <row r="8724" spans="14:14" ht="9.9" customHeight="1" x14ac:dyDescent="0.2">
      <c r="N8724" s="70"/>
    </row>
    <row r="8725" spans="14:14" ht="9.9" customHeight="1" x14ac:dyDescent="0.2">
      <c r="N8725" s="70"/>
    </row>
    <row r="8726" spans="14:14" ht="9.9" customHeight="1" x14ac:dyDescent="0.2">
      <c r="N8726" s="70"/>
    </row>
    <row r="8727" spans="14:14" ht="9.9" customHeight="1" x14ac:dyDescent="0.2">
      <c r="N8727" s="70"/>
    </row>
    <row r="8728" spans="14:14" ht="9.9" customHeight="1" x14ac:dyDescent="0.2">
      <c r="N8728" s="70"/>
    </row>
    <row r="8729" spans="14:14" ht="9.9" customHeight="1" x14ac:dyDescent="0.2">
      <c r="N8729" s="70"/>
    </row>
    <row r="8730" spans="14:14" ht="9.9" customHeight="1" x14ac:dyDescent="0.2">
      <c r="N8730" s="70"/>
    </row>
    <row r="8731" spans="14:14" ht="9.9" customHeight="1" x14ac:dyDescent="0.2">
      <c r="N8731" s="70"/>
    </row>
    <row r="8732" spans="14:14" ht="9.9" customHeight="1" x14ac:dyDescent="0.2">
      <c r="N8732" s="70"/>
    </row>
    <row r="8733" spans="14:14" ht="9.9" customHeight="1" x14ac:dyDescent="0.2">
      <c r="N8733" s="70"/>
    </row>
    <row r="8734" spans="14:14" ht="9.9" customHeight="1" x14ac:dyDescent="0.2">
      <c r="N8734" s="70"/>
    </row>
    <row r="8735" spans="14:14" ht="9.9" customHeight="1" x14ac:dyDescent="0.2">
      <c r="N8735" s="70"/>
    </row>
    <row r="8736" spans="14:14" ht="9.9" customHeight="1" x14ac:dyDescent="0.2">
      <c r="N8736" s="70"/>
    </row>
    <row r="8737" spans="14:14" ht="9.9" customHeight="1" x14ac:dyDescent="0.2">
      <c r="N8737" s="70"/>
    </row>
    <row r="8738" spans="14:14" ht="9.9" customHeight="1" x14ac:dyDescent="0.2">
      <c r="N8738" s="70"/>
    </row>
    <row r="8739" spans="14:14" ht="9.9" customHeight="1" x14ac:dyDescent="0.2">
      <c r="N8739" s="70"/>
    </row>
    <row r="8740" spans="14:14" ht="9.9" customHeight="1" x14ac:dyDescent="0.2">
      <c r="N8740" s="70"/>
    </row>
    <row r="8741" spans="14:14" ht="9.9" customHeight="1" x14ac:dyDescent="0.2">
      <c r="N8741" s="70"/>
    </row>
    <row r="8742" spans="14:14" ht="9.9" customHeight="1" x14ac:dyDescent="0.2">
      <c r="N8742" s="70"/>
    </row>
    <row r="8743" spans="14:14" ht="9.9" customHeight="1" x14ac:dyDescent="0.2">
      <c r="N8743" s="70"/>
    </row>
    <row r="8744" spans="14:14" ht="9.9" customHeight="1" x14ac:dyDescent="0.2">
      <c r="N8744" s="70"/>
    </row>
    <row r="8745" spans="14:14" ht="9.9" customHeight="1" x14ac:dyDescent="0.2">
      <c r="N8745" s="70"/>
    </row>
    <row r="8746" spans="14:14" ht="9.9" customHeight="1" x14ac:dyDescent="0.2">
      <c r="N8746" s="70"/>
    </row>
    <row r="8747" spans="14:14" ht="9.9" customHeight="1" x14ac:dyDescent="0.2">
      <c r="N8747" s="70"/>
    </row>
    <row r="8748" spans="14:14" ht="9.9" customHeight="1" x14ac:dyDescent="0.2">
      <c r="N8748" s="70"/>
    </row>
    <row r="8749" spans="14:14" ht="9.9" customHeight="1" x14ac:dyDescent="0.2">
      <c r="N8749" s="70"/>
    </row>
    <row r="8750" spans="14:14" ht="9.9" customHeight="1" x14ac:dyDescent="0.2">
      <c r="N8750" s="70"/>
    </row>
    <row r="8751" spans="14:14" ht="9.9" customHeight="1" x14ac:dyDescent="0.2">
      <c r="N8751" s="70"/>
    </row>
    <row r="8752" spans="14:14" ht="9.9" customHeight="1" x14ac:dyDescent="0.2">
      <c r="N8752" s="70"/>
    </row>
    <row r="8753" spans="14:14" ht="9.9" customHeight="1" x14ac:dyDescent="0.2">
      <c r="N8753" s="70"/>
    </row>
    <row r="8754" spans="14:14" ht="9.9" customHeight="1" x14ac:dyDescent="0.2">
      <c r="N8754" s="70"/>
    </row>
    <row r="8755" spans="14:14" ht="9.9" customHeight="1" x14ac:dyDescent="0.2">
      <c r="N8755" s="70"/>
    </row>
    <row r="8756" spans="14:14" ht="9.9" customHeight="1" x14ac:dyDescent="0.2">
      <c r="N8756" s="70"/>
    </row>
    <row r="8757" spans="14:14" ht="9.9" customHeight="1" x14ac:dyDescent="0.2">
      <c r="N8757" s="70"/>
    </row>
    <row r="8758" spans="14:14" ht="9.9" customHeight="1" x14ac:dyDescent="0.2">
      <c r="N8758" s="70"/>
    </row>
    <row r="8759" spans="14:14" ht="9.9" customHeight="1" x14ac:dyDescent="0.2">
      <c r="N8759" s="70"/>
    </row>
    <row r="8760" spans="14:14" ht="9.9" customHeight="1" x14ac:dyDescent="0.2">
      <c r="N8760" s="70"/>
    </row>
    <row r="8761" spans="14:14" ht="9.9" customHeight="1" x14ac:dyDescent="0.2">
      <c r="N8761" s="70"/>
    </row>
    <row r="8762" spans="14:14" ht="9.9" customHeight="1" x14ac:dyDescent="0.2">
      <c r="N8762" s="70"/>
    </row>
    <row r="8763" spans="14:14" ht="9.9" customHeight="1" x14ac:dyDescent="0.2">
      <c r="N8763" s="70"/>
    </row>
    <row r="8764" spans="14:14" ht="9.9" customHeight="1" x14ac:dyDescent="0.2">
      <c r="N8764" s="70"/>
    </row>
    <row r="8765" spans="14:14" ht="9.9" customHeight="1" x14ac:dyDescent="0.2">
      <c r="N8765" s="70"/>
    </row>
    <row r="8766" spans="14:14" ht="9.9" customHeight="1" x14ac:dyDescent="0.2">
      <c r="N8766" s="70"/>
    </row>
    <row r="8767" spans="14:14" ht="9.9" customHeight="1" x14ac:dyDescent="0.2">
      <c r="N8767" s="70"/>
    </row>
    <row r="8768" spans="14:14" ht="9.9" customHeight="1" x14ac:dyDescent="0.2">
      <c r="N8768" s="70"/>
    </row>
    <row r="8769" spans="14:14" ht="9.9" customHeight="1" x14ac:dyDescent="0.2">
      <c r="N8769" s="70"/>
    </row>
    <row r="8770" spans="14:14" ht="9.9" customHeight="1" x14ac:dyDescent="0.2">
      <c r="N8770" s="70"/>
    </row>
    <row r="8771" spans="14:14" ht="9.9" customHeight="1" x14ac:dyDescent="0.2">
      <c r="N8771" s="70"/>
    </row>
    <row r="8772" spans="14:14" ht="9.9" customHeight="1" x14ac:dyDescent="0.2">
      <c r="N8772" s="70"/>
    </row>
    <row r="8773" spans="14:14" ht="9.9" customHeight="1" x14ac:dyDescent="0.2">
      <c r="N8773" s="70"/>
    </row>
    <row r="8774" spans="14:14" ht="9.9" customHeight="1" x14ac:dyDescent="0.2">
      <c r="N8774" s="70"/>
    </row>
    <row r="8775" spans="14:14" ht="9.9" customHeight="1" x14ac:dyDescent="0.2">
      <c r="N8775" s="70"/>
    </row>
    <row r="8776" spans="14:14" ht="9.9" customHeight="1" x14ac:dyDescent="0.2">
      <c r="N8776" s="70"/>
    </row>
    <row r="8777" spans="14:14" ht="9.9" customHeight="1" x14ac:dyDescent="0.2">
      <c r="N8777" s="70"/>
    </row>
    <row r="8778" spans="14:14" ht="9.9" customHeight="1" x14ac:dyDescent="0.2">
      <c r="N8778" s="70"/>
    </row>
    <row r="8779" spans="14:14" ht="9.9" customHeight="1" x14ac:dyDescent="0.2">
      <c r="N8779" s="70"/>
    </row>
    <row r="8780" spans="14:14" ht="9.9" customHeight="1" x14ac:dyDescent="0.2">
      <c r="N8780" s="70"/>
    </row>
    <row r="8781" spans="14:14" ht="9.9" customHeight="1" x14ac:dyDescent="0.2">
      <c r="N8781" s="70"/>
    </row>
    <row r="8782" spans="14:14" ht="9.9" customHeight="1" x14ac:dyDescent="0.2">
      <c r="N8782" s="70"/>
    </row>
    <row r="8783" spans="14:14" ht="9.9" customHeight="1" x14ac:dyDescent="0.2">
      <c r="N8783" s="70"/>
    </row>
    <row r="8784" spans="14:14" ht="9.9" customHeight="1" x14ac:dyDescent="0.2">
      <c r="N8784" s="70"/>
    </row>
    <row r="8785" spans="14:14" ht="9.9" customHeight="1" x14ac:dyDescent="0.2">
      <c r="N8785" s="70"/>
    </row>
    <row r="8786" spans="14:14" ht="9.9" customHeight="1" x14ac:dyDescent="0.2">
      <c r="N8786" s="70"/>
    </row>
    <row r="8787" spans="14:14" ht="9.9" customHeight="1" x14ac:dyDescent="0.2">
      <c r="N8787" s="70"/>
    </row>
    <row r="8788" spans="14:14" ht="9.9" customHeight="1" x14ac:dyDescent="0.2">
      <c r="N8788" s="70"/>
    </row>
    <row r="8789" spans="14:14" ht="9.9" customHeight="1" x14ac:dyDescent="0.2">
      <c r="N8789" s="70"/>
    </row>
    <row r="8790" spans="14:14" ht="9.9" customHeight="1" x14ac:dyDescent="0.2">
      <c r="N8790" s="70"/>
    </row>
    <row r="8791" spans="14:14" ht="9.9" customHeight="1" x14ac:dyDescent="0.2">
      <c r="N8791" s="70"/>
    </row>
    <row r="8792" spans="14:14" ht="9.9" customHeight="1" x14ac:dyDescent="0.2">
      <c r="N8792" s="70"/>
    </row>
    <row r="8793" spans="14:14" ht="9.9" customHeight="1" x14ac:dyDescent="0.2">
      <c r="N8793" s="70"/>
    </row>
    <row r="8794" spans="14:14" ht="9.9" customHeight="1" x14ac:dyDescent="0.2">
      <c r="N8794" s="70"/>
    </row>
    <row r="8795" spans="14:14" ht="9.9" customHeight="1" x14ac:dyDescent="0.2">
      <c r="N8795" s="70"/>
    </row>
    <row r="8796" spans="14:14" ht="9.9" customHeight="1" x14ac:dyDescent="0.2">
      <c r="N8796" s="70"/>
    </row>
    <row r="8797" spans="14:14" ht="9.9" customHeight="1" x14ac:dyDescent="0.2">
      <c r="N8797" s="70"/>
    </row>
    <row r="8798" spans="14:14" ht="9.9" customHeight="1" x14ac:dyDescent="0.2">
      <c r="N8798" s="70"/>
    </row>
    <row r="8799" spans="14:14" ht="9.9" customHeight="1" x14ac:dyDescent="0.2">
      <c r="N8799" s="70"/>
    </row>
    <row r="8800" spans="14:14" ht="9.9" customHeight="1" x14ac:dyDescent="0.2">
      <c r="N8800" s="70"/>
    </row>
    <row r="8801" spans="14:14" ht="9.9" customHeight="1" x14ac:dyDescent="0.2">
      <c r="N8801" s="70"/>
    </row>
    <row r="8802" spans="14:14" ht="9.9" customHeight="1" x14ac:dyDescent="0.2">
      <c r="N8802" s="70"/>
    </row>
    <row r="8803" spans="14:14" ht="9.9" customHeight="1" x14ac:dyDescent="0.2">
      <c r="N8803" s="70"/>
    </row>
    <row r="8804" spans="14:14" ht="9.9" customHeight="1" x14ac:dyDescent="0.2">
      <c r="N8804" s="70"/>
    </row>
    <row r="8805" spans="14:14" ht="9.9" customHeight="1" x14ac:dyDescent="0.2">
      <c r="N8805" s="70"/>
    </row>
    <row r="8806" spans="14:14" ht="9.9" customHeight="1" x14ac:dyDescent="0.2">
      <c r="N8806" s="70"/>
    </row>
    <row r="8807" spans="14:14" ht="9.9" customHeight="1" x14ac:dyDescent="0.2">
      <c r="N8807" s="70"/>
    </row>
    <row r="8808" spans="14:14" ht="9.9" customHeight="1" x14ac:dyDescent="0.2">
      <c r="N8808" s="70"/>
    </row>
    <row r="8809" spans="14:14" ht="9.9" customHeight="1" x14ac:dyDescent="0.2">
      <c r="N8809" s="70"/>
    </row>
    <row r="8810" spans="14:14" ht="9.9" customHeight="1" x14ac:dyDescent="0.2">
      <c r="N8810" s="70"/>
    </row>
    <row r="8811" spans="14:14" ht="9.9" customHeight="1" x14ac:dyDescent="0.2">
      <c r="N8811" s="70"/>
    </row>
    <row r="8812" spans="14:14" ht="9.9" customHeight="1" x14ac:dyDescent="0.2">
      <c r="N8812" s="70"/>
    </row>
    <row r="8813" spans="14:14" ht="9.9" customHeight="1" x14ac:dyDescent="0.2">
      <c r="N8813" s="70"/>
    </row>
    <row r="8814" spans="14:14" ht="9.9" customHeight="1" x14ac:dyDescent="0.2">
      <c r="N8814" s="70"/>
    </row>
    <row r="8815" spans="14:14" ht="9.9" customHeight="1" x14ac:dyDescent="0.2">
      <c r="N8815" s="70"/>
    </row>
    <row r="8816" spans="14:14" ht="9.9" customHeight="1" x14ac:dyDescent="0.2">
      <c r="N8816" s="70"/>
    </row>
    <row r="8817" spans="14:14" ht="9.9" customHeight="1" x14ac:dyDescent="0.2">
      <c r="N8817" s="70"/>
    </row>
    <row r="8818" spans="14:14" ht="9.9" customHeight="1" x14ac:dyDescent="0.2">
      <c r="N8818" s="70"/>
    </row>
    <row r="8819" spans="14:14" ht="9.9" customHeight="1" x14ac:dyDescent="0.2">
      <c r="N8819" s="70"/>
    </row>
    <row r="8820" spans="14:14" ht="9.9" customHeight="1" x14ac:dyDescent="0.2">
      <c r="N8820" s="70"/>
    </row>
    <row r="8821" spans="14:14" ht="9.9" customHeight="1" x14ac:dyDescent="0.2">
      <c r="N8821" s="70"/>
    </row>
    <row r="8822" spans="14:14" ht="9.9" customHeight="1" x14ac:dyDescent="0.2">
      <c r="N8822" s="70"/>
    </row>
    <row r="8823" spans="14:14" ht="9.9" customHeight="1" x14ac:dyDescent="0.2">
      <c r="N8823" s="70"/>
    </row>
    <row r="8824" spans="14:14" ht="9.9" customHeight="1" x14ac:dyDescent="0.2">
      <c r="N8824" s="70"/>
    </row>
    <row r="8825" spans="14:14" ht="9.9" customHeight="1" x14ac:dyDescent="0.2">
      <c r="N8825" s="70"/>
    </row>
    <row r="8826" spans="14:14" ht="9.9" customHeight="1" x14ac:dyDescent="0.2">
      <c r="N8826" s="70"/>
    </row>
    <row r="8827" spans="14:14" ht="9.9" customHeight="1" x14ac:dyDescent="0.2">
      <c r="N8827" s="70"/>
    </row>
    <row r="8828" spans="14:14" ht="9.9" customHeight="1" x14ac:dyDescent="0.2">
      <c r="N8828" s="70"/>
    </row>
    <row r="8829" spans="14:14" ht="9.9" customHeight="1" x14ac:dyDescent="0.2">
      <c r="N8829" s="70"/>
    </row>
    <row r="8830" spans="14:14" ht="9.9" customHeight="1" x14ac:dyDescent="0.2">
      <c r="N8830" s="70"/>
    </row>
    <row r="8831" spans="14:14" ht="9.9" customHeight="1" x14ac:dyDescent="0.2">
      <c r="N8831" s="70"/>
    </row>
    <row r="8832" spans="14:14" ht="9.9" customHeight="1" x14ac:dyDescent="0.2">
      <c r="N8832" s="70"/>
    </row>
    <row r="8833" spans="14:14" ht="9.9" customHeight="1" x14ac:dyDescent="0.2">
      <c r="N8833" s="70"/>
    </row>
    <row r="8834" spans="14:14" ht="9.9" customHeight="1" x14ac:dyDescent="0.2">
      <c r="N8834" s="70"/>
    </row>
    <row r="8835" spans="14:14" ht="9.9" customHeight="1" x14ac:dyDescent="0.2">
      <c r="N8835" s="70"/>
    </row>
    <row r="8836" spans="14:14" ht="9.9" customHeight="1" x14ac:dyDescent="0.2">
      <c r="N8836" s="70"/>
    </row>
    <row r="8837" spans="14:14" ht="9.9" customHeight="1" x14ac:dyDescent="0.2">
      <c r="N8837" s="70"/>
    </row>
    <row r="8838" spans="14:14" ht="9.9" customHeight="1" x14ac:dyDescent="0.2">
      <c r="N8838" s="70"/>
    </row>
    <row r="8839" spans="14:14" ht="9.9" customHeight="1" x14ac:dyDescent="0.2">
      <c r="N8839" s="70"/>
    </row>
    <row r="8840" spans="14:14" ht="9.9" customHeight="1" x14ac:dyDescent="0.2">
      <c r="N8840" s="70"/>
    </row>
    <row r="8841" spans="14:14" ht="9.9" customHeight="1" x14ac:dyDescent="0.2">
      <c r="N8841" s="70"/>
    </row>
    <row r="8842" spans="14:14" ht="9.9" customHeight="1" x14ac:dyDescent="0.2">
      <c r="N8842" s="70"/>
    </row>
    <row r="8843" spans="14:14" ht="9.9" customHeight="1" x14ac:dyDescent="0.2">
      <c r="N8843" s="70"/>
    </row>
    <row r="8844" spans="14:14" ht="9.9" customHeight="1" x14ac:dyDescent="0.2">
      <c r="N8844" s="70"/>
    </row>
    <row r="8845" spans="14:14" ht="9.9" customHeight="1" x14ac:dyDescent="0.2">
      <c r="N8845" s="70"/>
    </row>
    <row r="8846" spans="14:14" ht="9.9" customHeight="1" x14ac:dyDescent="0.2">
      <c r="N8846" s="70"/>
    </row>
    <row r="8847" spans="14:14" ht="9.9" customHeight="1" x14ac:dyDescent="0.2">
      <c r="N8847" s="70"/>
    </row>
    <row r="8848" spans="14:14" ht="9.9" customHeight="1" x14ac:dyDescent="0.2">
      <c r="N8848" s="70"/>
    </row>
    <row r="8849" spans="14:14" ht="9.9" customHeight="1" x14ac:dyDescent="0.2">
      <c r="N8849" s="70"/>
    </row>
    <row r="8850" spans="14:14" ht="9.9" customHeight="1" x14ac:dyDescent="0.2">
      <c r="N8850" s="70"/>
    </row>
    <row r="8851" spans="14:14" ht="9.9" customHeight="1" x14ac:dyDescent="0.2">
      <c r="N8851" s="70"/>
    </row>
    <row r="8852" spans="14:14" ht="9.9" customHeight="1" x14ac:dyDescent="0.2">
      <c r="N8852" s="70"/>
    </row>
    <row r="8853" spans="14:14" ht="9.9" customHeight="1" x14ac:dyDescent="0.2">
      <c r="N8853" s="70"/>
    </row>
    <row r="8854" spans="14:14" ht="9.9" customHeight="1" x14ac:dyDescent="0.2">
      <c r="N8854" s="70"/>
    </row>
    <row r="8855" spans="14:14" ht="9.9" customHeight="1" x14ac:dyDescent="0.2">
      <c r="N8855" s="70"/>
    </row>
    <row r="8856" spans="14:14" ht="9.9" customHeight="1" x14ac:dyDescent="0.2">
      <c r="N8856" s="70"/>
    </row>
    <row r="8857" spans="14:14" ht="9.9" customHeight="1" x14ac:dyDescent="0.2">
      <c r="N8857" s="70"/>
    </row>
    <row r="8858" spans="14:14" ht="9.9" customHeight="1" x14ac:dyDescent="0.2">
      <c r="N8858" s="70"/>
    </row>
    <row r="8859" spans="14:14" ht="9.9" customHeight="1" x14ac:dyDescent="0.2">
      <c r="N8859" s="70"/>
    </row>
    <row r="8860" spans="14:14" ht="9.9" customHeight="1" x14ac:dyDescent="0.2">
      <c r="N8860" s="70"/>
    </row>
    <row r="8861" spans="14:14" ht="9.9" customHeight="1" x14ac:dyDescent="0.2">
      <c r="N8861" s="70"/>
    </row>
    <row r="8862" spans="14:14" ht="9.9" customHeight="1" x14ac:dyDescent="0.2">
      <c r="N8862" s="70"/>
    </row>
    <row r="8863" spans="14:14" ht="9.9" customHeight="1" x14ac:dyDescent="0.2">
      <c r="N8863" s="70"/>
    </row>
    <row r="8864" spans="14:14" ht="9.9" customHeight="1" x14ac:dyDescent="0.2">
      <c r="N8864" s="70"/>
    </row>
    <row r="8865" spans="14:14" ht="9.9" customHeight="1" x14ac:dyDescent="0.2">
      <c r="N8865" s="70"/>
    </row>
    <row r="8866" spans="14:14" ht="9.9" customHeight="1" x14ac:dyDescent="0.2">
      <c r="N8866" s="70"/>
    </row>
    <row r="8867" spans="14:14" ht="9.9" customHeight="1" x14ac:dyDescent="0.2">
      <c r="N8867" s="70"/>
    </row>
    <row r="8868" spans="14:14" ht="9.9" customHeight="1" x14ac:dyDescent="0.2">
      <c r="N8868" s="70"/>
    </row>
    <row r="8869" spans="14:14" ht="9.9" customHeight="1" x14ac:dyDescent="0.2">
      <c r="N8869" s="70"/>
    </row>
    <row r="8870" spans="14:14" ht="9.9" customHeight="1" x14ac:dyDescent="0.2">
      <c r="N8870" s="70"/>
    </row>
    <row r="8871" spans="14:14" ht="9.9" customHeight="1" x14ac:dyDescent="0.2">
      <c r="N8871" s="70"/>
    </row>
    <row r="8872" spans="14:14" ht="9.9" customHeight="1" x14ac:dyDescent="0.2">
      <c r="N8872" s="70"/>
    </row>
    <row r="8873" spans="14:14" ht="9.9" customHeight="1" x14ac:dyDescent="0.2">
      <c r="N8873" s="70"/>
    </row>
    <row r="8874" spans="14:14" ht="9.9" customHeight="1" x14ac:dyDescent="0.2">
      <c r="N8874" s="70"/>
    </row>
    <row r="8875" spans="14:14" ht="9.9" customHeight="1" x14ac:dyDescent="0.2">
      <c r="N8875" s="70"/>
    </row>
    <row r="8876" spans="14:14" ht="9.9" customHeight="1" x14ac:dyDescent="0.2">
      <c r="N8876" s="70"/>
    </row>
    <row r="8877" spans="14:14" ht="9.9" customHeight="1" x14ac:dyDescent="0.2">
      <c r="N8877" s="70"/>
    </row>
    <row r="8878" spans="14:14" ht="9.9" customHeight="1" x14ac:dyDescent="0.2">
      <c r="N8878" s="70"/>
    </row>
    <row r="8879" spans="14:14" ht="9.9" customHeight="1" x14ac:dyDescent="0.2">
      <c r="N8879" s="70"/>
    </row>
    <row r="8880" spans="14:14" ht="9.9" customHeight="1" x14ac:dyDescent="0.2">
      <c r="N8880" s="70"/>
    </row>
    <row r="8881" spans="14:14" ht="9.9" customHeight="1" x14ac:dyDescent="0.2">
      <c r="N8881" s="70"/>
    </row>
    <row r="8882" spans="14:14" ht="9.9" customHeight="1" x14ac:dyDescent="0.2">
      <c r="N8882" s="70"/>
    </row>
    <row r="8883" spans="14:14" ht="9.9" customHeight="1" x14ac:dyDescent="0.2">
      <c r="N8883" s="70"/>
    </row>
    <row r="8884" spans="14:14" ht="9.9" customHeight="1" x14ac:dyDescent="0.2">
      <c r="N8884" s="70"/>
    </row>
    <row r="8885" spans="14:14" ht="9.9" customHeight="1" x14ac:dyDescent="0.2">
      <c r="N8885" s="70"/>
    </row>
    <row r="8886" spans="14:14" ht="9.9" customHeight="1" x14ac:dyDescent="0.2">
      <c r="N8886" s="70"/>
    </row>
    <row r="8887" spans="14:14" ht="9.9" customHeight="1" x14ac:dyDescent="0.2">
      <c r="N8887" s="70"/>
    </row>
    <row r="8888" spans="14:14" ht="9.9" customHeight="1" x14ac:dyDescent="0.2">
      <c r="N8888" s="70"/>
    </row>
    <row r="8889" spans="14:14" ht="9.9" customHeight="1" x14ac:dyDescent="0.2">
      <c r="N8889" s="70"/>
    </row>
    <row r="8890" spans="14:14" ht="9.9" customHeight="1" x14ac:dyDescent="0.2">
      <c r="N8890" s="70"/>
    </row>
    <row r="8891" spans="14:14" ht="9.9" customHeight="1" x14ac:dyDescent="0.2">
      <c r="N8891" s="70"/>
    </row>
    <row r="8892" spans="14:14" ht="9.9" customHeight="1" x14ac:dyDescent="0.2">
      <c r="N8892" s="70"/>
    </row>
    <row r="8893" spans="14:14" ht="9.9" customHeight="1" x14ac:dyDescent="0.2">
      <c r="N8893" s="70"/>
    </row>
    <row r="8894" spans="14:14" ht="9.9" customHeight="1" x14ac:dyDescent="0.2">
      <c r="N8894" s="70"/>
    </row>
    <row r="8895" spans="14:14" ht="9.9" customHeight="1" x14ac:dyDescent="0.2">
      <c r="N8895" s="70"/>
    </row>
    <row r="8896" spans="14:14" ht="9.9" customHeight="1" x14ac:dyDescent="0.2">
      <c r="N8896" s="70"/>
    </row>
    <row r="8897" spans="14:14" ht="9.9" customHeight="1" x14ac:dyDescent="0.2">
      <c r="N8897" s="70"/>
    </row>
    <row r="8898" spans="14:14" ht="9.9" customHeight="1" x14ac:dyDescent="0.2">
      <c r="N8898" s="70"/>
    </row>
    <row r="8899" spans="14:14" ht="9.9" customHeight="1" x14ac:dyDescent="0.2">
      <c r="N8899" s="70"/>
    </row>
    <row r="8900" spans="14:14" ht="9.9" customHeight="1" x14ac:dyDescent="0.2">
      <c r="N8900" s="70"/>
    </row>
    <row r="8901" spans="14:14" ht="9.9" customHeight="1" x14ac:dyDescent="0.2">
      <c r="N8901" s="70"/>
    </row>
    <row r="8902" spans="14:14" ht="9.9" customHeight="1" x14ac:dyDescent="0.2">
      <c r="N8902" s="70"/>
    </row>
    <row r="8903" spans="14:14" ht="9.9" customHeight="1" x14ac:dyDescent="0.2">
      <c r="N8903" s="70"/>
    </row>
    <row r="8904" spans="14:14" ht="9.9" customHeight="1" x14ac:dyDescent="0.2">
      <c r="N8904" s="70"/>
    </row>
    <row r="8905" spans="14:14" ht="9.9" customHeight="1" x14ac:dyDescent="0.2">
      <c r="N8905" s="70"/>
    </row>
    <row r="8906" spans="14:14" ht="9.9" customHeight="1" x14ac:dyDescent="0.2">
      <c r="N8906" s="70"/>
    </row>
    <row r="8907" spans="14:14" ht="9.9" customHeight="1" x14ac:dyDescent="0.2">
      <c r="N8907" s="70"/>
    </row>
    <row r="8908" spans="14:14" ht="9.9" customHeight="1" x14ac:dyDescent="0.2">
      <c r="N8908" s="70"/>
    </row>
    <row r="8909" spans="14:14" ht="9.9" customHeight="1" x14ac:dyDescent="0.2">
      <c r="N8909" s="70"/>
    </row>
    <row r="8910" spans="14:14" ht="9.9" customHeight="1" x14ac:dyDescent="0.2">
      <c r="N8910" s="70"/>
    </row>
    <row r="8911" spans="14:14" ht="9.9" customHeight="1" x14ac:dyDescent="0.2">
      <c r="N8911" s="70"/>
    </row>
    <row r="8912" spans="14:14" ht="9.9" customHeight="1" x14ac:dyDescent="0.2">
      <c r="N8912" s="70"/>
    </row>
    <row r="8913" spans="14:14" ht="9.9" customHeight="1" x14ac:dyDescent="0.2">
      <c r="N8913" s="70"/>
    </row>
    <row r="8914" spans="14:14" ht="9.9" customHeight="1" x14ac:dyDescent="0.2">
      <c r="N8914" s="70"/>
    </row>
    <row r="8915" spans="14:14" ht="9.9" customHeight="1" x14ac:dyDescent="0.2">
      <c r="N8915" s="70"/>
    </row>
    <row r="8916" spans="14:14" ht="9.9" customHeight="1" x14ac:dyDescent="0.2">
      <c r="N8916" s="70"/>
    </row>
    <row r="8917" spans="14:14" ht="9.9" customHeight="1" x14ac:dyDescent="0.2">
      <c r="N8917" s="70"/>
    </row>
    <row r="8918" spans="14:14" ht="9.9" customHeight="1" x14ac:dyDescent="0.2">
      <c r="N8918" s="70"/>
    </row>
    <row r="8919" spans="14:14" ht="9.9" customHeight="1" x14ac:dyDescent="0.2">
      <c r="N8919" s="70"/>
    </row>
    <row r="8920" spans="14:14" ht="9.9" customHeight="1" x14ac:dyDescent="0.2">
      <c r="N8920" s="70"/>
    </row>
    <row r="8921" spans="14:14" ht="9.9" customHeight="1" x14ac:dyDescent="0.2">
      <c r="N8921" s="70"/>
    </row>
    <row r="8922" spans="14:14" ht="9.9" customHeight="1" x14ac:dyDescent="0.2">
      <c r="N8922" s="70"/>
    </row>
    <row r="8923" spans="14:14" ht="9.9" customHeight="1" x14ac:dyDescent="0.2">
      <c r="N8923" s="70"/>
    </row>
    <row r="8924" spans="14:14" ht="9.9" customHeight="1" x14ac:dyDescent="0.2">
      <c r="N8924" s="70"/>
    </row>
    <row r="8925" spans="14:14" ht="9.9" customHeight="1" x14ac:dyDescent="0.2">
      <c r="N8925" s="70"/>
    </row>
    <row r="8926" spans="14:14" ht="9.9" customHeight="1" x14ac:dyDescent="0.2">
      <c r="N8926" s="70"/>
    </row>
    <row r="8927" spans="14:14" ht="9.9" customHeight="1" x14ac:dyDescent="0.2">
      <c r="N8927" s="70"/>
    </row>
    <row r="8928" spans="14:14" ht="9.9" customHeight="1" x14ac:dyDescent="0.2">
      <c r="N8928" s="70"/>
    </row>
    <row r="8929" spans="14:14" ht="9.9" customHeight="1" x14ac:dyDescent="0.2">
      <c r="N8929" s="70"/>
    </row>
    <row r="8930" spans="14:14" ht="9.9" customHeight="1" x14ac:dyDescent="0.2">
      <c r="N8930" s="70"/>
    </row>
    <row r="8931" spans="14:14" ht="9.9" customHeight="1" x14ac:dyDescent="0.2">
      <c r="N8931" s="70"/>
    </row>
    <row r="8932" spans="14:14" ht="9.9" customHeight="1" x14ac:dyDescent="0.2">
      <c r="N8932" s="70"/>
    </row>
    <row r="8933" spans="14:14" ht="9.9" customHeight="1" x14ac:dyDescent="0.2">
      <c r="N8933" s="70"/>
    </row>
    <row r="8934" spans="14:14" ht="9.9" customHeight="1" x14ac:dyDescent="0.2">
      <c r="N8934" s="70"/>
    </row>
    <row r="8935" spans="14:14" ht="9.9" customHeight="1" x14ac:dyDescent="0.2">
      <c r="N8935" s="70"/>
    </row>
    <row r="8936" spans="14:14" ht="9.9" customHeight="1" x14ac:dyDescent="0.2">
      <c r="N8936" s="70"/>
    </row>
    <row r="8937" spans="14:14" ht="9.9" customHeight="1" x14ac:dyDescent="0.2">
      <c r="N8937" s="70"/>
    </row>
    <row r="8938" spans="14:14" ht="9.9" customHeight="1" x14ac:dyDescent="0.2">
      <c r="N8938" s="70"/>
    </row>
    <row r="8939" spans="14:14" ht="9.9" customHeight="1" x14ac:dyDescent="0.2">
      <c r="N8939" s="70"/>
    </row>
    <row r="8940" spans="14:14" ht="9.9" customHeight="1" x14ac:dyDescent="0.2">
      <c r="N8940" s="70"/>
    </row>
    <row r="8941" spans="14:14" ht="9.9" customHeight="1" x14ac:dyDescent="0.2">
      <c r="N8941" s="70"/>
    </row>
    <row r="8942" spans="14:14" ht="9.9" customHeight="1" x14ac:dyDescent="0.2">
      <c r="N8942" s="70"/>
    </row>
    <row r="8943" spans="14:14" ht="9.9" customHeight="1" x14ac:dyDescent="0.2">
      <c r="N8943" s="70"/>
    </row>
    <row r="8944" spans="14:14" ht="9.9" customHeight="1" x14ac:dyDescent="0.2">
      <c r="N8944" s="70"/>
    </row>
    <row r="8945" spans="14:14" ht="9.9" customHeight="1" x14ac:dyDescent="0.2">
      <c r="N8945" s="70"/>
    </row>
    <row r="8946" spans="14:14" ht="9.9" customHeight="1" x14ac:dyDescent="0.2">
      <c r="N8946" s="70"/>
    </row>
    <row r="8947" spans="14:14" ht="9.9" customHeight="1" x14ac:dyDescent="0.2">
      <c r="N8947" s="70"/>
    </row>
    <row r="8948" spans="14:14" ht="9.9" customHeight="1" x14ac:dyDescent="0.2">
      <c r="N8948" s="70"/>
    </row>
    <row r="8949" spans="14:14" ht="9.9" customHeight="1" x14ac:dyDescent="0.2">
      <c r="N8949" s="70"/>
    </row>
    <row r="8950" spans="14:14" ht="9.9" customHeight="1" x14ac:dyDescent="0.2">
      <c r="N8950" s="70"/>
    </row>
    <row r="8951" spans="14:14" ht="9.9" customHeight="1" x14ac:dyDescent="0.2">
      <c r="N8951" s="70"/>
    </row>
    <row r="8952" spans="14:14" ht="9.9" customHeight="1" x14ac:dyDescent="0.2">
      <c r="N8952" s="70"/>
    </row>
    <row r="8953" spans="14:14" ht="9.9" customHeight="1" x14ac:dyDescent="0.2">
      <c r="N8953" s="70"/>
    </row>
    <row r="8954" spans="14:14" ht="9.9" customHeight="1" x14ac:dyDescent="0.2">
      <c r="N8954" s="70"/>
    </row>
    <row r="8955" spans="14:14" ht="9.9" customHeight="1" x14ac:dyDescent="0.2">
      <c r="N8955" s="70"/>
    </row>
    <row r="8956" spans="14:14" ht="9.9" customHeight="1" x14ac:dyDescent="0.2">
      <c r="N8956" s="70"/>
    </row>
    <row r="8957" spans="14:14" ht="9.9" customHeight="1" x14ac:dyDescent="0.2">
      <c r="N8957" s="70"/>
    </row>
    <row r="8958" spans="14:14" ht="9.9" customHeight="1" x14ac:dyDescent="0.2">
      <c r="N8958" s="70"/>
    </row>
    <row r="8959" spans="14:14" ht="9.9" customHeight="1" x14ac:dyDescent="0.2">
      <c r="N8959" s="70"/>
    </row>
    <row r="8960" spans="14:14" ht="9.9" customHeight="1" x14ac:dyDescent="0.2">
      <c r="N8960" s="70"/>
    </row>
    <row r="8961" spans="14:14" ht="9.9" customHeight="1" x14ac:dyDescent="0.2">
      <c r="N8961" s="70"/>
    </row>
    <row r="8962" spans="14:14" ht="9.9" customHeight="1" x14ac:dyDescent="0.2">
      <c r="N8962" s="70"/>
    </row>
    <row r="8963" spans="14:14" ht="9.9" customHeight="1" x14ac:dyDescent="0.2">
      <c r="N8963" s="70"/>
    </row>
    <row r="8964" spans="14:14" ht="9.9" customHeight="1" x14ac:dyDescent="0.2">
      <c r="N8964" s="70"/>
    </row>
    <row r="8965" spans="14:14" ht="9.9" customHeight="1" x14ac:dyDescent="0.2">
      <c r="N8965" s="70"/>
    </row>
    <row r="8966" spans="14:14" ht="9.9" customHeight="1" x14ac:dyDescent="0.2">
      <c r="N8966" s="70"/>
    </row>
    <row r="8967" spans="14:14" ht="9.9" customHeight="1" x14ac:dyDescent="0.2">
      <c r="N8967" s="70"/>
    </row>
    <row r="8968" spans="14:14" ht="9.9" customHeight="1" x14ac:dyDescent="0.2">
      <c r="N8968" s="70"/>
    </row>
    <row r="8969" spans="14:14" ht="9.9" customHeight="1" x14ac:dyDescent="0.2">
      <c r="N8969" s="70"/>
    </row>
    <row r="8970" spans="14:14" ht="9.9" customHeight="1" x14ac:dyDescent="0.2">
      <c r="N8970" s="70"/>
    </row>
    <row r="8971" spans="14:14" ht="9.9" customHeight="1" x14ac:dyDescent="0.2">
      <c r="N8971" s="70"/>
    </row>
    <row r="8972" spans="14:14" ht="9.9" customHeight="1" x14ac:dyDescent="0.2">
      <c r="N8972" s="70"/>
    </row>
    <row r="8973" spans="14:14" ht="9.9" customHeight="1" x14ac:dyDescent="0.2">
      <c r="N8973" s="70"/>
    </row>
    <row r="8974" spans="14:14" ht="9.9" customHeight="1" x14ac:dyDescent="0.2">
      <c r="N8974" s="70"/>
    </row>
    <row r="8975" spans="14:14" ht="9.9" customHeight="1" x14ac:dyDescent="0.2">
      <c r="N8975" s="70"/>
    </row>
    <row r="8976" spans="14:14" ht="9.9" customHeight="1" x14ac:dyDescent="0.2">
      <c r="N8976" s="70"/>
    </row>
    <row r="8977" spans="14:14" ht="9.9" customHeight="1" x14ac:dyDescent="0.2">
      <c r="N8977" s="70"/>
    </row>
    <row r="8978" spans="14:14" ht="9.9" customHeight="1" x14ac:dyDescent="0.2">
      <c r="N8978" s="70"/>
    </row>
    <row r="8979" spans="14:14" ht="9.9" customHeight="1" x14ac:dyDescent="0.2">
      <c r="N8979" s="70"/>
    </row>
    <row r="8980" spans="14:14" ht="9.9" customHeight="1" x14ac:dyDescent="0.2">
      <c r="N8980" s="70"/>
    </row>
    <row r="8981" spans="14:14" ht="9.9" customHeight="1" x14ac:dyDescent="0.2">
      <c r="N8981" s="70"/>
    </row>
    <row r="8982" spans="14:14" ht="9.9" customHeight="1" x14ac:dyDescent="0.2">
      <c r="N8982" s="70"/>
    </row>
    <row r="8983" spans="14:14" ht="9.9" customHeight="1" x14ac:dyDescent="0.2">
      <c r="N8983" s="70"/>
    </row>
    <row r="8984" spans="14:14" ht="9.9" customHeight="1" x14ac:dyDescent="0.2">
      <c r="N8984" s="70"/>
    </row>
    <row r="8985" spans="14:14" ht="9.9" customHeight="1" x14ac:dyDescent="0.2">
      <c r="N8985" s="70"/>
    </row>
    <row r="8986" spans="14:14" ht="9.9" customHeight="1" x14ac:dyDescent="0.2">
      <c r="N8986" s="70"/>
    </row>
    <row r="8987" spans="14:14" ht="9.9" customHeight="1" x14ac:dyDescent="0.2">
      <c r="N8987" s="70"/>
    </row>
    <row r="8988" spans="14:14" ht="9.9" customHeight="1" x14ac:dyDescent="0.2">
      <c r="N8988" s="70"/>
    </row>
    <row r="8989" spans="14:14" ht="9.9" customHeight="1" x14ac:dyDescent="0.2">
      <c r="N8989" s="70"/>
    </row>
    <row r="8990" spans="14:14" ht="9.9" customHeight="1" x14ac:dyDescent="0.2">
      <c r="N8990" s="70"/>
    </row>
    <row r="8991" spans="14:14" ht="9.9" customHeight="1" x14ac:dyDescent="0.2">
      <c r="N8991" s="70"/>
    </row>
    <row r="8992" spans="14:14" ht="9.9" customHeight="1" x14ac:dyDescent="0.2">
      <c r="N8992" s="70"/>
    </row>
    <row r="8993" spans="14:14" ht="9.9" customHeight="1" x14ac:dyDescent="0.2">
      <c r="N8993" s="70"/>
    </row>
    <row r="8994" spans="14:14" ht="9.9" customHeight="1" x14ac:dyDescent="0.2">
      <c r="N8994" s="70"/>
    </row>
    <row r="8995" spans="14:14" ht="9.9" customHeight="1" x14ac:dyDescent="0.2">
      <c r="N8995" s="70"/>
    </row>
    <row r="8996" spans="14:14" ht="9.9" customHeight="1" x14ac:dyDescent="0.2">
      <c r="N8996" s="70"/>
    </row>
    <row r="8997" spans="14:14" ht="9.9" customHeight="1" x14ac:dyDescent="0.2">
      <c r="N8997" s="70"/>
    </row>
    <row r="8998" spans="14:14" ht="9.9" customHeight="1" x14ac:dyDescent="0.2">
      <c r="N8998" s="70"/>
    </row>
    <row r="8999" spans="14:14" ht="9.9" customHeight="1" x14ac:dyDescent="0.2">
      <c r="N8999" s="70"/>
    </row>
    <row r="9000" spans="14:14" ht="9.9" customHeight="1" x14ac:dyDescent="0.2">
      <c r="N9000" s="70"/>
    </row>
    <row r="9001" spans="14:14" ht="9.9" customHeight="1" x14ac:dyDescent="0.2">
      <c r="N9001" s="70"/>
    </row>
    <row r="9002" spans="14:14" ht="9.9" customHeight="1" x14ac:dyDescent="0.2">
      <c r="N9002" s="70"/>
    </row>
    <row r="9003" spans="14:14" ht="9.9" customHeight="1" x14ac:dyDescent="0.2">
      <c r="N9003" s="70"/>
    </row>
    <row r="9004" spans="14:14" ht="9.9" customHeight="1" x14ac:dyDescent="0.2">
      <c r="N9004" s="70"/>
    </row>
    <row r="9005" spans="14:14" ht="9.9" customHeight="1" x14ac:dyDescent="0.2">
      <c r="N9005" s="70"/>
    </row>
    <row r="9006" spans="14:14" ht="9.9" customHeight="1" x14ac:dyDescent="0.2">
      <c r="N9006" s="70"/>
    </row>
    <row r="9007" spans="14:14" ht="9.9" customHeight="1" x14ac:dyDescent="0.2">
      <c r="N9007" s="70"/>
    </row>
    <row r="9008" spans="14:14" ht="9.9" customHeight="1" x14ac:dyDescent="0.2">
      <c r="N9008" s="70"/>
    </row>
    <row r="9009" spans="14:14" ht="9.9" customHeight="1" x14ac:dyDescent="0.2">
      <c r="N9009" s="70"/>
    </row>
    <row r="9010" spans="14:14" ht="9.9" customHeight="1" x14ac:dyDescent="0.2">
      <c r="N9010" s="70"/>
    </row>
    <row r="9011" spans="14:14" ht="9.9" customHeight="1" x14ac:dyDescent="0.2">
      <c r="N9011" s="70"/>
    </row>
    <row r="9012" spans="14:14" ht="9.9" customHeight="1" x14ac:dyDescent="0.2">
      <c r="N9012" s="70"/>
    </row>
    <row r="9013" spans="14:14" ht="9.9" customHeight="1" x14ac:dyDescent="0.2">
      <c r="N9013" s="70"/>
    </row>
    <row r="9014" spans="14:14" ht="9.9" customHeight="1" x14ac:dyDescent="0.2">
      <c r="N9014" s="70"/>
    </row>
    <row r="9015" spans="14:14" ht="9.9" customHeight="1" x14ac:dyDescent="0.2">
      <c r="N9015" s="70"/>
    </row>
    <row r="9016" spans="14:14" ht="9.9" customHeight="1" x14ac:dyDescent="0.2">
      <c r="N9016" s="70"/>
    </row>
    <row r="9017" spans="14:14" ht="9.9" customHeight="1" x14ac:dyDescent="0.2">
      <c r="N9017" s="70"/>
    </row>
    <row r="9018" spans="14:14" ht="9.9" customHeight="1" x14ac:dyDescent="0.2">
      <c r="N9018" s="70"/>
    </row>
    <row r="9019" spans="14:14" ht="9.9" customHeight="1" x14ac:dyDescent="0.2">
      <c r="N9019" s="70"/>
    </row>
    <row r="9020" spans="14:14" ht="9.9" customHeight="1" x14ac:dyDescent="0.2">
      <c r="N9020" s="70"/>
    </row>
    <row r="9021" spans="14:14" ht="9.9" customHeight="1" x14ac:dyDescent="0.2">
      <c r="N9021" s="70"/>
    </row>
    <row r="9022" spans="14:14" ht="9.9" customHeight="1" x14ac:dyDescent="0.2">
      <c r="N9022" s="70"/>
    </row>
    <row r="9023" spans="14:14" ht="9.9" customHeight="1" x14ac:dyDescent="0.2">
      <c r="N9023" s="70"/>
    </row>
    <row r="9024" spans="14:14" ht="9.9" customHeight="1" x14ac:dyDescent="0.2">
      <c r="N9024" s="70"/>
    </row>
    <row r="9025" spans="14:14" ht="9.9" customHeight="1" x14ac:dyDescent="0.2">
      <c r="N9025" s="70"/>
    </row>
    <row r="9026" spans="14:14" ht="9.9" customHeight="1" x14ac:dyDescent="0.2">
      <c r="N9026" s="70"/>
    </row>
    <row r="9027" spans="14:14" ht="9.9" customHeight="1" x14ac:dyDescent="0.2">
      <c r="N9027" s="70"/>
    </row>
    <row r="9028" spans="14:14" ht="9.9" customHeight="1" x14ac:dyDescent="0.2">
      <c r="N9028" s="70"/>
    </row>
    <row r="9029" spans="14:14" ht="9.9" customHeight="1" x14ac:dyDescent="0.2">
      <c r="N9029" s="70"/>
    </row>
    <row r="9030" spans="14:14" ht="9.9" customHeight="1" x14ac:dyDescent="0.2">
      <c r="N9030" s="70"/>
    </row>
    <row r="9031" spans="14:14" ht="9.9" customHeight="1" x14ac:dyDescent="0.2">
      <c r="N9031" s="70"/>
    </row>
    <row r="9032" spans="14:14" ht="9.9" customHeight="1" x14ac:dyDescent="0.2">
      <c r="N9032" s="70"/>
    </row>
    <row r="9033" spans="14:14" ht="9.9" customHeight="1" x14ac:dyDescent="0.2">
      <c r="N9033" s="70"/>
    </row>
    <row r="9034" spans="14:14" ht="9.9" customHeight="1" x14ac:dyDescent="0.2">
      <c r="N9034" s="70"/>
    </row>
    <row r="9035" spans="14:14" ht="9.9" customHeight="1" x14ac:dyDescent="0.2">
      <c r="N9035" s="70"/>
    </row>
    <row r="9036" spans="14:14" ht="9.9" customHeight="1" x14ac:dyDescent="0.2">
      <c r="N9036" s="70"/>
    </row>
    <row r="9037" spans="14:14" ht="9.9" customHeight="1" x14ac:dyDescent="0.2">
      <c r="N9037" s="70"/>
    </row>
    <row r="9038" spans="14:14" ht="9.9" customHeight="1" x14ac:dyDescent="0.2">
      <c r="N9038" s="70"/>
    </row>
    <row r="9039" spans="14:14" ht="9.9" customHeight="1" x14ac:dyDescent="0.2">
      <c r="N9039" s="70"/>
    </row>
    <row r="9040" spans="14:14" ht="9.9" customHeight="1" x14ac:dyDescent="0.2">
      <c r="N9040" s="70"/>
    </row>
    <row r="9041" spans="14:14" ht="9.9" customHeight="1" x14ac:dyDescent="0.2">
      <c r="N9041" s="70"/>
    </row>
    <row r="9042" spans="14:14" ht="9.9" customHeight="1" x14ac:dyDescent="0.2">
      <c r="N9042" s="70"/>
    </row>
    <row r="9043" spans="14:14" ht="9.9" customHeight="1" x14ac:dyDescent="0.2">
      <c r="N9043" s="70"/>
    </row>
    <row r="9044" spans="14:14" ht="9.9" customHeight="1" x14ac:dyDescent="0.2">
      <c r="N9044" s="70"/>
    </row>
    <row r="9045" spans="14:14" ht="9.9" customHeight="1" x14ac:dyDescent="0.2">
      <c r="N9045" s="70"/>
    </row>
    <row r="9046" spans="14:14" ht="9.9" customHeight="1" x14ac:dyDescent="0.2">
      <c r="N9046" s="70"/>
    </row>
    <row r="9047" spans="14:14" ht="9.9" customHeight="1" x14ac:dyDescent="0.2">
      <c r="N9047" s="70"/>
    </row>
    <row r="9048" spans="14:14" ht="9.9" customHeight="1" x14ac:dyDescent="0.2">
      <c r="N9048" s="70"/>
    </row>
    <row r="9049" spans="14:14" ht="9.9" customHeight="1" x14ac:dyDescent="0.2">
      <c r="N9049" s="70"/>
    </row>
    <row r="9050" spans="14:14" ht="9.9" customHeight="1" x14ac:dyDescent="0.2">
      <c r="N9050" s="70"/>
    </row>
    <row r="9051" spans="14:14" ht="9.9" customHeight="1" x14ac:dyDescent="0.2">
      <c r="N9051" s="70"/>
    </row>
    <row r="9052" spans="14:14" ht="9.9" customHeight="1" x14ac:dyDescent="0.2">
      <c r="N9052" s="70"/>
    </row>
    <row r="9053" spans="14:14" ht="9.9" customHeight="1" x14ac:dyDescent="0.2">
      <c r="N9053" s="70"/>
    </row>
    <row r="9054" spans="14:14" ht="9.9" customHeight="1" x14ac:dyDescent="0.2">
      <c r="N9054" s="70"/>
    </row>
    <row r="9055" spans="14:14" ht="9.9" customHeight="1" x14ac:dyDescent="0.2">
      <c r="N9055" s="70"/>
    </row>
    <row r="9056" spans="14:14" ht="9.9" customHeight="1" x14ac:dyDescent="0.2">
      <c r="N9056" s="70"/>
    </row>
    <row r="9057" spans="14:14" ht="9.9" customHeight="1" x14ac:dyDescent="0.2">
      <c r="N9057" s="70"/>
    </row>
    <row r="9058" spans="14:14" ht="9.9" customHeight="1" x14ac:dyDescent="0.2">
      <c r="N9058" s="70"/>
    </row>
    <row r="9059" spans="14:14" ht="9.9" customHeight="1" x14ac:dyDescent="0.2">
      <c r="N9059" s="70"/>
    </row>
    <row r="9060" spans="14:14" ht="9.9" customHeight="1" x14ac:dyDescent="0.2">
      <c r="N9060" s="70"/>
    </row>
    <row r="9061" spans="14:14" ht="9.9" customHeight="1" x14ac:dyDescent="0.2">
      <c r="N9061" s="70"/>
    </row>
    <row r="9062" spans="14:14" ht="9.9" customHeight="1" x14ac:dyDescent="0.2">
      <c r="N9062" s="70"/>
    </row>
    <row r="9063" spans="14:14" ht="9.9" customHeight="1" x14ac:dyDescent="0.2">
      <c r="N9063" s="70"/>
    </row>
    <row r="9064" spans="14:14" ht="9.9" customHeight="1" x14ac:dyDescent="0.2">
      <c r="N9064" s="70"/>
    </row>
    <row r="9065" spans="14:14" ht="9.9" customHeight="1" x14ac:dyDescent="0.2">
      <c r="N9065" s="70"/>
    </row>
    <row r="9066" spans="14:14" ht="9.9" customHeight="1" x14ac:dyDescent="0.2">
      <c r="N9066" s="70"/>
    </row>
    <row r="9067" spans="14:14" ht="9.9" customHeight="1" x14ac:dyDescent="0.2">
      <c r="N9067" s="70"/>
    </row>
    <row r="9068" spans="14:14" ht="9.9" customHeight="1" x14ac:dyDescent="0.2">
      <c r="N9068" s="70"/>
    </row>
    <row r="9069" spans="14:14" ht="9.9" customHeight="1" x14ac:dyDescent="0.2">
      <c r="N9069" s="70"/>
    </row>
    <row r="9070" spans="14:14" ht="9.9" customHeight="1" x14ac:dyDescent="0.2">
      <c r="N9070" s="70"/>
    </row>
    <row r="9071" spans="14:14" ht="9.9" customHeight="1" x14ac:dyDescent="0.2">
      <c r="N9071" s="70"/>
    </row>
    <row r="9072" spans="14:14" ht="9.9" customHeight="1" x14ac:dyDescent="0.2">
      <c r="N9072" s="70"/>
    </row>
    <row r="9073" spans="14:14" ht="9.9" customHeight="1" x14ac:dyDescent="0.2">
      <c r="N9073" s="70"/>
    </row>
    <row r="9074" spans="14:14" ht="9.9" customHeight="1" x14ac:dyDescent="0.2">
      <c r="N9074" s="70"/>
    </row>
    <row r="9075" spans="14:14" ht="9.9" customHeight="1" x14ac:dyDescent="0.2">
      <c r="N9075" s="70"/>
    </row>
    <row r="9076" spans="14:14" ht="9.9" customHeight="1" x14ac:dyDescent="0.2">
      <c r="N9076" s="70"/>
    </row>
    <row r="9077" spans="14:14" ht="9.9" customHeight="1" x14ac:dyDescent="0.2">
      <c r="N9077" s="70"/>
    </row>
    <row r="9078" spans="14:14" ht="9.9" customHeight="1" x14ac:dyDescent="0.2">
      <c r="N9078" s="70"/>
    </row>
    <row r="9079" spans="14:14" ht="9.9" customHeight="1" x14ac:dyDescent="0.2">
      <c r="N9079" s="70"/>
    </row>
    <row r="9080" spans="14:14" ht="9.9" customHeight="1" x14ac:dyDescent="0.2">
      <c r="N9080" s="70"/>
    </row>
    <row r="9081" spans="14:14" ht="9.9" customHeight="1" x14ac:dyDescent="0.2">
      <c r="N9081" s="70"/>
    </row>
    <row r="9082" spans="14:14" ht="9.9" customHeight="1" x14ac:dyDescent="0.2">
      <c r="N9082" s="70"/>
    </row>
    <row r="9083" spans="14:14" ht="9.9" customHeight="1" x14ac:dyDescent="0.2">
      <c r="N9083" s="70"/>
    </row>
    <row r="9084" spans="14:14" ht="9.9" customHeight="1" x14ac:dyDescent="0.2">
      <c r="N9084" s="70"/>
    </row>
    <row r="9085" spans="14:14" ht="9.9" customHeight="1" x14ac:dyDescent="0.2">
      <c r="N9085" s="70"/>
    </row>
    <row r="9086" spans="14:14" ht="9.9" customHeight="1" x14ac:dyDescent="0.2">
      <c r="N9086" s="70"/>
    </row>
    <row r="9087" spans="14:14" ht="9.9" customHeight="1" x14ac:dyDescent="0.2">
      <c r="N9087" s="70"/>
    </row>
    <row r="9088" spans="14:14" ht="9.9" customHeight="1" x14ac:dyDescent="0.2">
      <c r="N9088" s="70"/>
    </row>
    <row r="9089" spans="14:14" ht="9.9" customHeight="1" x14ac:dyDescent="0.2">
      <c r="N9089" s="70"/>
    </row>
    <row r="9090" spans="14:14" ht="9.9" customHeight="1" x14ac:dyDescent="0.2">
      <c r="N9090" s="70"/>
    </row>
    <row r="9091" spans="14:14" ht="9.9" customHeight="1" x14ac:dyDescent="0.2">
      <c r="N9091" s="70"/>
    </row>
    <row r="9092" spans="14:14" ht="9.9" customHeight="1" x14ac:dyDescent="0.2">
      <c r="N9092" s="70"/>
    </row>
    <row r="9093" spans="14:14" ht="9.9" customHeight="1" x14ac:dyDescent="0.2">
      <c r="N9093" s="70"/>
    </row>
    <row r="9094" spans="14:14" ht="9.9" customHeight="1" x14ac:dyDescent="0.2">
      <c r="N9094" s="70"/>
    </row>
    <row r="9095" spans="14:14" ht="9.9" customHeight="1" x14ac:dyDescent="0.2">
      <c r="N9095" s="70"/>
    </row>
    <row r="9096" spans="14:14" ht="9.9" customHeight="1" x14ac:dyDescent="0.2">
      <c r="N9096" s="70"/>
    </row>
    <row r="9097" spans="14:14" ht="9.9" customHeight="1" x14ac:dyDescent="0.2">
      <c r="N9097" s="70"/>
    </row>
    <row r="9098" spans="14:14" ht="9.9" customHeight="1" x14ac:dyDescent="0.2">
      <c r="N9098" s="70"/>
    </row>
    <row r="9099" spans="14:14" ht="9.9" customHeight="1" x14ac:dyDescent="0.2">
      <c r="N9099" s="70"/>
    </row>
    <row r="9100" spans="14:14" ht="9.9" customHeight="1" x14ac:dyDescent="0.2">
      <c r="N9100" s="70"/>
    </row>
    <row r="9101" spans="14:14" ht="9.9" customHeight="1" x14ac:dyDescent="0.2">
      <c r="N9101" s="70"/>
    </row>
    <row r="9102" spans="14:14" ht="9.9" customHeight="1" x14ac:dyDescent="0.2">
      <c r="N9102" s="70"/>
    </row>
    <row r="9103" spans="14:14" ht="9.9" customHeight="1" x14ac:dyDescent="0.2">
      <c r="N9103" s="70"/>
    </row>
    <row r="9104" spans="14:14" ht="9.9" customHeight="1" x14ac:dyDescent="0.2">
      <c r="N9104" s="70"/>
    </row>
    <row r="9105" spans="14:14" ht="9.9" customHeight="1" x14ac:dyDescent="0.2">
      <c r="N9105" s="70"/>
    </row>
    <row r="9106" spans="14:14" ht="9.9" customHeight="1" x14ac:dyDescent="0.2">
      <c r="N9106" s="70"/>
    </row>
    <row r="9107" spans="14:14" ht="9.9" customHeight="1" x14ac:dyDescent="0.2">
      <c r="N9107" s="70"/>
    </row>
    <row r="9108" spans="14:14" ht="9.9" customHeight="1" x14ac:dyDescent="0.2">
      <c r="N9108" s="70"/>
    </row>
    <row r="9109" spans="14:14" ht="9.9" customHeight="1" x14ac:dyDescent="0.2">
      <c r="N9109" s="70"/>
    </row>
    <row r="9110" spans="14:14" ht="9.9" customHeight="1" x14ac:dyDescent="0.2">
      <c r="N9110" s="70"/>
    </row>
    <row r="9111" spans="14:14" ht="9.9" customHeight="1" x14ac:dyDescent="0.2">
      <c r="N9111" s="70"/>
    </row>
    <row r="9112" spans="14:14" ht="9.9" customHeight="1" x14ac:dyDescent="0.2">
      <c r="N9112" s="70"/>
    </row>
    <row r="9113" spans="14:14" ht="9.9" customHeight="1" x14ac:dyDescent="0.2">
      <c r="N9113" s="70"/>
    </row>
    <row r="9114" spans="14:14" ht="9.9" customHeight="1" x14ac:dyDescent="0.2">
      <c r="N9114" s="70"/>
    </row>
    <row r="9115" spans="14:14" ht="9.9" customHeight="1" x14ac:dyDescent="0.2">
      <c r="N9115" s="70"/>
    </row>
    <row r="9116" spans="14:14" ht="9.9" customHeight="1" x14ac:dyDescent="0.2">
      <c r="N9116" s="70"/>
    </row>
    <row r="9117" spans="14:14" ht="9.9" customHeight="1" x14ac:dyDescent="0.2">
      <c r="N9117" s="70"/>
    </row>
    <row r="9118" spans="14:14" ht="9.9" customHeight="1" x14ac:dyDescent="0.2">
      <c r="N9118" s="70"/>
    </row>
    <row r="9119" spans="14:14" ht="9.9" customHeight="1" x14ac:dyDescent="0.2">
      <c r="N9119" s="70"/>
    </row>
    <row r="9120" spans="14:14" ht="9.9" customHeight="1" x14ac:dyDescent="0.2">
      <c r="N9120" s="70"/>
    </row>
    <row r="9121" spans="14:14" ht="9.9" customHeight="1" x14ac:dyDescent="0.2">
      <c r="N9121" s="70"/>
    </row>
    <row r="9122" spans="14:14" ht="9.9" customHeight="1" x14ac:dyDescent="0.2">
      <c r="N9122" s="70"/>
    </row>
    <row r="9123" spans="14:14" ht="9.9" customHeight="1" x14ac:dyDescent="0.2">
      <c r="N9123" s="70"/>
    </row>
    <row r="9124" spans="14:14" ht="9.9" customHeight="1" x14ac:dyDescent="0.2">
      <c r="N9124" s="70"/>
    </row>
    <row r="9125" spans="14:14" ht="9.9" customHeight="1" x14ac:dyDescent="0.2">
      <c r="N9125" s="70"/>
    </row>
    <row r="9126" spans="14:14" ht="9.9" customHeight="1" x14ac:dyDescent="0.2">
      <c r="N9126" s="70"/>
    </row>
    <row r="9127" spans="14:14" ht="9.9" customHeight="1" x14ac:dyDescent="0.2">
      <c r="N9127" s="70"/>
    </row>
    <row r="9128" spans="14:14" ht="9.9" customHeight="1" x14ac:dyDescent="0.2">
      <c r="N9128" s="70"/>
    </row>
    <row r="9129" spans="14:14" ht="9.9" customHeight="1" x14ac:dyDescent="0.2">
      <c r="N9129" s="70"/>
    </row>
    <row r="9130" spans="14:14" ht="9.9" customHeight="1" x14ac:dyDescent="0.2">
      <c r="N9130" s="70"/>
    </row>
    <row r="9131" spans="14:14" ht="9.9" customHeight="1" x14ac:dyDescent="0.2">
      <c r="N9131" s="70"/>
    </row>
    <row r="9132" spans="14:14" ht="9.9" customHeight="1" x14ac:dyDescent="0.2">
      <c r="N9132" s="70"/>
    </row>
    <row r="9133" spans="14:14" ht="9.9" customHeight="1" x14ac:dyDescent="0.2">
      <c r="N9133" s="70"/>
    </row>
    <row r="9134" spans="14:14" ht="9.9" customHeight="1" x14ac:dyDescent="0.2">
      <c r="N9134" s="70"/>
    </row>
    <row r="9135" spans="14:14" ht="9.9" customHeight="1" x14ac:dyDescent="0.2">
      <c r="N9135" s="70"/>
    </row>
    <row r="9136" spans="14:14" ht="9.9" customHeight="1" x14ac:dyDescent="0.2">
      <c r="N9136" s="70"/>
    </row>
    <row r="9137" spans="14:14" ht="9.9" customHeight="1" x14ac:dyDescent="0.2">
      <c r="N9137" s="70"/>
    </row>
    <row r="9138" spans="14:14" ht="9.9" customHeight="1" x14ac:dyDescent="0.2">
      <c r="N9138" s="70"/>
    </row>
    <row r="9139" spans="14:14" ht="9.9" customHeight="1" x14ac:dyDescent="0.2">
      <c r="N9139" s="70"/>
    </row>
    <row r="9140" spans="14:14" ht="9.9" customHeight="1" x14ac:dyDescent="0.2">
      <c r="N9140" s="70"/>
    </row>
    <row r="9141" spans="14:14" ht="9.9" customHeight="1" x14ac:dyDescent="0.2">
      <c r="N9141" s="70"/>
    </row>
    <row r="9142" spans="14:14" ht="9.9" customHeight="1" x14ac:dyDescent="0.2">
      <c r="N9142" s="70"/>
    </row>
    <row r="9143" spans="14:14" ht="9.9" customHeight="1" x14ac:dyDescent="0.2">
      <c r="N9143" s="70"/>
    </row>
    <row r="9144" spans="14:14" ht="9.9" customHeight="1" x14ac:dyDescent="0.2">
      <c r="N9144" s="70"/>
    </row>
    <row r="9145" spans="14:14" ht="9.9" customHeight="1" x14ac:dyDescent="0.2">
      <c r="N9145" s="70"/>
    </row>
    <row r="9146" spans="14:14" ht="9.9" customHeight="1" x14ac:dyDescent="0.2">
      <c r="N9146" s="70"/>
    </row>
    <row r="9147" spans="14:14" ht="9.9" customHeight="1" x14ac:dyDescent="0.2">
      <c r="N9147" s="70"/>
    </row>
    <row r="9148" spans="14:14" ht="9.9" customHeight="1" x14ac:dyDescent="0.2">
      <c r="N9148" s="70"/>
    </row>
    <row r="9149" spans="14:14" ht="9.9" customHeight="1" x14ac:dyDescent="0.2">
      <c r="N9149" s="70"/>
    </row>
    <row r="9150" spans="14:14" ht="9.9" customHeight="1" x14ac:dyDescent="0.2">
      <c r="N9150" s="70"/>
    </row>
    <row r="9151" spans="14:14" ht="9.9" customHeight="1" x14ac:dyDescent="0.2">
      <c r="N9151" s="70"/>
    </row>
    <row r="9152" spans="14:14" ht="9.9" customHeight="1" x14ac:dyDescent="0.2">
      <c r="N9152" s="70"/>
    </row>
    <row r="9153" spans="14:14" ht="9.9" customHeight="1" x14ac:dyDescent="0.2">
      <c r="N9153" s="70"/>
    </row>
    <row r="9154" spans="14:14" ht="9.9" customHeight="1" x14ac:dyDescent="0.2">
      <c r="N9154" s="70"/>
    </row>
    <row r="9155" spans="14:14" ht="9.9" customHeight="1" x14ac:dyDescent="0.2">
      <c r="N9155" s="70"/>
    </row>
    <row r="9156" spans="14:14" ht="9.9" customHeight="1" x14ac:dyDescent="0.2">
      <c r="N9156" s="70"/>
    </row>
    <row r="9157" spans="14:14" ht="9.9" customHeight="1" x14ac:dyDescent="0.2">
      <c r="N9157" s="70"/>
    </row>
    <row r="9158" spans="14:14" ht="9.9" customHeight="1" x14ac:dyDescent="0.2">
      <c r="N9158" s="70"/>
    </row>
    <row r="9159" spans="14:14" ht="9.9" customHeight="1" x14ac:dyDescent="0.2">
      <c r="N9159" s="70"/>
    </row>
    <row r="9160" spans="14:14" ht="9.9" customHeight="1" x14ac:dyDescent="0.2">
      <c r="N9160" s="70"/>
    </row>
    <row r="9161" spans="14:14" ht="9.9" customHeight="1" x14ac:dyDescent="0.2">
      <c r="N9161" s="70"/>
    </row>
    <row r="9162" spans="14:14" ht="9.9" customHeight="1" x14ac:dyDescent="0.2">
      <c r="N9162" s="70"/>
    </row>
    <row r="9163" spans="14:14" ht="9.9" customHeight="1" x14ac:dyDescent="0.2">
      <c r="N9163" s="70"/>
    </row>
    <row r="9164" spans="14:14" ht="9.9" customHeight="1" x14ac:dyDescent="0.2">
      <c r="N9164" s="70"/>
    </row>
    <row r="9165" spans="14:14" ht="9.9" customHeight="1" x14ac:dyDescent="0.2">
      <c r="N9165" s="70"/>
    </row>
    <row r="9166" spans="14:14" ht="9.9" customHeight="1" x14ac:dyDescent="0.2">
      <c r="N9166" s="70"/>
    </row>
    <row r="9167" spans="14:14" ht="9.9" customHeight="1" x14ac:dyDescent="0.2">
      <c r="N9167" s="70"/>
    </row>
    <row r="9168" spans="14:14" ht="9.9" customHeight="1" x14ac:dyDescent="0.2">
      <c r="N9168" s="70"/>
    </row>
    <row r="9169" spans="14:14" ht="9.9" customHeight="1" x14ac:dyDescent="0.2">
      <c r="N9169" s="70"/>
    </row>
    <row r="9170" spans="14:14" ht="9.9" customHeight="1" x14ac:dyDescent="0.2">
      <c r="N9170" s="70"/>
    </row>
    <row r="9171" spans="14:14" ht="9.9" customHeight="1" x14ac:dyDescent="0.2">
      <c r="N9171" s="70"/>
    </row>
    <row r="9172" spans="14:14" ht="9.9" customHeight="1" x14ac:dyDescent="0.2">
      <c r="N9172" s="70"/>
    </row>
    <row r="9173" spans="14:14" ht="9.9" customHeight="1" x14ac:dyDescent="0.2">
      <c r="N9173" s="70"/>
    </row>
    <row r="9174" spans="14:14" ht="9.9" customHeight="1" x14ac:dyDescent="0.2">
      <c r="N9174" s="70"/>
    </row>
    <row r="9175" spans="14:14" ht="9.9" customHeight="1" x14ac:dyDescent="0.2">
      <c r="N9175" s="70"/>
    </row>
    <row r="9176" spans="14:14" ht="9.9" customHeight="1" x14ac:dyDescent="0.2">
      <c r="N9176" s="70"/>
    </row>
    <row r="9177" spans="14:14" ht="9.9" customHeight="1" x14ac:dyDescent="0.2">
      <c r="N9177" s="70"/>
    </row>
    <row r="9178" spans="14:14" ht="9.9" customHeight="1" x14ac:dyDescent="0.2">
      <c r="N9178" s="70"/>
    </row>
    <row r="9179" spans="14:14" ht="9.9" customHeight="1" x14ac:dyDescent="0.2">
      <c r="N9179" s="70"/>
    </row>
    <row r="9180" spans="14:14" ht="9.9" customHeight="1" x14ac:dyDescent="0.2">
      <c r="N9180" s="70"/>
    </row>
    <row r="9181" spans="14:14" ht="9.9" customHeight="1" x14ac:dyDescent="0.2">
      <c r="N9181" s="70"/>
    </row>
    <row r="9182" spans="14:14" ht="9.9" customHeight="1" x14ac:dyDescent="0.2">
      <c r="N9182" s="70"/>
    </row>
    <row r="9183" spans="14:14" ht="9.9" customHeight="1" x14ac:dyDescent="0.2">
      <c r="N9183" s="70"/>
    </row>
    <row r="9184" spans="14:14" ht="9.9" customHeight="1" x14ac:dyDescent="0.2">
      <c r="N9184" s="70"/>
    </row>
    <row r="9185" spans="14:14" ht="9.9" customHeight="1" x14ac:dyDescent="0.2">
      <c r="N9185" s="70"/>
    </row>
    <row r="9186" spans="14:14" ht="9.9" customHeight="1" x14ac:dyDescent="0.2">
      <c r="N9186" s="70"/>
    </row>
    <row r="9187" spans="14:14" ht="9.9" customHeight="1" x14ac:dyDescent="0.2">
      <c r="N9187" s="70"/>
    </row>
    <row r="9188" spans="14:14" ht="9.9" customHeight="1" x14ac:dyDescent="0.2">
      <c r="N9188" s="70"/>
    </row>
    <row r="9189" spans="14:14" ht="9.9" customHeight="1" x14ac:dyDescent="0.2">
      <c r="N9189" s="70"/>
    </row>
    <row r="9190" spans="14:14" ht="9.9" customHeight="1" x14ac:dyDescent="0.2">
      <c r="N9190" s="70"/>
    </row>
    <row r="9191" spans="14:14" ht="9.9" customHeight="1" x14ac:dyDescent="0.2">
      <c r="N9191" s="70"/>
    </row>
    <row r="9192" spans="14:14" ht="9.9" customHeight="1" x14ac:dyDescent="0.2">
      <c r="N9192" s="70"/>
    </row>
    <row r="9193" spans="14:14" ht="9.9" customHeight="1" x14ac:dyDescent="0.2">
      <c r="N9193" s="70"/>
    </row>
    <row r="9194" spans="14:14" ht="9.9" customHeight="1" x14ac:dyDescent="0.2">
      <c r="N9194" s="70"/>
    </row>
    <row r="9195" spans="14:14" ht="9.9" customHeight="1" x14ac:dyDescent="0.2">
      <c r="N9195" s="70"/>
    </row>
    <row r="9196" spans="14:14" ht="9.9" customHeight="1" x14ac:dyDescent="0.2">
      <c r="N9196" s="70"/>
    </row>
    <row r="9197" spans="14:14" ht="9.9" customHeight="1" x14ac:dyDescent="0.2">
      <c r="N9197" s="70"/>
    </row>
    <row r="9198" spans="14:14" ht="9.9" customHeight="1" x14ac:dyDescent="0.2">
      <c r="N9198" s="70"/>
    </row>
    <row r="9199" spans="14:14" ht="9.9" customHeight="1" x14ac:dyDescent="0.2">
      <c r="N9199" s="70"/>
    </row>
    <row r="9200" spans="14:14" ht="9.9" customHeight="1" x14ac:dyDescent="0.2">
      <c r="N9200" s="70"/>
    </row>
    <row r="9201" spans="14:14" ht="9.9" customHeight="1" x14ac:dyDescent="0.2">
      <c r="N9201" s="70"/>
    </row>
    <row r="9202" spans="14:14" ht="9.9" customHeight="1" x14ac:dyDescent="0.2">
      <c r="N9202" s="70"/>
    </row>
    <row r="9203" spans="14:14" ht="9.9" customHeight="1" x14ac:dyDescent="0.2">
      <c r="N9203" s="70"/>
    </row>
    <row r="9204" spans="14:14" ht="9.9" customHeight="1" x14ac:dyDescent="0.2">
      <c r="N9204" s="70"/>
    </row>
    <row r="9205" spans="14:14" ht="9.9" customHeight="1" x14ac:dyDescent="0.2">
      <c r="N9205" s="70"/>
    </row>
    <row r="9206" spans="14:14" ht="9.9" customHeight="1" x14ac:dyDescent="0.2">
      <c r="N9206" s="70"/>
    </row>
    <row r="9207" spans="14:14" ht="9.9" customHeight="1" x14ac:dyDescent="0.2">
      <c r="N9207" s="70"/>
    </row>
    <row r="9208" spans="14:14" ht="9.9" customHeight="1" x14ac:dyDescent="0.2">
      <c r="N9208" s="70"/>
    </row>
    <row r="9209" spans="14:14" ht="9.9" customHeight="1" x14ac:dyDescent="0.2">
      <c r="N9209" s="70"/>
    </row>
    <row r="9210" spans="14:14" ht="9.9" customHeight="1" x14ac:dyDescent="0.2">
      <c r="N9210" s="70"/>
    </row>
    <row r="9211" spans="14:14" ht="9.9" customHeight="1" x14ac:dyDescent="0.2">
      <c r="N9211" s="70"/>
    </row>
    <row r="9212" spans="14:14" ht="9.9" customHeight="1" x14ac:dyDescent="0.2">
      <c r="N9212" s="70"/>
    </row>
    <row r="9213" spans="14:14" ht="9.9" customHeight="1" x14ac:dyDescent="0.2">
      <c r="N9213" s="70"/>
    </row>
    <row r="9214" spans="14:14" ht="9.9" customHeight="1" x14ac:dyDescent="0.2">
      <c r="N9214" s="70"/>
    </row>
    <row r="9215" spans="14:14" ht="9.9" customHeight="1" x14ac:dyDescent="0.2">
      <c r="N9215" s="70"/>
    </row>
    <row r="9216" spans="14:14" ht="9.9" customHeight="1" x14ac:dyDescent="0.2">
      <c r="N9216" s="70"/>
    </row>
    <row r="9217" spans="14:14" ht="9.9" customHeight="1" x14ac:dyDescent="0.2">
      <c r="N9217" s="70"/>
    </row>
    <row r="9218" spans="14:14" ht="9.9" customHeight="1" x14ac:dyDescent="0.2">
      <c r="N9218" s="70"/>
    </row>
    <row r="9219" spans="14:14" ht="9.9" customHeight="1" x14ac:dyDescent="0.2">
      <c r="N9219" s="70"/>
    </row>
    <row r="9220" spans="14:14" ht="9.9" customHeight="1" x14ac:dyDescent="0.2">
      <c r="N9220" s="70"/>
    </row>
    <row r="9221" spans="14:14" ht="9.9" customHeight="1" x14ac:dyDescent="0.2">
      <c r="N9221" s="70"/>
    </row>
    <row r="9222" spans="14:14" ht="9.9" customHeight="1" x14ac:dyDescent="0.2">
      <c r="N9222" s="70"/>
    </row>
    <row r="9223" spans="14:14" ht="9.9" customHeight="1" x14ac:dyDescent="0.2">
      <c r="N9223" s="70"/>
    </row>
    <row r="9224" spans="14:14" ht="9.9" customHeight="1" x14ac:dyDescent="0.2">
      <c r="N9224" s="70"/>
    </row>
    <row r="9225" spans="14:14" ht="9.9" customHeight="1" x14ac:dyDescent="0.2">
      <c r="N9225" s="70"/>
    </row>
    <row r="9226" spans="14:14" ht="9.9" customHeight="1" x14ac:dyDescent="0.2">
      <c r="N9226" s="70"/>
    </row>
    <row r="9227" spans="14:14" ht="9.9" customHeight="1" x14ac:dyDescent="0.2">
      <c r="N9227" s="70"/>
    </row>
    <row r="9228" spans="14:14" ht="9.9" customHeight="1" x14ac:dyDescent="0.2">
      <c r="N9228" s="70"/>
    </row>
    <row r="9229" spans="14:14" ht="9.9" customHeight="1" x14ac:dyDescent="0.2">
      <c r="N9229" s="70"/>
    </row>
    <row r="9230" spans="14:14" ht="9.9" customHeight="1" x14ac:dyDescent="0.2">
      <c r="N9230" s="70"/>
    </row>
    <row r="9231" spans="14:14" ht="9.9" customHeight="1" x14ac:dyDescent="0.2">
      <c r="N9231" s="70"/>
    </row>
    <row r="9232" spans="14:14" ht="9.9" customHeight="1" x14ac:dyDescent="0.2">
      <c r="N9232" s="70"/>
    </row>
    <row r="9233" spans="14:14" ht="9.9" customHeight="1" x14ac:dyDescent="0.2">
      <c r="N9233" s="70"/>
    </row>
    <row r="9234" spans="14:14" ht="9.9" customHeight="1" x14ac:dyDescent="0.2">
      <c r="N9234" s="70"/>
    </row>
    <row r="9235" spans="14:14" ht="9.9" customHeight="1" x14ac:dyDescent="0.2">
      <c r="N9235" s="70"/>
    </row>
    <row r="9236" spans="14:14" ht="9.9" customHeight="1" x14ac:dyDescent="0.2">
      <c r="N9236" s="70"/>
    </row>
    <row r="9237" spans="14:14" ht="9.9" customHeight="1" x14ac:dyDescent="0.2">
      <c r="N9237" s="70"/>
    </row>
    <row r="9238" spans="14:14" ht="9.9" customHeight="1" x14ac:dyDescent="0.2">
      <c r="N9238" s="70"/>
    </row>
    <row r="9239" spans="14:14" ht="9.9" customHeight="1" x14ac:dyDescent="0.2">
      <c r="N9239" s="70"/>
    </row>
    <row r="9240" spans="14:14" ht="9.9" customHeight="1" x14ac:dyDescent="0.2">
      <c r="N9240" s="70"/>
    </row>
    <row r="9241" spans="14:14" ht="9.9" customHeight="1" x14ac:dyDescent="0.2">
      <c r="N9241" s="70"/>
    </row>
    <row r="9242" spans="14:14" ht="9.9" customHeight="1" x14ac:dyDescent="0.2">
      <c r="N9242" s="70"/>
    </row>
    <row r="9243" spans="14:14" ht="9.9" customHeight="1" x14ac:dyDescent="0.2">
      <c r="N9243" s="70"/>
    </row>
    <row r="9244" spans="14:14" ht="9.9" customHeight="1" x14ac:dyDescent="0.2">
      <c r="N9244" s="70"/>
    </row>
    <row r="9245" spans="14:14" ht="9.9" customHeight="1" x14ac:dyDescent="0.2">
      <c r="N9245" s="70"/>
    </row>
    <row r="9246" spans="14:14" ht="9.9" customHeight="1" x14ac:dyDescent="0.2">
      <c r="N9246" s="70"/>
    </row>
    <row r="9247" spans="14:14" ht="9.9" customHeight="1" x14ac:dyDescent="0.2">
      <c r="N9247" s="70"/>
    </row>
    <row r="9248" spans="14:14" ht="9.9" customHeight="1" x14ac:dyDescent="0.2">
      <c r="N9248" s="70"/>
    </row>
    <row r="9249" spans="14:14" ht="9.9" customHeight="1" x14ac:dyDescent="0.2">
      <c r="N9249" s="70"/>
    </row>
    <row r="9250" spans="14:14" ht="9.9" customHeight="1" x14ac:dyDescent="0.2">
      <c r="N9250" s="70"/>
    </row>
    <row r="9251" spans="14:14" ht="9.9" customHeight="1" x14ac:dyDescent="0.2">
      <c r="N9251" s="70"/>
    </row>
    <row r="9252" spans="14:14" ht="9.9" customHeight="1" x14ac:dyDescent="0.2">
      <c r="N9252" s="70"/>
    </row>
    <row r="9253" spans="14:14" ht="9.9" customHeight="1" x14ac:dyDescent="0.2">
      <c r="N9253" s="70"/>
    </row>
    <row r="9254" spans="14:14" ht="9.9" customHeight="1" x14ac:dyDescent="0.2">
      <c r="N9254" s="70"/>
    </row>
    <row r="9255" spans="14:14" ht="9.9" customHeight="1" x14ac:dyDescent="0.2">
      <c r="N9255" s="70"/>
    </row>
    <row r="9256" spans="14:14" ht="9.9" customHeight="1" x14ac:dyDescent="0.2">
      <c r="N9256" s="70"/>
    </row>
    <row r="9257" spans="14:14" ht="9.9" customHeight="1" x14ac:dyDescent="0.2">
      <c r="N9257" s="70"/>
    </row>
    <row r="9258" spans="14:14" ht="9.9" customHeight="1" x14ac:dyDescent="0.2">
      <c r="N9258" s="70"/>
    </row>
    <row r="9259" spans="14:14" ht="9.9" customHeight="1" x14ac:dyDescent="0.2">
      <c r="N9259" s="70"/>
    </row>
    <row r="9260" spans="14:14" ht="9.9" customHeight="1" x14ac:dyDescent="0.2">
      <c r="N9260" s="70"/>
    </row>
    <row r="9261" spans="14:14" ht="9.9" customHeight="1" x14ac:dyDescent="0.2">
      <c r="N9261" s="70"/>
    </row>
    <row r="9262" spans="14:14" ht="9.9" customHeight="1" x14ac:dyDescent="0.2">
      <c r="N9262" s="70"/>
    </row>
    <row r="9263" spans="14:14" ht="9.9" customHeight="1" x14ac:dyDescent="0.2">
      <c r="N9263" s="70"/>
    </row>
    <row r="9264" spans="14:14" ht="9.9" customHeight="1" x14ac:dyDescent="0.2">
      <c r="N9264" s="70"/>
    </row>
    <row r="9265" spans="14:14" ht="9.9" customHeight="1" x14ac:dyDescent="0.2">
      <c r="N9265" s="70"/>
    </row>
    <row r="9266" spans="14:14" ht="9.9" customHeight="1" x14ac:dyDescent="0.2">
      <c r="N9266" s="70"/>
    </row>
    <row r="9267" spans="14:14" ht="9.9" customHeight="1" x14ac:dyDescent="0.2">
      <c r="N9267" s="70"/>
    </row>
    <row r="9268" spans="14:14" ht="9.9" customHeight="1" x14ac:dyDescent="0.2">
      <c r="N9268" s="70"/>
    </row>
    <row r="9269" spans="14:14" ht="9.9" customHeight="1" x14ac:dyDescent="0.2">
      <c r="N9269" s="70"/>
    </row>
    <row r="9270" spans="14:14" ht="9.9" customHeight="1" x14ac:dyDescent="0.2">
      <c r="N9270" s="70"/>
    </row>
    <row r="9271" spans="14:14" ht="9.9" customHeight="1" x14ac:dyDescent="0.2">
      <c r="N9271" s="70"/>
    </row>
    <row r="9272" spans="14:14" ht="9.9" customHeight="1" x14ac:dyDescent="0.2">
      <c r="N9272" s="70"/>
    </row>
    <row r="9273" spans="14:14" ht="9.9" customHeight="1" x14ac:dyDescent="0.2">
      <c r="N9273" s="70"/>
    </row>
    <row r="9274" spans="14:14" ht="9.9" customHeight="1" x14ac:dyDescent="0.2">
      <c r="N9274" s="70"/>
    </row>
    <row r="9275" spans="14:14" ht="9.9" customHeight="1" x14ac:dyDescent="0.2">
      <c r="N9275" s="70"/>
    </row>
    <row r="9276" spans="14:14" ht="9.9" customHeight="1" x14ac:dyDescent="0.2">
      <c r="N9276" s="70"/>
    </row>
    <row r="9277" spans="14:14" ht="9.9" customHeight="1" x14ac:dyDescent="0.2">
      <c r="N9277" s="70"/>
    </row>
    <row r="9278" spans="14:14" ht="9.9" customHeight="1" x14ac:dyDescent="0.2">
      <c r="N9278" s="70"/>
    </row>
    <row r="9279" spans="14:14" ht="9.9" customHeight="1" x14ac:dyDescent="0.2">
      <c r="N9279" s="70"/>
    </row>
    <row r="9280" spans="14:14" ht="9.9" customHeight="1" x14ac:dyDescent="0.2">
      <c r="N9280" s="70"/>
    </row>
    <row r="9281" spans="14:14" ht="9.9" customHeight="1" x14ac:dyDescent="0.2">
      <c r="N9281" s="70"/>
    </row>
    <row r="9282" spans="14:14" ht="9.9" customHeight="1" x14ac:dyDescent="0.2">
      <c r="N9282" s="70"/>
    </row>
    <row r="9283" spans="14:14" ht="9.9" customHeight="1" x14ac:dyDescent="0.2">
      <c r="N9283" s="70"/>
    </row>
    <row r="9284" spans="14:14" ht="9.9" customHeight="1" x14ac:dyDescent="0.2">
      <c r="N9284" s="70"/>
    </row>
    <row r="9285" spans="14:14" ht="9.9" customHeight="1" x14ac:dyDescent="0.2">
      <c r="N9285" s="70"/>
    </row>
    <row r="9286" spans="14:14" ht="9.9" customHeight="1" x14ac:dyDescent="0.2">
      <c r="N9286" s="70"/>
    </row>
    <row r="9287" spans="14:14" ht="9.9" customHeight="1" x14ac:dyDescent="0.2">
      <c r="N9287" s="70"/>
    </row>
    <row r="9288" spans="14:14" ht="9.9" customHeight="1" x14ac:dyDescent="0.2">
      <c r="N9288" s="70"/>
    </row>
    <row r="9289" spans="14:14" ht="9.9" customHeight="1" x14ac:dyDescent="0.2">
      <c r="N9289" s="70"/>
    </row>
    <row r="9290" spans="14:14" ht="9.9" customHeight="1" x14ac:dyDescent="0.2">
      <c r="N9290" s="70"/>
    </row>
    <row r="9291" spans="14:14" ht="9.9" customHeight="1" x14ac:dyDescent="0.2">
      <c r="N9291" s="70"/>
    </row>
    <row r="9292" spans="14:14" ht="9.9" customHeight="1" x14ac:dyDescent="0.2">
      <c r="N9292" s="70"/>
    </row>
    <row r="9293" spans="14:14" ht="9.9" customHeight="1" x14ac:dyDescent="0.2">
      <c r="N9293" s="70"/>
    </row>
    <row r="9294" spans="14:14" ht="9.9" customHeight="1" x14ac:dyDescent="0.2">
      <c r="N9294" s="70"/>
    </row>
    <row r="9295" spans="14:14" ht="9.9" customHeight="1" x14ac:dyDescent="0.2">
      <c r="N9295" s="70"/>
    </row>
    <row r="9296" spans="14:14" ht="9.9" customHeight="1" x14ac:dyDescent="0.2">
      <c r="N9296" s="70"/>
    </row>
    <row r="9297" spans="14:14" ht="9.9" customHeight="1" x14ac:dyDescent="0.2">
      <c r="N9297" s="70"/>
    </row>
    <row r="9298" spans="14:14" ht="9.9" customHeight="1" x14ac:dyDescent="0.2">
      <c r="N9298" s="70"/>
    </row>
    <row r="9299" spans="14:14" ht="9.9" customHeight="1" x14ac:dyDescent="0.2">
      <c r="N9299" s="70"/>
    </row>
    <row r="9300" spans="14:14" ht="9.9" customHeight="1" x14ac:dyDescent="0.2">
      <c r="N9300" s="70"/>
    </row>
    <row r="9301" spans="14:14" ht="9.9" customHeight="1" x14ac:dyDescent="0.2">
      <c r="N9301" s="70"/>
    </row>
    <row r="9302" spans="14:14" ht="9.9" customHeight="1" x14ac:dyDescent="0.2">
      <c r="N9302" s="70"/>
    </row>
    <row r="9303" spans="14:14" ht="9.9" customHeight="1" x14ac:dyDescent="0.2">
      <c r="N9303" s="70"/>
    </row>
    <row r="9304" spans="14:14" ht="9.9" customHeight="1" x14ac:dyDescent="0.2">
      <c r="N9304" s="70"/>
    </row>
    <row r="9305" spans="14:14" ht="9.9" customHeight="1" x14ac:dyDescent="0.2">
      <c r="N9305" s="70"/>
    </row>
    <row r="9306" spans="14:14" ht="9.9" customHeight="1" x14ac:dyDescent="0.2">
      <c r="N9306" s="70"/>
    </row>
    <row r="9307" spans="14:14" ht="9.9" customHeight="1" x14ac:dyDescent="0.2">
      <c r="N9307" s="70"/>
    </row>
    <row r="9308" spans="14:14" ht="9.9" customHeight="1" x14ac:dyDescent="0.2">
      <c r="N9308" s="70"/>
    </row>
    <row r="9309" spans="14:14" ht="9.9" customHeight="1" x14ac:dyDescent="0.2">
      <c r="N9309" s="70"/>
    </row>
    <row r="9310" spans="14:14" ht="9.9" customHeight="1" x14ac:dyDescent="0.2">
      <c r="N9310" s="70"/>
    </row>
    <row r="9311" spans="14:14" ht="9.9" customHeight="1" x14ac:dyDescent="0.2">
      <c r="N9311" s="70"/>
    </row>
    <row r="9312" spans="14:14" ht="9.9" customHeight="1" x14ac:dyDescent="0.2">
      <c r="N9312" s="70"/>
    </row>
    <row r="9313" spans="14:14" ht="9.9" customHeight="1" x14ac:dyDescent="0.2">
      <c r="N9313" s="70"/>
    </row>
    <row r="9314" spans="14:14" ht="9.9" customHeight="1" x14ac:dyDescent="0.2">
      <c r="N9314" s="70"/>
    </row>
    <row r="9315" spans="14:14" ht="9.9" customHeight="1" x14ac:dyDescent="0.2">
      <c r="N9315" s="70"/>
    </row>
    <row r="9316" spans="14:14" ht="9.9" customHeight="1" x14ac:dyDescent="0.2">
      <c r="N9316" s="70"/>
    </row>
    <row r="9317" spans="14:14" ht="9.9" customHeight="1" x14ac:dyDescent="0.2">
      <c r="N9317" s="70"/>
    </row>
    <row r="9318" spans="14:14" ht="9.9" customHeight="1" x14ac:dyDescent="0.2">
      <c r="N9318" s="70"/>
    </row>
    <row r="9319" spans="14:14" ht="9.9" customHeight="1" x14ac:dyDescent="0.2">
      <c r="N9319" s="70"/>
    </row>
    <row r="9320" spans="14:14" ht="9.9" customHeight="1" x14ac:dyDescent="0.2">
      <c r="N9320" s="70"/>
    </row>
    <row r="9321" spans="14:14" ht="9.9" customHeight="1" x14ac:dyDescent="0.2">
      <c r="N9321" s="70"/>
    </row>
    <row r="9322" spans="14:14" ht="9.9" customHeight="1" x14ac:dyDescent="0.2">
      <c r="N9322" s="70"/>
    </row>
    <row r="9323" spans="14:14" ht="9.9" customHeight="1" x14ac:dyDescent="0.2">
      <c r="N9323" s="70"/>
    </row>
    <row r="9324" spans="14:14" ht="9.9" customHeight="1" x14ac:dyDescent="0.2">
      <c r="N9324" s="70"/>
    </row>
    <row r="9325" spans="14:14" ht="9.9" customHeight="1" x14ac:dyDescent="0.2">
      <c r="N9325" s="70"/>
    </row>
    <row r="9326" spans="14:14" ht="9.9" customHeight="1" x14ac:dyDescent="0.2">
      <c r="N9326" s="70"/>
    </row>
    <row r="9327" spans="14:14" ht="9.9" customHeight="1" x14ac:dyDescent="0.2">
      <c r="N9327" s="70"/>
    </row>
    <row r="9328" spans="14:14" ht="9.9" customHeight="1" x14ac:dyDescent="0.2">
      <c r="N9328" s="70"/>
    </row>
    <row r="9329" spans="14:14" ht="9.9" customHeight="1" x14ac:dyDescent="0.2">
      <c r="N9329" s="70"/>
    </row>
    <row r="9330" spans="14:14" ht="9.9" customHeight="1" x14ac:dyDescent="0.2">
      <c r="N9330" s="70"/>
    </row>
    <row r="9331" spans="14:14" ht="9.9" customHeight="1" x14ac:dyDescent="0.2">
      <c r="N9331" s="70"/>
    </row>
    <row r="9332" spans="14:14" ht="9.9" customHeight="1" x14ac:dyDescent="0.2">
      <c r="N9332" s="70"/>
    </row>
    <row r="9333" spans="14:14" ht="9.9" customHeight="1" x14ac:dyDescent="0.2">
      <c r="N9333" s="70"/>
    </row>
    <row r="9334" spans="14:14" ht="9.9" customHeight="1" x14ac:dyDescent="0.2">
      <c r="N9334" s="70"/>
    </row>
    <row r="9335" spans="14:14" ht="9.9" customHeight="1" x14ac:dyDescent="0.2">
      <c r="N9335" s="70"/>
    </row>
    <row r="9336" spans="14:14" ht="9.9" customHeight="1" x14ac:dyDescent="0.2">
      <c r="N9336" s="70"/>
    </row>
    <row r="9337" spans="14:14" ht="9.9" customHeight="1" x14ac:dyDescent="0.2">
      <c r="N9337" s="70"/>
    </row>
    <row r="9338" spans="14:14" ht="9.9" customHeight="1" x14ac:dyDescent="0.2">
      <c r="N9338" s="70"/>
    </row>
    <row r="9339" spans="14:14" ht="9.9" customHeight="1" x14ac:dyDescent="0.2">
      <c r="N9339" s="70"/>
    </row>
    <row r="9340" spans="14:14" ht="9.9" customHeight="1" x14ac:dyDescent="0.2">
      <c r="N9340" s="70"/>
    </row>
    <row r="9341" spans="14:14" ht="9.9" customHeight="1" x14ac:dyDescent="0.2">
      <c r="N9341" s="70"/>
    </row>
    <row r="9342" spans="14:14" ht="9.9" customHeight="1" x14ac:dyDescent="0.2">
      <c r="N9342" s="70"/>
    </row>
    <row r="9343" spans="14:14" ht="9.9" customHeight="1" x14ac:dyDescent="0.2">
      <c r="N9343" s="70"/>
    </row>
    <row r="9344" spans="14:14" ht="9.9" customHeight="1" x14ac:dyDescent="0.2">
      <c r="N9344" s="70"/>
    </row>
    <row r="9345" spans="14:14" ht="9.9" customHeight="1" x14ac:dyDescent="0.2">
      <c r="N9345" s="70"/>
    </row>
    <row r="9346" spans="14:14" ht="9.9" customHeight="1" x14ac:dyDescent="0.2">
      <c r="N9346" s="70"/>
    </row>
    <row r="9347" spans="14:14" ht="9.9" customHeight="1" x14ac:dyDescent="0.2">
      <c r="N9347" s="70"/>
    </row>
    <row r="9348" spans="14:14" ht="9.9" customHeight="1" x14ac:dyDescent="0.2">
      <c r="N9348" s="70"/>
    </row>
    <row r="9349" spans="14:14" ht="9.9" customHeight="1" x14ac:dyDescent="0.2">
      <c r="N9349" s="70"/>
    </row>
    <row r="9350" spans="14:14" ht="9.9" customHeight="1" x14ac:dyDescent="0.2">
      <c r="N9350" s="70"/>
    </row>
    <row r="9351" spans="14:14" ht="9.9" customHeight="1" x14ac:dyDescent="0.2">
      <c r="N9351" s="70"/>
    </row>
    <row r="9352" spans="14:14" ht="9.9" customHeight="1" x14ac:dyDescent="0.2">
      <c r="N9352" s="70"/>
    </row>
    <row r="9353" spans="14:14" ht="9.9" customHeight="1" x14ac:dyDescent="0.2">
      <c r="N9353" s="70"/>
    </row>
    <row r="9354" spans="14:14" ht="9.9" customHeight="1" x14ac:dyDescent="0.2">
      <c r="N9354" s="70"/>
    </row>
    <row r="9355" spans="14:14" ht="9.9" customHeight="1" x14ac:dyDescent="0.2">
      <c r="N9355" s="70"/>
    </row>
    <row r="9356" spans="14:14" ht="9.9" customHeight="1" x14ac:dyDescent="0.2">
      <c r="N9356" s="70"/>
    </row>
    <row r="9357" spans="14:14" ht="9.9" customHeight="1" x14ac:dyDescent="0.2">
      <c r="N9357" s="70"/>
    </row>
    <row r="9358" spans="14:14" ht="9.9" customHeight="1" x14ac:dyDescent="0.2">
      <c r="N9358" s="70"/>
    </row>
    <row r="9359" spans="14:14" ht="9.9" customHeight="1" x14ac:dyDescent="0.2">
      <c r="N9359" s="70"/>
    </row>
    <row r="9360" spans="14:14" ht="9.9" customHeight="1" x14ac:dyDescent="0.2">
      <c r="N9360" s="70"/>
    </row>
    <row r="9361" spans="14:14" ht="9.9" customHeight="1" x14ac:dyDescent="0.2">
      <c r="N9361" s="70"/>
    </row>
    <row r="9362" spans="14:14" ht="9.9" customHeight="1" x14ac:dyDescent="0.2">
      <c r="N9362" s="70"/>
    </row>
    <row r="9363" spans="14:14" ht="9.9" customHeight="1" x14ac:dyDescent="0.2">
      <c r="N9363" s="70"/>
    </row>
    <row r="9364" spans="14:14" ht="9.9" customHeight="1" x14ac:dyDescent="0.2">
      <c r="N9364" s="70"/>
    </row>
    <row r="9365" spans="14:14" ht="9.9" customHeight="1" x14ac:dyDescent="0.2">
      <c r="N9365" s="70"/>
    </row>
    <row r="9366" spans="14:14" ht="9.9" customHeight="1" x14ac:dyDescent="0.2">
      <c r="N9366" s="70"/>
    </row>
    <row r="9367" spans="14:14" ht="9.9" customHeight="1" x14ac:dyDescent="0.2">
      <c r="N9367" s="70"/>
    </row>
    <row r="9368" spans="14:14" ht="9.9" customHeight="1" x14ac:dyDescent="0.2">
      <c r="N9368" s="70"/>
    </row>
    <row r="9369" spans="14:14" ht="9.9" customHeight="1" x14ac:dyDescent="0.2">
      <c r="N9369" s="70"/>
    </row>
    <row r="9370" spans="14:14" ht="9.9" customHeight="1" x14ac:dyDescent="0.2">
      <c r="N9370" s="70"/>
    </row>
    <row r="9371" spans="14:14" ht="9.9" customHeight="1" x14ac:dyDescent="0.2">
      <c r="N9371" s="70"/>
    </row>
    <row r="9372" spans="14:14" ht="9.9" customHeight="1" x14ac:dyDescent="0.2">
      <c r="N9372" s="70"/>
    </row>
    <row r="9373" spans="14:14" ht="9.9" customHeight="1" x14ac:dyDescent="0.2">
      <c r="N9373" s="70"/>
    </row>
    <row r="9374" spans="14:14" ht="9.9" customHeight="1" x14ac:dyDescent="0.2">
      <c r="N9374" s="70"/>
    </row>
    <row r="9375" spans="14:14" ht="9.9" customHeight="1" x14ac:dyDescent="0.2">
      <c r="N9375" s="70"/>
    </row>
    <row r="9376" spans="14:14" ht="9.9" customHeight="1" x14ac:dyDescent="0.2">
      <c r="N9376" s="70"/>
    </row>
    <row r="9377" spans="14:14" ht="9.9" customHeight="1" x14ac:dyDescent="0.2">
      <c r="N9377" s="70"/>
    </row>
    <row r="9378" spans="14:14" ht="9.9" customHeight="1" x14ac:dyDescent="0.2">
      <c r="N9378" s="70"/>
    </row>
    <row r="9379" spans="14:14" ht="9.9" customHeight="1" x14ac:dyDescent="0.2">
      <c r="N9379" s="70"/>
    </row>
    <row r="9380" spans="14:14" ht="9.9" customHeight="1" x14ac:dyDescent="0.2">
      <c r="N9380" s="70"/>
    </row>
    <row r="9381" spans="14:14" ht="9.9" customHeight="1" x14ac:dyDescent="0.2">
      <c r="N9381" s="70"/>
    </row>
    <row r="9382" spans="14:14" ht="9.9" customHeight="1" x14ac:dyDescent="0.2">
      <c r="N9382" s="70"/>
    </row>
    <row r="9383" spans="14:14" ht="9.9" customHeight="1" x14ac:dyDescent="0.2">
      <c r="N9383" s="70"/>
    </row>
    <row r="9384" spans="14:14" ht="9.9" customHeight="1" x14ac:dyDescent="0.2">
      <c r="N9384" s="70"/>
    </row>
    <row r="9385" spans="14:14" ht="9.9" customHeight="1" x14ac:dyDescent="0.2">
      <c r="N9385" s="70"/>
    </row>
    <row r="9386" spans="14:14" ht="9.9" customHeight="1" x14ac:dyDescent="0.2">
      <c r="N9386" s="70"/>
    </row>
    <row r="9387" spans="14:14" ht="9.9" customHeight="1" x14ac:dyDescent="0.2">
      <c r="N9387" s="70"/>
    </row>
    <row r="9388" spans="14:14" ht="9.9" customHeight="1" x14ac:dyDescent="0.2">
      <c r="N9388" s="70"/>
    </row>
    <row r="9389" spans="14:14" ht="9.9" customHeight="1" x14ac:dyDescent="0.2">
      <c r="N9389" s="70"/>
    </row>
    <row r="9390" spans="14:14" ht="9.9" customHeight="1" x14ac:dyDescent="0.2">
      <c r="N9390" s="70"/>
    </row>
    <row r="9391" spans="14:14" ht="9.9" customHeight="1" x14ac:dyDescent="0.2">
      <c r="N9391" s="70"/>
    </row>
    <row r="9392" spans="14:14" ht="9.9" customHeight="1" x14ac:dyDescent="0.2">
      <c r="N9392" s="70"/>
    </row>
    <row r="9393" spans="14:14" ht="9.9" customHeight="1" x14ac:dyDescent="0.2">
      <c r="N9393" s="70"/>
    </row>
    <row r="9394" spans="14:14" ht="9.9" customHeight="1" x14ac:dyDescent="0.2">
      <c r="N9394" s="70"/>
    </row>
    <row r="9395" spans="14:14" ht="9.9" customHeight="1" x14ac:dyDescent="0.2">
      <c r="N9395" s="70"/>
    </row>
    <row r="9396" spans="14:14" ht="9.9" customHeight="1" x14ac:dyDescent="0.2">
      <c r="N9396" s="70"/>
    </row>
    <row r="9397" spans="14:14" ht="9.9" customHeight="1" x14ac:dyDescent="0.2">
      <c r="N9397" s="70"/>
    </row>
    <row r="9398" spans="14:14" ht="9.9" customHeight="1" x14ac:dyDescent="0.2">
      <c r="N9398" s="70"/>
    </row>
    <row r="9399" spans="14:14" ht="9.9" customHeight="1" x14ac:dyDescent="0.2">
      <c r="N9399" s="70"/>
    </row>
    <row r="9400" spans="14:14" ht="9.9" customHeight="1" x14ac:dyDescent="0.2">
      <c r="N9400" s="70"/>
    </row>
    <row r="9401" spans="14:14" ht="9.9" customHeight="1" x14ac:dyDescent="0.2">
      <c r="N9401" s="70"/>
    </row>
    <row r="9402" spans="14:14" ht="9.9" customHeight="1" x14ac:dyDescent="0.2">
      <c r="N9402" s="70"/>
    </row>
    <row r="9403" spans="14:14" ht="9.9" customHeight="1" x14ac:dyDescent="0.2">
      <c r="N9403" s="70"/>
    </row>
    <row r="9404" spans="14:14" ht="9.9" customHeight="1" x14ac:dyDescent="0.2">
      <c r="N9404" s="70"/>
    </row>
    <row r="9405" spans="14:14" ht="9.9" customHeight="1" x14ac:dyDescent="0.2">
      <c r="N9405" s="70"/>
    </row>
    <row r="9406" spans="14:14" ht="9.9" customHeight="1" x14ac:dyDescent="0.2">
      <c r="N9406" s="70"/>
    </row>
    <row r="9407" spans="14:14" ht="9.9" customHeight="1" x14ac:dyDescent="0.2">
      <c r="N9407" s="70"/>
    </row>
    <row r="9408" spans="14:14" ht="9.9" customHeight="1" x14ac:dyDescent="0.2">
      <c r="N9408" s="70"/>
    </row>
    <row r="9409" spans="14:14" ht="9.9" customHeight="1" x14ac:dyDescent="0.2">
      <c r="N9409" s="70"/>
    </row>
    <row r="9410" spans="14:14" ht="9.9" customHeight="1" x14ac:dyDescent="0.2">
      <c r="N9410" s="70"/>
    </row>
    <row r="9411" spans="14:14" ht="9.9" customHeight="1" x14ac:dyDescent="0.2">
      <c r="N9411" s="70"/>
    </row>
    <row r="9412" spans="14:14" ht="9.9" customHeight="1" x14ac:dyDescent="0.2">
      <c r="N9412" s="70"/>
    </row>
    <row r="9413" spans="14:14" ht="9.9" customHeight="1" x14ac:dyDescent="0.2">
      <c r="N9413" s="70"/>
    </row>
    <row r="9414" spans="14:14" ht="9.9" customHeight="1" x14ac:dyDescent="0.2">
      <c r="N9414" s="70"/>
    </row>
    <row r="9415" spans="14:14" ht="9.9" customHeight="1" x14ac:dyDescent="0.2">
      <c r="N9415" s="70"/>
    </row>
    <row r="9416" spans="14:14" ht="9.9" customHeight="1" x14ac:dyDescent="0.2">
      <c r="N9416" s="70"/>
    </row>
    <row r="9417" spans="14:14" ht="9.9" customHeight="1" x14ac:dyDescent="0.2">
      <c r="N9417" s="70"/>
    </row>
    <row r="9418" spans="14:14" ht="9.9" customHeight="1" x14ac:dyDescent="0.2">
      <c r="N9418" s="70"/>
    </row>
    <row r="9419" spans="14:14" ht="9.9" customHeight="1" x14ac:dyDescent="0.2">
      <c r="N9419" s="70"/>
    </row>
    <row r="9420" spans="14:14" ht="9.9" customHeight="1" x14ac:dyDescent="0.2">
      <c r="N9420" s="70"/>
    </row>
    <row r="9421" spans="14:14" ht="9.9" customHeight="1" x14ac:dyDescent="0.2">
      <c r="N9421" s="70"/>
    </row>
    <row r="9422" spans="14:14" ht="9.9" customHeight="1" x14ac:dyDescent="0.2">
      <c r="N9422" s="70"/>
    </row>
    <row r="9423" spans="14:14" ht="9.9" customHeight="1" x14ac:dyDescent="0.2">
      <c r="N9423" s="70"/>
    </row>
    <row r="9424" spans="14:14" ht="9.9" customHeight="1" x14ac:dyDescent="0.2">
      <c r="N9424" s="70"/>
    </row>
    <row r="9425" spans="14:14" ht="9.9" customHeight="1" x14ac:dyDescent="0.2">
      <c r="N9425" s="70"/>
    </row>
    <row r="9426" spans="14:14" ht="9.9" customHeight="1" x14ac:dyDescent="0.2">
      <c r="N9426" s="70"/>
    </row>
    <row r="9427" spans="14:14" ht="9.9" customHeight="1" x14ac:dyDescent="0.2">
      <c r="N9427" s="70"/>
    </row>
    <row r="9428" spans="14:14" ht="9.9" customHeight="1" x14ac:dyDescent="0.2">
      <c r="N9428" s="70"/>
    </row>
    <row r="9429" spans="14:14" ht="9.9" customHeight="1" x14ac:dyDescent="0.2">
      <c r="N9429" s="70"/>
    </row>
    <row r="9430" spans="14:14" ht="9.9" customHeight="1" x14ac:dyDescent="0.2">
      <c r="N9430" s="70"/>
    </row>
    <row r="9431" spans="14:14" ht="9.9" customHeight="1" x14ac:dyDescent="0.2">
      <c r="N9431" s="70"/>
    </row>
    <row r="9432" spans="14:14" ht="9.9" customHeight="1" x14ac:dyDescent="0.2">
      <c r="N9432" s="70"/>
    </row>
    <row r="9433" spans="14:14" ht="9.9" customHeight="1" x14ac:dyDescent="0.2">
      <c r="N9433" s="70"/>
    </row>
    <row r="9434" spans="14:14" ht="9.9" customHeight="1" x14ac:dyDescent="0.2">
      <c r="N9434" s="70"/>
    </row>
    <row r="9435" spans="14:14" ht="9.9" customHeight="1" x14ac:dyDescent="0.2">
      <c r="N9435" s="70"/>
    </row>
    <row r="9436" spans="14:14" ht="9.9" customHeight="1" x14ac:dyDescent="0.2">
      <c r="N9436" s="70"/>
    </row>
    <row r="9437" spans="14:14" ht="9.9" customHeight="1" x14ac:dyDescent="0.2">
      <c r="N9437" s="70"/>
    </row>
    <row r="9438" spans="14:14" ht="9.9" customHeight="1" x14ac:dyDescent="0.2">
      <c r="N9438" s="70"/>
    </row>
    <row r="9439" spans="14:14" ht="9.9" customHeight="1" x14ac:dyDescent="0.2">
      <c r="N9439" s="70"/>
    </row>
    <row r="9440" spans="14:14" ht="9.9" customHeight="1" x14ac:dyDescent="0.2">
      <c r="N9440" s="70"/>
    </row>
    <row r="9441" spans="14:14" ht="9.9" customHeight="1" x14ac:dyDescent="0.2">
      <c r="N9441" s="70"/>
    </row>
    <row r="9442" spans="14:14" ht="9.9" customHeight="1" x14ac:dyDescent="0.2">
      <c r="N9442" s="70"/>
    </row>
    <row r="9443" spans="14:14" ht="9.9" customHeight="1" x14ac:dyDescent="0.2">
      <c r="N9443" s="70"/>
    </row>
    <row r="9444" spans="14:14" ht="9.9" customHeight="1" x14ac:dyDescent="0.2">
      <c r="N9444" s="70"/>
    </row>
    <row r="9445" spans="14:14" ht="9.9" customHeight="1" x14ac:dyDescent="0.2">
      <c r="N9445" s="70"/>
    </row>
    <row r="9446" spans="14:14" ht="9.9" customHeight="1" x14ac:dyDescent="0.2">
      <c r="N9446" s="70"/>
    </row>
    <row r="9447" spans="14:14" ht="9.9" customHeight="1" x14ac:dyDescent="0.2">
      <c r="N9447" s="70"/>
    </row>
    <row r="9448" spans="14:14" ht="9.9" customHeight="1" x14ac:dyDescent="0.2">
      <c r="N9448" s="70"/>
    </row>
    <row r="9449" spans="14:14" ht="9.9" customHeight="1" x14ac:dyDescent="0.2">
      <c r="N9449" s="70"/>
    </row>
    <row r="9450" spans="14:14" ht="9.9" customHeight="1" x14ac:dyDescent="0.2">
      <c r="N9450" s="70"/>
    </row>
    <row r="9451" spans="14:14" ht="9.9" customHeight="1" x14ac:dyDescent="0.2">
      <c r="N9451" s="70"/>
    </row>
    <row r="9452" spans="14:14" ht="9.9" customHeight="1" x14ac:dyDescent="0.2">
      <c r="N9452" s="70"/>
    </row>
    <row r="9453" spans="14:14" ht="9.9" customHeight="1" x14ac:dyDescent="0.2">
      <c r="N9453" s="70"/>
    </row>
    <row r="9454" spans="14:14" ht="9.9" customHeight="1" x14ac:dyDescent="0.2">
      <c r="N9454" s="70"/>
    </row>
    <row r="9455" spans="14:14" ht="9.9" customHeight="1" x14ac:dyDescent="0.2">
      <c r="N9455" s="70"/>
    </row>
    <row r="9456" spans="14:14" ht="9.9" customHeight="1" x14ac:dyDescent="0.2">
      <c r="N9456" s="70"/>
    </row>
    <row r="9457" spans="14:14" ht="9.9" customHeight="1" x14ac:dyDescent="0.2">
      <c r="N9457" s="70"/>
    </row>
    <row r="9458" spans="14:14" ht="9.9" customHeight="1" x14ac:dyDescent="0.2">
      <c r="N9458" s="70"/>
    </row>
    <row r="9459" spans="14:14" ht="9.9" customHeight="1" x14ac:dyDescent="0.2">
      <c r="N9459" s="70"/>
    </row>
    <row r="9460" spans="14:14" ht="9.9" customHeight="1" x14ac:dyDescent="0.2">
      <c r="N9460" s="70"/>
    </row>
    <row r="9461" spans="14:14" ht="9.9" customHeight="1" x14ac:dyDescent="0.2">
      <c r="N9461" s="70"/>
    </row>
    <row r="9462" spans="14:14" ht="9.9" customHeight="1" x14ac:dyDescent="0.2">
      <c r="N9462" s="70"/>
    </row>
    <row r="9463" spans="14:14" ht="9.9" customHeight="1" x14ac:dyDescent="0.2">
      <c r="N9463" s="70"/>
    </row>
    <row r="9464" spans="14:14" ht="9.9" customHeight="1" x14ac:dyDescent="0.2">
      <c r="N9464" s="70"/>
    </row>
    <row r="9465" spans="14:14" ht="9.9" customHeight="1" x14ac:dyDescent="0.2">
      <c r="N9465" s="70"/>
    </row>
    <row r="9466" spans="14:14" ht="9.9" customHeight="1" x14ac:dyDescent="0.2">
      <c r="N9466" s="70"/>
    </row>
    <row r="9467" spans="14:14" ht="9.9" customHeight="1" x14ac:dyDescent="0.2">
      <c r="N9467" s="70"/>
    </row>
    <row r="9468" spans="14:14" ht="9.9" customHeight="1" x14ac:dyDescent="0.2">
      <c r="N9468" s="70"/>
    </row>
    <row r="9469" spans="14:14" ht="9.9" customHeight="1" x14ac:dyDescent="0.2">
      <c r="N9469" s="70"/>
    </row>
    <row r="9470" spans="14:14" ht="9.9" customHeight="1" x14ac:dyDescent="0.2">
      <c r="N9470" s="70"/>
    </row>
    <row r="9471" spans="14:14" ht="9.9" customHeight="1" x14ac:dyDescent="0.2">
      <c r="N9471" s="70"/>
    </row>
    <row r="9472" spans="14:14" ht="9.9" customHeight="1" x14ac:dyDescent="0.2">
      <c r="N9472" s="70"/>
    </row>
    <row r="9473" spans="14:14" ht="9.9" customHeight="1" x14ac:dyDescent="0.2">
      <c r="N9473" s="70"/>
    </row>
    <row r="9474" spans="14:14" ht="9.9" customHeight="1" x14ac:dyDescent="0.2">
      <c r="N9474" s="70"/>
    </row>
    <row r="9475" spans="14:14" ht="9.9" customHeight="1" x14ac:dyDescent="0.2">
      <c r="N9475" s="70"/>
    </row>
    <row r="9476" spans="14:14" ht="9.9" customHeight="1" x14ac:dyDescent="0.2">
      <c r="N9476" s="70"/>
    </row>
    <row r="9477" spans="14:14" ht="9.9" customHeight="1" x14ac:dyDescent="0.2">
      <c r="N9477" s="70"/>
    </row>
    <row r="9478" spans="14:14" ht="9.9" customHeight="1" x14ac:dyDescent="0.2">
      <c r="N9478" s="70"/>
    </row>
    <row r="9479" spans="14:14" ht="9.9" customHeight="1" x14ac:dyDescent="0.2">
      <c r="N9479" s="70"/>
    </row>
    <row r="9480" spans="14:14" ht="9.9" customHeight="1" x14ac:dyDescent="0.2">
      <c r="N9480" s="70"/>
    </row>
    <row r="9481" spans="14:14" ht="9.9" customHeight="1" x14ac:dyDescent="0.2">
      <c r="N9481" s="70"/>
    </row>
    <row r="9482" spans="14:14" ht="9.9" customHeight="1" x14ac:dyDescent="0.2">
      <c r="N9482" s="70"/>
    </row>
    <row r="9483" spans="14:14" ht="9.9" customHeight="1" x14ac:dyDescent="0.2">
      <c r="N9483" s="70"/>
    </row>
    <row r="9484" spans="14:14" ht="9.9" customHeight="1" x14ac:dyDescent="0.2">
      <c r="N9484" s="70"/>
    </row>
    <row r="9485" spans="14:14" ht="9.9" customHeight="1" x14ac:dyDescent="0.2">
      <c r="N9485" s="70"/>
    </row>
    <row r="9486" spans="14:14" ht="9.9" customHeight="1" x14ac:dyDescent="0.2">
      <c r="N9486" s="70"/>
    </row>
    <row r="9487" spans="14:14" ht="9.9" customHeight="1" x14ac:dyDescent="0.2">
      <c r="N9487" s="70"/>
    </row>
    <row r="9488" spans="14:14" ht="9.9" customHeight="1" x14ac:dyDescent="0.2">
      <c r="N9488" s="70"/>
    </row>
    <row r="9489" spans="14:14" ht="9.9" customHeight="1" x14ac:dyDescent="0.2">
      <c r="N9489" s="70"/>
    </row>
    <row r="9490" spans="14:14" ht="9.9" customHeight="1" x14ac:dyDescent="0.2">
      <c r="N9490" s="70"/>
    </row>
    <row r="9491" spans="14:14" ht="9.9" customHeight="1" x14ac:dyDescent="0.2">
      <c r="N9491" s="70"/>
    </row>
    <row r="9492" spans="14:14" ht="9.9" customHeight="1" x14ac:dyDescent="0.2">
      <c r="N9492" s="70"/>
    </row>
    <row r="9493" spans="14:14" ht="9.9" customHeight="1" x14ac:dyDescent="0.2">
      <c r="N9493" s="70"/>
    </row>
    <row r="9494" spans="14:14" ht="9.9" customHeight="1" x14ac:dyDescent="0.2">
      <c r="N9494" s="70"/>
    </row>
    <row r="9495" spans="14:14" ht="9.9" customHeight="1" x14ac:dyDescent="0.2">
      <c r="N9495" s="70"/>
    </row>
    <row r="9496" spans="14:14" ht="9.9" customHeight="1" x14ac:dyDescent="0.2">
      <c r="N9496" s="70"/>
    </row>
    <row r="9497" spans="14:14" ht="9.9" customHeight="1" x14ac:dyDescent="0.2">
      <c r="N9497" s="70"/>
    </row>
    <row r="9498" spans="14:14" ht="9.9" customHeight="1" x14ac:dyDescent="0.2">
      <c r="N9498" s="70"/>
    </row>
    <row r="9499" spans="14:14" ht="9.9" customHeight="1" x14ac:dyDescent="0.2">
      <c r="N9499" s="70"/>
    </row>
    <row r="9500" spans="14:14" ht="9.9" customHeight="1" x14ac:dyDescent="0.2">
      <c r="N9500" s="70"/>
    </row>
    <row r="9501" spans="14:14" ht="9.9" customHeight="1" x14ac:dyDescent="0.2">
      <c r="N9501" s="70"/>
    </row>
    <row r="9502" spans="14:14" ht="9.9" customHeight="1" x14ac:dyDescent="0.2">
      <c r="N9502" s="70"/>
    </row>
    <row r="9503" spans="14:14" ht="9.9" customHeight="1" x14ac:dyDescent="0.2">
      <c r="N9503" s="70"/>
    </row>
    <row r="9504" spans="14:14" ht="9.9" customHeight="1" x14ac:dyDescent="0.2">
      <c r="N9504" s="70"/>
    </row>
    <row r="9505" spans="14:14" ht="9.9" customHeight="1" x14ac:dyDescent="0.2">
      <c r="N9505" s="70"/>
    </row>
    <row r="9506" spans="14:14" ht="9.9" customHeight="1" x14ac:dyDescent="0.2">
      <c r="N9506" s="70"/>
    </row>
    <row r="9507" spans="14:14" ht="9.9" customHeight="1" x14ac:dyDescent="0.2">
      <c r="N9507" s="70"/>
    </row>
    <row r="9508" spans="14:14" ht="9.9" customHeight="1" x14ac:dyDescent="0.2">
      <c r="N9508" s="70"/>
    </row>
    <row r="9509" spans="14:14" ht="9.9" customHeight="1" x14ac:dyDescent="0.2">
      <c r="N9509" s="70"/>
    </row>
    <row r="9510" spans="14:14" ht="9.9" customHeight="1" x14ac:dyDescent="0.2">
      <c r="N9510" s="70"/>
    </row>
    <row r="9511" spans="14:14" ht="9.9" customHeight="1" x14ac:dyDescent="0.2">
      <c r="N9511" s="70"/>
    </row>
    <row r="9512" spans="14:14" ht="9.9" customHeight="1" x14ac:dyDescent="0.2">
      <c r="N9512" s="70"/>
    </row>
    <row r="9513" spans="14:14" ht="9.9" customHeight="1" x14ac:dyDescent="0.2">
      <c r="N9513" s="70"/>
    </row>
    <row r="9514" spans="14:14" ht="9.9" customHeight="1" x14ac:dyDescent="0.2">
      <c r="N9514" s="70"/>
    </row>
    <row r="9515" spans="14:14" ht="9.9" customHeight="1" x14ac:dyDescent="0.2">
      <c r="N9515" s="70"/>
    </row>
    <row r="9516" spans="14:14" ht="9.9" customHeight="1" x14ac:dyDescent="0.2">
      <c r="N9516" s="70"/>
    </row>
    <row r="9517" spans="14:14" ht="9.9" customHeight="1" x14ac:dyDescent="0.2">
      <c r="N9517" s="70"/>
    </row>
    <row r="9518" spans="14:14" ht="9.9" customHeight="1" x14ac:dyDescent="0.2">
      <c r="N9518" s="70"/>
    </row>
    <row r="9519" spans="14:14" ht="9.9" customHeight="1" x14ac:dyDescent="0.2">
      <c r="N9519" s="70"/>
    </row>
    <row r="9520" spans="14:14" ht="9.9" customHeight="1" x14ac:dyDescent="0.2">
      <c r="N9520" s="70"/>
    </row>
    <row r="9521" spans="14:14" ht="9.9" customHeight="1" x14ac:dyDescent="0.2">
      <c r="N9521" s="70"/>
    </row>
    <row r="9522" spans="14:14" ht="9.9" customHeight="1" x14ac:dyDescent="0.2">
      <c r="N9522" s="70"/>
    </row>
    <row r="9523" spans="14:14" ht="9.9" customHeight="1" x14ac:dyDescent="0.2">
      <c r="N9523" s="70"/>
    </row>
    <row r="9524" spans="14:14" ht="9.9" customHeight="1" x14ac:dyDescent="0.2">
      <c r="N9524" s="70"/>
    </row>
    <row r="9525" spans="14:14" ht="9.9" customHeight="1" x14ac:dyDescent="0.2">
      <c r="N9525" s="70"/>
    </row>
    <row r="9526" spans="14:14" ht="9.9" customHeight="1" x14ac:dyDescent="0.2">
      <c r="N9526" s="70"/>
    </row>
    <row r="9527" spans="14:14" ht="9.9" customHeight="1" x14ac:dyDescent="0.2">
      <c r="N9527" s="70"/>
    </row>
    <row r="9528" spans="14:14" ht="9.9" customHeight="1" x14ac:dyDescent="0.2">
      <c r="N9528" s="70"/>
    </row>
    <row r="9529" spans="14:14" ht="9.9" customHeight="1" x14ac:dyDescent="0.2">
      <c r="N9529" s="70"/>
    </row>
    <row r="9530" spans="14:14" ht="9.9" customHeight="1" x14ac:dyDescent="0.2">
      <c r="N9530" s="70"/>
    </row>
    <row r="9531" spans="14:14" ht="9.9" customHeight="1" x14ac:dyDescent="0.2">
      <c r="N9531" s="70"/>
    </row>
    <row r="9532" spans="14:14" ht="9.9" customHeight="1" x14ac:dyDescent="0.2">
      <c r="N9532" s="70"/>
    </row>
    <row r="9533" spans="14:14" ht="9.9" customHeight="1" x14ac:dyDescent="0.2">
      <c r="N9533" s="70"/>
    </row>
    <row r="9534" spans="14:14" ht="9.9" customHeight="1" x14ac:dyDescent="0.2">
      <c r="N9534" s="70"/>
    </row>
    <row r="9535" spans="14:14" ht="9.9" customHeight="1" x14ac:dyDescent="0.2">
      <c r="N9535" s="70"/>
    </row>
    <row r="9536" spans="14:14" ht="9.9" customHeight="1" x14ac:dyDescent="0.2">
      <c r="N9536" s="70"/>
    </row>
    <row r="9537" spans="14:14" ht="9.9" customHeight="1" x14ac:dyDescent="0.2">
      <c r="N9537" s="70"/>
    </row>
    <row r="9538" spans="14:14" ht="9.9" customHeight="1" x14ac:dyDescent="0.2">
      <c r="N9538" s="70"/>
    </row>
    <row r="9539" spans="14:14" ht="9.9" customHeight="1" x14ac:dyDescent="0.2">
      <c r="N9539" s="70"/>
    </row>
    <row r="9540" spans="14:14" ht="9.9" customHeight="1" x14ac:dyDescent="0.2">
      <c r="N9540" s="70"/>
    </row>
    <row r="9541" spans="14:14" ht="9.9" customHeight="1" x14ac:dyDescent="0.2">
      <c r="N9541" s="70"/>
    </row>
    <row r="9542" spans="14:14" ht="9.9" customHeight="1" x14ac:dyDescent="0.2">
      <c r="N9542" s="70"/>
    </row>
    <row r="9543" spans="14:14" ht="9.9" customHeight="1" x14ac:dyDescent="0.2">
      <c r="N9543" s="70"/>
    </row>
    <row r="9544" spans="14:14" ht="9.9" customHeight="1" x14ac:dyDescent="0.2">
      <c r="N9544" s="70"/>
    </row>
    <row r="9545" spans="14:14" ht="9.9" customHeight="1" x14ac:dyDescent="0.2">
      <c r="N9545" s="70"/>
    </row>
    <row r="9546" spans="14:14" ht="9.9" customHeight="1" x14ac:dyDescent="0.2">
      <c r="N9546" s="70"/>
    </row>
    <row r="9547" spans="14:14" ht="9.9" customHeight="1" x14ac:dyDescent="0.2">
      <c r="N9547" s="70"/>
    </row>
    <row r="9548" spans="14:14" ht="9.9" customHeight="1" x14ac:dyDescent="0.2">
      <c r="N9548" s="70"/>
    </row>
    <row r="9549" spans="14:14" ht="9.9" customHeight="1" x14ac:dyDescent="0.2">
      <c r="N9549" s="70"/>
    </row>
    <row r="9550" spans="14:14" ht="9.9" customHeight="1" x14ac:dyDescent="0.2">
      <c r="N9550" s="70"/>
    </row>
    <row r="9551" spans="14:14" ht="9.9" customHeight="1" x14ac:dyDescent="0.2">
      <c r="N9551" s="70"/>
    </row>
    <row r="9552" spans="14:14" ht="9.9" customHeight="1" x14ac:dyDescent="0.2">
      <c r="N9552" s="70"/>
    </row>
    <row r="9553" spans="14:14" ht="9.9" customHeight="1" x14ac:dyDescent="0.2">
      <c r="N9553" s="70"/>
    </row>
    <row r="9554" spans="14:14" ht="9.9" customHeight="1" x14ac:dyDescent="0.2">
      <c r="N9554" s="70"/>
    </row>
    <row r="9555" spans="14:14" ht="9.9" customHeight="1" x14ac:dyDescent="0.2">
      <c r="N9555" s="70"/>
    </row>
    <row r="9556" spans="14:14" ht="9.9" customHeight="1" x14ac:dyDescent="0.2">
      <c r="N9556" s="70"/>
    </row>
    <row r="9557" spans="14:14" ht="9.9" customHeight="1" x14ac:dyDescent="0.2">
      <c r="N9557" s="70"/>
    </row>
    <row r="9558" spans="14:14" ht="9.9" customHeight="1" x14ac:dyDescent="0.2">
      <c r="N9558" s="70"/>
    </row>
    <row r="9559" spans="14:14" ht="9.9" customHeight="1" x14ac:dyDescent="0.2">
      <c r="N9559" s="70"/>
    </row>
    <row r="9560" spans="14:14" ht="9.9" customHeight="1" x14ac:dyDescent="0.2">
      <c r="N9560" s="70"/>
    </row>
    <row r="9561" spans="14:14" ht="9.9" customHeight="1" x14ac:dyDescent="0.2">
      <c r="N9561" s="70"/>
    </row>
    <row r="9562" spans="14:14" ht="9.9" customHeight="1" x14ac:dyDescent="0.2">
      <c r="N9562" s="70"/>
    </row>
    <row r="9563" spans="14:14" ht="9.9" customHeight="1" x14ac:dyDescent="0.2">
      <c r="N9563" s="70"/>
    </row>
    <row r="9564" spans="14:14" ht="9.9" customHeight="1" x14ac:dyDescent="0.2">
      <c r="N9564" s="70"/>
    </row>
    <row r="9565" spans="14:14" ht="9.9" customHeight="1" x14ac:dyDescent="0.2">
      <c r="N9565" s="70"/>
    </row>
    <row r="9566" spans="14:14" ht="9.9" customHeight="1" x14ac:dyDescent="0.2">
      <c r="N9566" s="70"/>
    </row>
    <row r="9567" spans="14:14" ht="9.9" customHeight="1" x14ac:dyDescent="0.2">
      <c r="N9567" s="70"/>
    </row>
    <row r="9568" spans="14:14" ht="9.9" customHeight="1" x14ac:dyDescent="0.2">
      <c r="N9568" s="70"/>
    </row>
    <row r="9569" spans="14:14" ht="9.9" customHeight="1" x14ac:dyDescent="0.2">
      <c r="N9569" s="70"/>
    </row>
    <row r="9570" spans="14:14" ht="9.9" customHeight="1" x14ac:dyDescent="0.2">
      <c r="N9570" s="70"/>
    </row>
    <row r="9571" spans="14:14" ht="9.9" customHeight="1" x14ac:dyDescent="0.2">
      <c r="N9571" s="70"/>
    </row>
    <row r="9572" spans="14:14" ht="9.9" customHeight="1" x14ac:dyDescent="0.2">
      <c r="N9572" s="70"/>
    </row>
    <row r="9573" spans="14:14" ht="9.9" customHeight="1" x14ac:dyDescent="0.2">
      <c r="N9573" s="70"/>
    </row>
    <row r="9574" spans="14:14" ht="9.9" customHeight="1" x14ac:dyDescent="0.2">
      <c r="N9574" s="70"/>
    </row>
    <row r="9575" spans="14:14" ht="9.9" customHeight="1" x14ac:dyDescent="0.2">
      <c r="N9575" s="70"/>
    </row>
    <row r="9576" spans="14:14" ht="9.9" customHeight="1" x14ac:dyDescent="0.2">
      <c r="N9576" s="70"/>
    </row>
    <row r="9577" spans="14:14" ht="9.9" customHeight="1" x14ac:dyDescent="0.2">
      <c r="N9577" s="70"/>
    </row>
    <row r="9578" spans="14:14" ht="9.9" customHeight="1" x14ac:dyDescent="0.2">
      <c r="N9578" s="70"/>
    </row>
    <row r="9579" spans="14:14" ht="9.9" customHeight="1" x14ac:dyDescent="0.2">
      <c r="N9579" s="70"/>
    </row>
    <row r="9580" spans="14:14" ht="9.9" customHeight="1" x14ac:dyDescent="0.2">
      <c r="N9580" s="70"/>
    </row>
    <row r="9581" spans="14:14" ht="9.9" customHeight="1" x14ac:dyDescent="0.2">
      <c r="N9581" s="70"/>
    </row>
    <row r="9582" spans="14:14" ht="9.9" customHeight="1" x14ac:dyDescent="0.2">
      <c r="N9582" s="70"/>
    </row>
    <row r="9583" spans="14:14" ht="9.9" customHeight="1" x14ac:dyDescent="0.2">
      <c r="N9583" s="70"/>
    </row>
    <row r="9584" spans="14:14" ht="9.9" customHeight="1" x14ac:dyDescent="0.2">
      <c r="N9584" s="70"/>
    </row>
    <row r="9585" spans="14:14" ht="9.9" customHeight="1" x14ac:dyDescent="0.2">
      <c r="N9585" s="70"/>
    </row>
    <row r="9586" spans="14:14" ht="9.9" customHeight="1" x14ac:dyDescent="0.2">
      <c r="N9586" s="70"/>
    </row>
    <row r="9587" spans="14:14" ht="9.9" customHeight="1" x14ac:dyDescent="0.2">
      <c r="N9587" s="70"/>
    </row>
    <row r="9588" spans="14:14" ht="9.9" customHeight="1" x14ac:dyDescent="0.2">
      <c r="N9588" s="70"/>
    </row>
    <row r="9589" spans="14:14" ht="9.9" customHeight="1" x14ac:dyDescent="0.2">
      <c r="N9589" s="70"/>
    </row>
    <row r="9590" spans="14:14" ht="9.9" customHeight="1" x14ac:dyDescent="0.2">
      <c r="N9590" s="70"/>
    </row>
    <row r="9591" spans="14:14" ht="9.9" customHeight="1" x14ac:dyDescent="0.2">
      <c r="N9591" s="70"/>
    </row>
    <row r="9592" spans="14:14" ht="9.9" customHeight="1" x14ac:dyDescent="0.2">
      <c r="N9592" s="70"/>
    </row>
    <row r="9593" spans="14:14" ht="9.9" customHeight="1" x14ac:dyDescent="0.2">
      <c r="N9593" s="70"/>
    </row>
    <row r="9594" spans="14:14" ht="9.9" customHeight="1" x14ac:dyDescent="0.2">
      <c r="N9594" s="70"/>
    </row>
    <row r="9595" spans="14:14" ht="9.9" customHeight="1" x14ac:dyDescent="0.2">
      <c r="N9595" s="70"/>
    </row>
    <row r="9596" spans="14:14" ht="9.9" customHeight="1" x14ac:dyDescent="0.2">
      <c r="N9596" s="70"/>
    </row>
    <row r="9597" spans="14:14" ht="9.9" customHeight="1" x14ac:dyDescent="0.2">
      <c r="N9597" s="70"/>
    </row>
    <row r="9598" spans="14:14" ht="9.9" customHeight="1" x14ac:dyDescent="0.2">
      <c r="N9598" s="70"/>
    </row>
    <row r="9599" spans="14:14" ht="9.9" customHeight="1" x14ac:dyDescent="0.2">
      <c r="N9599" s="70"/>
    </row>
    <row r="9600" spans="14:14" ht="9.9" customHeight="1" x14ac:dyDescent="0.2">
      <c r="N9600" s="70"/>
    </row>
    <row r="9601" spans="14:14" ht="9.9" customHeight="1" x14ac:dyDescent="0.2">
      <c r="N9601" s="70"/>
    </row>
    <row r="9602" spans="14:14" ht="9.9" customHeight="1" x14ac:dyDescent="0.2">
      <c r="N9602" s="70"/>
    </row>
    <row r="9603" spans="14:14" ht="9.9" customHeight="1" x14ac:dyDescent="0.2">
      <c r="N9603" s="70"/>
    </row>
    <row r="9604" spans="14:14" ht="9.9" customHeight="1" x14ac:dyDescent="0.2">
      <c r="N9604" s="70"/>
    </row>
    <row r="9605" spans="14:14" ht="9.9" customHeight="1" x14ac:dyDescent="0.2">
      <c r="N9605" s="70"/>
    </row>
    <row r="9606" spans="14:14" ht="9.9" customHeight="1" x14ac:dyDescent="0.2">
      <c r="N9606" s="70"/>
    </row>
    <row r="9607" spans="14:14" ht="9.9" customHeight="1" x14ac:dyDescent="0.2">
      <c r="N9607" s="70"/>
    </row>
    <row r="9608" spans="14:14" ht="9.9" customHeight="1" x14ac:dyDescent="0.2">
      <c r="N9608" s="70"/>
    </row>
    <row r="9609" spans="14:14" ht="9.9" customHeight="1" x14ac:dyDescent="0.2">
      <c r="N9609" s="70"/>
    </row>
    <row r="9610" spans="14:14" ht="9.9" customHeight="1" x14ac:dyDescent="0.2">
      <c r="N9610" s="70"/>
    </row>
    <row r="9611" spans="14:14" ht="9.9" customHeight="1" x14ac:dyDescent="0.2">
      <c r="N9611" s="70"/>
    </row>
    <row r="9612" spans="14:14" ht="9.9" customHeight="1" x14ac:dyDescent="0.2">
      <c r="N9612" s="70"/>
    </row>
    <row r="9613" spans="14:14" ht="9.9" customHeight="1" x14ac:dyDescent="0.2">
      <c r="N9613" s="70"/>
    </row>
    <row r="9614" spans="14:14" ht="9.9" customHeight="1" x14ac:dyDescent="0.2">
      <c r="N9614" s="70"/>
    </row>
    <row r="9615" spans="14:14" ht="9.9" customHeight="1" x14ac:dyDescent="0.2">
      <c r="N9615" s="70"/>
    </row>
    <row r="9616" spans="14:14" ht="9.9" customHeight="1" x14ac:dyDescent="0.2">
      <c r="N9616" s="70"/>
    </row>
    <row r="9617" spans="14:14" ht="9.9" customHeight="1" x14ac:dyDescent="0.2">
      <c r="N9617" s="70"/>
    </row>
    <row r="9618" spans="14:14" ht="9.9" customHeight="1" x14ac:dyDescent="0.2">
      <c r="N9618" s="70"/>
    </row>
    <row r="9619" spans="14:14" ht="9.9" customHeight="1" x14ac:dyDescent="0.2">
      <c r="N9619" s="70"/>
    </row>
    <row r="9620" spans="14:14" ht="9.9" customHeight="1" x14ac:dyDescent="0.2">
      <c r="N9620" s="70"/>
    </row>
    <row r="9621" spans="14:14" ht="9.9" customHeight="1" x14ac:dyDescent="0.2">
      <c r="N9621" s="70"/>
    </row>
    <row r="9622" spans="14:14" ht="9.9" customHeight="1" x14ac:dyDescent="0.2">
      <c r="N9622" s="70"/>
    </row>
    <row r="9623" spans="14:14" ht="9.9" customHeight="1" x14ac:dyDescent="0.2">
      <c r="N9623" s="70"/>
    </row>
    <row r="9624" spans="14:14" ht="9.9" customHeight="1" x14ac:dyDescent="0.2">
      <c r="N9624" s="70"/>
    </row>
    <row r="9625" spans="14:14" ht="9.9" customHeight="1" x14ac:dyDescent="0.2">
      <c r="N9625" s="70"/>
    </row>
    <row r="9626" spans="14:14" ht="9.9" customHeight="1" x14ac:dyDescent="0.2">
      <c r="N9626" s="70"/>
    </row>
    <row r="9627" spans="14:14" ht="9.9" customHeight="1" x14ac:dyDescent="0.2">
      <c r="N9627" s="70"/>
    </row>
    <row r="9628" spans="14:14" ht="9.9" customHeight="1" x14ac:dyDescent="0.2">
      <c r="N9628" s="70"/>
    </row>
    <row r="9629" spans="14:14" ht="9.9" customHeight="1" x14ac:dyDescent="0.2">
      <c r="N9629" s="70"/>
    </row>
    <row r="9630" spans="14:14" ht="9.9" customHeight="1" x14ac:dyDescent="0.2">
      <c r="N9630" s="70"/>
    </row>
    <row r="9631" spans="14:14" ht="9.9" customHeight="1" x14ac:dyDescent="0.2">
      <c r="N9631" s="70"/>
    </row>
    <row r="9632" spans="14:14" ht="9.9" customHeight="1" x14ac:dyDescent="0.2">
      <c r="N9632" s="70"/>
    </row>
    <row r="9633" spans="14:14" ht="9.9" customHeight="1" x14ac:dyDescent="0.2">
      <c r="N9633" s="70"/>
    </row>
    <row r="9634" spans="14:14" ht="9.9" customHeight="1" x14ac:dyDescent="0.2">
      <c r="N9634" s="70"/>
    </row>
    <row r="9635" spans="14:14" ht="9.9" customHeight="1" x14ac:dyDescent="0.2">
      <c r="N9635" s="70"/>
    </row>
    <row r="9636" spans="14:14" ht="9.9" customHeight="1" x14ac:dyDescent="0.2">
      <c r="N9636" s="70"/>
    </row>
    <row r="9637" spans="14:14" ht="9.9" customHeight="1" x14ac:dyDescent="0.2">
      <c r="N9637" s="70"/>
    </row>
    <row r="9638" spans="14:14" ht="9.9" customHeight="1" x14ac:dyDescent="0.2">
      <c r="N9638" s="70"/>
    </row>
    <row r="9639" spans="14:14" ht="9.9" customHeight="1" x14ac:dyDescent="0.2">
      <c r="N9639" s="70"/>
    </row>
    <row r="9640" spans="14:14" ht="9.9" customHeight="1" x14ac:dyDescent="0.2">
      <c r="N9640" s="70"/>
    </row>
    <row r="9641" spans="14:14" ht="9.9" customHeight="1" x14ac:dyDescent="0.2">
      <c r="N9641" s="70"/>
    </row>
    <row r="9642" spans="14:14" ht="9.9" customHeight="1" x14ac:dyDescent="0.2">
      <c r="N9642" s="70"/>
    </row>
    <row r="9643" spans="14:14" ht="9.9" customHeight="1" x14ac:dyDescent="0.2">
      <c r="N9643" s="70"/>
    </row>
    <row r="9644" spans="14:14" ht="9.9" customHeight="1" x14ac:dyDescent="0.2">
      <c r="N9644" s="70"/>
    </row>
    <row r="9645" spans="14:14" ht="9.9" customHeight="1" x14ac:dyDescent="0.2">
      <c r="N9645" s="70"/>
    </row>
    <row r="9646" spans="14:14" ht="9.9" customHeight="1" x14ac:dyDescent="0.2">
      <c r="N9646" s="70"/>
    </row>
    <row r="9647" spans="14:14" ht="9.9" customHeight="1" x14ac:dyDescent="0.2">
      <c r="N9647" s="70"/>
    </row>
    <row r="9648" spans="14:14" ht="9.9" customHeight="1" x14ac:dyDescent="0.2">
      <c r="N9648" s="70"/>
    </row>
    <row r="9649" spans="14:14" ht="9.9" customHeight="1" x14ac:dyDescent="0.2">
      <c r="N9649" s="70"/>
    </row>
    <row r="9650" spans="14:14" ht="9.9" customHeight="1" x14ac:dyDescent="0.2">
      <c r="N9650" s="70"/>
    </row>
    <row r="9651" spans="14:14" ht="9.9" customHeight="1" x14ac:dyDescent="0.2">
      <c r="N9651" s="70"/>
    </row>
    <row r="9652" spans="14:14" ht="9.9" customHeight="1" x14ac:dyDescent="0.2">
      <c r="N9652" s="70"/>
    </row>
    <row r="9653" spans="14:14" ht="9.9" customHeight="1" x14ac:dyDescent="0.2">
      <c r="N9653" s="70"/>
    </row>
    <row r="9654" spans="14:14" ht="9.9" customHeight="1" x14ac:dyDescent="0.2">
      <c r="N9654" s="70"/>
    </row>
    <row r="9655" spans="14:14" ht="9.9" customHeight="1" x14ac:dyDescent="0.2">
      <c r="N9655" s="70"/>
    </row>
    <row r="9656" spans="14:14" ht="9.9" customHeight="1" x14ac:dyDescent="0.2">
      <c r="N9656" s="70"/>
    </row>
    <row r="9657" spans="14:14" ht="9.9" customHeight="1" x14ac:dyDescent="0.2">
      <c r="N9657" s="70"/>
    </row>
    <row r="9658" spans="14:14" ht="9.9" customHeight="1" x14ac:dyDescent="0.2">
      <c r="N9658" s="70"/>
    </row>
    <row r="9659" spans="14:14" ht="9.9" customHeight="1" x14ac:dyDescent="0.2">
      <c r="N9659" s="70"/>
    </row>
    <row r="9660" spans="14:14" ht="9.9" customHeight="1" x14ac:dyDescent="0.2">
      <c r="N9660" s="70"/>
    </row>
    <row r="9661" spans="14:14" ht="9.9" customHeight="1" x14ac:dyDescent="0.2">
      <c r="N9661" s="70"/>
    </row>
    <row r="9662" spans="14:14" ht="9.9" customHeight="1" x14ac:dyDescent="0.2">
      <c r="N9662" s="70"/>
    </row>
    <row r="9663" spans="14:14" ht="9.9" customHeight="1" x14ac:dyDescent="0.2">
      <c r="N9663" s="70"/>
    </row>
    <row r="9664" spans="14:14" ht="9.9" customHeight="1" x14ac:dyDescent="0.2">
      <c r="N9664" s="70"/>
    </row>
    <row r="9665" spans="14:14" ht="9.9" customHeight="1" x14ac:dyDescent="0.2">
      <c r="N9665" s="70"/>
    </row>
    <row r="9666" spans="14:14" ht="9.9" customHeight="1" x14ac:dyDescent="0.2">
      <c r="N9666" s="70"/>
    </row>
    <row r="9667" spans="14:14" ht="9.9" customHeight="1" x14ac:dyDescent="0.2">
      <c r="N9667" s="70"/>
    </row>
    <row r="9668" spans="14:14" ht="9.9" customHeight="1" x14ac:dyDescent="0.2">
      <c r="N9668" s="70"/>
    </row>
    <row r="9669" spans="14:14" ht="9.9" customHeight="1" x14ac:dyDescent="0.2">
      <c r="N9669" s="70"/>
    </row>
    <row r="9670" spans="14:14" ht="9.9" customHeight="1" x14ac:dyDescent="0.2">
      <c r="N9670" s="70"/>
    </row>
    <row r="9671" spans="14:14" ht="9.9" customHeight="1" x14ac:dyDescent="0.2">
      <c r="N9671" s="70"/>
    </row>
    <row r="9672" spans="14:14" ht="9.9" customHeight="1" x14ac:dyDescent="0.2">
      <c r="N9672" s="70"/>
    </row>
    <row r="9673" spans="14:14" ht="9.9" customHeight="1" x14ac:dyDescent="0.2">
      <c r="N9673" s="70"/>
    </row>
    <row r="9674" spans="14:14" ht="9.9" customHeight="1" x14ac:dyDescent="0.2">
      <c r="N9674" s="70"/>
    </row>
    <row r="9675" spans="14:14" ht="9.9" customHeight="1" x14ac:dyDescent="0.2">
      <c r="N9675" s="70"/>
    </row>
    <row r="9676" spans="14:14" ht="9.9" customHeight="1" x14ac:dyDescent="0.2">
      <c r="N9676" s="70"/>
    </row>
    <row r="9677" spans="14:14" ht="9.9" customHeight="1" x14ac:dyDescent="0.2">
      <c r="N9677" s="70"/>
    </row>
    <row r="9678" spans="14:14" ht="9.9" customHeight="1" x14ac:dyDescent="0.2">
      <c r="N9678" s="70"/>
    </row>
    <row r="9679" spans="14:14" ht="9.9" customHeight="1" x14ac:dyDescent="0.2">
      <c r="N9679" s="70"/>
    </row>
    <row r="9680" spans="14:14" ht="9.9" customHeight="1" x14ac:dyDescent="0.2">
      <c r="N9680" s="70"/>
    </row>
    <row r="9681" spans="14:14" ht="9.9" customHeight="1" x14ac:dyDescent="0.2">
      <c r="N9681" s="70"/>
    </row>
    <row r="9682" spans="14:14" ht="9.9" customHeight="1" x14ac:dyDescent="0.2">
      <c r="N9682" s="70"/>
    </row>
    <row r="9683" spans="14:14" ht="9.9" customHeight="1" x14ac:dyDescent="0.2">
      <c r="N9683" s="70"/>
    </row>
    <row r="9684" spans="14:14" ht="9.9" customHeight="1" x14ac:dyDescent="0.2">
      <c r="N9684" s="70"/>
    </row>
    <row r="9685" spans="14:14" ht="9.9" customHeight="1" x14ac:dyDescent="0.2">
      <c r="N9685" s="70"/>
    </row>
    <row r="9686" spans="14:14" ht="9.9" customHeight="1" x14ac:dyDescent="0.2">
      <c r="N9686" s="70"/>
    </row>
    <row r="9687" spans="14:14" ht="9.9" customHeight="1" x14ac:dyDescent="0.2">
      <c r="N9687" s="70"/>
    </row>
    <row r="9688" spans="14:14" ht="9.9" customHeight="1" x14ac:dyDescent="0.2">
      <c r="N9688" s="70"/>
    </row>
    <row r="9689" spans="14:14" ht="9.9" customHeight="1" x14ac:dyDescent="0.2">
      <c r="N9689" s="70"/>
    </row>
    <row r="9690" spans="14:14" ht="9.9" customHeight="1" x14ac:dyDescent="0.2">
      <c r="N9690" s="70"/>
    </row>
    <row r="9691" spans="14:14" ht="9.9" customHeight="1" x14ac:dyDescent="0.2">
      <c r="N9691" s="70"/>
    </row>
    <row r="9692" spans="14:14" ht="9.9" customHeight="1" x14ac:dyDescent="0.2">
      <c r="N9692" s="70"/>
    </row>
    <row r="9693" spans="14:14" ht="9.9" customHeight="1" x14ac:dyDescent="0.2">
      <c r="N9693" s="70"/>
    </row>
    <row r="9694" spans="14:14" ht="9.9" customHeight="1" x14ac:dyDescent="0.2">
      <c r="N9694" s="70"/>
    </row>
    <row r="9695" spans="14:14" ht="9.9" customHeight="1" x14ac:dyDescent="0.2">
      <c r="N9695" s="70"/>
    </row>
    <row r="9696" spans="14:14" ht="9.9" customHeight="1" x14ac:dyDescent="0.2">
      <c r="N9696" s="70"/>
    </row>
    <row r="9697" spans="14:14" ht="9.9" customHeight="1" x14ac:dyDescent="0.2">
      <c r="N9697" s="70"/>
    </row>
    <row r="9698" spans="14:14" ht="9.9" customHeight="1" x14ac:dyDescent="0.2">
      <c r="N9698" s="70"/>
    </row>
    <row r="9699" spans="14:14" ht="9.9" customHeight="1" x14ac:dyDescent="0.2">
      <c r="N9699" s="70"/>
    </row>
    <row r="9700" spans="14:14" ht="9.9" customHeight="1" x14ac:dyDescent="0.2">
      <c r="N9700" s="70"/>
    </row>
    <row r="9701" spans="14:14" ht="9.9" customHeight="1" x14ac:dyDescent="0.2">
      <c r="N9701" s="70"/>
    </row>
    <row r="9702" spans="14:14" ht="9.9" customHeight="1" x14ac:dyDescent="0.2">
      <c r="N9702" s="70"/>
    </row>
    <row r="9703" spans="14:14" ht="9.9" customHeight="1" x14ac:dyDescent="0.2">
      <c r="N9703" s="70"/>
    </row>
    <row r="9704" spans="14:14" ht="9.9" customHeight="1" x14ac:dyDescent="0.2">
      <c r="N9704" s="70"/>
    </row>
    <row r="9705" spans="14:14" ht="9.9" customHeight="1" x14ac:dyDescent="0.2">
      <c r="N9705" s="70"/>
    </row>
    <row r="9706" spans="14:14" ht="9.9" customHeight="1" x14ac:dyDescent="0.2">
      <c r="N9706" s="70"/>
    </row>
    <row r="9707" spans="14:14" ht="9.9" customHeight="1" x14ac:dyDescent="0.2">
      <c r="N9707" s="70"/>
    </row>
    <row r="9708" spans="14:14" ht="9.9" customHeight="1" x14ac:dyDescent="0.2">
      <c r="N9708" s="70"/>
    </row>
    <row r="9709" spans="14:14" ht="9.9" customHeight="1" x14ac:dyDescent="0.2">
      <c r="N9709" s="70"/>
    </row>
    <row r="9710" spans="14:14" ht="9.9" customHeight="1" x14ac:dyDescent="0.2">
      <c r="N9710" s="70"/>
    </row>
    <row r="9711" spans="14:14" ht="9.9" customHeight="1" x14ac:dyDescent="0.2">
      <c r="N9711" s="70"/>
    </row>
    <row r="9712" spans="14:14" ht="9.9" customHeight="1" x14ac:dyDescent="0.2">
      <c r="N9712" s="70"/>
    </row>
    <row r="9713" spans="14:14" ht="9.9" customHeight="1" x14ac:dyDescent="0.2">
      <c r="N9713" s="70"/>
    </row>
    <row r="9714" spans="14:14" ht="9.9" customHeight="1" x14ac:dyDescent="0.2">
      <c r="N9714" s="70"/>
    </row>
    <row r="9715" spans="14:14" ht="9.9" customHeight="1" x14ac:dyDescent="0.2">
      <c r="N9715" s="70"/>
    </row>
    <row r="9716" spans="14:14" ht="9.9" customHeight="1" x14ac:dyDescent="0.2">
      <c r="N9716" s="70"/>
    </row>
    <row r="9717" spans="14:14" ht="9.9" customHeight="1" x14ac:dyDescent="0.2">
      <c r="N9717" s="70"/>
    </row>
    <row r="9718" spans="14:14" ht="9.9" customHeight="1" x14ac:dyDescent="0.2">
      <c r="N9718" s="70"/>
    </row>
    <row r="9719" spans="14:14" ht="9.9" customHeight="1" x14ac:dyDescent="0.2">
      <c r="N9719" s="70"/>
    </row>
    <row r="9720" spans="14:14" ht="9.9" customHeight="1" x14ac:dyDescent="0.2">
      <c r="N9720" s="70"/>
    </row>
    <row r="9721" spans="14:14" ht="9.9" customHeight="1" x14ac:dyDescent="0.2">
      <c r="N9721" s="70"/>
    </row>
    <row r="9722" spans="14:14" ht="9.9" customHeight="1" x14ac:dyDescent="0.2">
      <c r="N9722" s="70"/>
    </row>
    <row r="9723" spans="14:14" ht="9.9" customHeight="1" x14ac:dyDescent="0.2">
      <c r="N9723" s="70"/>
    </row>
    <row r="9724" spans="14:14" ht="9.9" customHeight="1" x14ac:dyDescent="0.2">
      <c r="N9724" s="70"/>
    </row>
    <row r="9725" spans="14:14" ht="9.9" customHeight="1" x14ac:dyDescent="0.2">
      <c r="N9725" s="70"/>
    </row>
    <row r="9726" spans="14:14" ht="9.9" customHeight="1" x14ac:dyDescent="0.2">
      <c r="N9726" s="70"/>
    </row>
    <row r="9727" spans="14:14" ht="9.9" customHeight="1" x14ac:dyDescent="0.2">
      <c r="N9727" s="70"/>
    </row>
    <row r="9728" spans="14:14" ht="9.9" customHeight="1" x14ac:dyDescent="0.2">
      <c r="N9728" s="70"/>
    </row>
    <row r="9729" spans="14:14" ht="9.9" customHeight="1" x14ac:dyDescent="0.2">
      <c r="N9729" s="70"/>
    </row>
    <row r="9730" spans="14:14" ht="9.9" customHeight="1" x14ac:dyDescent="0.2">
      <c r="N9730" s="70"/>
    </row>
    <row r="9731" spans="14:14" ht="9.9" customHeight="1" x14ac:dyDescent="0.2">
      <c r="N9731" s="70"/>
    </row>
    <row r="9732" spans="14:14" ht="9.9" customHeight="1" x14ac:dyDescent="0.2">
      <c r="N9732" s="70"/>
    </row>
    <row r="9733" spans="14:14" ht="9.9" customHeight="1" x14ac:dyDescent="0.2">
      <c r="N9733" s="70"/>
    </row>
    <row r="9734" spans="14:14" ht="9.9" customHeight="1" x14ac:dyDescent="0.2">
      <c r="N9734" s="70"/>
    </row>
    <row r="9735" spans="14:14" ht="9.9" customHeight="1" x14ac:dyDescent="0.2">
      <c r="N9735" s="70"/>
    </row>
    <row r="9736" spans="14:14" ht="9.9" customHeight="1" x14ac:dyDescent="0.2">
      <c r="N9736" s="70"/>
    </row>
    <row r="9737" spans="14:14" ht="9.9" customHeight="1" x14ac:dyDescent="0.2">
      <c r="N9737" s="70"/>
    </row>
    <row r="9738" spans="14:14" ht="9.9" customHeight="1" x14ac:dyDescent="0.2">
      <c r="N9738" s="70"/>
    </row>
    <row r="9739" spans="14:14" ht="9.9" customHeight="1" x14ac:dyDescent="0.2">
      <c r="N9739" s="70"/>
    </row>
    <row r="9740" spans="14:14" ht="9.9" customHeight="1" x14ac:dyDescent="0.2">
      <c r="N9740" s="70"/>
    </row>
    <row r="9741" spans="14:14" ht="9.9" customHeight="1" x14ac:dyDescent="0.2">
      <c r="N9741" s="70"/>
    </row>
    <row r="9742" spans="14:14" ht="9.9" customHeight="1" x14ac:dyDescent="0.2">
      <c r="N9742" s="70"/>
    </row>
    <row r="9743" spans="14:14" ht="9.9" customHeight="1" x14ac:dyDescent="0.2">
      <c r="N9743" s="70"/>
    </row>
    <row r="9744" spans="14:14" ht="9.9" customHeight="1" x14ac:dyDescent="0.2">
      <c r="N9744" s="70"/>
    </row>
    <row r="9745" spans="14:14" ht="9.9" customHeight="1" x14ac:dyDescent="0.2">
      <c r="N9745" s="70"/>
    </row>
    <row r="9746" spans="14:14" ht="9.9" customHeight="1" x14ac:dyDescent="0.2">
      <c r="N9746" s="70"/>
    </row>
    <row r="9747" spans="14:14" ht="9.9" customHeight="1" x14ac:dyDescent="0.2">
      <c r="N9747" s="70"/>
    </row>
    <row r="9748" spans="14:14" ht="9.9" customHeight="1" x14ac:dyDescent="0.2">
      <c r="N9748" s="70"/>
    </row>
    <row r="9749" spans="14:14" ht="9.9" customHeight="1" x14ac:dyDescent="0.2">
      <c r="N9749" s="70"/>
    </row>
    <row r="9750" spans="14:14" ht="9.9" customHeight="1" x14ac:dyDescent="0.2">
      <c r="N9750" s="70"/>
    </row>
    <row r="9751" spans="14:14" ht="9.9" customHeight="1" x14ac:dyDescent="0.2">
      <c r="N9751" s="70"/>
    </row>
    <row r="9752" spans="14:14" ht="9.9" customHeight="1" x14ac:dyDescent="0.2">
      <c r="N9752" s="70"/>
    </row>
    <row r="9753" spans="14:14" ht="9.9" customHeight="1" x14ac:dyDescent="0.2">
      <c r="N9753" s="70"/>
    </row>
    <row r="9754" spans="14:14" ht="9.9" customHeight="1" x14ac:dyDescent="0.2">
      <c r="N9754" s="70"/>
    </row>
    <row r="9755" spans="14:14" ht="9.9" customHeight="1" x14ac:dyDescent="0.2">
      <c r="N9755" s="70"/>
    </row>
    <row r="9756" spans="14:14" ht="9.9" customHeight="1" x14ac:dyDescent="0.2">
      <c r="N9756" s="70"/>
    </row>
    <row r="9757" spans="14:14" ht="9.9" customHeight="1" x14ac:dyDescent="0.2">
      <c r="N9757" s="70"/>
    </row>
    <row r="9758" spans="14:14" ht="9.9" customHeight="1" x14ac:dyDescent="0.2">
      <c r="N9758" s="70"/>
    </row>
    <row r="9759" spans="14:14" ht="9.9" customHeight="1" x14ac:dyDescent="0.2">
      <c r="N9759" s="70"/>
    </row>
    <row r="9760" spans="14:14" ht="9.9" customHeight="1" x14ac:dyDescent="0.2">
      <c r="N9760" s="70"/>
    </row>
    <row r="9761" spans="14:14" ht="9.9" customHeight="1" x14ac:dyDescent="0.2">
      <c r="N9761" s="70"/>
    </row>
    <row r="9762" spans="14:14" ht="9.9" customHeight="1" x14ac:dyDescent="0.2">
      <c r="N9762" s="70"/>
    </row>
    <row r="9763" spans="14:14" ht="9.9" customHeight="1" x14ac:dyDescent="0.2">
      <c r="N9763" s="70"/>
    </row>
    <row r="9764" spans="14:14" ht="9.9" customHeight="1" x14ac:dyDescent="0.2">
      <c r="N9764" s="70"/>
    </row>
    <row r="9765" spans="14:14" ht="9.9" customHeight="1" x14ac:dyDescent="0.2">
      <c r="N9765" s="70"/>
    </row>
    <row r="9766" spans="14:14" ht="9.9" customHeight="1" x14ac:dyDescent="0.2">
      <c r="N9766" s="70"/>
    </row>
    <row r="9767" spans="14:14" ht="9.9" customHeight="1" x14ac:dyDescent="0.2">
      <c r="N9767" s="70"/>
    </row>
    <row r="9768" spans="14:14" ht="9.9" customHeight="1" x14ac:dyDescent="0.2">
      <c r="N9768" s="70"/>
    </row>
    <row r="9769" spans="14:14" ht="9.9" customHeight="1" x14ac:dyDescent="0.2">
      <c r="N9769" s="70"/>
    </row>
    <row r="9770" spans="14:14" ht="9.9" customHeight="1" x14ac:dyDescent="0.2">
      <c r="N9770" s="70"/>
    </row>
    <row r="9771" spans="14:14" ht="9.9" customHeight="1" x14ac:dyDescent="0.2">
      <c r="N9771" s="70"/>
    </row>
    <row r="9772" spans="14:14" ht="9.9" customHeight="1" x14ac:dyDescent="0.2">
      <c r="N9772" s="70"/>
    </row>
    <row r="9773" spans="14:14" ht="9.9" customHeight="1" x14ac:dyDescent="0.2">
      <c r="N9773" s="70"/>
    </row>
    <row r="9774" spans="14:14" ht="9.9" customHeight="1" x14ac:dyDescent="0.2">
      <c r="N9774" s="70"/>
    </row>
    <row r="9775" spans="14:14" ht="9.9" customHeight="1" x14ac:dyDescent="0.2">
      <c r="N9775" s="70"/>
    </row>
    <row r="9776" spans="14:14" ht="9.9" customHeight="1" x14ac:dyDescent="0.2">
      <c r="N9776" s="70"/>
    </row>
    <row r="9777" spans="14:14" ht="9.9" customHeight="1" x14ac:dyDescent="0.2">
      <c r="N9777" s="70"/>
    </row>
    <row r="9778" spans="14:14" ht="9.9" customHeight="1" x14ac:dyDescent="0.2">
      <c r="N9778" s="70"/>
    </row>
    <row r="9779" spans="14:14" ht="9.9" customHeight="1" x14ac:dyDescent="0.2">
      <c r="N9779" s="70"/>
    </row>
    <row r="9780" spans="14:14" ht="9.9" customHeight="1" x14ac:dyDescent="0.2">
      <c r="N9780" s="70"/>
    </row>
    <row r="9781" spans="14:14" ht="9.9" customHeight="1" x14ac:dyDescent="0.2">
      <c r="N9781" s="70"/>
    </row>
    <row r="9782" spans="14:14" ht="9.9" customHeight="1" x14ac:dyDescent="0.2">
      <c r="N9782" s="70"/>
    </row>
    <row r="9783" spans="14:14" ht="9.9" customHeight="1" x14ac:dyDescent="0.2">
      <c r="N9783" s="70"/>
    </row>
    <row r="9784" spans="14:14" ht="9.9" customHeight="1" x14ac:dyDescent="0.2">
      <c r="N9784" s="70"/>
    </row>
    <row r="9785" spans="14:14" ht="9.9" customHeight="1" x14ac:dyDescent="0.2">
      <c r="N9785" s="70"/>
    </row>
    <row r="9786" spans="14:14" ht="9.9" customHeight="1" x14ac:dyDescent="0.2">
      <c r="N9786" s="70"/>
    </row>
    <row r="9787" spans="14:14" ht="9.9" customHeight="1" x14ac:dyDescent="0.2">
      <c r="N9787" s="70"/>
    </row>
    <row r="9788" spans="14:14" ht="9.9" customHeight="1" x14ac:dyDescent="0.2">
      <c r="N9788" s="70"/>
    </row>
    <row r="9789" spans="14:14" ht="9.9" customHeight="1" x14ac:dyDescent="0.2">
      <c r="N9789" s="70"/>
    </row>
    <row r="9790" spans="14:14" ht="9.9" customHeight="1" x14ac:dyDescent="0.2">
      <c r="N9790" s="70"/>
    </row>
    <row r="9791" spans="14:14" ht="9.9" customHeight="1" x14ac:dyDescent="0.2">
      <c r="N9791" s="70"/>
    </row>
    <row r="9792" spans="14:14" ht="9.9" customHeight="1" x14ac:dyDescent="0.2">
      <c r="N9792" s="70"/>
    </row>
    <row r="9793" spans="14:14" ht="9.9" customHeight="1" x14ac:dyDescent="0.2">
      <c r="N9793" s="70"/>
    </row>
    <row r="9794" spans="14:14" ht="9.9" customHeight="1" x14ac:dyDescent="0.2">
      <c r="N9794" s="70"/>
    </row>
    <row r="9795" spans="14:14" ht="9.9" customHeight="1" x14ac:dyDescent="0.2">
      <c r="N9795" s="70"/>
    </row>
    <row r="9796" spans="14:14" ht="9.9" customHeight="1" x14ac:dyDescent="0.2">
      <c r="N9796" s="70"/>
    </row>
    <row r="9797" spans="14:14" ht="9.9" customHeight="1" x14ac:dyDescent="0.2">
      <c r="N9797" s="70"/>
    </row>
    <row r="9798" spans="14:14" ht="9.9" customHeight="1" x14ac:dyDescent="0.2">
      <c r="N9798" s="70"/>
    </row>
    <row r="9799" spans="14:14" ht="9.9" customHeight="1" x14ac:dyDescent="0.2">
      <c r="N9799" s="70"/>
    </row>
    <row r="9800" spans="14:14" ht="9.9" customHeight="1" x14ac:dyDescent="0.2">
      <c r="N9800" s="70"/>
    </row>
    <row r="9801" spans="14:14" ht="9.9" customHeight="1" x14ac:dyDescent="0.2">
      <c r="N9801" s="70"/>
    </row>
    <row r="9802" spans="14:14" ht="9.9" customHeight="1" x14ac:dyDescent="0.2">
      <c r="N9802" s="70"/>
    </row>
    <row r="9803" spans="14:14" ht="9.9" customHeight="1" x14ac:dyDescent="0.2">
      <c r="N9803" s="70"/>
    </row>
    <row r="9804" spans="14:14" ht="9.9" customHeight="1" x14ac:dyDescent="0.2">
      <c r="N9804" s="70"/>
    </row>
    <row r="9805" spans="14:14" ht="9.9" customHeight="1" x14ac:dyDescent="0.2">
      <c r="N9805" s="70"/>
    </row>
    <row r="9806" spans="14:14" ht="9.9" customHeight="1" x14ac:dyDescent="0.2">
      <c r="N9806" s="70"/>
    </row>
    <row r="9807" spans="14:14" ht="9.9" customHeight="1" x14ac:dyDescent="0.2">
      <c r="N9807" s="70"/>
    </row>
    <row r="9808" spans="14:14" ht="9.9" customHeight="1" x14ac:dyDescent="0.2">
      <c r="N9808" s="70"/>
    </row>
    <row r="9809" spans="14:14" ht="9.9" customHeight="1" x14ac:dyDescent="0.2">
      <c r="N9809" s="70"/>
    </row>
    <row r="9810" spans="14:14" ht="9.9" customHeight="1" x14ac:dyDescent="0.2">
      <c r="N9810" s="70"/>
    </row>
    <row r="9811" spans="14:14" ht="9.9" customHeight="1" x14ac:dyDescent="0.2">
      <c r="N9811" s="70"/>
    </row>
    <row r="9812" spans="14:14" ht="9.9" customHeight="1" x14ac:dyDescent="0.2">
      <c r="N9812" s="70"/>
    </row>
    <row r="9813" spans="14:14" ht="9.9" customHeight="1" x14ac:dyDescent="0.2">
      <c r="N9813" s="70"/>
    </row>
    <row r="9814" spans="14:14" ht="9.9" customHeight="1" x14ac:dyDescent="0.2">
      <c r="N9814" s="70"/>
    </row>
    <row r="9815" spans="14:14" ht="9.9" customHeight="1" x14ac:dyDescent="0.2">
      <c r="N9815" s="70"/>
    </row>
    <row r="9816" spans="14:14" ht="9.9" customHeight="1" x14ac:dyDescent="0.2">
      <c r="N9816" s="70"/>
    </row>
    <row r="9817" spans="14:14" ht="9.9" customHeight="1" x14ac:dyDescent="0.2">
      <c r="N9817" s="70"/>
    </row>
    <row r="9818" spans="14:14" ht="9.9" customHeight="1" x14ac:dyDescent="0.2">
      <c r="N9818" s="70"/>
    </row>
    <row r="9819" spans="14:14" ht="9.9" customHeight="1" x14ac:dyDescent="0.2">
      <c r="N9819" s="70"/>
    </row>
    <row r="9820" spans="14:14" ht="9.9" customHeight="1" x14ac:dyDescent="0.2">
      <c r="N9820" s="70"/>
    </row>
    <row r="9821" spans="14:14" ht="9.9" customHeight="1" x14ac:dyDescent="0.2">
      <c r="N9821" s="70"/>
    </row>
    <row r="9822" spans="14:14" ht="9.9" customHeight="1" x14ac:dyDescent="0.2">
      <c r="N9822" s="70"/>
    </row>
    <row r="9823" spans="14:14" ht="9.9" customHeight="1" x14ac:dyDescent="0.2">
      <c r="N9823" s="70"/>
    </row>
    <row r="9824" spans="14:14" ht="9.9" customHeight="1" x14ac:dyDescent="0.2">
      <c r="N9824" s="70"/>
    </row>
    <row r="9825" spans="14:14" ht="9.9" customHeight="1" x14ac:dyDescent="0.2">
      <c r="N9825" s="70"/>
    </row>
    <row r="9826" spans="14:14" ht="9.9" customHeight="1" x14ac:dyDescent="0.2">
      <c r="N9826" s="70"/>
    </row>
    <row r="9827" spans="14:14" ht="9.9" customHeight="1" x14ac:dyDescent="0.2">
      <c r="N9827" s="70"/>
    </row>
    <row r="9828" spans="14:14" ht="9.9" customHeight="1" x14ac:dyDescent="0.2">
      <c r="N9828" s="70"/>
    </row>
    <row r="9829" spans="14:14" ht="9.9" customHeight="1" x14ac:dyDescent="0.2">
      <c r="N9829" s="70"/>
    </row>
    <row r="9830" spans="14:14" ht="9.9" customHeight="1" x14ac:dyDescent="0.2">
      <c r="N9830" s="70"/>
    </row>
    <row r="9831" spans="14:14" ht="9.9" customHeight="1" x14ac:dyDescent="0.2">
      <c r="N9831" s="70"/>
    </row>
    <row r="9832" spans="14:14" ht="9.9" customHeight="1" x14ac:dyDescent="0.2">
      <c r="N9832" s="70"/>
    </row>
    <row r="9833" spans="14:14" ht="9.9" customHeight="1" x14ac:dyDescent="0.2">
      <c r="N9833" s="70"/>
    </row>
    <row r="9834" spans="14:14" ht="9.9" customHeight="1" x14ac:dyDescent="0.2">
      <c r="N9834" s="70"/>
    </row>
    <row r="9835" spans="14:14" ht="9.9" customHeight="1" x14ac:dyDescent="0.2">
      <c r="N9835" s="70"/>
    </row>
    <row r="9836" spans="14:14" ht="9.9" customHeight="1" x14ac:dyDescent="0.2">
      <c r="N9836" s="70"/>
    </row>
    <row r="9837" spans="14:14" ht="9.9" customHeight="1" x14ac:dyDescent="0.2">
      <c r="N9837" s="70"/>
    </row>
    <row r="9838" spans="14:14" ht="9.9" customHeight="1" x14ac:dyDescent="0.2">
      <c r="N9838" s="70"/>
    </row>
    <row r="9839" spans="14:14" ht="9.9" customHeight="1" x14ac:dyDescent="0.2">
      <c r="N9839" s="70"/>
    </row>
    <row r="9840" spans="14:14" ht="9.9" customHeight="1" x14ac:dyDescent="0.2">
      <c r="N9840" s="70"/>
    </row>
    <row r="9841" spans="14:14" ht="9.9" customHeight="1" x14ac:dyDescent="0.2">
      <c r="N9841" s="70"/>
    </row>
    <row r="9842" spans="14:14" ht="9.9" customHeight="1" x14ac:dyDescent="0.2">
      <c r="N9842" s="70"/>
    </row>
    <row r="9843" spans="14:14" ht="9.9" customHeight="1" x14ac:dyDescent="0.2">
      <c r="N9843" s="70"/>
    </row>
    <row r="9844" spans="14:14" ht="9.9" customHeight="1" x14ac:dyDescent="0.2">
      <c r="N9844" s="70"/>
    </row>
    <row r="9845" spans="14:14" ht="9.9" customHeight="1" x14ac:dyDescent="0.2">
      <c r="N9845" s="70"/>
    </row>
    <row r="9846" spans="14:14" ht="9.9" customHeight="1" x14ac:dyDescent="0.2">
      <c r="N9846" s="70"/>
    </row>
    <row r="9847" spans="14:14" ht="9.9" customHeight="1" x14ac:dyDescent="0.2">
      <c r="N9847" s="70"/>
    </row>
    <row r="9848" spans="14:14" ht="9.9" customHeight="1" x14ac:dyDescent="0.2">
      <c r="N9848" s="70"/>
    </row>
    <row r="9849" spans="14:14" ht="9.9" customHeight="1" x14ac:dyDescent="0.2">
      <c r="N9849" s="70"/>
    </row>
    <row r="9850" spans="14:14" ht="9.9" customHeight="1" x14ac:dyDescent="0.2">
      <c r="N9850" s="70"/>
    </row>
    <row r="9851" spans="14:14" ht="9.9" customHeight="1" x14ac:dyDescent="0.2">
      <c r="N9851" s="70"/>
    </row>
    <row r="9852" spans="14:14" ht="9.9" customHeight="1" x14ac:dyDescent="0.2">
      <c r="N9852" s="70"/>
    </row>
    <row r="9853" spans="14:14" ht="9.9" customHeight="1" x14ac:dyDescent="0.2">
      <c r="N9853" s="70"/>
    </row>
    <row r="9854" spans="14:14" ht="9.9" customHeight="1" x14ac:dyDescent="0.2">
      <c r="N9854" s="70"/>
    </row>
    <row r="9855" spans="14:14" ht="9.9" customHeight="1" x14ac:dyDescent="0.2">
      <c r="N9855" s="70"/>
    </row>
    <row r="9856" spans="14:14" ht="9.9" customHeight="1" x14ac:dyDescent="0.2">
      <c r="N9856" s="70"/>
    </row>
    <row r="9857" spans="14:14" ht="9.9" customHeight="1" x14ac:dyDescent="0.2">
      <c r="N9857" s="70"/>
    </row>
    <row r="9858" spans="14:14" ht="9.9" customHeight="1" x14ac:dyDescent="0.2">
      <c r="N9858" s="70"/>
    </row>
    <row r="9859" spans="14:14" ht="9.9" customHeight="1" x14ac:dyDescent="0.2">
      <c r="N9859" s="70"/>
    </row>
    <row r="9860" spans="14:14" ht="9.9" customHeight="1" x14ac:dyDescent="0.2">
      <c r="N9860" s="70"/>
    </row>
    <row r="9861" spans="14:14" ht="9.9" customHeight="1" x14ac:dyDescent="0.2">
      <c r="N9861" s="70"/>
    </row>
    <row r="9862" spans="14:14" ht="9.9" customHeight="1" x14ac:dyDescent="0.2">
      <c r="N9862" s="70"/>
    </row>
    <row r="9863" spans="14:14" ht="9.9" customHeight="1" x14ac:dyDescent="0.2">
      <c r="N9863" s="70"/>
    </row>
    <row r="9864" spans="14:14" ht="9.9" customHeight="1" x14ac:dyDescent="0.2">
      <c r="N9864" s="70"/>
    </row>
    <row r="9865" spans="14:14" ht="9.9" customHeight="1" x14ac:dyDescent="0.2">
      <c r="N9865" s="70"/>
    </row>
    <row r="9866" spans="14:14" ht="9.9" customHeight="1" x14ac:dyDescent="0.2">
      <c r="N9866" s="70"/>
    </row>
    <row r="9867" spans="14:14" ht="9.9" customHeight="1" x14ac:dyDescent="0.2">
      <c r="N9867" s="70"/>
    </row>
    <row r="9868" spans="14:14" ht="9.9" customHeight="1" x14ac:dyDescent="0.2">
      <c r="N9868" s="70"/>
    </row>
    <row r="9869" spans="14:14" ht="9.9" customHeight="1" x14ac:dyDescent="0.2">
      <c r="N9869" s="70"/>
    </row>
    <row r="9870" spans="14:14" ht="9.9" customHeight="1" x14ac:dyDescent="0.2">
      <c r="N9870" s="70"/>
    </row>
    <row r="9871" spans="14:14" ht="9.9" customHeight="1" x14ac:dyDescent="0.2">
      <c r="N9871" s="70"/>
    </row>
    <row r="9872" spans="14:14" ht="9.9" customHeight="1" x14ac:dyDescent="0.2">
      <c r="N9872" s="70"/>
    </row>
    <row r="9873" spans="14:14" ht="9.9" customHeight="1" x14ac:dyDescent="0.2">
      <c r="N9873" s="70"/>
    </row>
    <row r="9874" spans="14:14" ht="9.9" customHeight="1" x14ac:dyDescent="0.2">
      <c r="N9874" s="70"/>
    </row>
    <row r="9875" spans="14:14" ht="9.9" customHeight="1" x14ac:dyDescent="0.2">
      <c r="N9875" s="70"/>
    </row>
    <row r="9876" spans="14:14" ht="9.9" customHeight="1" x14ac:dyDescent="0.2">
      <c r="N9876" s="70"/>
    </row>
    <row r="9877" spans="14:14" ht="9.9" customHeight="1" x14ac:dyDescent="0.2">
      <c r="N9877" s="70"/>
    </row>
    <row r="9878" spans="14:14" ht="9.9" customHeight="1" x14ac:dyDescent="0.2">
      <c r="N9878" s="70"/>
    </row>
    <row r="9879" spans="14:14" ht="9.9" customHeight="1" x14ac:dyDescent="0.2">
      <c r="N9879" s="70"/>
    </row>
    <row r="9880" spans="14:14" ht="9.9" customHeight="1" x14ac:dyDescent="0.2">
      <c r="N9880" s="70"/>
    </row>
    <row r="9881" spans="14:14" ht="9.9" customHeight="1" x14ac:dyDescent="0.2">
      <c r="N9881" s="70"/>
    </row>
    <row r="9882" spans="14:14" ht="9.9" customHeight="1" x14ac:dyDescent="0.2">
      <c r="N9882" s="70"/>
    </row>
    <row r="9883" spans="14:14" ht="9.9" customHeight="1" x14ac:dyDescent="0.2">
      <c r="N9883" s="70"/>
    </row>
    <row r="9884" spans="14:14" ht="9.9" customHeight="1" x14ac:dyDescent="0.2">
      <c r="N9884" s="70"/>
    </row>
    <row r="9885" spans="14:14" ht="9.9" customHeight="1" x14ac:dyDescent="0.2">
      <c r="N9885" s="70"/>
    </row>
    <row r="9886" spans="14:14" ht="9.9" customHeight="1" x14ac:dyDescent="0.2">
      <c r="N9886" s="70"/>
    </row>
    <row r="9887" spans="14:14" ht="9.9" customHeight="1" x14ac:dyDescent="0.2">
      <c r="N9887" s="70"/>
    </row>
    <row r="9888" spans="14:14" ht="9.9" customHeight="1" x14ac:dyDescent="0.2">
      <c r="N9888" s="70"/>
    </row>
    <row r="9889" spans="14:14" ht="9.9" customHeight="1" x14ac:dyDescent="0.2">
      <c r="N9889" s="70"/>
    </row>
    <row r="9890" spans="14:14" ht="9.9" customHeight="1" x14ac:dyDescent="0.2">
      <c r="N9890" s="70"/>
    </row>
    <row r="9891" spans="14:14" ht="9.9" customHeight="1" x14ac:dyDescent="0.2">
      <c r="N9891" s="70"/>
    </row>
    <row r="9892" spans="14:14" ht="9.9" customHeight="1" x14ac:dyDescent="0.2">
      <c r="N9892" s="70"/>
    </row>
    <row r="9893" spans="14:14" ht="9.9" customHeight="1" x14ac:dyDescent="0.2">
      <c r="N9893" s="70"/>
    </row>
    <row r="9894" spans="14:14" ht="9.9" customHeight="1" x14ac:dyDescent="0.2">
      <c r="N9894" s="70"/>
    </row>
    <row r="9895" spans="14:14" ht="9.9" customHeight="1" x14ac:dyDescent="0.2">
      <c r="N9895" s="70"/>
    </row>
    <row r="9896" spans="14:14" ht="9.9" customHeight="1" x14ac:dyDescent="0.2">
      <c r="N9896" s="70"/>
    </row>
    <row r="9897" spans="14:14" ht="9.9" customHeight="1" x14ac:dyDescent="0.2">
      <c r="N9897" s="70"/>
    </row>
    <row r="9898" spans="14:14" ht="9.9" customHeight="1" x14ac:dyDescent="0.2">
      <c r="N9898" s="70"/>
    </row>
    <row r="9899" spans="14:14" ht="9.9" customHeight="1" x14ac:dyDescent="0.2">
      <c r="N9899" s="70"/>
    </row>
    <row r="9900" spans="14:14" ht="9.9" customHeight="1" x14ac:dyDescent="0.2">
      <c r="N9900" s="70"/>
    </row>
    <row r="9901" spans="14:14" ht="9.9" customHeight="1" x14ac:dyDescent="0.2">
      <c r="N9901" s="70"/>
    </row>
    <row r="9902" spans="14:14" ht="9.9" customHeight="1" x14ac:dyDescent="0.2">
      <c r="N9902" s="70"/>
    </row>
    <row r="9903" spans="14:14" ht="9.9" customHeight="1" x14ac:dyDescent="0.2">
      <c r="N9903" s="70"/>
    </row>
    <row r="9904" spans="14:14" ht="9.9" customHeight="1" x14ac:dyDescent="0.2">
      <c r="N9904" s="70"/>
    </row>
    <row r="9905" spans="14:14" ht="9.9" customHeight="1" x14ac:dyDescent="0.2">
      <c r="N9905" s="70"/>
    </row>
    <row r="9906" spans="14:14" ht="9.9" customHeight="1" x14ac:dyDescent="0.2">
      <c r="N9906" s="70"/>
    </row>
    <row r="9907" spans="14:14" ht="9.9" customHeight="1" x14ac:dyDescent="0.2">
      <c r="N9907" s="70"/>
    </row>
    <row r="9908" spans="14:14" ht="9.9" customHeight="1" x14ac:dyDescent="0.2">
      <c r="N9908" s="70"/>
    </row>
    <row r="9909" spans="14:14" ht="9.9" customHeight="1" x14ac:dyDescent="0.2">
      <c r="N9909" s="70"/>
    </row>
    <row r="9910" spans="14:14" ht="9.9" customHeight="1" x14ac:dyDescent="0.2">
      <c r="N9910" s="70"/>
    </row>
    <row r="9911" spans="14:14" ht="9.9" customHeight="1" x14ac:dyDescent="0.2">
      <c r="N9911" s="70"/>
    </row>
    <row r="9912" spans="14:14" ht="9.9" customHeight="1" x14ac:dyDescent="0.2">
      <c r="N9912" s="70"/>
    </row>
    <row r="9913" spans="14:14" ht="9.9" customHeight="1" x14ac:dyDescent="0.2">
      <c r="N9913" s="70"/>
    </row>
    <row r="9914" spans="14:14" ht="9.9" customHeight="1" x14ac:dyDescent="0.2">
      <c r="N9914" s="70"/>
    </row>
    <row r="9915" spans="14:14" ht="9.9" customHeight="1" x14ac:dyDescent="0.2">
      <c r="N9915" s="70"/>
    </row>
    <row r="9916" spans="14:14" ht="9.9" customHeight="1" x14ac:dyDescent="0.2">
      <c r="N9916" s="70"/>
    </row>
    <row r="9917" spans="14:14" ht="9.9" customHeight="1" x14ac:dyDescent="0.2">
      <c r="N9917" s="70"/>
    </row>
    <row r="9918" spans="14:14" ht="9.9" customHeight="1" x14ac:dyDescent="0.2">
      <c r="N9918" s="70"/>
    </row>
    <row r="9919" spans="14:14" ht="9.9" customHeight="1" x14ac:dyDescent="0.2">
      <c r="N9919" s="70"/>
    </row>
    <row r="9920" spans="14:14" ht="9.9" customHeight="1" x14ac:dyDescent="0.2">
      <c r="N9920" s="70"/>
    </row>
    <row r="9921" spans="14:14" ht="9.9" customHeight="1" x14ac:dyDescent="0.2">
      <c r="N9921" s="70"/>
    </row>
    <row r="9922" spans="14:14" ht="9.9" customHeight="1" x14ac:dyDescent="0.2">
      <c r="N9922" s="70"/>
    </row>
    <row r="9923" spans="14:14" ht="9.9" customHeight="1" x14ac:dyDescent="0.2">
      <c r="N9923" s="70"/>
    </row>
    <row r="9924" spans="14:14" ht="9.9" customHeight="1" x14ac:dyDescent="0.2">
      <c r="N9924" s="70"/>
    </row>
    <row r="9925" spans="14:14" ht="9.9" customHeight="1" x14ac:dyDescent="0.2">
      <c r="N9925" s="70"/>
    </row>
    <row r="9926" spans="14:14" ht="9.9" customHeight="1" x14ac:dyDescent="0.2">
      <c r="N9926" s="70"/>
    </row>
    <row r="9927" spans="14:14" ht="9.9" customHeight="1" x14ac:dyDescent="0.2">
      <c r="N9927" s="70"/>
    </row>
    <row r="9928" spans="14:14" ht="9.9" customHeight="1" x14ac:dyDescent="0.2">
      <c r="N9928" s="70"/>
    </row>
    <row r="9929" spans="14:14" ht="9.9" customHeight="1" x14ac:dyDescent="0.2">
      <c r="N9929" s="70"/>
    </row>
    <row r="9930" spans="14:14" ht="9.9" customHeight="1" x14ac:dyDescent="0.2">
      <c r="N9930" s="70"/>
    </row>
    <row r="9931" spans="14:14" ht="9.9" customHeight="1" x14ac:dyDescent="0.2">
      <c r="N9931" s="70"/>
    </row>
    <row r="9932" spans="14:14" ht="9.9" customHeight="1" x14ac:dyDescent="0.2">
      <c r="N9932" s="70"/>
    </row>
    <row r="9933" spans="14:14" ht="9.9" customHeight="1" x14ac:dyDescent="0.2">
      <c r="N9933" s="70"/>
    </row>
    <row r="9934" spans="14:14" ht="9.9" customHeight="1" x14ac:dyDescent="0.2">
      <c r="N9934" s="70"/>
    </row>
    <row r="9935" spans="14:14" ht="9.9" customHeight="1" x14ac:dyDescent="0.2">
      <c r="N9935" s="70"/>
    </row>
    <row r="9936" spans="14:14" ht="9.9" customHeight="1" x14ac:dyDescent="0.2">
      <c r="N9936" s="70"/>
    </row>
    <row r="9937" spans="14:14" ht="9.9" customHeight="1" x14ac:dyDescent="0.2">
      <c r="N9937" s="70"/>
    </row>
    <row r="9938" spans="14:14" ht="9.9" customHeight="1" x14ac:dyDescent="0.2">
      <c r="N9938" s="70"/>
    </row>
    <row r="9939" spans="14:14" ht="9.9" customHeight="1" x14ac:dyDescent="0.2">
      <c r="N9939" s="70"/>
    </row>
    <row r="9940" spans="14:14" ht="9.9" customHeight="1" x14ac:dyDescent="0.2">
      <c r="N9940" s="70"/>
    </row>
    <row r="9941" spans="14:14" ht="9.9" customHeight="1" x14ac:dyDescent="0.2">
      <c r="N9941" s="70"/>
    </row>
    <row r="9942" spans="14:14" ht="9.9" customHeight="1" x14ac:dyDescent="0.2">
      <c r="N9942" s="70"/>
    </row>
    <row r="9943" spans="14:14" ht="9.9" customHeight="1" x14ac:dyDescent="0.2">
      <c r="N9943" s="70"/>
    </row>
    <row r="9944" spans="14:14" ht="9.9" customHeight="1" x14ac:dyDescent="0.2">
      <c r="N9944" s="70"/>
    </row>
    <row r="9945" spans="14:14" ht="9.9" customHeight="1" x14ac:dyDescent="0.2">
      <c r="N9945" s="70"/>
    </row>
    <row r="9946" spans="14:14" ht="9.9" customHeight="1" x14ac:dyDescent="0.2">
      <c r="N9946" s="70"/>
    </row>
    <row r="9947" spans="14:14" ht="9.9" customHeight="1" x14ac:dyDescent="0.2">
      <c r="N9947" s="70"/>
    </row>
    <row r="9948" spans="14:14" ht="9.9" customHeight="1" x14ac:dyDescent="0.2">
      <c r="N9948" s="70"/>
    </row>
    <row r="9949" spans="14:14" ht="9.9" customHeight="1" x14ac:dyDescent="0.2">
      <c r="N9949" s="70"/>
    </row>
    <row r="9950" spans="14:14" ht="9.9" customHeight="1" x14ac:dyDescent="0.2">
      <c r="N9950" s="70"/>
    </row>
    <row r="9951" spans="14:14" ht="9.9" customHeight="1" x14ac:dyDescent="0.2">
      <c r="N9951" s="70"/>
    </row>
    <row r="9952" spans="14:14" ht="9.9" customHeight="1" x14ac:dyDescent="0.2">
      <c r="N9952" s="70"/>
    </row>
    <row r="9953" spans="14:14" ht="9.9" customHeight="1" x14ac:dyDescent="0.2">
      <c r="N9953" s="70"/>
    </row>
    <row r="9954" spans="14:14" ht="9.9" customHeight="1" x14ac:dyDescent="0.2">
      <c r="N9954" s="70"/>
    </row>
    <row r="9955" spans="14:14" ht="9.9" customHeight="1" x14ac:dyDescent="0.2">
      <c r="N9955" s="70"/>
    </row>
    <row r="9956" spans="14:14" ht="9.9" customHeight="1" x14ac:dyDescent="0.2">
      <c r="N9956" s="70"/>
    </row>
    <row r="9957" spans="14:14" ht="9.9" customHeight="1" x14ac:dyDescent="0.2">
      <c r="N9957" s="70"/>
    </row>
    <row r="9958" spans="14:14" ht="9.9" customHeight="1" x14ac:dyDescent="0.2">
      <c r="N9958" s="70"/>
    </row>
    <row r="9959" spans="14:14" ht="9.9" customHeight="1" x14ac:dyDescent="0.2">
      <c r="N9959" s="70"/>
    </row>
    <row r="9960" spans="14:14" ht="9.9" customHeight="1" x14ac:dyDescent="0.2">
      <c r="N9960" s="70"/>
    </row>
    <row r="9961" spans="14:14" ht="9.9" customHeight="1" x14ac:dyDescent="0.2">
      <c r="N9961" s="70"/>
    </row>
    <row r="9962" spans="14:14" ht="9.9" customHeight="1" x14ac:dyDescent="0.2">
      <c r="N9962" s="70"/>
    </row>
    <row r="9963" spans="14:14" ht="9.9" customHeight="1" x14ac:dyDescent="0.2">
      <c r="N9963" s="70"/>
    </row>
    <row r="9964" spans="14:14" ht="9.9" customHeight="1" x14ac:dyDescent="0.2">
      <c r="N9964" s="70"/>
    </row>
    <row r="9965" spans="14:14" ht="9.9" customHeight="1" x14ac:dyDescent="0.2">
      <c r="N9965" s="70"/>
    </row>
    <row r="9966" spans="14:14" ht="9.9" customHeight="1" x14ac:dyDescent="0.2">
      <c r="N9966" s="70"/>
    </row>
    <row r="9967" spans="14:14" ht="9.9" customHeight="1" x14ac:dyDescent="0.2">
      <c r="N9967" s="70"/>
    </row>
    <row r="9968" spans="14:14" ht="9.9" customHeight="1" x14ac:dyDescent="0.2">
      <c r="N9968" s="70"/>
    </row>
    <row r="9969" spans="14:14" ht="9.9" customHeight="1" x14ac:dyDescent="0.2">
      <c r="N9969" s="70"/>
    </row>
    <row r="9970" spans="14:14" ht="9.9" customHeight="1" x14ac:dyDescent="0.2">
      <c r="N9970" s="70"/>
    </row>
    <row r="9971" spans="14:14" ht="9.9" customHeight="1" x14ac:dyDescent="0.2">
      <c r="N9971" s="70"/>
    </row>
    <row r="9972" spans="14:14" ht="9.9" customHeight="1" x14ac:dyDescent="0.2">
      <c r="N9972" s="70"/>
    </row>
    <row r="9973" spans="14:14" ht="9.9" customHeight="1" x14ac:dyDescent="0.2">
      <c r="N9973" s="70"/>
    </row>
    <row r="9974" spans="14:14" ht="9.9" customHeight="1" x14ac:dyDescent="0.2">
      <c r="N9974" s="70"/>
    </row>
    <row r="9975" spans="14:14" ht="9.9" customHeight="1" x14ac:dyDescent="0.2">
      <c r="N9975" s="70"/>
    </row>
    <row r="9976" spans="14:14" ht="9.9" customHeight="1" x14ac:dyDescent="0.2">
      <c r="N9976" s="70"/>
    </row>
    <row r="9977" spans="14:14" ht="9.9" customHeight="1" x14ac:dyDescent="0.2">
      <c r="N9977" s="70"/>
    </row>
    <row r="9978" spans="14:14" ht="9.9" customHeight="1" x14ac:dyDescent="0.2">
      <c r="N9978" s="70"/>
    </row>
    <row r="9979" spans="14:14" ht="9.9" customHeight="1" x14ac:dyDescent="0.2">
      <c r="N9979" s="70"/>
    </row>
    <row r="9980" spans="14:14" ht="9.9" customHeight="1" x14ac:dyDescent="0.2">
      <c r="N9980" s="70"/>
    </row>
    <row r="9981" spans="14:14" ht="9.9" customHeight="1" x14ac:dyDescent="0.2">
      <c r="N9981" s="70"/>
    </row>
    <row r="9982" spans="14:14" ht="9.9" customHeight="1" x14ac:dyDescent="0.2">
      <c r="N9982" s="70"/>
    </row>
    <row r="9983" spans="14:14" ht="9.9" customHeight="1" x14ac:dyDescent="0.2">
      <c r="N9983" s="70"/>
    </row>
    <row r="9984" spans="14:14" ht="9.9" customHeight="1" x14ac:dyDescent="0.2">
      <c r="N9984" s="70"/>
    </row>
    <row r="9985" spans="14:14" ht="9.9" customHeight="1" x14ac:dyDescent="0.2">
      <c r="N9985" s="70"/>
    </row>
    <row r="9986" spans="14:14" ht="9.9" customHeight="1" x14ac:dyDescent="0.2">
      <c r="N9986" s="70"/>
    </row>
    <row r="9987" spans="14:14" ht="9.9" customHeight="1" x14ac:dyDescent="0.2">
      <c r="N9987" s="70"/>
    </row>
    <row r="9988" spans="14:14" ht="9.9" customHeight="1" x14ac:dyDescent="0.2">
      <c r="N9988" s="70"/>
    </row>
    <row r="9989" spans="14:14" ht="9.9" customHeight="1" x14ac:dyDescent="0.2">
      <c r="N9989" s="70"/>
    </row>
    <row r="9990" spans="14:14" ht="9.9" customHeight="1" x14ac:dyDescent="0.2">
      <c r="N9990" s="70"/>
    </row>
    <row r="9991" spans="14:14" ht="9.9" customHeight="1" x14ac:dyDescent="0.2">
      <c r="N9991" s="70"/>
    </row>
    <row r="9992" spans="14:14" ht="9.9" customHeight="1" x14ac:dyDescent="0.2">
      <c r="N9992" s="70"/>
    </row>
    <row r="9993" spans="14:14" ht="9.9" customHeight="1" x14ac:dyDescent="0.2">
      <c r="N9993" s="70"/>
    </row>
    <row r="9994" spans="14:14" ht="9.9" customHeight="1" x14ac:dyDescent="0.2">
      <c r="N9994" s="70"/>
    </row>
    <row r="9995" spans="14:14" ht="9.9" customHeight="1" x14ac:dyDescent="0.2">
      <c r="N9995" s="70"/>
    </row>
    <row r="9996" spans="14:14" ht="9.9" customHeight="1" x14ac:dyDescent="0.2">
      <c r="N9996" s="70"/>
    </row>
    <row r="9997" spans="14:14" ht="9.9" customHeight="1" x14ac:dyDescent="0.2">
      <c r="N9997" s="70"/>
    </row>
    <row r="9998" spans="14:14" ht="9.9" customHeight="1" x14ac:dyDescent="0.2">
      <c r="N9998" s="70"/>
    </row>
    <row r="9999" spans="14:14" ht="9.9" customHeight="1" x14ac:dyDescent="0.2">
      <c r="N9999" s="70"/>
    </row>
    <row r="10000" spans="14:14" ht="9.9" customHeight="1" x14ac:dyDescent="0.2">
      <c r="N10000" s="70"/>
    </row>
    <row r="10001" spans="14:14" ht="9.9" customHeight="1" x14ac:dyDescent="0.2">
      <c r="N10001" s="70"/>
    </row>
    <row r="10002" spans="14:14" ht="9.9" customHeight="1" x14ac:dyDescent="0.2">
      <c r="N10002" s="70"/>
    </row>
    <row r="10003" spans="14:14" ht="9.9" customHeight="1" x14ac:dyDescent="0.2">
      <c r="N10003" s="70"/>
    </row>
    <row r="10004" spans="14:14" ht="9.9" customHeight="1" x14ac:dyDescent="0.2">
      <c r="N10004" s="70"/>
    </row>
    <row r="10005" spans="14:14" ht="9.9" customHeight="1" x14ac:dyDescent="0.2">
      <c r="N10005" s="70"/>
    </row>
    <row r="10006" spans="14:14" ht="9.9" customHeight="1" x14ac:dyDescent="0.2">
      <c r="N10006" s="70"/>
    </row>
    <row r="10007" spans="14:14" ht="9.9" customHeight="1" x14ac:dyDescent="0.2">
      <c r="N10007" s="70"/>
    </row>
    <row r="10008" spans="14:14" ht="9.9" customHeight="1" x14ac:dyDescent="0.2">
      <c r="N10008" s="70"/>
    </row>
    <row r="10009" spans="14:14" ht="9.9" customHeight="1" x14ac:dyDescent="0.2">
      <c r="N10009" s="70"/>
    </row>
    <row r="10010" spans="14:14" ht="9.9" customHeight="1" x14ac:dyDescent="0.2">
      <c r="N10010" s="70"/>
    </row>
    <row r="10011" spans="14:14" ht="9.9" customHeight="1" x14ac:dyDescent="0.2">
      <c r="N10011" s="70"/>
    </row>
    <row r="10012" spans="14:14" ht="9.9" customHeight="1" x14ac:dyDescent="0.2">
      <c r="N10012" s="70"/>
    </row>
    <row r="10013" spans="14:14" ht="9.9" customHeight="1" x14ac:dyDescent="0.2">
      <c r="N10013" s="70"/>
    </row>
    <row r="10014" spans="14:14" ht="9.9" customHeight="1" x14ac:dyDescent="0.2">
      <c r="N10014" s="70"/>
    </row>
    <row r="10015" spans="14:14" ht="9.9" customHeight="1" x14ac:dyDescent="0.2">
      <c r="N10015" s="70"/>
    </row>
    <row r="10016" spans="14:14" ht="9.9" customHeight="1" x14ac:dyDescent="0.2">
      <c r="N10016" s="70"/>
    </row>
    <row r="10017" spans="14:14" ht="9.9" customHeight="1" x14ac:dyDescent="0.2">
      <c r="N10017" s="70"/>
    </row>
    <row r="10018" spans="14:14" ht="9.9" customHeight="1" x14ac:dyDescent="0.2">
      <c r="N10018" s="70"/>
    </row>
    <row r="10019" spans="14:14" ht="9.9" customHeight="1" x14ac:dyDescent="0.2">
      <c r="N10019" s="70"/>
    </row>
    <row r="10020" spans="14:14" ht="9.9" customHeight="1" x14ac:dyDescent="0.2">
      <c r="N10020" s="70"/>
    </row>
    <row r="10021" spans="14:14" ht="9.9" customHeight="1" x14ac:dyDescent="0.2">
      <c r="N10021" s="70"/>
    </row>
    <row r="10022" spans="14:14" ht="9.9" customHeight="1" x14ac:dyDescent="0.2">
      <c r="N10022" s="70"/>
    </row>
    <row r="10023" spans="14:14" ht="9.9" customHeight="1" x14ac:dyDescent="0.2">
      <c r="N10023" s="70"/>
    </row>
    <row r="10024" spans="14:14" ht="9.9" customHeight="1" x14ac:dyDescent="0.2">
      <c r="N10024" s="70"/>
    </row>
    <row r="10025" spans="14:14" ht="9.9" customHeight="1" x14ac:dyDescent="0.2">
      <c r="N10025" s="70"/>
    </row>
    <row r="10026" spans="14:14" ht="9.9" customHeight="1" x14ac:dyDescent="0.2">
      <c r="N10026" s="70"/>
    </row>
    <row r="10027" spans="14:14" ht="9.9" customHeight="1" x14ac:dyDescent="0.2">
      <c r="N10027" s="70"/>
    </row>
    <row r="10028" spans="14:14" ht="9.9" customHeight="1" x14ac:dyDescent="0.2">
      <c r="N10028" s="70"/>
    </row>
    <row r="10029" spans="14:14" ht="9.9" customHeight="1" x14ac:dyDescent="0.2">
      <c r="N10029" s="70"/>
    </row>
    <row r="10030" spans="14:14" ht="9.9" customHeight="1" x14ac:dyDescent="0.2">
      <c r="N10030" s="70"/>
    </row>
    <row r="10031" spans="14:14" ht="9.9" customHeight="1" x14ac:dyDescent="0.2">
      <c r="N10031" s="70"/>
    </row>
    <row r="10032" spans="14:14" ht="9.9" customHeight="1" x14ac:dyDescent="0.2">
      <c r="N10032" s="70"/>
    </row>
    <row r="10033" spans="14:14" ht="9.9" customHeight="1" x14ac:dyDescent="0.2">
      <c r="N10033" s="70"/>
    </row>
    <row r="10034" spans="14:14" ht="9.9" customHeight="1" x14ac:dyDescent="0.2">
      <c r="N10034" s="70"/>
    </row>
    <row r="10035" spans="14:14" ht="9.9" customHeight="1" x14ac:dyDescent="0.2">
      <c r="N10035" s="70"/>
    </row>
    <row r="10036" spans="14:14" ht="9.9" customHeight="1" x14ac:dyDescent="0.2">
      <c r="N10036" s="70"/>
    </row>
    <row r="10037" spans="14:14" ht="9.9" customHeight="1" x14ac:dyDescent="0.2">
      <c r="N10037" s="70"/>
    </row>
    <row r="10038" spans="14:14" ht="9.9" customHeight="1" x14ac:dyDescent="0.2">
      <c r="N10038" s="70"/>
    </row>
    <row r="10039" spans="14:14" ht="9.9" customHeight="1" x14ac:dyDescent="0.2">
      <c r="N10039" s="70"/>
    </row>
    <row r="10040" spans="14:14" ht="9.9" customHeight="1" x14ac:dyDescent="0.2">
      <c r="N10040" s="70"/>
    </row>
    <row r="10041" spans="14:14" ht="9.9" customHeight="1" x14ac:dyDescent="0.2">
      <c r="N10041" s="70"/>
    </row>
    <row r="10042" spans="14:14" ht="9.9" customHeight="1" x14ac:dyDescent="0.2">
      <c r="N10042" s="70"/>
    </row>
    <row r="10043" spans="14:14" ht="9.9" customHeight="1" x14ac:dyDescent="0.2">
      <c r="N10043" s="70"/>
    </row>
    <row r="10044" spans="14:14" ht="9.9" customHeight="1" x14ac:dyDescent="0.2">
      <c r="N10044" s="70"/>
    </row>
    <row r="10045" spans="14:14" ht="9.9" customHeight="1" x14ac:dyDescent="0.2">
      <c r="N10045" s="70"/>
    </row>
    <row r="10046" spans="14:14" ht="9.9" customHeight="1" x14ac:dyDescent="0.2">
      <c r="N10046" s="70"/>
    </row>
    <row r="10047" spans="14:14" ht="9.9" customHeight="1" x14ac:dyDescent="0.2">
      <c r="N10047" s="70"/>
    </row>
    <row r="10048" spans="14:14" ht="9.9" customHeight="1" x14ac:dyDescent="0.2">
      <c r="N10048" s="70"/>
    </row>
    <row r="10049" spans="14:14" ht="9.9" customHeight="1" x14ac:dyDescent="0.2">
      <c r="N10049" s="70"/>
    </row>
    <row r="10050" spans="14:14" ht="9.9" customHeight="1" x14ac:dyDescent="0.2">
      <c r="N10050" s="70"/>
    </row>
    <row r="10051" spans="14:14" ht="9.9" customHeight="1" x14ac:dyDescent="0.2">
      <c r="N10051" s="70"/>
    </row>
    <row r="10052" spans="14:14" ht="9.9" customHeight="1" x14ac:dyDescent="0.2">
      <c r="N10052" s="70"/>
    </row>
    <row r="10053" spans="14:14" ht="9.9" customHeight="1" x14ac:dyDescent="0.2">
      <c r="N10053" s="70"/>
    </row>
    <row r="10054" spans="14:14" ht="9.9" customHeight="1" x14ac:dyDescent="0.2">
      <c r="N10054" s="70"/>
    </row>
    <row r="10055" spans="14:14" ht="9.9" customHeight="1" x14ac:dyDescent="0.2">
      <c r="N10055" s="70"/>
    </row>
    <row r="10056" spans="14:14" ht="9.9" customHeight="1" x14ac:dyDescent="0.2">
      <c r="N10056" s="70"/>
    </row>
    <row r="10057" spans="14:14" ht="9.9" customHeight="1" x14ac:dyDescent="0.2">
      <c r="N10057" s="70"/>
    </row>
    <row r="10058" spans="14:14" ht="9.9" customHeight="1" x14ac:dyDescent="0.2">
      <c r="N10058" s="70"/>
    </row>
    <row r="10059" spans="14:14" ht="9.9" customHeight="1" x14ac:dyDescent="0.2">
      <c r="N10059" s="70"/>
    </row>
    <row r="10060" spans="14:14" ht="9.9" customHeight="1" x14ac:dyDescent="0.2">
      <c r="N10060" s="70"/>
    </row>
    <row r="10061" spans="14:14" ht="9.9" customHeight="1" x14ac:dyDescent="0.2">
      <c r="N10061" s="70"/>
    </row>
    <row r="10062" spans="14:14" ht="9.9" customHeight="1" x14ac:dyDescent="0.2">
      <c r="N10062" s="70"/>
    </row>
    <row r="10063" spans="14:14" ht="9.9" customHeight="1" x14ac:dyDescent="0.2">
      <c r="N10063" s="70"/>
    </row>
    <row r="10064" spans="14:14" ht="9.9" customHeight="1" x14ac:dyDescent="0.2">
      <c r="N10064" s="70"/>
    </row>
    <row r="10065" spans="14:14" ht="9.9" customHeight="1" x14ac:dyDescent="0.2">
      <c r="N10065" s="70"/>
    </row>
    <row r="10066" spans="14:14" ht="9.9" customHeight="1" x14ac:dyDescent="0.2">
      <c r="N10066" s="70"/>
    </row>
    <row r="10067" spans="14:14" ht="9.9" customHeight="1" x14ac:dyDescent="0.2">
      <c r="N10067" s="70"/>
    </row>
    <row r="10068" spans="14:14" ht="9.9" customHeight="1" x14ac:dyDescent="0.2">
      <c r="N10068" s="70"/>
    </row>
    <row r="10069" spans="14:14" ht="9.9" customHeight="1" x14ac:dyDescent="0.2">
      <c r="N10069" s="70"/>
    </row>
    <row r="10070" spans="14:14" ht="9.9" customHeight="1" x14ac:dyDescent="0.2">
      <c r="N10070" s="70"/>
    </row>
    <row r="10071" spans="14:14" ht="9.9" customHeight="1" x14ac:dyDescent="0.2">
      <c r="N10071" s="70"/>
    </row>
    <row r="10072" spans="14:14" ht="9.9" customHeight="1" x14ac:dyDescent="0.2">
      <c r="N10072" s="70"/>
    </row>
    <row r="10073" spans="14:14" ht="9.9" customHeight="1" x14ac:dyDescent="0.2">
      <c r="N10073" s="70"/>
    </row>
    <row r="10074" spans="14:14" ht="9.9" customHeight="1" x14ac:dyDescent="0.2">
      <c r="N10074" s="70"/>
    </row>
    <row r="10075" spans="14:14" ht="9.9" customHeight="1" x14ac:dyDescent="0.2">
      <c r="N10075" s="70"/>
    </row>
    <row r="10076" spans="14:14" ht="9.9" customHeight="1" x14ac:dyDescent="0.2">
      <c r="N10076" s="70"/>
    </row>
    <row r="10077" spans="14:14" ht="9.9" customHeight="1" x14ac:dyDescent="0.2">
      <c r="N10077" s="70"/>
    </row>
    <row r="10078" spans="14:14" ht="9.9" customHeight="1" x14ac:dyDescent="0.2">
      <c r="N10078" s="70"/>
    </row>
    <row r="10079" spans="14:14" ht="9.9" customHeight="1" x14ac:dyDescent="0.2">
      <c r="N10079" s="70"/>
    </row>
    <row r="10080" spans="14:14" ht="9.9" customHeight="1" x14ac:dyDescent="0.2">
      <c r="N10080" s="70"/>
    </row>
    <row r="10081" spans="14:14" ht="9.9" customHeight="1" x14ac:dyDescent="0.2">
      <c r="N10081" s="70"/>
    </row>
    <row r="10082" spans="14:14" ht="9.9" customHeight="1" x14ac:dyDescent="0.2">
      <c r="N10082" s="70"/>
    </row>
    <row r="10083" spans="14:14" ht="9.9" customHeight="1" x14ac:dyDescent="0.2">
      <c r="N10083" s="70"/>
    </row>
    <row r="10084" spans="14:14" ht="9.9" customHeight="1" x14ac:dyDescent="0.2">
      <c r="N10084" s="70"/>
    </row>
    <row r="10085" spans="14:14" ht="9.9" customHeight="1" x14ac:dyDescent="0.2">
      <c r="N10085" s="70"/>
    </row>
    <row r="10086" spans="14:14" ht="9.9" customHeight="1" x14ac:dyDescent="0.2">
      <c r="N10086" s="70"/>
    </row>
    <row r="10087" spans="14:14" ht="9.9" customHeight="1" x14ac:dyDescent="0.2">
      <c r="N10087" s="70"/>
    </row>
    <row r="10088" spans="14:14" ht="9.9" customHeight="1" x14ac:dyDescent="0.2">
      <c r="N10088" s="70"/>
    </row>
    <row r="10089" spans="14:14" ht="9.9" customHeight="1" x14ac:dyDescent="0.2">
      <c r="N10089" s="70"/>
    </row>
    <row r="10090" spans="14:14" ht="9.9" customHeight="1" x14ac:dyDescent="0.2">
      <c r="N10090" s="70"/>
    </row>
    <row r="10091" spans="14:14" ht="9.9" customHeight="1" x14ac:dyDescent="0.2">
      <c r="N10091" s="70"/>
    </row>
    <row r="10092" spans="14:14" ht="9.9" customHeight="1" x14ac:dyDescent="0.2">
      <c r="N10092" s="70"/>
    </row>
    <row r="10093" spans="14:14" ht="9.9" customHeight="1" x14ac:dyDescent="0.2">
      <c r="N10093" s="70"/>
    </row>
    <row r="10094" spans="14:14" ht="9.9" customHeight="1" x14ac:dyDescent="0.2">
      <c r="N10094" s="70"/>
    </row>
    <row r="10095" spans="14:14" ht="9.9" customHeight="1" x14ac:dyDescent="0.2">
      <c r="N10095" s="70"/>
    </row>
    <row r="10096" spans="14:14" ht="9.9" customHeight="1" x14ac:dyDescent="0.2">
      <c r="N10096" s="70"/>
    </row>
    <row r="10097" spans="14:14" ht="9.9" customHeight="1" x14ac:dyDescent="0.2">
      <c r="N10097" s="70"/>
    </row>
    <row r="10098" spans="14:14" ht="9.9" customHeight="1" x14ac:dyDescent="0.2">
      <c r="N10098" s="70"/>
    </row>
    <row r="10099" spans="14:14" ht="9.9" customHeight="1" x14ac:dyDescent="0.2">
      <c r="N10099" s="70"/>
    </row>
    <row r="10100" spans="14:14" ht="9.9" customHeight="1" x14ac:dyDescent="0.2">
      <c r="N10100" s="70"/>
    </row>
    <row r="10101" spans="14:14" ht="9.9" customHeight="1" x14ac:dyDescent="0.2">
      <c r="N10101" s="70"/>
    </row>
    <row r="10102" spans="14:14" ht="9.9" customHeight="1" x14ac:dyDescent="0.2">
      <c r="N10102" s="70"/>
    </row>
    <row r="10103" spans="14:14" ht="9.9" customHeight="1" x14ac:dyDescent="0.2">
      <c r="N10103" s="70"/>
    </row>
    <row r="10104" spans="14:14" ht="9.9" customHeight="1" x14ac:dyDescent="0.2">
      <c r="N10104" s="70"/>
    </row>
    <row r="10105" spans="14:14" ht="9.9" customHeight="1" x14ac:dyDescent="0.2">
      <c r="N10105" s="70"/>
    </row>
    <row r="10106" spans="14:14" ht="9.9" customHeight="1" x14ac:dyDescent="0.2">
      <c r="N10106" s="70"/>
    </row>
    <row r="10107" spans="14:14" ht="9.9" customHeight="1" x14ac:dyDescent="0.2">
      <c r="N10107" s="70"/>
    </row>
    <row r="10108" spans="14:14" ht="9.9" customHeight="1" x14ac:dyDescent="0.2">
      <c r="N10108" s="70"/>
    </row>
    <row r="10109" spans="14:14" ht="9.9" customHeight="1" x14ac:dyDescent="0.2">
      <c r="N10109" s="70"/>
    </row>
    <row r="10110" spans="14:14" ht="9.9" customHeight="1" x14ac:dyDescent="0.2">
      <c r="N10110" s="70"/>
    </row>
    <row r="10111" spans="14:14" ht="9.9" customHeight="1" x14ac:dyDescent="0.2">
      <c r="N10111" s="70"/>
    </row>
    <row r="10112" spans="14:14" ht="9.9" customHeight="1" x14ac:dyDescent="0.2">
      <c r="N10112" s="70"/>
    </row>
    <row r="10113" spans="14:14" ht="9.9" customHeight="1" x14ac:dyDescent="0.2">
      <c r="N10113" s="70"/>
    </row>
    <row r="10114" spans="14:14" ht="9.9" customHeight="1" x14ac:dyDescent="0.2">
      <c r="N10114" s="70"/>
    </row>
    <row r="10115" spans="14:14" ht="9.9" customHeight="1" x14ac:dyDescent="0.2">
      <c r="N10115" s="70"/>
    </row>
    <row r="10116" spans="14:14" ht="9.9" customHeight="1" x14ac:dyDescent="0.2">
      <c r="N10116" s="70"/>
    </row>
    <row r="10117" spans="14:14" ht="9.9" customHeight="1" x14ac:dyDescent="0.2">
      <c r="N10117" s="70"/>
    </row>
    <row r="10118" spans="14:14" ht="9.9" customHeight="1" x14ac:dyDescent="0.2">
      <c r="N10118" s="70"/>
    </row>
    <row r="10119" spans="14:14" ht="9.9" customHeight="1" x14ac:dyDescent="0.2">
      <c r="N10119" s="70"/>
    </row>
    <row r="10120" spans="14:14" ht="9.9" customHeight="1" x14ac:dyDescent="0.2">
      <c r="N10120" s="70"/>
    </row>
    <row r="10121" spans="14:14" ht="9.9" customHeight="1" x14ac:dyDescent="0.2">
      <c r="N10121" s="70"/>
    </row>
    <row r="10122" spans="14:14" ht="9.9" customHeight="1" x14ac:dyDescent="0.2">
      <c r="N10122" s="70"/>
    </row>
    <row r="10123" spans="14:14" ht="9.9" customHeight="1" x14ac:dyDescent="0.2">
      <c r="N10123" s="70"/>
    </row>
    <row r="10124" spans="14:14" ht="9.9" customHeight="1" x14ac:dyDescent="0.2">
      <c r="N10124" s="70"/>
    </row>
    <row r="10125" spans="14:14" ht="9.9" customHeight="1" x14ac:dyDescent="0.2">
      <c r="N10125" s="70"/>
    </row>
    <row r="10126" spans="14:14" ht="9.9" customHeight="1" x14ac:dyDescent="0.2">
      <c r="N10126" s="70"/>
    </row>
    <row r="10127" spans="14:14" ht="9.9" customHeight="1" x14ac:dyDescent="0.2">
      <c r="N10127" s="70"/>
    </row>
    <row r="10128" spans="14:14" ht="9.9" customHeight="1" x14ac:dyDescent="0.2">
      <c r="N10128" s="70"/>
    </row>
    <row r="10129" spans="14:14" ht="9.9" customHeight="1" x14ac:dyDescent="0.2">
      <c r="N10129" s="70"/>
    </row>
    <row r="10130" spans="14:14" ht="9.9" customHeight="1" x14ac:dyDescent="0.2">
      <c r="N10130" s="70"/>
    </row>
    <row r="10131" spans="14:14" ht="9.9" customHeight="1" x14ac:dyDescent="0.2">
      <c r="N10131" s="70"/>
    </row>
    <row r="10132" spans="14:14" ht="9.9" customHeight="1" x14ac:dyDescent="0.2">
      <c r="N10132" s="70"/>
    </row>
    <row r="10133" spans="14:14" ht="9.9" customHeight="1" x14ac:dyDescent="0.2">
      <c r="N10133" s="70"/>
    </row>
    <row r="10134" spans="14:14" ht="9.9" customHeight="1" x14ac:dyDescent="0.2">
      <c r="N10134" s="70"/>
    </row>
    <row r="10135" spans="14:14" ht="9.9" customHeight="1" x14ac:dyDescent="0.2">
      <c r="N10135" s="70"/>
    </row>
    <row r="10136" spans="14:14" ht="9.9" customHeight="1" x14ac:dyDescent="0.2">
      <c r="N10136" s="70"/>
    </row>
    <row r="10137" spans="14:14" ht="9.9" customHeight="1" x14ac:dyDescent="0.2">
      <c r="N10137" s="70"/>
    </row>
    <row r="10138" spans="14:14" ht="9.9" customHeight="1" x14ac:dyDescent="0.2">
      <c r="N10138" s="70"/>
    </row>
    <row r="10139" spans="14:14" ht="9.9" customHeight="1" x14ac:dyDescent="0.2">
      <c r="N10139" s="70"/>
    </row>
    <row r="10140" spans="14:14" ht="9.9" customHeight="1" x14ac:dyDescent="0.2">
      <c r="N10140" s="70"/>
    </row>
    <row r="10141" spans="14:14" ht="9.9" customHeight="1" x14ac:dyDescent="0.2">
      <c r="N10141" s="70"/>
    </row>
    <row r="10142" spans="14:14" ht="9.9" customHeight="1" x14ac:dyDescent="0.2">
      <c r="N10142" s="70"/>
    </row>
    <row r="10143" spans="14:14" ht="9.9" customHeight="1" x14ac:dyDescent="0.2">
      <c r="N10143" s="70"/>
    </row>
    <row r="10144" spans="14:14" ht="9.9" customHeight="1" x14ac:dyDescent="0.2">
      <c r="N10144" s="70"/>
    </row>
    <row r="10145" spans="14:14" ht="9.9" customHeight="1" x14ac:dyDescent="0.2">
      <c r="N10145" s="70"/>
    </row>
    <row r="10146" spans="14:14" ht="9.9" customHeight="1" x14ac:dyDescent="0.2">
      <c r="N10146" s="70"/>
    </row>
    <row r="10147" spans="14:14" ht="9.9" customHeight="1" x14ac:dyDescent="0.2">
      <c r="N10147" s="70"/>
    </row>
    <row r="10148" spans="14:14" ht="9.9" customHeight="1" x14ac:dyDescent="0.2">
      <c r="N10148" s="70"/>
    </row>
    <row r="10149" spans="14:14" ht="9.9" customHeight="1" x14ac:dyDescent="0.2">
      <c r="N10149" s="70"/>
    </row>
    <row r="10150" spans="14:14" ht="9.9" customHeight="1" x14ac:dyDescent="0.2">
      <c r="N10150" s="70"/>
    </row>
    <row r="10151" spans="14:14" ht="9.9" customHeight="1" x14ac:dyDescent="0.2">
      <c r="N10151" s="70"/>
    </row>
    <row r="10152" spans="14:14" ht="9.9" customHeight="1" x14ac:dyDescent="0.2">
      <c r="N10152" s="70"/>
    </row>
    <row r="10153" spans="14:14" ht="9.9" customHeight="1" x14ac:dyDescent="0.2">
      <c r="N10153" s="70"/>
    </row>
    <row r="10154" spans="14:14" ht="9.9" customHeight="1" x14ac:dyDescent="0.2">
      <c r="N10154" s="70"/>
    </row>
    <row r="10155" spans="14:14" ht="9.9" customHeight="1" x14ac:dyDescent="0.2">
      <c r="N10155" s="70"/>
    </row>
    <row r="10156" spans="14:14" ht="9.9" customHeight="1" x14ac:dyDescent="0.2">
      <c r="N10156" s="70"/>
    </row>
    <row r="10157" spans="14:14" ht="9.9" customHeight="1" x14ac:dyDescent="0.2">
      <c r="N10157" s="70"/>
    </row>
    <row r="10158" spans="14:14" ht="9.9" customHeight="1" x14ac:dyDescent="0.2">
      <c r="N10158" s="70"/>
    </row>
    <row r="10159" spans="14:14" ht="9.9" customHeight="1" x14ac:dyDescent="0.2">
      <c r="N10159" s="70"/>
    </row>
    <row r="10160" spans="14:14" ht="9.9" customHeight="1" x14ac:dyDescent="0.2">
      <c r="N10160" s="70"/>
    </row>
    <row r="10161" spans="14:14" ht="9.9" customHeight="1" x14ac:dyDescent="0.2">
      <c r="N10161" s="70"/>
    </row>
    <row r="10162" spans="14:14" ht="9.9" customHeight="1" x14ac:dyDescent="0.2">
      <c r="N10162" s="70"/>
    </row>
    <row r="10163" spans="14:14" ht="9.9" customHeight="1" x14ac:dyDescent="0.2">
      <c r="N10163" s="70"/>
    </row>
    <row r="10164" spans="14:14" ht="9.9" customHeight="1" x14ac:dyDescent="0.2">
      <c r="N10164" s="70"/>
    </row>
    <row r="10165" spans="14:14" ht="9.9" customHeight="1" x14ac:dyDescent="0.2">
      <c r="N10165" s="70"/>
    </row>
    <row r="10166" spans="14:14" ht="9.9" customHeight="1" x14ac:dyDescent="0.2">
      <c r="N10166" s="70"/>
    </row>
    <row r="10167" spans="14:14" ht="9.9" customHeight="1" x14ac:dyDescent="0.2">
      <c r="N10167" s="70"/>
    </row>
    <row r="10168" spans="14:14" ht="9.9" customHeight="1" x14ac:dyDescent="0.2">
      <c r="N10168" s="70"/>
    </row>
    <row r="10169" spans="14:14" ht="9.9" customHeight="1" x14ac:dyDescent="0.2">
      <c r="N10169" s="70"/>
    </row>
    <row r="10170" spans="14:14" ht="9.9" customHeight="1" x14ac:dyDescent="0.2">
      <c r="N10170" s="70"/>
    </row>
    <row r="10171" spans="14:14" ht="9.9" customHeight="1" x14ac:dyDescent="0.2">
      <c r="N10171" s="70"/>
    </row>
    <row r="10172" spans="14:14" ht="9.9" customHeight="1" x14ac:dyDescent="0.2">
      <c r="N10172" s="70"/>
    </row>
    <row r="10173" spans="14:14" ht="9.9" customHeight="1" x14ac:dyDescent="0.2">
      <c r="N10173" s="70"/>
    </row>
    <row r="10174" spans="14:14" ht="9.9" customHeight="1" x14ac:dyDescent="0.2">
      <c r="N10174" s="70"/>
    </row>
    <row r="10175" spans="14:14" ht="9.9" customHeight="1" x14ac:dyDescent="0.2">
      <c r="N10175" s="70"/>
    </row>
    <row r="10176" spans="14:14" ht="9.9" customHeight="1" x14ac:dyDescent="0.2">
      <c r="N10176" s="70"/>
    </row>
    <row r="10177" spans="14:14" ht="9.9" customHeight="1" x14ac:dyDescent="0.2">
      <c r="N10177" s="70"/>
    </row>
    <row r="10178" spans="14:14" ht="9.9" customHeight="1" x14ac:dyDescent="0.2">
      <c r="N10178" s="70"/>
    </row>
    <row r="10179" spans="14:14" ht="9.9" customHeight="1" x14ac:dyDescent="0.2">
      <c r="N10179" s="70"/>
    </row>
    <row r="10180" spans="14:14" ht="9.9" customHeight="1" x14ac:dyDescent="0.2">
      <c r="N10180" s="70"/>
    </row>
    <row r="10181" spans="14:14" ht="9.9" customHeight="1" x14ac:dyDescent="0.2">
      <c r="N10181" s="70"/>
    </row>
    <row r="10182" spans="14:14" ht="9.9" customHeight="1" x14ac:dyDescent="0.2">
      <c r="N10182" s="70"/>
    </row>
    <row r="10183" spans="14:14" ht="9.9" customHeight="1" x14ac:dyDescent="0.2">
      <c r="N10183" s="70"/>
    </row>
    <row r="10184" spans="14:14" ht="9.9" customHeight="1" x14ac:dyDescent="0.2">
      <c r="N10184" s="70"/>
    </row>
    <row r="10185" spans="14:14" ht="9.9" customHeight="1" x14ac:dyDescent="0.2">
      <c r="N10185" s="70"/>
    </row>
    <row r="10186" spans="14:14" ht="9.9" customHeight="1" x14ac:dyDescent="0.2">
      <c r="N10186" s="70"/>
    </row>
    <row r="10187" spans="14:14" ht="9.9" customHeight="1" x14ac:dyDescent="0.2">
      <c r="N10187" s="70"/>
    </row>
    <row r="10188" spans="14:14" ht="9.9" customHeight="1" x14ac:dyDescent="0.2">
      <c r="N10188" s="70"/>
    </row>
    <row r="10189" spans="14:14" ht="9.9" customHeight="1" x14ac:dyDescent="0.2">
      <c r="N10189" s="70"/>
    </row>
    <row r="10190" spans="14:14" ht="9.9" customHeight="1" x14ac:dyDescent="0.2">
      <c r="N10190" s="70"/>
    </row>
    <row r="10191" spans="14:14" ht="9.9" customHeight="1" x14ac:dyDescent="0.2">
      <c r="N10191" s="70"/>
    </row>
    <row r="10192" spans="14:14" ht="9.9" customHeight="1" x14ac:dyDescent="0.2">
      <c r="N10192" s="70"/>
    </row>
    <row r="10193" spans="14:14" ht="9.9" customHeight="1" x14ac:dyDescent="0.2">
      <c r="N10193" s="70"/>
    </row>
    <row r="10194" spans="14:14" ht="9.9" customHeight="1" x14ac:dyDescent="0.2">
      <c r="N10194" s="70"/>
    </row>
    <row r="10195" spans="14:14" ht="9.9" customHeight="1" x14ac:dyDescent="0.2">
      <c r="N10195" s="70"/>
    </row>
    <row r="10196" spans="14:14" ht="9.9" customHeight="1" x14ac:dyDescent="0.2">
      <c r="N10196" s="70"/>
    </row>
    <row r="10197" spans="14:14" ht="9.9" customHeight="1" x14ac:dyDescent="0.2">
      <c r="N10197" s="70"/>
    </row>
    <row r="10198" spans="14:14" ht="9.9" customHeight="1" x14ac:dyDescent="0.2">
      <c r="N10198" s="70"/>
    </row>
    <row r="10199" spans="14:14" ht="9.9" customHeight="1" x14ac:dyDescent="0.2">
      <c r="N10199" s="70"/>
    </row>
    <row r="10200" spans="14:14" ht="9.9" customHeight="1" x14ac:dyDescent="0.2">
      <c r="N10200" s="70"/>
    </row>
    <row r="10201" spans="14:14" ht="9.9" customHeight="1" x14ac:dyDescent="0.2">
      <c r="N10201" s="70"/>
    </row>
    <row r="10202" spans="14:14" ht="9.9" customHeight="1" x14ac:dyDescent="0.2">
      <c r="N10202" s="70"/>
    </row>
    <row r="10203" spans="14:14" ht="9.9" customHeight="1" x14ac:dyDescent="0.2">
      <c r="N10203" s="70"/>
    </row>
    <row r="10204" spans="14:14" ht="9.9" customHeight="1" x14ac:dyDescent="0.2">
      <c r="N10204" s="70"/>
    </row>
    <row r="10205" spans="14:14" ht="9.9" customHeight="1" x14ac:dyDescent="0.2">
      <c r="N10205" s="70"/>
    </row>
    <row r="10206" spans="14:14" ht="9.9" customHeight="1" x14ac:dyDescent="0.2">
      <c r="N10206" s="70"/>
    </row>
    <row r="10207" spans="14:14" ht="9.9" customHeight="1" x14ac:dyDescent="0.2">
      <c r="N10207" s="70"/>
    </row>
    <row r="10208" spans="14:14" ht="9.9" customHeight="1" x14ac:dyDescent="0.2">
      <c r="N10208" s="70"/>
    </row>
    <row r="10209" spans="14:14" ht="9.9" customHeight="1" x14ac:dyDescent="0.2">
      <c r="N10209" s="70"/>
    </row>
    <row r="10210" spans="14:14" ht="9.9" customHeight="1" x14ac:dyDescent="0.2">
      <c r="N10210" s="70"/>
    </row>
    <row r="10211" spans="14:14" ht="9.9" customHeight="1" x14ac:dyDescent="0.2">
      <c r="N10211" s="70"/>
    </row>
    <row r="10212" spans="14:14" ht="9.9" customHeight="1" x14ac:dyDescent="0.2">
      <c r="N10212" s="70"/>
    </row>
    <row r="10213" spans="14:14" ht="9.9" customHeight="1" x14ac:dyDescent="0.2">
      <c r="N10213" s="70"/>
    </row>
    <row r="10214" spans="14:14" ht="9.9" customHeight="1" x14ac:dyDescent="0.2">
      <c r="N10214" s="70"/>
    </row>
    <row r="10215" spans="14:14" ht="9.9" customHeight="1" x14ac:dyDescent="0.2">
      <c r="N10215" s="70"/>
    </row>
    <row r="10216" spans="14:14" ht="9.9" customHeight="1" x14ac:dyDescent="0.2">
      <c r="N10216" s="70"/>
    </row>
    <row r="10217" spans="14:14" ht="9.9" customHeight="1" x14ac:dyDescent="0.2">
      <c r="N10217" s="70"/>
    </row>
    <row r="10218" spans="14:14" ht="9.9" customHeight="1" x14ac:dyDescent="0.2">
      <c r="N10218" s="70"/>
    </row>
    <row r="10219" spans="14:14" ht="9.9" customHeight="1" x14ac:dyDescent="0.2">
      <c r="N10219" s="70"/>
    </row>
    <row r="10220" spans="14:14" ht="9.9" customHeight="1" x14ac:dyDescent="0.2">
      <c r="N10220" s="70"/>
    </row>
    <row r="10221" spans="14:14" ht="9.9" customHeight="1" x14ac:dyDescent="0.2">
      <c r="N10221" s="70"/>
    </row>
    <row r="10222" spans="14:14" ht="9.9" customHeight="1" x14ac:dyDescent="0.2">
      <c r="N10222" s="70"/>
    </row>
    <row r="10223" spans="14:14" ht="9.9" customHeight="1" x14ac:dyDescent="0.2">
      <c r="N10223" s="70"/>
    </row>
    <row r="10224" spans="14:14" ht="9.9" customHeight="1" x14ac:dyDescent="0.2">
      <c r="N10224" s="70"/>
    </row>
    <row r="10225" spans="14:14" ht="9.9" customHeight="1" x14ac:dyDescent="0.2">
      <c r="N10225" s="70"/>
    </row>
    <row r="10226" spans="14:14" ht="9.9" customHeight="1" x14ac:dyDescent="0.2">
      <c r="N10226" s="70"/>
    </row>
    <row r="10227" spans="14:14" ht="9.9" customHeight="1" x14ac:dyDescent="0.2">
      <c r="N10227" s="70"/>
    </row>
    <row r="10228" spans="14:14" ht="9.9" customHeight="1" x14ac:dyDescent="0.2">
      <c r="N10228" s="70"/>
    </row>
    <row r="10229" spans="14:14" ht="9.9" customHeight="1" x14ac:dyDescent="0.2">
      <c r="N10229" s="70"/>
    </row>
    <row r="10230" spans="14:14" ht="9.9" customHeight="1" x14ac:dyDescent="0.2">
      <c r="N10230" s="70"/>
    </row>
    <row r="10231" spans="14:14" ht="9.9" customHeight="1" x14ac:dyDescent="0.2">
      <c r="N10231" s="70"/>
    </row>
    <row r="10232" spans="14:14" ht="9.9" customHeight="1" x14ac:dyDescent="0.2">
      <c r="N10232" s="70"/>
    </row>
    <row r="10233" spans="14:14" ht="9.9" customHeight="1" x14ac:dyDescent="0.2">
      <c r="N10233" s="70"/>
    </row>
    <row r="10234" spans="14:14" ht="9.9" customHeight="1" x14ac:dyDescent="0.2">
      <c r="N10234" s="70"/>
    </row>
    <row r="10235" spans="14:14" ht="9.9" customHeight="1" x14ac:dyDescent="0.2">
      <c r="N10235" s="70"/>
    </row>
    <row r="10236" spans="14:14" ht="9.9" customHeight="1" x14ac:dyDescent="0.2">
      <c r="N10236" s="70"/>
    </row>
    <row r="10237" spans="14:14" ht="9.9" customHeight="1" x14ac:dyDescent="0.2">
      <c r="N10237" s="70"/>
    </row>
    <row r="10238" spans="14:14" ht="9.9" customHeight="1" x14ac:dyDescent="0.2">
      <c r="N10238" s="70"/>
    </row>
    <row r="10239" spans="14:14" ht="9.9" customHeight="1" x14ac:dyDescent="0.2">
      <c r="N10239" s="70"/>
    </row>
    <row r="10240" spans="14:14" ht="9.9" customHeight="1" x14ac:dyDescent="0.2">
      <c r="N10240" s="70"/>
    </row>
    <row r="10241" spans="14:14" ht="9.9" customHeight="1" x14ac:dyDescent="0.2">
      <c r="N10241" s="70"/>
    </row>
    <row r="10242" spans="14:14" ht="9.9" customHeight="1" x14ac:dyDescent="0.2">
      <c r="N10242" s="70"/>
    </row>
    <row r="10243" spans="14:14" ht="9.9" customHeight="1" x14ac:dyDescent="0.2">
      <c r="N10243" s="70"/>
    </row>
    <row r="10244" spans="14:14" ht="9.9" customHeight="1" x14ac:dyDescent="0.2">
      <c r="N10244" s="70"/>
    </row>
    <row r="10245" spans="14:14" ht="9.9" customHeight="1" x14ac:dyDescent="0.2">
      <c r="N10245" s="70"/>
    </row>
    <row r="10246" spans="14:14" ht="9.9" customHeight="1" x14ac:dyDescent="0.2">
      <c r="N10246" s="70"/>
    </row>
    <row r="10247" spans="14:14" ht="9.9" customHeight="1" x14ac:dyDescent="0.2">
      <c r="N10247" s="70"/>
    </row>
    <row r="10248" spans="14:14" ht="9.9" customHeight="1" x14ac:dyDescent="0.2">
      <c r="N10248" s="70"/>
    </row>
    <row r="10249" spans="14:14" ht="9.9" customHeight="1" x14ac:dyDescent="0.2">
      <c r="N10249" s="70"/>
    </row>
    <row r="10250" spans="14:14" ht="9.9" customHeight="1" x14ac:dyDescent="0.2">
      <c r="N10250" s="70"/>
    </row>
    <row r="10251" spans="14:14" ht="9.9" customHeight="1" x14ac:dyDescent="0.2">
      <c r="N10251" s="70"/>
    </row>
    <row r="10252" spans="14:14" ht="9.9" customHeight="1" x14ac:dyDescent="0.2">
      <c r="N10252" s="70"/>
    </row>
    <row r="10253" spans="14:14" ht="9.9" customHeight="1" x14ac:dyDescent="0.2">
      <c r="N10253" s="70"/>
    </row>
    <row r="10254" spans="14:14" ht="9.9" customHeight="1" x14ac:dyDescent="0.2">
      <c r="N10254" s="70"/>
    </row>
    <row r="10255" spans="14:14" ht="9.9" customHeight="1" x14ac:dyDescent="0.2">
      <c r="N10255" s="70"/>
    </row>
    <row r="10256" spans="14:14" ht="9.9" customHeight="1" x14ac:dyDescent="0.2">
      <c r="N10256" s="70"/>
    </row>
    <row r="10257" spans="14:14" ht="9.9" customHeight="1" x14ac:dyDescent="0.2">
      <c r="N10257" s="70"/>
    </row>
    <row r="10258" spans="14:14" ht="9.9" customHeight="1" x14ac:dyDescent="0.2">
      <c r="N10258" s="70"/>
    </row>
    <row r="10259" spans="14:14" ht="9.9" customHeight="1" x14ac:dyDescent="0.2">
      <c r="N10259" s="70"/>
    </row>
    <row r="10260" spans="14:14" ht="9.9" customHeight="1" x14ac:dyDescent="0.2">
      <c r="N10260" s="70"/>
    </row>
    <row r="10261" spans="14:14" ht="9.9" customHeight="1" x14ac:dyDescent="0.2">
      <c r="N10261" s="70"/>
    </row>
    <row r="10262" spans="14:14" ht="9.9" customHeight="1" x14ac:dyDescent="0.2">
      <c r="N10262" s="70"/>
    </row>
    <row r="10263" spans="14:14" ht="9.9" customHeight="1" x14ac:dyDescent="0.2">
      <c r="N10263" s="70"/>
    </row>
    <row r="10264" spans="14:14" ht="9.9" customHeight="1" x14ac:dyDescent="0.2">
      <c r="N10264" s="70"/>
    </row>
    <row r="10265" spans="14:14" ht="9.9" customHeight="1" x14ac:dyDescent="0.2">
      <c r="N10265" s="70"/>
    </row>
    <row r="10266" spans="14:14" ht="9.9" customHeight="1" x14ac:dyDescent="0.2">
      <c r="N10266" s="70"/>
    </row>
    <row r="10267" spans="14:14" ht="9.9" customHeight="1" x14ac:dyDescent="0.2">
      <c r="N10267" s="70"/>
    </row>
    <row r="10268" spans="14:14" ht="9.9" customHeight="1" x14ac:dyDescent="0.2">
      <c r="N10268" s="70"/>
    </row>
    <row r="10269" spans="14:14" ht="9.9" customHeight="1" x14ac:dyDescent="0.2">
      <c r="N10269" s="70"/>
    </row>
    <row r="10270" spans="14:14" ht="9.9" customHeight="1" x14ac:dyDescent="0.2">
      <c r="N10270" s="70"/>
    </row>
    <row r="10271" spans="14:14" ht="9.9" customHeight="1" x14ac:dyDescent="0.2">
      <c r="N10271" s="70"/>
    </row>
    <row r="10272" spans="14:14" ht="9.9" customHeight="1" x14ac:dyDescent="0.2">
      <c r="N10272" s="70"/>
    </row>
    <row r="10273" spans="14:14" ht="9.9" customHeight="1" x14ac:dyDescent="0.2">
      <c r="N10273" s="70"/>
    </row>
    <row r="10274" spans="14:14" ht="9.9" customHeight="1" x14ac:dyDescent="0.2">
      <c r="N10274" s="70"/>
    </row>
    <row r="10275" spans="14:14" ht="9.9" customHeight="1" x14ac:dyDescent="0.2">
      <c r="N10275" s="70"/>
    </row>
    <row r="10276" spans="14:14" ht="9.9" customHeight="1" x14ac:dyDescent="0.2">
      <c r="N10276" s="70"/>
    </row>
    <row r="10277" spans="14:14" ht="9.9" customHeight="1" x14ac:dyDescent="0.2">
      <c r="N10277" s="70"/>
    </row>
    <row r="10278" spans="14:14" ht="9.9" customHeight="1" x14ac:dyDescent="0.2">
      <c r="N10278" s="70"/>
    </row>
    <row r="10279" spans="14:14" ht="9.9" customHeight="1" x14ac:dyDescent="0.2">
      <c r="N10279" s="70"/>
    </row>
    <row r="10280" spans="14:14" ht="9.9" customHeight="1" x14ac:dyDescent="0.2">
      <c r="N10280" s="70"/>
    </row>
    <row r="10281" spans="14:14" ht="9.9" customHeight="1" x14ac:dyDescent="0.2">
      <c r="N10281" s="70"/>
    </row>
    <row r="10282" spans="14:14" ht="9.9" customHeight="1" x14ac:dyDescent="0.2">
      <c r="N10282" s="70"/>
    </row>
    <row r="10283" spans="14:14" ht="9.9" customHeight="1" x14ac:dyDescent="0.2">
      <c r="N10283" s="70"/>
    </row>
    <row r="10284" spans="14:14" ht="9.9" customHeight="1" x14ac:dyDescent="0.2">
      <c r="N10284" s="70"/>
    </row>
    <row r="10285" spans="14:14" ht="9.9" customHeight="1" x14ac:dyDescent="0.2">
      <c r="N10285" s="70"/>
    </row>
    <row r="10286" spans="14:14" ht="9.9" customHeight="1" x14ac:dyDescent="0.2">
      <c r="N10286" s="70"/>
    </row>
    <row r="10287" spans="14:14" ht="9.9" customHeight="1" x14ac:dyDescent="0.2">
      <c r="N10287" s="70"/>
    </row>
    <row r="10288" spans="14:14" ht="9.9" customHeight="1" x14ac:dyDescent="0.2">
      <c r="N10288" s="70"/>
    </row>
    <row r="10289" spans="14:14" ht="9.9" customHeight="1" x14ac:dyDescent="0.2">
      <c r="N10289" s="70"/>
    </row>
    <row r="10290" spans="14:14" ht="9.9" customHeight="1" x14ac:dyDescent="0.2">
      <c r="N10290" s="70"/>
    </row>
    <row r="10291" spans="14:14" ht="9.9" customHeight="1" x14ac:dyDescent="0.2">
      <c r="N10291" s="70"/>
    </row>
    <row r="10292" spans="14:14" ht="9.9" customHeight="1" x14ac:dyDescent="0.2">
      <c r="N10292" s="70"/>
    </row>
    <row r="10293" spans="14:14" ht="9.9" customHeight="1" x14ac:dyDescent="0.2">
      <c r="N10293" s="70"/>
    </row>
    <row r="10294" spans="14:14" ht="9.9" customHeight="1" x14ac:dyDescent="0.2">
      <c r="N10294" s="70"/>
    </row>
    <row r="10295" spans="14:14" ht="9.9" customHeight="1" x14ac:dyDescent="0.2">
      <c r="N10295" s="70"/>
    </row>
    <row r="10296" spans="14:14" ht="9.9" customHeight="1" x14ac:dyDescent="0.2">
      <c r="N10296" s="70"/>
    </row>
    <row r="10297" spans="14:14" ht="9.9" customHeight="1" x14ac:dyDescent="0.2">
      <c r="N10297" s="70"/>
    </row>
    <row r="10298" spans="14:14" ht="9.9" customHeight="1" x14ac:dyDescent="0.2">
      <c r="N10298" s="70"/>
    </row>
    <row r="10299" spans="14:14" ht="9.9" customHeight="1" x14ac:dyDescent="0.2">
      <c r="N10299" s="70"/>
    </row>
    <row r="10300" spans="14:14" ht="9.9" customHeight="1" x14ac:dyDescent="0.2">
      <c r="N10300" s="70"/>
    </row>
    <row r="10301" spans="14:14" ht="9.9" customHeight="1" x14ac:dyDescent="0.2">
      <c r="N10301" s="70"/>
    </row>
    <row r="10302" spans="14:14" ht="9.9" customHeight="1" x14ac:dyDescent="0.2">
      <c r="N10302" s="70"/>
    </row>
    <row r="10303" spans="14:14" ht="9.9" customHeight="1" x14ac:dyDescent="0.2">
      <c r="N10303" s="70"/>
    </row>
    <row r="10304" spans="14:14" ht="9.9" customHeight="1" x14ac:dyDescent="0.2">
      <c r="N10304" s="70"/>
    </row>
    <row r="10305" spans="14:14" ht="9.9" customHeight="1" x14ac:dyDescent="0.2">
      <c r="N10305" s="70"/>
    </row>
    <row r="10306" spans="14:14" ht="9.9" customHeight="1" x14ac:dyDescent="0.2">
      <c r="N10306" s="70"/>
    </row>
    <row r="10307" spans="14:14" ht="9.9" customHeight="1" x14ac:dyDescent="0.2">
      <c r="N10307" s="70"/>
    </row>
    <row r="10308" spans="14:14" ht="9.9" customHeight="1" x14ac:dyDescent="0.2">
      <c r="N10308" s="70"/>
    </row>
    <row r="10309" spans="14:14" ht="9.9" customHeight="1" x14ac:dyDescent="0.2">
      <c r="N10309" s="70"/>
    </row>
    <row r="10310" spans="14:14" ht="9.9" customHeight="1" x14ac:dyDescent="0.2">
      <c r="N10310" s="70"/>
    </row>
    <row r="10311" spans="14:14" ht="9.9" customHeight="1" x14ac:dyDescent="0.2">
      <c r="N10311" s="70"/>
    </row>
    <row r="10312" spans="14:14" ht="9.9" customHeight="1" x14ac:dyDescent="0.2">
      <c r="N10312" s="70"/>
    </row>
    <row r="10313" spans="14:14" ht="9.9" customHeight="1" x14ac:dyDescent="0.2">
      <c r="N10313" s="70"/>
    </row>
    <row r="10314" spans="14:14" ht="9.9" customHeight="1" x14ac:dyDescent="0.2">
      <c r="N10314" s="70"/>
    </row>
    <row r="10315" spans="14:14" ht="9.9" customHeight="1" x14ac:dyDescent="0.2">
      <c r="N10315" s="70"/>
    </row>
    <row r="10316" spans="14:14" ht="9.9" customHeight="1" x14ac:dyDescent="0.2">
      <c r="N10316" s="70"/>
    </row>
    <row r="10317" spans="14:14" ht="9.9" customHeight="1" x14ac:dyDescent="0.2">
      <c r="N10317" s="70"/>
    </row>
    <row r="10318" spans="14:14" ht="9.9" customHeight="1" x14ac:dyDescent="0.2">
      <c r="N10318" s="70"/>
    </row>
    <row r="10319" spans="14:14" ht="9.9" customHeight="1" x14ac:dyDescent="0.2">
      <c r="N10319" s="70"/>
    </row>
    <row r="10320" spans="14:14" ht="9.9" customHeight="1" x14ac:dyDescent="0.2">
      <c r="N10320" s="70"/>
    </row>
    <row r="10321" spans="14:14" ht="9.9" customHeight="1" x14ac:dyDescent="0.2">
      <c r="N10321" s="70"/>
    </row>
    <row r="10322" spans="14:14" ht="9.9" customHeight="1" x14ac:dyDescent="0.2">
      <c r="N10322" s="70"/>
    </row>
    <row r="10323" spans="14:14" ht="9.9" customHeight="1" x14ac:dyDescent="0.2">
      <c r="N10323" s="70"/>
    </row>
    <row r="10324" spans="14:14" ht="9.9" customHeight="1" x14ac:dyDescent="0.2">
      <c r="N10324" s="70"/>
    </row>
    <row r="10325" spans="14:14" ht="9.9" customHeight="1" x14ac:dyDescent="0.2">
      <c r="N10325" s="70"/>
    </row>
    <row r="10326" spans="14:14" ht="9.9" customHeight="1" x14ac:dyDescent="0.2">
      <c r="N10326" s="70"/>
    </row>
    <row r="10327" spans="14:14" ht="9.9" customHeight="1" x14ac:dyDescent="0.2">
      <c r="N10327" s="70"/>
    </row>
    <row r="10328" spans="14:14" ht="9.9" customHeight="1" x14ac:dyDescent="0.2">
      <c r="N10328" s="70"/>
    </row>
    <row r="10329" spans="14:14" ht="9.9" customHeight="1" x14ac:dyDescent="0.2">
      <c r="N10329" s="70"/>
    </row>
    <row r="10330" spans="14:14" ht="9.9" customHeight="1" x14ac:dyDescent="0.2">
      <c r="N10330" s="70"/>
    </row>
    <row r="10331" spans="14:14" ht="9.9" customHeight="1" x14ac:dyDescent="0.2">
      <c r="N10331" s="70"/>
    </row>
    <row r="10332" spans="14:14" ht="9.9" customHeight="1" x14ac:dyDescent="0.2">
      <c r="N10332" s="70"/>
    </row>
    <row r="10333" spans="14:14" ht="9.9" customHeight="1" x14ac:dyDescent="0.2">
      <c r="N10333" s="70"/>
    </row>
    <row r="10334" spans="14:14" ht="9.9" customHeight="1" x14ac:dyDescent="0.2">
      <c r="N10334" s="70"/>
    </row>
    <row r="10335" spans="14:14" ht="9.9" customHeight="1" x14ac:dyDescent="0.2">
      <c r="N10335" s="70"/>
    </row>
    <row r="10336" spans="14:14" ht="9.9" customHeight="1" x14ac:dyDescent="0.2">
      <c r="N10336" s="70"/>
    </row>
    <row r="10337" spans="14:14" ht="9.9" customHeight="1" x14ac:dyDescent="0.2">
      <c r="N10337" s="70"/>
    </row>
    <row r="10338" spans="14:14" ht="9.9" customHeight="1" x14ac:dyDescent="0.2">
      <c r="N10338" s="70"/>
    </row>
    <row r="10339" spans="14:14" ht="9.9" customHeight="1" x14ac:dyDescent="0.2">
      <c r="N10339" s="70"/>
    </row>
    <row r="10340" spans="14:14" ht="9.9" customHeight="1" x14ac:dyDescent="0.2">
      <c r="N10340" s="70"/>
    </row>
    <row r="10341" spans="14:14" ht="9.9" customHeight="1" x14ac:dyDescent="0.2">
      <c r="N10341" s="70"/>
    </row>
    <row r="10342" spans="14:14" ht="9.9" customHeight="1" x14ac:dyDescent="0.2">
      <c r="N10342" s="70"/>
    </row>
    <row r="10343" spans="14:14" ht="9.9" customHeight="1" x14ac:dyDescent="0.2">
      <c r="N10343" s="70"/>
    </row>
    <row r="10344" spans="14:14" ht="9.9" customHeight="1" x14ac:dyDescent="0.2">
      <c r="N10344" s="70"/>
    </row>
    <row r="10345" spans="14:14" ht="9.9" customHeight="1" x14ac:dyDescent="0.2">
      <c r="N10345" s="70"/>
    </row>
    <row r="10346" spans="14:14" ht="9.9" customHeight="1" x14ac:dyDescent="0.2">
      <c r="N10346" s="70"/>
    </row>
    <row r="10347" spans="14:14" ht="9.9" customHeight="1" x14ac:dyDescent="0.2">
      <c r="N10347" s="70"/>
    </row>
    <row r="10348" spans="14:14" ht="9.9" customHeight="1" x14ac:dyDescent="0.2">
      <c r="N10348" s="70"/>
    </row>
    <row r="10349" spans="14:14" ht="9.9" customHeight="1" x14ac:dyDescent="0.2">
      <c r="N10349" s="70"/>
    </row>
    <row r="10350" spans="14:14" ht="9.9" customHeight="1" x14ac:dyDescent="0.2">
      <c r="N10350" s="70"/>
    </row>
    <row r="10351" spans="14:14" ht="9.9" customHeight="1" x14ac:dyDescent="0.2">
      <c r="N10351" s="70"/>
    </row>
    <row r="10352" spans="14:14" ht="9.9" customHeight="1" x14ac:dyDescent="0.2">
      <c r="N10352" s="70"/>
    </row>
    <row r="10353" spans="14:14" ht="9.9" customHeight="1" x14ac:dyDescent="0.2">
      <c r="N10353" s="70"/>
    </row>
    <row r="10354" spans="14:14" ht="9.9" customHeight="1" x14ac:dyDescent="0.2">
      <c r="N10354" s="70"/>
    </row>
    <row r="10355" spans="14:14" ht="9.9" customHeight="1" x14ac:dyDescent="0.2">
      <c r="N10355" s="70"/>
    </row>
    <row r="10356" spans="14:14" ht="9.9" customHeight="1" x14ac:dyDescent="0.2">
      <c r="N10356" s="70"/>
    </row>
    <row r="10357" spans="14:14" ht="9.9" customHeight="1" x14ac:dyDescent="0.2">
      <c r="N10357" s="70"/>
    </row>
    <row r="10358" spans="14:14" ht="9.9" customHeight="1" x14ac:dyDescent="0.2">
      <c r="N10358" s="70"/>
    </row>
    <row r="10359" spans="14:14" ht="9.9" customHeight="1" x14ac:dyDescent="0.2">
      <c r="N10359" s="70"/>
    </row>
    <row r="10360" spans="14:14" ht="9.9" customHeight="1" x14ac:dyDescent="0.2">
      <c r="N10360" s="70"/>
    </row>
    <row r="10361" spans="14:14" ht="9.9" customHeight="1" x14ac:dyDescent="0.2">
      <c r="N10361" s="70"/>
    </row>
    <row r="10362" spans="14:14" ht="9.9" customHeight="1" x14ac:dyDescent="0.2">
      <c r="N10362" s="70"/>
    </row>
    <row r="10363" spans="14:14" ht="9.9" customHeight="1" x14ac:dyDescent="0.2">
      <c r="N10363" s="70"/>
    </row>
    <row r="10364" spans="14:14" ht="9.9" customHeight="1" x14ac:dyDescent="0.2">
      <c r="N10364" s="70"/>
    </row>
    <row r="10365" spans="14:14" ht="9.9" customHeight="1" x14ac:dyDescent="0.2">
      <c r="N10365" s="70"/>
    </row>
    <row r="10366" spans="14:14" ht="9.9" customHeight="1" x14ac:dyDescent="0.2">
      <c r="N10366" s="70"/>
    </row>
    <row r="10367" spans="14:14" ht="9.9" customHeight="1" x14ac:dyDescent="0.2">
      <c r="N10367" s="70"/>
    </row>
    <row r="10368" spans="14:14" ht="9.9" customHeight="1" x14ac:dyDescent="0.2">
      <c r="N10368" s="70"/>
    </row>
    <row r="10369" spans="14:14" ht="9.9" customHeight="1" x14ac:dyDescent="0.2">
      <c r="N10369" s="70"/>
    </row>
    <row r="10370" spans="14:14" ht="9.9" customHeight="1" x14ac:dyDescent="0.2">
      <c r="N10370" s="70"/>
    </row>
    <row r="10371" spans="14:14" ht="9.9" customHeight="1" x14ac:dyDescent="0.2">
      <c r="N10371" s="70"/>
    </row>
    <row r="10372" spans="14:14" ht="9.9" customHeight="1" x14ac:dyDescent="0.2">
      <c r="N10372" s="70"/>
    </row>
    <row r="10373" spans="14:14" ht="9.9" customHeight="1" x14ac:dyDescent="0.2">
      <c r="N10373" s="70"/>
    </row>
    <row r="10374" spans="14:14" ht="9.9" customHeight="1" x14ac:dyDescent="0.2">
      <c r="N10374" s="70"/>
    </row>
    <row r="10375" spans="14:14" ht="9.9" customHeight="1" x14ac:dyDescent="0.2">
      <c r="N10375" s="70"/>
    </row>
    <row r="10376" spans="14:14" ht="9.9" customHeight="1" x14ac:dyDescent="0.2">
      <c r="N10376" s="70"/>
    </row>
    <row r="10377" spans="14:14" ht="9.9" customHeight="1" x14ac:dyDescent="0.2">
      <c r="N10377" s="70"/>
    </row>
    <row r="10378" spans="14:14" ht="9.9" customHeight="1" x14ac:dyDescent="0.2">
      <c r="N10378" s="70"/>
    </row>
    <row r="10379" spans="14:14" ht="9.9" customHeight="1" x14ac:dyDescent="0.2">
      <c r="N10379" s="70"/>
    </row>
    <row r="10380" spans="14:14" ht="9.9" customHeight="1" x14ac:dyDescent="0.2">
      <c r="N10380" s="70"/>
    </row>
    <row r="10381" spans="14:14" ht="9.9" customHeight="1" x14ac:dyDescent="0.2">
      <c r="N10381" s="70"/>
    </row>
    <row r="10382" spans="14:14" ht="9.9" customHeight="1" x14ac:dyDescent="0.2">
      <c r="N10382" s="70"/>
    </row>
    <row r="10383" spans="14:14" ht="9.9" customHeight="1" x14ac:dyDescent="0.2">
      <c r="N10383" s="70"/>
    </row>
    <row r="10384" spans="14:14" ht="9.9" customHeight="1" x14ac:dyDescent="0.2">
      <c r="N10384" s="70"/>
    </row>
    <row r="10385" spans="14:14" ht="9.9" customHeight="1" x14ac:dyDescent="0.2">
      <c r="N10385" s="70"/>
    </row>
    <row r="10386" spans="14:14" ht="9.9" customHeight="1" x14ac:dyDescent="0.2">
      <c r="N10386" s="70"/>
    </row>
    <row r="10387" spans="14:14" ht="9.9" customHeight="1" x14ac:dyDescent="0.2">
      <c r="N10387" s="70"/>
    </row>
    <row r="10388" spans="14:14" ht="9.9" customHeight="1" x14ac:dyDescent="0.2">
      <c r="N10388" s="70"/>
    </row>
    <row r="10389" spans="14:14" ht="9.9" customHeight="1" x14ac:dyDescent="0.2">
      <c r="N10389" s="70"/>
    </row>
    <row r="10390" spans="14:14" ht="9.9" customHeight="1" x14ac:dyDescent="0.2">
      <c r="N10390" s="70"/>
    </row>
    <row r="10391" spans="14:14" ht="9.9" customHeight="1" x14ac:dyDescent="0.2">
      <c r="N10391" s="70"/>
    </row>
    <row r="10392" spans="14:14" ht="9.9" customHeight="1" x14ac:dyDescent="0.2">
      <c r="N10392" s="70"/>
    </row>
    <row r="10393" spans="14:14" ht="9.9" customHeight="1" x14ac:dyDescent="0.2">
      <c r="N10393" s="70"/>
    </row>
    <row r="10394" spans="14:14" ht="9.9" customHeight="1" x14ac:dyDescent="0.2">
      <c r="N10394" s="70"/>
    </row>
    <row r="10395" spans="14:14" ht="9.9" customHeight="1" x14ac:dyDescent="0.2">
      <c r="N10395" s="70"/>
    </row>
    <row r="10396" spans="14:14" ht="9.9" customHeight="1" x14ac:dyDescent="0.2">
      <c r="N10396" s="70"/>
    </row>
    <row r="10397" spans="14:14" ht="9.9" customHeight="1" x14ac:dyDescent="0.2">
      <c r="N10397" s="70"/>
    </row>
    <row r="10398" spans="14:14" ht="9.9" customHeight="1" x14ac:dyDescent="0.2">
      <c r="N10398" s="70"/>
    </row>
    <row r="10399" spans="14:14" ht="9.9" customHeight="1" x14ac:dyDescent="0.2">
      <c r="N10399" s="70"/>
    </row>
    <row r="10400" spans="14:14" ht="9.9" customHeight="1" x14ac:dyDescent="0.2">
      <c r="N10400" s="70"/>
    </row>
    <row r="10401" spans="14:14" ht="9.9" customHeight="1" x14ac:dyDescent="0.2">
      <c r="N10401" s="70"/>
    </row>
    <row r="10402" spans="14:14" ht="9.9" customHeight="1" x14ac:dyDescent="0.2">
      <c r="N10402" s="70"/>
    </row>
    <row r="10403" spans="14:14" ht="9.9" customHeight="1" x14ac:dyDescent="0.2">
      <c r="N10403" s="70"/>
    </row>
    <row r="10404" spans="14:14" ht="9.9" customHeight="1" x14ac:dyDescent="0.2">
      <c r="N10404" s="70"/>
    </row>
    <row r="10405" spans="14:14" ht="9.9" customHeight="1" x14ac:dyDescent="0.2">
      <c r="N10405" s="70"/>
    </row>
    <row r="10406" spans="14:14" ht="9.9" customHeight="1" x14ac:dyDescent="0.2">
      <c r="N10406" s="70"/>
    </row>
    <row r="10407" spans="14:14" ht="9.9" customHeight="1" x14ac:dyDescent="0.2">
      <c r="N10407" s="70"/>
    </row>
    <row r="10408" spans="14:14" ht="9.9" customHeight="1" x14ac:dyDescent="0.2">
      <c r="N10408" s="70"/>
    </row>
    <row r="10409" spans="14:14" ht="9.9" customHeight="1" x14ac:dyDescent="0.2">
      <c r="N10409" s="70"/>
    </row>
    <row r="10410" spans="14:14" ht="9.9" customHeight="1" x14ac:dyDescent="0.2">
      <c r="N10410" s="70"/>
    </row>
    <row r="10411" spans="14:14" ht="9.9" customHeight="1" x14ac:dyDescent="0.2">
      <c r="N10411" s="70"/>
    </row>
    <row r="10412" spans="14:14" ht="9.9" customHeight="1" x14ac:dyDescent="0.2">
      <c r="N10412" s="70"/>
    </row>
    <row r="10413" spans="14:14" ht="9.9" customHeight="1" x14ac:dyDescent="0.2">
      <c r="N10413" s="70"/>
    </row>
    <row r="10414" spans="14:14" ht="9.9" customHeight="1" x14ac:dyDescent="0.2">
      <c r="N10414" s="70"/>
    </row>
    <row r="10415" spans="14:14" ht="9.9" customHeight="1" x14ac:dyDescent="0.2">
      <c r="N10415" s="70"/>
    </row>
    <row r="10416" spans="14:14" ht="9.9" customHeight="1" x14ac:dyDescent="0.2">
      <c r="N10416" s="70"/>
    </row>
    <row r="10417" spans="14:14" ht="9.9" customHeight="1" x14ac:dyDescent="0.2">
      <c r="N10417" s="70"/>
    </row>
    <row r="10418" spans="14:14" ht="9.9" customHeight="1" x14ac:dyDescent="0.2">
      <c r="N10418" s="70"/>
    </row>
    <row r="10419" spans="14:14" ht="9.9" customHeight="1" x14ac:dyDescent="0.2">
      <c r="N10419" s="70"/>
    </row>
    <row r="10420" spans="14:14" ht="9.9" customHeight="1" x14ac:dyDescent="0.2">
      <c r="N10420" s="70"/>
    </row>
    <row r="10421" spans="14:14" ht="9.9" customHeight="1" x14ac:dyDescent="0.2">
      <c r="N10421" s="70"/>
    </row>
    <row r="10422" spans="14:14" ht="9.9" customHeight="1" x14ac:dyDescent="0.2">
      <c r="N10422" s="70"/>
    </row>
    <row r="10423" spans="14:14" ht="9.9" customHeight="1" x14ac:dyDescent="0.2">
      <c r="N10423" s="70"/>
    </row>
    <row r="10424" spans="14:14" ht="9.9" customHeight="1" x14ac:dyDescent="0.2">
      <c r="N10424" s="70"/>
    </row>
    <row r="10425" spans="14:14" ht="9.9" customHeight="1" x14ac:dyDescent="0.2">
      <c r="N10425" s="70"/>
    </row>
    <row r="10426" spans="14:14" ht="9.9" customHeight="1" x14ac:dyDescent="0.2">
      <c r="N10426" s="70"/>
    </row>
    <row r="10427" spans="14:14" ht="9.9" customHeight="1" x14ac:dyDescent="0.2">
      <c r="N10427" s="70"/>
    </row>
    <row r="10428" spans="14:14" ht="9.9" customHeight="1" x14ac:dyDescent="0.2">
      <c r="N10428" s="70"/>
    </row>
    <row r="10429" spans="14:14" ht="9.9" customHeight="1" x14ac:dyDescent="0.2">
      <c r="N10429" s="70"/>
    </row>
    <row r="10430" spans="14:14" ht="9.9" customHeight="1" x14ac:dyDescent="0.2">
      <c r="N10430" s="70"/>
    </row>
    <row r="10431" spans="14:14" ht="9.9" customHeight="1" x14ac:dyDescent="0.2">
      <c r="N10431" s="70"/>
    </row>
    <row r="10432" spans="14:14" ht="9.9" customHeight="1" x14ac:dyDescent="0.2">
      <c r="N10432" s="70"/>
    </row>
    <row r="10433" spans="14:14" ht="9.9" customHeight="1" x14ac:dyDescent="0.2">
      <c r="N10433" s="70"/>
    </row>
    <row r="10434" spans="14:14" ht="9.9" customHeight="1" x14ac:dyDescent="0.2">
      <c r="N10434" s="70"/>
    </row>
    <row r="10435" spans="14:14" ht="9.9" customHeight="1" x14ac:dyDescent="0.2">
      <c r="N10435" s="70"/>
    </row>
    <row r="10436" spans="14:14" ht="9.9" customHeight="1" x14ac:dyDescent="0.2">
      <c r="N10436" s="70"/>
    </row>
    <row r="10437" spans="14:14" ht="9.9" customHeight="1" x14ac:dyDescent="0.2">
      <c r="N10437" s="70"/>
    </row>
    <row r="10438" spans="14:14" ht="9.9" customHeight="1" x14ac:dyDescent="0.2">
      <c r="N10438" s="70"/>
    </row>
    <row r="10439" spans="14:14" ht="9.9" customHeight="1" x14ac:dyDescent="0.2">
      <c r="N10439" s="70"/>
    </row>
    <row r="10440" spans="14:14" ht="9.9" customHeight="1" x14ac:dyDescent="0.2">
      <c r="N10440" s="70"/>
    </row>
    <row r="10441" spans="14:14" ht="9.9" customHeight="1" x14ac:dyDescent="0.2">
      <c r="N10441" s="70"/>
    </row>
    <row r="10442" spans="14:14" ht="9.9" customHeight="1" x14ac:dyDescent="0.2">
      <c r="N10442" s="70"/>
    </row>
    <row r="10443" spans="14:14" ht="9.9" customHeight="1" x14ac:dyDescent="0.2">
      <c r="N10443" s="70"/>
    </row>
    <row r="10444" spans="14:14" ht="9.9" customHeight="1" x14ac:dyDescent="0.2">
      <c r="N10444" s="70"/>
    </row>
    <row r="10445" spans="14:14" ht="9.9" customHeight="1" x14ac:dyDescent="0.2">
      <c r="N10445" s="70"/>
    </row>
    <row r="10446" spans="14:14" ht="9.9" customHeight="1" x14ac:dyDescent="0.2">
      <c r="N10446" s="70"/>
    </row>
    <row r="10447" spans="14:14" ht="9.9" customHeight="1" x14ac:dyDescent="0.2">
      <c r="N10447" s="70"/>
    </row>
    <row r="10448" spans="14:14" ht="9.9" customHeight="1" x14ac:dyDescent="0.2">
      <c r="N10448" s="70"/>
    </row>
    <row r="10449" spans="14:14" ht="9.9" customHeight="1" x14ac:dyDescent="0.2">
      <c r="N10449" s="70"/>
    </row>
    <row r="10450" spans="14:14" ht="9.9" customHeight="1" x14ac:dyDescent="0.2">
      <c r="N10450" s="70"/>
    </row>
    <row r="10451" spans="14:14" ht="9.9" customHeight="1" x14ac:dyDescent="0.2">
      <c r="N10451" s="70"/>
    </row>
    <row r="10452" spans="14:14" ht="9.9" customHeight="1" x14ac:dyDescent="0.2">
      <c r="N10452" s="70"/>
    </row>
    <row r="10453" spans="14:14" ht="9.9" customHeight="1" x14ac:dyDescent="0.2">
      <c r="N10453" s="70"/>
    </row>
    <row r="10454" spans="14:14" ht="9.9" customHeight="1" x14ac:dyDescent="0.2">
      <c r="N10454" s="70"/>
    </row>
    <row r="10455" spans="14:14" ht="9.9" customHeight="1" x14ac:dyDescent="0.2">
      <c r="N10455" s="70"/>
    </row>
    <row r="10456" spans="14:14" ht="9.9" customHeight="1" x14ac:dyDescent="0.2">
      <c r="N10456" s="70"/>
    </row>
    <row r="10457" spans="14:14" ht="9.9" customHeight="1" x14ac:dyDescent="0.2">
      <c r="N10457" s="70"/>
    </row>
    <row r="10458" spans="14:14" ht="9.9" customHeight="1" x14ac:dyDescent="0.2">
      <c r="N10458" s="70"/>
    </row>
    <row r="10459" spans="14:14" ht="9.9" customHeight="1" x14ac:dyDescent="0.2">
      <c r="N10459" s="70"/>
    </row>
    <row r="10460" spans="14:14" ht="9.9" customHeight="1" x14ac:dyDescent="0.2">
      <c r="N10460" s="70"/>
    </row>
    <row r="10461" spans="14:14" ht="9.9" customHeight="1" x14ac:dyDescent="0.2">
      <c r="N10461" s="70"/>
    </row>
    <row r="10462" spans="14:14" ht="9.9" customHeight="1" x14ac:dyDescent="0.2">
      <c r="N10462" s="70"/>
    </row>
    <row r="10463" spans="14:14" ht="9.9" customHeight="1" x14ac:dyDescent="0.2">
      <c r="N10463" s="70"/>
    </row>
    <row r="10464" spans="14:14" ht="9.9" customHeight="1" x14ac:dyDescent="0.2">
      <c r="N10464" s="70"/>
    </row>
    <row r="10465" spans="14:14" ht="9.9" customHeight="1" x14ac:dyDescent="0.2">
      <c r="N10465" s="70"/>
    </row>
    <row r="10466" spans="14:14" ht="9.9" customHeight="1" x14ac:dyDescent="0.2">
      <c r="N10466" s="70"/>
    </row>
    <row r="10467" spans="14:14" ht="9.9" customHeight="1" x14ac:dyDescent="0.2">
      <c r="N10467" s="70"/>
    </row>
    <row r="10468" spans="14:14" ht="9.9" customHeight="1" x14ac:dyDescent="0.2">
      <c r="N10468" s="70"/>
    </row>
    <row r="10469" spans="14:14" ht="9.9" customHeight="1" x14ac:dyDescent="0.2">
      <c r="N10469" s="70"/>
    </row>
    <row r="10470" spans="14:14" ht="9.9" customHeight="1" x14ac:dyDescent="0.2">
      <c r="N10470" s="70"/>
    </row>
    <row r="10471" spans="14:14" ht="9.9" customHeight="1" x14ac:dyDescent="0.2">
      <c r="N10471" s="70"/>
    </row>
    <row r="10472" spans="14:14" ht="9.9" customHeight="1" x14ac:dyDescent="0.2">
      <c r="N10472" s="70"/>
    </row>
    <row r="10473" spans="14:14" ht="9.9" customHeight="1" x14ac:dyDescent="0.2">
      <c r="N10473" s="70"/>
    </row>
    <row r="10474" spans="14:14" ht="9.9" customHeight="1" x14ac:dyDescent="0.2">
      <c r="N10474" s="70"/>
    </row>
    <row r="10475" spans="14:14" ht="9.9" customHeight="1" x14ac:dyDescent="0.2">
      <c r="N10475" s="70"/>
    </row>
    <row r="10476" spans="14:14" ht="9.9" customHeight="1" x14ac:dyDescent="0.2">
      <c r="N10476" s="70"/>
    </row>
    <row r="10477" spans="14:14" ht="9.9" customHeight="1" x14ac:dyDescent="0.2">
      <c r="N10477" s="70"/>
    </row>
    <row r="10478" spans="14:14" ht="9.9" customHeight="1" x14ac:dyDescent="0.2">
      <c r="N10478" s="70"/>
    </row>
    <row r="10479" spans="14:14" ht="9.9" customHeight="1" x14ac:dyDescent="0.2">
      <c r="N10479" s="70"/>
    </row>
    <row r="10480" spans="14:14" ht="9.9" customHeight="1" x14ac:dyDescent="0.2">
      <c r="N10480" s="70"/>
    </row>
    <row r="10481" spans="14:14" ht="9.9" customHeight="1" x14ac:dyDescent="0.2">
      <c r="N10481" s="70"/>
    </row>
    <row r="10482" spans="14:14" ht="9.9" customHeight="1" x14ac:dyDescent="0.2">
      <c r="N10482" s="70"/>
    </row>
    <row r="10483" spans="14:14" ht="9.9" customHeight="1" x14ac:dyDescent="0.2">
      <c r="N10483" s="70"/>
    </row>
    <row r="10484" spans="14:14" ht="9.9" customHeight="1" x14ac:dyDescent="0.2">
      <c r="N10484" s="70"/>
    </row>
    <row r="10485" spans="14:14" ht="9.9" customHeight="1" x14ac:dyDescent="0.2">
      <c r="N10485" s="70"/>
    </row>
    <row r="10486" spans="14:14" ht="9.9" customHeight="1" x14ac:dyDescent="0.2">
      <c r="N10486" s="70"/>
    </row>
    <row r="10487" spans="14:14" ht="9.9" customHeight="1" x14ac:dyDescent="0.2">
      <c r="N10487" s="70"/>
    </row>
    <row r="10488" spans="14:14" ht="9.9" customHeight="1" x14ac:dyDescent="0.2">
      <c r="N10488" s="70"/>
    </row>
    <row r="10489" spans="14:14" ht="9.9" customHeight="1" x14ac:dyDescent="0.2">
      <c r="N10489" s="70"/>
    </row>
    <row r="10490" spans="14:14" ht="9.9" customHeight="1" x14ac:dyDescent="0.2">
      <c r="N10490" s="70"/>
    </row>
    <row r="10491" spans="14:14" ht="9.9" customHeight="1" x14ac:dyDescent="0.2">
      <c r="N10491" s="70"/>
    </row>
    <row r="10492" spans="14:14" ht="9.9" customHeight="1" x14ac:dyDescent="0.2">
      <c r="N10492" s="70"/>
    </row>
    <row r="10493" spans="14:14" ht="9.9" customHeight="1" x14ac:dyDescent="0.2">
      <c r="N10493" s="70"/>
    </row>
    <row r="10494" spans="14:14" ht="9.9" customHeight="1" x14ac:dyDescent="0.2">
      <c r="N10494" s="70"/>
    </row>
    <row r="10495" spans="14:14" ht="9.9" customHeight="1" x14ac:dyDescent="0.2">
      <c r="N10495" s="70"/>
    </row>
    <row r="10496" spans="14:14" ht="9.9" customHeight="1" x14ac:dyDescent="0.2">
      <c r="N10496" s="70"/>
    </row>
    <row r="10497" spans="14:14" ht="9.9" customHeight="1" x14ac:dyDescent="0.2">
      <c r="N10497" s="70"/>
    </row>
    <row r="10498" spans="14:14" ht="9.9" customHeight="1" x14ac:dyDescent="0.2">
      <c r="N10498" s="70"/>
    </row>
    <row r="10499" spans="14:14" ht="9.9" customHeight="1" x14ac:dyDescent="0.2">
      <c r="N10499" s="70"/>
    </row>
    <row r="10500" spans="14:14" ht="9.9" customHeight="1" x14ac:dyDescent="0.2">
      <c r="N10500" s="70"/>
    </row>
    <row r="10501" spans="14:14" ht="9.9" customHeight="1" x14ac:dyDescent="0.2">
      <c r="N10501" s="70"/>
    </row>
    <row r="10502" spans="14:14" ht="9.9" customHeight="1" x14ac:dyDescent="0.2">
      <c r="N10502" s="70"/>
    </row>
    <row r="10503" spans="14:14" ht="9.9" customHeight="1" x14ac:dyDescent="0.2">
      <c r="N10503" s="70"/>
    </row>
    <row r="10504" spans="14:14" ht="9.9" customHeight="1" x14ac:dyDescent="0.2">
      <c r="N10504" s="70"/>
    </row>
    <row r="10505" spans="14:14" ht="9.9" customHeight="1" x14ac:dyDescent="0.2">
      <c r="N10505" s="70"/>
    </row>
    <row r="10506" spans="14:14" ht="9.9" customHeight="1" x14ac:dyDescent="0.2">
      <c r="N10506" s="70"/>
    </row>
    <row r="10507" spans="14:14" ht="9.9" customHeight="1" x14ac:dyDescent="0.2">
      <c r="N10507" s="70"/>
    </row>
    <row r="10508" spans="14:14" ht="9.9" customHeight="1" x14ac:dyDescent="0.2">
      <c r="N10508" s="70"/>
    </row>
    <row r="10509" spans="14:14" ht="9.9" customHeight="1" x14ac:dyDescent="0.2">
      <c r="N10509" s="70"/>
    </row>
    <row r="10510" spans="14:14" ht="9.9" customHeight="1" x14ac:dyDescent="0.2">
      <c r="N10510" s="70"/>
    </row>
    <row r="10511" spans="14:14" ht="9.9" customHeight="1" x14ac:dyDescent="0.2">
      <c r="N10511" s="70"/>
    </row>
    <row r="10512" spans="14:14" ht="9.9" customHeight="1" x14ac:dyDescent="0.2">
      <c r="N10512" s="70"/>
    </row>
    <row r="10513" spans="14:14" ht="9.9" customHeight="1" x14ac:dyDescent="0.2">
      <c r="N10513" s="70"/>
    </row>
    <row r="10514" spans="14:14" ht="9.9" customHeight="1" x14ac:dyDescent="0.2">
      <c r="N10514" s="70"/>
    </row>
    <row r="10515" spans="14:14" ht="9.9" customHeight="1" x14ac:dyDescent="0.2">
      <c r="N10515" s="70"/>
    </row>
    <row r="10516" spans="14:14" ht="9.9" customHeight="1" x14ac:dyDescent="0.2">
      <c r="N10516" s="70"/>
    </row>
    <row r="10517" spans="14:14" ht="9.9" customHeight="1" x14ac:dyDescent="0.2">
      <c r="N10517" s="70"/>
    </row>
    <row r="10518" spans="14:14" ht="9.9" customHeight="1" x14ac:dyDescent="0.2">
      <c r="N10518" s="70"/>
    </row>
    <row r="10519" spans="14:14" ht="9.9" customHeight="1" x14ac:dyDescent="0.2">
      <c r="N10519" s="70"/>
    </row>
    <row r="10520" spans="14:14" ht="9.9" customHeight="1" x14ac:dyDescent="0.2">
      <c r="N10520" s="70"/>
    </row>
    <row r="10521" spans="14:14" ht="9.9" customHeight="1" x14ac:dyDescent="0.2">
      <c r="N10521" s="70"/>
    </row>
    <row r="10522" spans="14:14" ht="9.9" customHeight="1" x14ac:dyDescent="0.2">
      <c r="N10522" s="70"/>
    </row>
    <row r="10523" spans="14:14" ht="9.9" customHeight="1" x14ac:dyDescent="0.2">
      <c r="N10523" s="70"/>
    </row>
    <row r="10524" spans="14:14" ht="9.9" customHeight="1" x14ac:dyDescent="0.2">
      <c r="N10524" s="70"/>
    </row>
    <row r="10525" spans="14:14" ht="9.9" customHeight="1" x14ac:dyDescent="0.2">
      <c r="N10525" s="70"/>
    </row>
    <row r="10526" spans="14:14" ht="9.9" customHeight="1" x14ac:dyDescent="0.2">
      <c r="N10526" s="70"/>
    </row>
    <row r="10527" spans="14:14" ht="9.9" customHeight="1" x14ac:dyDescent="0.2">
      <c r="N10527" s="70"/>
    </row>
    <row r="10528" spans="14:14" ht="9.9" customHeight="1" x14ac:dyDescent="0.2">
      <c r="N10528" s="70"/>
    </row>
    <row r="10529" spans="14:14" ht="9.9" customHeight="1" x14ac:dyDescent="0.2">
      <c r="N10529" s="70"/>
    </row>
    <row r="10530" spans="14:14" ht="9.9" customHeight="1" x14ac:dyDescent="0.2">
      <c r="N10530" s="70"/>
    </row>
    <row r="10531" spans="14:14" ht="9.9" customHeight="1" x14ac:dyDescent="0.2">
      <c r="N10531" s="70"/>
    </row>
    <row r="10532" spans="14:14" ht="9.9" customHeight="1" x14ac:dyDescent="0.2">
      <c r="N10532" s="70"/>
    </row>
    <row r="10533" spans="14:14" ht="9.9" customHeight="1" x14ac:dyDescent="0.2">
      <c r="N10533" s="70"/>
    </row>
    <row r="10534" spans="14:14" ht="9.9" customHeight="1" x14ac:dyDescent="0.2">
      <c r="N10534" s="70"/>
    </row>
    <row r="10535" spans="14:14" ht="9.9" customHeight="1" x14ac:dyDescent="0.2">
      <c r="N10535" s="70"/>
    </row>
    <row r="10536" spans="14:14" ht="9.9" customHeight="1" x14ac:dyDescent="0.2">
      <c r="N10536" s="70"/>
    </row>
    <row r="10537" spans="14:14" ht="9.9" customHeight="1" x14ac:dyDescent="0.2">
      <c r="N10537" s="70"/>
    </row>
    <row r="10538" spans="14:14" ht="9.9" customHeight="1" x14ac:dyDescent="0.2">
      <c r="N10538" s="70"/>
    </row>
    <row r="10539" spans="14:14" ht="9.9" customHeight="1" x14ac:dyDescent="0.2">
      <c r="N10539" s="70"/>
    </row>
    <row r="10540" spans="14:14" ht="9.9" customHeight="1" x14ac:dyDescent="0.2">
      <c r="N10540" s="70"/>
    </row>
    <row r="10541" spans="14:14" ht="9.9" customHeight="1" x14ac:dyDescent="0.2">
      <c r="N10541" s="70"/>
    </row>
    <row r="10542" spans="14:14" ht="9.9" customHeight="1" x14ac:dyDescent="0.2">
      <c r="N10542" s="70"/>
    </row>
    <row r="10543" spans="14:14" ht="9.9" customHeight="1" x14ac:dyDescent="0.2">
      <c r="N10543" s="70"/>
    </row>
    <row r="10544" spans="14:14" ht="9.9" customHeight="1" x14ac:dyDescent="0.2">
      <c r="N10544" s="70"/>
    </row>
    <row r="10545" spans="14:14" ht="9.9" customHeight="1" x14ac:dyDescent="0.2">
      <c r="N10545" s="70"/>
    </row>
    <row r="10546" spans="14:14" ht="9.9" customHeight="1" x14ac:dyDescent="0.2">
      <c r="N10546" s="70"/>
    </row>
    <row r="10547" spans="14:14" ht="9.9" customHeight="1" x14ac:dyDescent="0.2">
      <c r="N10547" s="70"/>
    </row>
    <row r="10548" spans="14:14" ht="9.9" customHeight="1" x14ac:dyDescent="0.2">
      <c r="N10548" s="70"/>
    </row>
    <row r="10549" spans="14:14" ht="9.9" customHeight="1" x14ac:dyDescent="0.2">
      <c r="N10549" s="70"/>
    </row>
    <row r="10550" spans="14:14" ht="9.9" customHeight="1" x14ac:dyDescent="0.2">
      <c r="N10550" s="70"/>
    </row>
    <row r="10551" spans="14:14" ht="9.9" customHeight="1" x14ac:dyDescent="0.2">
      <c r="N10551" s="70"/>
    </row>
    <row r="10552" spans="14:14" ht="9.9" customHeight="1" x14ac:dyDescent="0.2">
      <c r="N10552" s="70"/>
    </row>
    <row r="10553" spans="14:14" ht="9.9" customHeight="1" x14ac:dyDescent="0.2">
      <c r="N10553" s="70"/>
    </row>
    <row r="10554" spans="14:14" ht="9.9" customHeight="1" x14ac:dyDescent="0.2">
      <c r="N10554" s="70"/>
    </row>
    <row r="10555" spans="14:14" ht="9.9" customHeight="1" x14ac:dyDescent="0.2">
      <c r="N10555" s="70"/>
    </row>
    <row r="10556" spans="14:14" ht="9.9" customHeight="1" x14ac:dyDescent="0.2">
      <c r="N10556" s="70"/>
    </row>
    <row r="10557" spans="14:14" ht="9.9" customHeight="1" x14ac:dyDescent="0.2">
      <c r="N10557" s="70"/>
    </row>
    <row r="10558" spans="14:14" ht="9.9" customHeight="1" x14ac:dyDescent="0.2">
      <c r="N10558" s="70"/>
    </row>
    <row r="10559" spans="14:14" ht="9.9" customHeight="1" x14ac:dyDescent="0.2">
      <c r="N10559" s="70"/>
    </row>
    <row r="10560" spans="14:14" ht="9.9" customHeight="1" x14ac:dyDescent="0.2">
      <c r="N10560" s="70"/>
    </row>
    <row r="10561" spans="14:14" ht="9.9" customHeight="1" x14ac:dyDescent="0.2">
      <c r="N10561" s="70"/>
    </row>
    <row r="10562" spans="14:14" ht="9.9" customHeight="1" x14ac:dyDescent="0.2">
      <c r="N10562" s="70"/>
    </row>
    <row r="10563" spans="14:14" ht="9.9" customHeight="1" x14ac:dyDescent="0.2">
      <c r="N10563" s="70"/>
    </row>
    <row r="10564" spans="14:14" ht="9.9" customHeight="1" x14ac:dyDescent="0.2">
      <c r="N10564" s="70"/>
    </row>
    <row r="10565" spans="14:14" ht="9.9" customHeight="1" x14ac:dyDescent="0.2">
      <c r="N10565" s="70"/>
    </row>
    <row r="10566" spans="14:14" ht="9.9" customHeight="1" x14ac:dyDescent="0.2">
      <c r="N10566" s="70"/>
    </row>
    <row r="10567" spans="14:14" ht="9.9" customHeight="1" x14ac:dyDescent="0.2">
      <c r="N10567" s="70"/>
    </row>
    <row r="10568" spans="14:14" ht="9.9" customHeight="1" x14ac:dyDescent="0.2">
      <c r="N10568" s="70"/>
    </row>
    <row r="10569" spans="14:14" ht="9.9" customHeight="1" x14ac:dyDescent="0.2">
      <c r="N10569" s="70"/>
    </row>
    <row r="10570" spans="14:14" ht="9.9" customHeight="1" x14ac:dyDescent="0.2">
      <c r="N10570" s="70"/>
    </row>
    <row r="10571" spans="14:14" ht="9.9" customHeight="1" x14ac:dyDescent="0.2">
      <c r="N10571" s="70"/>
    </row>
    <row r="10572" spans="14:14" ht="9.9" customHeight="1" x14ac:dyDescent="0.2">
      <c r="N10572" s="70"/>
    </row>
    <row r="10573" spans="14:14" ht="9.9" customHeight="1" x14ac:dyDescent="0.2">
      <c r="N10573" s="70"/>
    </row>
    <row r="10574" spans="14:14" ht="9.9" customHeight="1" x14ac:dyDescent="0.2">
      <c r="N10574" s="70"/>
    </row>
    <row r="10575" spans="14:14" ht="9.9" customHeight="1" x14ac:dyDescent="0.2">
      <c r="N10575" s="70"/>
    </row>
    <row r="10576" spans="14:14" ht="9.9" customHeight="1" x14ac:dyDescent="0.2">
      <c r="N10576" s="70"/>
    </row>
    <row r="10577" spans="14:14" ht="9.9" customHeight="1" x14ac:dyDescent="0.2">
      <c r="N10577" s="70"/>
    </row>
    <row r="10578" spans="14:14" ht="9.9" customHeight="1" x14ac:dyDescent="0.2">
      <c r="N10578" s="70"/>
    </row>
    <row r="10579" spans="14:14" ht="9.9" customHeight="1" x14ac:dyDescent="0.2">
      <c r="N10579" s="70"/>
    </row>
    <row r="10580" spans="14:14" ht="9.9" customHeight="1" x14ac:dyDescent="0.2">
      <c r="N10580" s="70"/>
    </row>
    <row r="10581" spans="14:14" ht="9.9" customHeight="1" x14ac:dyDescent="0.2">
      <c r="N10581" s="70"/>
    </row>
    <row r="10582" spans="14:14" ht="9.9" customHeight="1" x14ac:dyDescent="0.2">
      <c r="N10582" s="70"/>
    </row>
    <row r="10583" spans="14:14" ht="9.9" customHeight="1" x14ac:dyDescent="0.2">
      <c r="N10583" s="70"/>
    </row>
    <row r="10584" spans="14:14" ht="9.9" customHeight="1" x14ac:dyDescent="0.2">
      <c r="N10584" s="70"/>
    </row>
    <row r="10585" spans="14:14" ht="9.9" customHeight="1" x14ac:dyDescent="0.2">
      <c r="N10585" s="70"/>
    </row>
    <row r="10586" spans="14:14" ht="9.9" customHeight="1" x14ac:dyDescent="0.2">
      <c r="N10586" s="70"/>
    </row>
    <row r="10587" spans="14:14" ht="9.9" customHeight="1" x14ac:dyDescent="0.2">
      <c r="N10587" s="70"/>
    </row>
    <row r="10588" spans="14:14" ht="9.9" customHeight="1" x14ac:dyDescent="0.2">
      <c r="N10588" s="70"/>
    </row>
    <row r="10589" spans="14:14" ht="9.9" customHeight="1" x14ac:dyDescent="0.2">
      <c r="N10589" s="70"/>
    </row>
    <row r="10590" spans="14:14" ht="9.9" customHeight="1" x14ac:dyDescent="0.2">
      <c r="N10590" s="70"/>
    </row>
    <row r="10591" spans="14:14" ht="9.9" customHeight="1" x14ac:dyDescent="0.2">
      <c r="N10591" s="70"/>
    </row>
    <row r="10592" spans="14:14" ht="9.9" customHeight="1" x14ac:dyDescent="0.2">
      <c r="N10592" s="70"/>
    </row>
    <row r="10593" spans="14:14" ht="9.9" customHeight="1" x14ac:dyDescent="0.2">
      <c r="N10593" s="70"/>
    </row>
    <row r="10594" spans="14:14" ht="9.9" customHeight="1" x14ac:dyDescent="0.2">
      <c r="N10594" s="70"/>
    </row>
    <row r="10595" spans="14:14" ht="9.9" customHeight="1" x14ac:dyDescent="0.2">
      <c r="N10595" s="70"/>
    </row>
    <row r="10596" spans="14:14" ht="9.9" customHeight="1" x14ac:dyDescent="0.2">
      <c r="N10596" s="70"/>
    </row>
    <row r="10597" spans="14:14" ht="9.9" customHeight="1" x14ac:dyDescent="0.2">
      <c r="N10597" s="70"/>
    </row>
    <row r="10598" spans="14:14" ht="9.9" customHeight="1" x14ac:dyDescent="0.2">
      <c r="N10598" s="70"/>
    </row>
    <row r="10599" spans="14:14" ht="9.9" customHeight="1" x14ac:dyDescent="0.2">
      <c r="N10599" s="70"/>
    </row>
    <row r="10600" spans="14:14" ht="9.9" customHeight="1" x14ac:dyDescent="0.2">
      <c r="N10600" s="70"/>
    </row>
    <row r="10601" spans="14:14" ht="9.9" customHeight="1" x14ac:dyDescent="0.2">
      <c r="N10601" s="70"/>
    </row>
    <row r="10602" spans="14:14" ht="9.9" customHeight="1" x14ac:dyDescent="0.2">
      <c r="N10602" s="70"/>
    </row>
    <row r="10603" spans="14:14" ht="9.9" customHeight="1" x14ac:dyDescent="0.2">
      <c r="N10603" s="70"/>
    </row>
    <row r="10604" spans="14:14" ht="9.9" customHeight="1" x14ac:dyDescent="0.2">
      <c r="N10604" s="70"/>
    </row>
    <row r="10605" spans="14:14" ht="9.9" customHeight="1" x14ac:dyDescent="0.2">
      <c r="N10605" s="70"/>
    </row>
    <row r="10606" spans="14:14" ht="9.9" customHeight="1" x14ac:dyDescent="0.2">
      <c r="N10606" s="70"/>
    </row>
    <row r="10607" spans="14:14" ht="9.9" customHeight="1" x14ac:dyDescent="0.2">
      <c r="N10607" s="70"/>
    </row>
    <row r="10608" spans="14:14" ht="9.9" customHeight="1" x14ac:dyDescent="0.2">
      <c r="N10608" s="70"/>
    </row>
    <row r="10609" spans="14:14" ht="9.9" customHeight="1" x14ac:dyDescent="0.2">
      <c r="N10609" s="70"/>
    </row>
    <row r="10610" spans="14:14" ht="9.9" customHeight="1" x14ac:dyDescent="0.2">
      <c r="N10610" s="70"/>
    </row>
    <row r="10611" spans="14:14" ht="9.9" customHeight="1" x14ac:dyDescent="0.2">
      <c r="N10611" s="70"/>
    </row>
    <row r="10612" spans="14:14" ht="9.9" customHeight="1" x14ac:dyDescent="0.2">
      <c r="N10612" s="70"/>
    </row>
    <row r="10613" spans="14:14" ht="9.9" customHeight="1" x14ac:dyDescent="0.2">
      <c r="N10613" s="70"/>
    </row>
    <row r="10614" spans="14:14" ht="9.9" customHeight="1" x14ac:dyDescent="0.2">
      <c r="N10614" s="70"/>
    </row>
    <row r="10615" spans="14:14" ht="9.9" customHeight="1" x14ac:dyDescent="0.2">
      <c r="N10615" s="70"/>
    </row>
    <row r="10616" spans="14:14" ht="9.9" customHeight="1" x14ac:dyDescent="0.2">
      <c r="N10616" s="70"/>
    </row>
    <row r="10617" spans="14:14" ht="9.9" customHeight="1" x14ac:dyDescent="0.2">
      <c r="N10617" s="70"/>
    </row>
    <row r="10618" spans="14:14" ht="9.9" customHeight="1" x14ac:dyDescent="0.2">
      <c r="N10618" s="70"/>
    </row>
    <row r="10619" spans="14:14" ht="9.9" customHeight="1" x14ac:dyDescent="0.2">
      <c r="N10619" s="70"/>
    </row>
    <row r="10620" spans="14:14" ht="9.9" customHeight="1" x14ac:dyDescent="0.2">
      <c r="N10620" s="70"/>
    </row>
    <row r="10621" spans="14:14" ht="9.9" customHeight="1" x14ac:dyDescent="0.2">
      <c r="N10621" s="70"/>
    </row>
    <row r="10622" spans="14:14" ht="9.9" customHeight="1" x14ac:dyDescent="0.2">
      <c r="N10622" s="70"/>
    </row>
    <row r="10623" spans="14:14" ht="9.9" customHeight="1" x14ac:dyDescent="0.2">
      <c r="N10623" s="70"/>
    </row>
    <row r="10624" spans="14:14" ht="9.9" customHeight="1" x14ac:dyDescent="0.2">
      <c r="N10624" s="70"/>
    </row>
    <row r="10625" spans="14:14" ht="9.9" customHeight="1" x14ac:dyDescent="0.2">
      <c r="N10625" s="70"/>
    </row>
    <row r="10626" spans="14:14" ht="9.9" customHeight="1" x14ac:dyDescent="0.2">
      <c r="N10626" s="70"/>
    </row>
    <row r="10627" spans="14:14" ht="9.9" customHeight="1" x14ac:dyDescent="0.2">
      <c r="N10627" s="70"/>
    </row>
    <row r="10628" spans="14:14" ht="9.9" customHeight="1" x14ac:dyDescent="0.2">
      <c r="N10628" s="70"/>
    </row>
    <row r="10629" spans="14:14" ht="9.9" customHeight="1" x14ac:dyDescent="0.2">
      <c r="N10629" s="70"/>
    </row>
    <row r="10630" spans="14:14" ht="9.9" customHeight="1" x14ac:dyDescent="0.2">
      <c r="N10630" s="70"/>
    </row>
    <row r="10631" spans="14:14" ht="9.9" customHeight="1" x14ac:dyDescent="0.2">
      <c r="N10631" s="70"/>
    </row>
    <row r="10632" spans="14:14" ht="9.9" customHeight="1" x14ac:dyDescent="0.2">
      <c r="N10632" s="70"/>
    </row>
    <row r="10633" spans="14:14" ht="9.9" customHeight="1" x14ac:dyDescent="0.2">
      <c r="N10633" s="70"/>
    </row>
    <row r="10634" spans="14:14" ht="9.9" customHeight="1" x14ac:dyDescent="0.2">
      <c r="N10634" s="70"/>
    </row>
    <row r="10635" spans="14:14" ht="9.9" customHeight="1" x14ac:dyDescent="0.2">
      <c r="N10635" s="70"/>
    </row>
    <row r="10636" spans="14:14" ht="9.9" customHeight="1" x14ac:dyDescent="0.2">
      <c r="N10636" s="70"/>
    </row>
    <row r="10637" spans="14:14" ht="9.9" customHeight="1" x14ac:dyDescent="0.2">
      <c r="N10637" s="70"/>
    </row>
    <row r="10638" spans="14:14" ht="9.9" customHeight="1" x14ac:dyDescent="0.2">
      <c r="N10638" s="70"/>
    </row>
    <row r="10639" spans="14:14" ht="9.9" customHeight="1" x14ac:dyDescent="0.2">
      <c r="N10639" s="70"/>
    </row>
    <row r="10640" spans="14:14" ht="9.9" customHeight="1" x14ac:dyDescent="0.2">
      <c r="N10640" s="70"/>
    </row>
    <row r="10641" spans="14:14" ht="9.9" customHeight="1" x14ac:dyDescent="0.2">
      <c r="N10641" s="70"/>
    </row>
    <row r="10642" spans="14:14" ht="9.9" customHeight="1" x14ac:dyDescent="0.2">
      <c r="N10642" s="70"/>
    </row>
    <row r="10643" spans="14:14" ht="9.9" customHeight="1" x14ac:dyDescent="0.2">
      <c r="N10643" s="70"/>
    </row>
    <row r="10644" spans="14:14" ht="9.9" customHeight="1" x14ac:dyDescent="0.2">
      <c r="N10644" s="70"/>
    </row>
    <row r="10645" spans="14:14" ht="9.9" customHeight="1" x14ac:dyDescent="0.2">
      <c r="N10645" s="70"/>
    </row>
    <row r="10646" spans="14:14" ht="9.9" customHeight="1" x14ac:dyDescent="0.2">
      <c r="N10646" s="70"/>
    </row>
    <row r="10647" spans="14:14" ht="9.9" customHeight="1" x14ac:dyDescent="0.2">
      <c r="N10647" s="70"/>
    </row>
    <row r="10648" spans="14:14" ht="9.9" customHeight="1" x14ac:dyDescent="0.2">
      <c r="N10648" s="70"/>
    </row>
    <row r="10649" spans="14:14" ht="9.9" customHeight="1" x14ac:dyDescent="0.2">
      <c r="N10649" s="70"/>
    </row>
    <row r="10650" spans="14:14" ht="9.9" customHeight="1" x14ac:dyDescent="0.2">
      <c r="N10650" s="70"/>
    </row>
    <row r="10651" spans="14:14" ht="9.9" customHeight="1" x14ac:dyDescent="0.2">
      <c r="N10651" s="70"/>
    </row>
    <row r="10652" spans="14:14" ht="9.9" customHeight="1" x14ac:dyDescent="0.2">
      <c r="N10652" s="70"/>
    </row>
    <row r="10653" spans="14:14" ht="9.9" customHeight="1" x14ac:dyDescent="0.2">
      <c r="N10653" s="70"/>
    </row>
    <row r="10654" spans="14:14" ht="9.9" customHeight="1" x14ac:dyDescent="0.2">
      <c r="N10654" s="70"/>
    </row>
    <row r="10655" spans="14:14" ht="9.9" customHeight="1" x14ac:dyDescent="0.2">
      <c r="N10655" s="70"/>
    </row>
    <row r="10656" spans="14:14" ht="9.9" customHeight="1" x14ac:dyDescent="0.2">
      <c r="N10656" s="70"/>
    </row>
    <row r="10657" spans="14:14" ht="9.9" customHeight="1" x14ac:dyDescent="0.2">
      <c r="N10657" s="70"/>
    </row>
    <row r="10658" spans="14:14" ht="9.9" customHeight="1" x14ac:dyDescent="0.2">
      <c r="N10658" s="70"/>
    </row>
    <row r="10659" spans="14:14" ht="9.9" customHeight="1" x14ac:dyDescent="0.2">
      <c r="N10659" s="70"/>
    </row>
    <row r="10660" spans="14:14" ht="9.9" customHeight="1" x14ac:dyDescent="0.2">
      <c r="N10660" s="70"/>
    </row>
    <row r="10661" spans="14:14" ht="9.9" customHeight="1" x14ac:dyDescent="0.2">
      <c r="N10661" s="70"/>
    </row>
    <row r="10662" spans="14:14" ht="9.9" customHeight="1" x14ac:dyDescent="0.2">
      <c r="N10662" s="70"/>
    </row>
    <row r="10663" spans="14:14" ht="9.9" customHeight="1" x14ac:dyDescent="0.2">
      <c r="N10663" s="70"/>
    </row>
    <row r="10664" spans="14:14" ht="9.9" customHeight="1" x14ac:dyDescent="0.2">
      <c r="N10664" s="70"/>
    </row>
    <row r="10665" spans="14:14" ht="9.9" customHeight="1" x14ac:dyDescent="0.2">
      <c r="N10665" s="70"/>
    </row>
    <row r="10666" spans="14:14" ht="9.9" customHeight="1" x14ac:dyDescent="0.2">
      <c r="N10666" s="70"/>
    </row>
    <row r="10667" spans="14:14" ht="9.9" customHeight="1" x14ac:dyDescent="0.2">
      <c r="N10667" s="70"/>
    </row>
    <row r="10668" spans="14:14" ht="9.9" customHeight="1" x14ac:dyDescent="0.2">
      <c r="N10668" s="70"/>
    </row>
    <row r="10669" spans="14:14" ht="9.9" customHeight="1" x14ac:dyDescent="0.2">
      <c r="N10669" s="70"/>
    </row>
    <row r="10670" spans="14:14" ht="9.9" customHeight="1" x14ac:dyDescent="0.2">
      <c r="N10670" s="70"/>
    </row>
    <row r="10671" spans="14:14" ht="9.9" customHeight="1" x14ac:dyDescent="0.2">
      <c r="N10671" s="70"/>
    </row>
    <row r="10672" spans="14:14" ht="9.9" customHeight="1" x14ac:dyDescent="0.2">
      <c r="N10672" s="70"/>
    </row>
    <row r="10673" spans="14:14" ht="9.9" customHeight="1" x14ac:dyDescent="0.2">
      <c r="N10673" s="70"/>
    </row>
    <row r="10674" spans="14:14" ht="9.9" customHeight="1" x14ac:dyDescent="0.2">
      <c r="N10674" s="70"/>
    </row>
    <row r="10675" spans="14:14" ht="9.9" customHeight="1" x14ac:dyDescent="0.2">
      <c r="N10675" s="70"/>
    </row>
    <row r="10676" spans="14:14" ht="9.9" customHeight="1" x14ac:dyDescent="0.2">
      <c r="N10676" s="70"/>
    </row>
    <row r="10677" spans="14:14" ht="9.9" customHeight="1" x14ac:dyDescent="0.2">
      <c r="N10677" s="70"/>
    </row>
    <row r="10678" spans="14:14" ht="9.9" customHeight="1" x14ac:dyDescent="0.2">
      <c r="N10678" s="70"/>
    </row>
    <row r="10679" spans="14:14" ht="9.9" customHeight="1" x14ac:dyDescent="0.2">
      <c r="N10679" s="70"/>
    </row>
    <row r="10680" spans="14:14" ht="9.9" customHeight="1" x14ac:dyDescent="0.2">
      <c r="N10680" s="70"/>
    </row>
    <row r="10681" spans="14:14" ht="9.9" customHeight="1" x14ac:dyDescent="0.2">
      <c r="N10681" s="70"/>
    </row>
    <row r="10682" spans="14:14" ht="9.9" customHeight="1" x14ac:dyDescent="0.2">
      <c r="N10682" s="70"/>
    </row>
    <row r="10683" spans="14:14" ht="9.9" customHeight="1" x14ac:dyDescent="0.2">
      <c r="N10683" s="70"/>
    </row>
    <row r="10684" spans="14:14" ht="9.9" customHeight="1" x14ac:dyDescent="0.2">
      <c r="N10684" s="70"/>
    </row>
    <row r="10685" spans="14:14" ht="9.9" customHeight="1" x14ac:dyDescent="0.2">
      <c r="N10685" s="70"/>
    </row>
    <row r="10686" spans="14:14" ht="9.9" customHeight="1" x14ac:dyDescent="0.2">
      <c r="N10686" s="70"/>
    </row>
    <row r="10687" spans="14:14" ht="9.9" customHeight="1" x14ac:dyDescent="0.2">
      <c r="N10687" s="70"/>
    </row>
    <row r="10688" spans="14:14" ht="9.9" customHeight="1" x14ac:dyDescent="0.2">
      <c r="N10688" s="70"/>
    </row>
    <row r="10689" spans="14:14" ht="9.9" customHeight="1" x14ac:dyDescent="0.2">
      <c r="N10689" s="70"/>
    </row>
    <row r="10690" spans="14:14" ht="9.9" customHeight="1" x14ac:dyDescent="0.2">
      <c r="N10690" s="70"/>
    </row>
    <row r="10691" spans="14:14" ht="9.9" customHeight="1" x14ac:dyDescent="0.2">
      <c r="N10691" s="70"/>
    </row>
    <row r="10692" spans="14:14" ht="9.9" customHeight="1" x14ac:dyDescent="0.2">
      <c r="N10692" s="70"/>
    </row>
    <row r="10693" spans="14:14" ht="9.9" customHeight="1" x14ac:dyDescent="0.2">
      <c r="N10693" s="70"/>
    </row>
    <row r="10694" spans="14:14" ht="9.9" customHeight="1" x14ac:dyDescent="0.2">
      <c r="N10694" s="70"/>
    </row>
    <row r="10695" spans="14:14" ht="9.9" customHeight="1" x14ac:dyDescent="0.2">
      <c r="N10695" s="70"/>
    </row>
    <row r="10696" spans="14:14" ht="9.9" customHeight="1" x14ac:dyDescent="0.2">
      <c r="N10696" s="70"/>
    </row>
    <row r="10697" spans="14:14" ht="9.9" customHeight="1" x14ac:dyDescent="0.2">
      <c r="N10697" s="70"/>
    </row>
    <row r="10698" spans="14:14" ht="9.9" customHeight="1" x14ac:dyDescent="0.2">
      <c r="N10698" s="70"/>
    </row>
    <row r="10699" spans="14:14" ht="9.9" customHeight="1" x14ac:dyDescent="0.2">
      <c r="N10699" s="70"/>
    </row>
    <row r="10700" spans="14:14" ht="9.9" customHeight="1" x14ac:dyDescent="0.2">
      <c r="N10700" s="70"/>
    </row>
    <row r="10701" spans="14:14" ht="9.9" customHeight="1" x14ac:dyDescent="0.2">
      <c r="N10701" s="70"/>
    </row>
    <row r="10702" spans="14:14" ht="9.9" customHeight="1" x14ac:dyDescent="0.2">
      <c r="N10702" s="70"/>
    </row>
    <row r="10703" spans="14:14" ht="9.9" customHeight="1" x14ac:dyDescent="0.2">
      <c r="N10703" s="70"/>
    </row>
    <row r="10704" spans="14:14" ht="9.9" customHeight="1" x14ac:dyDescent="0.2">
      <c r="N10704" s="70"/>
    </row>
    <row r="10705" spans="14:14" ht="9.9" customHeight="1" x14ac:dyDescent="0.2">
      <c r="N10705" s="70"/>
    </row>
    <row r="10706" spans="14:14" ht="9.9" customHeight="1" x14ac:dyDescent="0.2">
      <c r="N10706" s="70"/>
    </row>
    <row r="10707" spans="14:14" ht="9.9" customHeight="1" x14ac:dyDescent="0.2">
      <c r="N10707" s="70"/>
    </row>
    <row r="10708" spans="14:14" ht="9.9" customHeight="1" x14ac:dyDescent="0.2">
      <c r="N10708" s="70"/>
    </row>
    <row r="10709" spans="14:14" ht="9.9" customHeight="1" x14ac:dyDescent="0.2">
      <c r="N10709" s="70"/>
    </row>
    <row r="10710" spans="14:14" ht="9.9" customHeight="1" x14ac:dyDescent="0.2">
      <c r="N10710" s="70"/>
    </row>
    <row r="10711" spans="14:14" ht="9.9" customHeight="1" x14ac:dyDescent="0.2">
      <c r="N10711" s="70"/>
    </row>
    <row r="10712" spans="14:14" ht="9.9" customHeight="1" x14ac:dyDescent="0.2">
      <c r="N10712" s="70"/>
    </row>
    <row r="10713" spans="14:14" ht="9.9" customHeight="1" x14ac:dyDescent="0.2">
      <c r="N10713" s="70"/>
    </row>
    <row r="10714" spans="14:14" ht="9.9" customHeight="1" x14ac:dyDescent="0.2">
      <c r="N10714" s="70"/>
    </row>
    <row r="10715" spans="14:14" ht="9.9" customHeight="1" x14ac:dyDescent="0.2">
      <c r="N10715" s="70"/>
    </row>
    <row r="10716" spans="14:14" ht="9.9" customHeight="1" x14ac:dyDescent="0.2">
      <c r="N10716" s="70"/>
    </row>
    <row r="10717" spans="14:14" ht="9.9" customHeight="1" x14ac:dyDescent="0.2">
      <c r="N10717" s="70"/>
    </row>
    <row r="10718" spans="14:14" ht="9.9" customHeight="1" x14ac:dyDescent="0.2">
      <c r="N10718" s="70"/>
    </row>
    <row r="10719" spans="14:14" ht="9.9" customHeight="1" x14ac:dyDescent="0.2">
      <c r="N10719" s="70"/>
    </row>
    <row r="10720" spans="14:14" ht="9.9" customHeight="1" x14ac:dyDescent="0.2">
      <c r="N10720" s="70"/>
    </row>
    <row r="10721" spans="14:14" ht="9.9" customHeight="1" x14ac:dyDescent="0.2">
      <c r="N10721" s="70"/>
    </row>
    <row r="10722" spans="14:14" ht="9.9" customHeight="1" x14ac:dyDescent="0.2">
      <c r="N10722" s="70"/>
    </row>
    <row r="10723" spans="14:14" ht="9.9" customHeight="1" x14ac:dyDescent="0.2">
      <c r="N10723" s="70"/>
    </row>
    <row r="10724" spans="14:14" ht="9.9" customHeight="1" x14ac:dyDescent="0.2">
      <c r="N10724" s="70"/>
    </row>
    <row r="10725" spans="14:14" ht="9.9" customHeight="1" x14ac:dyDescent="0.2">
      <c r="N10725" s="70"/>
    </row>
    <row r="10726" spans="14:14" ht="9.9" customHeight="1" x14ac:dyDescent="0.2">
      <c r="N10726" s="70"/>
    </row>
    <row r="10727" spans="14:14" ht="9.9" customHeight="1" x14ac:dyDescent="0.2">
      <c r="N10727" s="70"/>
    </row>
    <row r="10728" spans="14:14" ht="9.9" customHeight="1" x14ac:dyDescent="0.2">
      <c r="N10728" s="70"/>
    </row>
    <row r="10729" spans="14:14" ht="9.9" customHeight="1" x14ac:dyDescent="0.2">
      <c r="N10729" s="70"/>
    </row>
    <row r="10730" spans="14:14" ht="9.9" customHeight="1" x14ac:dyDescent="0.2">
      <c r="N10730" s="70"/>
    </row>
    <row r="10731" spans="14:14" ht="9.9" customHeight="1" x14ac:dyDescent="0.2">
      <c r="N10731" s="70"/>
    </row>
    <row r="10732" spans="14:14" ht="9.9" customHeight="1" x14ac:dyDescent="0.2">
      <c r="N10732" s="70"/>
    </row>
    <row r="10733" spans="14:14" ht="9.9" customHeight="1" x14ac:dyDescent="0.2">
      <c r="N10733" s="70"/>
    </row>
    <row r="10734" spans="14:14" ht="9.9" customHeight="1" x14ac:dyDescent="0.2">
      <c r="N10734" s="70"/>
    </row>
    <row r="10735" spans="14:14" ht="9.9" customHeight="1" x14ac:dyDescent="0.2">
      <c r="N10735" s="70"/>
    </row>
    <row r="10736" spans="14:14" ht="9.9" customHeight="1" x14ac:dyDescent="0.2">
      <c r="N10736" s="70"/>
    </row>
    <row r="10737" spans="14:14" ht="9.9" customHeight="1" x14ac:dyDescent="0.2">
      <c r="N10737" s="70"/>
    </row>
    <row r="10738" spans="14:14" ht="9.9" customHeight="1" x14ac:dyDescent="0.2">
      <c r="N10738" s="70"/>
    </row>
    <row r="10739" spans="14:14" ht="9.9" customHeight="1" x14ac:dyDescent="0.2">
      <c r="N10739" s="70"/>
    </row>
    <row r="10740" spans="14:14" ht="9.9" customHeight="1" x14ac:dyDescent="0.2">
      <c r="N10740" s="70"/>
    </row>
    <row r="10741" spans="14:14" ht="9.9" customHeight="1" x14ac:dyDescent="0.2">
      <c r="N10741" s="70"/>
    </row>
    <row r="10742" spans="14:14" ht="9.9" customHeight="1" x14ac:dyDescent="0.2">
      <c r="N10742" s="70"/>
    </row>
    <row r="10743" spans="14:14" ht="9.9" customHeight="1" x14ac:dyDescent="0.2">
      <c r="N10743" s="70"/>
    </row>
    <row r="10744" spans="14:14" ht="9.9" customHeight="1" x14ac:dyDescent="0.2">
      <c r="N10744" s="70"/>
    </row>
    <row r="10745" spans="14:14" ht="9.9" customHeight="1" x14ac:dyDescent="0.2">
      <c r="N10745" s="70"/>
    </row>
    <row r="10746" spans="14:14" ht="9.9" customHeight="1" x14ac:dyDescent="0.2">
      <c r="N10746" s="70"/>
    </row>
    <row r="10747" spans="14:14" ht="9.9" customHeight="1" x14ac:dyDescent="0.2">
      <c r="N10747" s="70"/>
    </row>
    <row r="10748" spans="14:14" ht="9.9" customHeight="1" x14ac:dyDescent="0.2">
      <c r="N10748" s="70"/>
    </row>
    <row r="10749" spans="14:14" ht="9.9" customHeight="1" x14ac:dyDescent="0.2">
      <c r="N10749" s="70"/>
    </row>
    <row r="10750" spans="14:14" ht="9.9" customHeight="1" x14ac:dyDescent="0.2">
      <c r="N10750" s="70"/>
    </row>
    <row r="10751" spans="14:14" ht="9.9" customHeight="1" x14ac:dyDescent="0.2">
      <c r="N10751" s="70"/>
    </row>
    <row r="10752" spans="14:14" ht="9.9" customHeight="1" x14ac:dyDescent="0.2">
      <c r="N10752" s="70"/>
    </row>
    <row r="10753" spans="14:14" ht="9.9" customHeight="1" x14ac:dyDescent="0.2">
      <c r="N10753" s="70"/>
    </row>
    <row r="10754" spans="14:14" ht="9.9" customHeight="1" x14ac:dyDescent="0.2">
      <c r="N10754" s="70"/>
    </row>
    <row r="10755" spans="14:14" ht="9.9" customHeight="1" x14ac:dyDescent="0.2">
      <c r="N10755" s="70"/>
    </row>
    <row r="10756" spans="14:14" ht="9.9" customHeight="1" x14ac:dyDescent="0.2">
      <c r="N10756" s="70"/>
    </row>
    <row r="10757" spans="14:14" ht="9.9" customHeight="1" x14ac:dyDescent="0.2">
      <c r="N10757" s="70"/>
    </row>
    <row r="10758" spans="14:14" ht="9.9" customHeight="1" x14ac:dyDescent="0.2">
      <c r="N10758" s="70"/>
    </row>
    <row r="10759" spans="14:14" ht="9.9" customHeight="1" x14ac:dyDescent="0.2">
      <c r="N10759" s="70"/>
    </row>
    <row r="10760" spans="14:14" ht="9.9" customHeight="1" x14ac:dyDescent="0.2">
      <c r="N10760" s="70"/>
    </row>
    <row r="10761" spans="14:14" ht="9.9" customHeight="1" x14ac:dyDescent="0.2">
      <c r="N10761" s="70"/>
    </row>
    <row r="10762" spans="14:14" ht="9.9" customHeight="1" x14ac:dyDescent="0.2">
      <c r="N10762" s="70"/>
    </row>
    <row r="10763" spans="14:14" ht="9.9" customHeight="1" x14ac:dyDescent="0.2">
      <c r="N10763" s="70"/>
    </row>
    <row r="10764" spans="14:14" ht="9.9" customHeight="1" x14ac:dyDescent="0.2">
      <c r="N10764" s="70"/>
    </row>
    <row r="10765" spans="14:14" ht="9.9" customHeight="1" x14ac:dyDescent="0.2">
      <c r="N10765" s="70"/>
    </row>
    <row r="10766" spans="14:14" ht="9.9" customHeight="1" x14ac:dyDescent="0.2">
      <c r="N10766" s="70"/>
    </row>
    <row r="10767" spans="14:14" ht="9.9" customHeight="1" x14ac:dyDescent="0.2">
      <c r="N10767" s="70"/>
    </row>
    <row r="10768" spans="14:14" ht="9.9" customHeight="1" x14ac:dyDescent="0.2">
      <c r="N10768" s="70"/>
    </row>
    <row r="10769" spans="14:14" ht="9.9" customHeight="1" x14ac:dyDescent="0.2">
      <c r="N10769" s="70"/>
    </row>
    <row r="10770" spans="14:14" ht="9.9" customHeight="1" x14ac:dyDescent="0.2">
      <c r="N10770" s="70"/>
    </row>
    <row r="10771" spans="14:14" ht="9.9" customHeight="1" x14ac:dyDescent="0.2">
      <c r="N10771" s="70"/>
    </row>
    <row r="10772" spans="14:14" ht="9.9" customHeight="1" x14ac:dyDescent="0.2">
      <c r="N10772" s="70"/>
    </row>
    <row r="10773" spans="14:14" ht="9.9" customHeight="1" x14ac:dyDescent="0.2">
      <c r="N10773" s="70"/>
    </row>
    <row r="10774" spans="14:14" ht="9.9" customHeight="1" x14ac:dyDescent="0.2">
      <c r="N10774" s="70"/>
    </row>
    <row r="10775" spans="14:14" ht="9.9" customHeight="1" x14ac:dyDescent="0.2">
      <c r="N10775" s="70"/>
    </row>
    <row r="10776" spans="14:14" ht="9.9" customHeight="1" x14ac:dyDescent="0.2">
      <c r="N10776" s="70"/>
    </row>
    <row r="10777" spans="14:14" ht="9.9" customHeight="1" x14ac:dyDescent="0.2">
      <c r="N10777" s="70"/>
    </row>
    <row r="10778" spans="14:14" ht="9.9" customHeight="1" x14ac:dyDescent="0.2">
      <c r="N10778" s="70"/>
    </row>
    <row r="10779" spans="14:14" ht="9.9" customHeight="1" x14ac:dyDescent="0.2">
      <c r="N10779" s="70"/>
    </row>
    <row r="10780" spans="14:14" ht="9.9" customHeight="1" x14ac:dyDescent="0.2">
      <c r="N10780" s="70"/>
    </row>
    <row r="10781" spans="14:14" ht="9.9" customHeight="1" x14ac:dyDescent="0.2">
      <c r="N10781" s="70"/>
    </row>
    <row r="10782" spans="14:14" ht="9.9" customHeight="1" x14ac:dyDescent="0.2">
      <c r="N10782" s="70"/>
    </row>
    <row r="10783" spans="14:14" ht="9.9" customHeight="1" x14ac:dyDescent="0.2">
      <c r="N10783" s="70"/>
    </row>
    <row r="10784" spans="14:14" ht="9.9" customHeight="1" x14ac:dyDescent="0.2">
      <c r="N10784" s="70"/>
    </row>
    <row r="10785" spans="14:14" ht="9.9" customHeight="1" x14ac:dyDescent="0.2">
      <c r="N10785" s="70"/>
    </row>
    <row r="10786" spans="14:14" ht="9.9" customHeight="1" x14ac:dyDescent="0.2">
      <c r="N10786" s="70"/>
    </row>
    <row r="10787" spans="14:14" ht="9.9" customHeight="1" x14ac:dyDescent="0.2">
      <c r="N10787" s="70"/>
    </row>
    <row r="10788" spans="14:14" ht="9.9" customHeight="1" x14ac:dyDescent="0.2">
      <c r="N10788" s="70"/>
    </row>
    <row r="10789" spans="14:14" ht="9.9" customHeight="1" x14ac:dyDescent="0.2">
      <c r="N10789" s="70"/>
    </row>
    <row r="10790" spans="14:14" ht="9.9" customHeight="1" x14ac:dyDescent="0.2">
      <c r="N10790" s="70"/>
    </row>
    <row r="10791" spans="14:14" ht="9.9" customHeight="1" x14ac:dyDescent="0.2">
      <c r="N10791" s="70"/>
    </row>
    <row r="10792" spans="14:14" ht="9.9" customHeight="1" x14ac:dyDescent="0.2">
      <c r="N10792" s="70"/>
    </row>
    <row r="10793" spans="14:14" ht="9.9" customHeight="1" x14ac:dyDescent="0.2">
      <c r="N10793" s="70"/>
    </row>
    <row r="10794" spans="14:14" ht="9.9" customHeight="1" x14ac:dyDescent="0.2">
      <c r="N10794" s="70"/>
    </row>
    <row r="10795" spans="14:14" ht="9.9" customHeight="1" x14ac:dyDescent="0.2">
      <c r="N10795" s="70"/>
    </row>
    <row r="10796" spans="14:14" ht="9.9" customHeight="1" x14ac:dyDescent="0.2">
      <c r="N10796" s="70"/>
    </row>
    <row r="10797" spans="14:14" ht="9.9" customHeight="1" x14ac:dyDescent="0.2">
      <c r="N10797" s="70"/>
    </row>
    <row r="10798" spans="14:14" ht="9.9" customHeight="1" x14ac:dyDescent="0.2">
      <c r="N10798" s="70"/>
    </row>
    <row r="10799" spans="14:14" ht="9.9" customHeight="1" x14ac:dyDescent="0.2">
      <c r="N10799" s="70"/>
    </row>
    <row r="10800" spans="14:14" ht="9.9" customHeight="1" x14ac:dyDescent="0.2">
      <c r="N10800" s="70"/>
    </row>
    <row r="10801" spans="14:14" ht="9.9" customHeight="1" x14ac:dyDescent="0.2">
      <c r="N10801" s="70"/>
    </row>
    <row r="10802" spans="14:14" ht="9.9" customHeight="1" x14ac:dyDescent="0.2">
      <c r="N10802" s="70"/>
    </row>
    <row r="10803" spans="14:14" ht="9.9" customHeight="1" x14ac:dyDescent="0.2">
      <c r="N10803" s="70"/>
    </row>
    <row r="10804" spans="14:14" ht="9.9" customHeight="1" x14ac:dyDescent="0.2">
      <c r="N10804" s="70"/>
    </row>
    <row r="10805" spans="14:14" ht="9.9" customHeight="1" x14ac:dyDescent="0.2">
      <c r="N10805" s="70"/>
    </row>
    <row r="10806" spans="14:14" ht="9.9" customHeight="1" x14ac:dyDescent="0.2">
      <c r="N10806" s="70"/>
    </row>
    <row r="10807" spans="14:14" ht="9.9" customHeight="1" x14ac:dyDescent="0.2">
      <c r="N10807" s="70"/>
    </row>
    <row r="10808" spans="14:14" ht="9.9" customHeight="1" x14ac:dyDescent="0.2">
      <c r="N10808" s="70"/>
    </row>
    <row r="10809" spans="14:14" ht="9.9" customHeight="1" x14ac:dyDescent="0.2">
      <c r="N10809" s="70"/>
    </row>
    <row r="10810" spans="14:14" ht="9.9" customHeight="1" x14ac:dyDescent="0.2">
      <c r="N10810" s="70"/>
    </row>
    <row r="10811" spans="14:14" ht="9.9" customHeight="1" x14ac:dyDescent="0.2">
      <c r="N10811" s="70"/>
    </row>
    <row r="10812" spans="14:14" ht="9.9" customHeight="1" x14ac:dyDescent="0.2">
      <c r="N10812" s="70"/>
    </row>
    <row r="10813" spans="14:14" ht="9.9" customHeight="1" x14ac:dyDescent="0.2">
      <c r="N10813" s="70"/>
    </row>
    <row r="10814" spans="14:14" ht="9.9" customHeight="1" x14ac:dyDescent="0.2">
      <c r="N10814" s="70"/>
    </row>
    <row r="10815" spans="14:14" ht="9.9" customHeight="1" x14ac:dyDescent="0.2">
      <c r="N10815" s="70"/>
    </row>
    <row r="10816" spans="14:14" ht="9.9" customHeight="1" x14ac:dyDescent="0.2">
      <c r="N10816" s="70"/>
    </row>
    <row r="10817" spans="14:14" ht="9.9" customHeight="1" x14ac:dyDescent="0.2">
      <c r="N10817" s="70"/>
    </row>
    <row r="10818" spans="14:14" ht="9.9" customHeight="1" x14ac:dyDescent="0.2">
      <c r="N10818" s="70"/>
    </row>
    <row r="10819" spans="14:14" ht="9.9" customHeight="1" x14ac:dyDescent="0.2">
      <c r="N10819" s="70"/>
    </row>
    <row r="10820" spans="14:14" ht="9.9" customHeight="1" x14ac:dyDescent="0.2">
      <c r="N10820" s="70"/>
    </row>
    <row r="10821" spans="14:14" ht="9.9" customHeight="1" x14ac:dyDescent="0.2">
      <c r="N10821" s="70"/>
    </row>
    <row r="10822" spans="14:14" ht="9.9" customHeight="1" x14ac:dyDescent="0.2">
      <c r="N10822" s="70"/>
    </row>
    <row r="10823" spans="14:14" ht="9.9" customHeight="1" x14ac:dyDescent="0.2">
      <c r="N10823" s="70"/>
    </row>
    <row r="10824" spans="14:14" ht="9.9" customHeight="1" x14ac:dyDescent="0.2">
      <c r="N10824" s="70"/>
    </row>
    <row r="10825" spans="14:14" ht="9.9" customHeight="1" x14ac:dyDescent="0.2">
      <c r="N10825" s="70"/>
    </row>
    <row r="10826" spans="14:14" ht="9.9" customHeight="1" x14ac:dyDescent="0.2">
      <c r="N10826" s="70"/>
    </row>
    <row r="10827" spans="14:14" ht="9.9" customHeight="1" x14ac:dyDescent="0.2">
      <c r="N10827" s="70"/>
    </row>
    <row r="10828" spans="14:14" ht="9.9" customHeight="1" x14ac:dyDescent="0.2">
      <c r="N10828" s="70"/>
    </row>
    <row r="10829" spans="14:14" ht="9.9" customHeight="1" x14ac:dyDescent="0.2">
      <c r="N10829" s="70"/>
    </row>
    <row r="10830" spans="14:14" ht="9.9" customHeight="1" x14ac:dyDescent="0.2">
      <c r="N10830" s="70"/>
    </row>
    <row r="10831" spans="14:14" ht="9.9" customHeight="1" x14ac:dyDescent="0.2">
      <c r="N10831" s="70"/>
    </row>
    <row r="10832" spans="14:14" ht="9.9" customHeight="1" x14ac:dyDescent="0.2">
      <c r="N10832" s="70"/>
    </row>
    <row r="10833" spans="14:14" ht="9.9" customHeight="1" x14ac:dyDescent="0.2">
      <c r="N10833" s="70"/>
    </row>
    <row r="10834" spans="14:14" ht="9.9" customHeight="1" x14ac:dyDescent="0.2">
      <c r="N10834" s="70"/>
    </row>
    <row r="10835" spans="14:14" ht="9.9" customHeight="1" x14ac:dyDescent="0.2">
      <c r="N10835" s="70"/>
    </row>
    <row r="10836" spans="14:14" ht="9.9" customHeight="1" x14ac:dyDescent="0.2">
      <c r="N10836" s="70"/>
    </row>
    <row r="10837" spans="14:14" ht="9.9" customHeight="1" x14ac:dyDescent="0.2">
      <c r="N10837" s="70"/>
    </row>
    <row r="10838" spans="14:14" ht="9.9" customHeight="1" x14ac:dyDescent="0.2">
      <c r="N10838" s="70"/>
    </row>
    <row r="10839" spans="14:14" ht="9.9" customHeight="1" x14ac:dyDescent="0.2">
      <c r="N10839" s="70"/>
    </row>
    <row r="10840" spans="14:14" ht="9.9" customHeight="1" x14ac:dyDescent="0.2">
      <c r="N10840" s="70"/>
    </row>
    <row r="10841" spans="14:14" ht="9.9" customHeight="1" x14ac:dyDescent="0.2">
      <c r="N10841" s="70"/>
    </row>
    <row r="10842" spans="14:14" ht="9.9" customHeight="1" x14ac:dyDescent="0.2">
      <c r="N10842" s="70"/>
    </row>
    <row r="10843" spans="14:14" ht="9.9" customHeight="1" x14ac:dyDescent="0.2">
      <c r="N10843" s="70"/>
    </row>
    <row r="10844" spans="14:14" ht="9.9" customHeight="1" x14ac:dyDescent="0.2">
      <c r="N10844" s="70"/>
    </row>
    <row r="10845" spans="14:14" ht="9.9" customHeight="1" x14ac:dyDescent="0.2">
      <c r="N10845" s="70"/>
    </row>
    <row r="10846" spans="14:14" ht="9.9" customHeight="1" x14ac:dyDescent="0.2">
      <c r="N10846" s="70"/>
    </row>
    <row r="10847" spans="14:14" ht="9.9" customHeight="1" x14ac:dyDescent="0.2">
      <c r="N10847" s="70"/>
    </row>
    <row r="10848" spans="14:14" ht="9.9" customHeight="1" x14ac:dyDescent="0.2">
      <c r="N10848" s="70"/>
    </row>
    <row r="10849" spans="14:14" ht="9.9" customHeight="1" x14ac:dyDescent="0.2">
      <c r="N10849" s="70"/>
    </row>
    <row r="10850" spans="14:14" ht="9.9" customHeight="1" x14ac:dyDescent="0.2">
      <c r="N10850" s="70"/>
    </row>
    <row r="10851" spans="14:14" ht="9.9" customHeight="1" x14ac:dyDescent="0.2">
      <c r="N10851" s="70"/>
    </row>
    <row r="10852" spans="14:14" ht="9.9" customHeight="1" x14ac:dyDescent="0.2">
      <c r="N10852" s="70"/>
    </row>
    <row r="10853" spans="14:14" ht="9.9" customHeight="1" x14ac:dyDescent="0.2">
      <c r="N10853" s="70"/>
    </row>
    <row r="10854" spans="14:14" ht="9.9" customHeight="1" x14ac:dyDescent="0.2">
      <c r="N10854" s="70"/>
    </row>
    <row r="10855" spans="14:14" ht="9.9" customHeight="1" x14ac:dyDescent="0.2">
      <c r="N10855" s="70"/>
    </row>
    <row r="10856" spans="14:14" ht="9.9" customHeight="1" x14ac:dyDescent="0.2">
      <c r="N10856" s="70"/>
    </row>
    <row r="10857" spans="14:14" ht="9.9" customHeight="1" x14ac:dyDescent="0.2">
      <c r="N10857" s="70"/>
    </row>
    <row r="10858" spans="14:14" ht="9.9" customHeight="1" x14ac:dyDescent="0.2">
      <c r="N10858" s="70"/>
    </row>
    <row r="10859" spans="14:14" ht="9.9" customHeight="1" x14ac:dyDescent="0.2">
      <c r="N10859" s="70"/>
    </row>
    <row r="10860" spans="14:14" ht="9.9" customHeight="1" x14ac:dyDescent="0.2">
      <c r="N10860" s="70"/>
    </row>
    <row r="10861" spans="14:14" ht="9.9" customHeight="1" x14ac:dyDescent="0.2">
      <c r="N10861" s="70"/>
    </row>
    <row r="10862" spans="14:14" ht="9.9" customHeight="1" x14ac:dyDescent="0.2">
      <c r="N10862" s="70"/>
    </row>
    <row r="10863" spans="14:14" ht="9.9" customHeight="1" x14ac:dyDescent="0.2">
      <c r="N10863" s="70"/>
    </row>
    <row r="10864" spans="14:14" ht="9.9" customHeight="1" x14ac:dyDescent="0.2">
      <c r="N10864" s="70"/>
    </row>
    <row r="10865" spans="14:14" ht="9.9" customHeight="1" x14ac:dyDescent="0.2">
      <c r="N10865" s="70"/>
    </row>
    <row r="10866" spans="14:14" ht="9.9" customHeight="1" x14ac:dyDescent="0.2">
      <c r="N10866" s="70"/>
    </row>
    <row r="10867" spans="14:14" ht="9.9" customHeight="1" x14ac:dyDescent="0.2">
      <c r="N10867" s="70"/>
    </row>
    <row r="10868" spans="14:14" ht="9.9" customHeight="1" x14ac:dyDescent="0.2">
      <c r="N10868" s="70"/>
    </row>
    <row r="10869" spans="14:14" ht="9.9" customHeight="1" x14ac:dyDescent="0.2">
      <c r="N10869" s="70"/>
    </row>
    <row r="10870" spans="14:14" ht="9.9" customHeight="1" x14ac:dyDescent="0.2">
      <c r="N10870" s="70"/>
    </row>
    <row r="10871" spans="14:14" ht="9.9" customHeight="1" x14ac:dyDescent="0.2">
      <c r="N10871" s="70"/>
    </row>
    <row r="10872" spans="14:14" ht="9.9" customHeight="1" x14ac:dyDescent="0.2">
      <c r="N10872" s="70"/>
    </row>
    <row r="10873" spans="14:14" ht="9.9" customHeight="1" x14ac:dyDescent="0.2">
      <c r="N10873" s="70"/>
    </row>
    <row r="10874" spans="14:14" ht="9.9" customHeight="1" x14ac:dyDescent="0.2">
      <c r="N10874" s="70"/>
    </row>
    <row r="10875" spans="14:14" ht="9.9" customHeight="1" x14ac:dyDescent="0.2">
      <c r="N10875" s="70"/>
    </row>
    <row r="10876" spans="14:14" ht="9.9" customHeight="1" x14ac:dyDescent="0.2">
      <c r="N10876" s="70"/>
    </row>
    <row r="10877" spans="14:14" ht="9.9" customHeight="1" x14ac:dyDescent="0.2">
      <c r="N10877" s="70"/>
    </row>
    <row r="10878" spans="14:14" ht="9.9" customHeight="1" x14ac:dyDescent="0.2">
      <c r="N10878" s="70"/>
    </row>
    <row r="10879" spans="14:14" ht="9.9" customHeight="1" x14ac:dyDescent="0.2">
      <c r="N10879" s="70"/>
    </row>
    <row r="10880" spans="14:14" ht="9.9" customHeight="1" x14ac:dyDescent="0.2">
      <c r="N10880" s="70"/>
    </row>
    <row r="10881" spans="14:14" ht="9.9" customHeight="1" x14ac:dyDescent="0.2">
      <c r="N10881" s="70"/>
    </row>
    <row r="10882" spans="14:14" ht="9.9" customHeight="1" x14ac:dyDescent="0.2">
      <c r="N10882" s="70"/>
    </row>
    <row r="10883" spans="14:14" ht="9.9" customHeight="1" x14ac:dyDescent="0.2">
      <c r="N10883" s="70"/>
    </row>
    <row r="10884" spans="14:14" ht="9.9" customHeight="1" x14ac:dyDescent="0.2">
      <c r="N10884" s="70"/>
    </row>
    <row r="10885" spans="14:14" ht="9.9" customHeight="1" x14ac:dyDescent="0.2">
      <c r="N10885" s="70"/>
    </row>
    <row r="10886" spans="14:14" ht="9.9" customHeight="1" x14ac:dyDescent="0.2">
      <c r="N10886" s="70"/>
    </row>
    <row r="10887" spans="14:14" ht="9.9" customHeight="1" x14ac:dyDescent="0.2">
      <c r="N10887" s="70"/>
    </row>
    <row r="10888" spans="14:14" ht="9.9" customHeight="1" x14ac:dyDescent="0.2">
      <c r="N10888" s="70"/>
    </row>
    <row r="10889" spans="14:14" ht="9.9" customHeight="1" x14ac:dyDescent="0.2">
      <c r="N10889" s="70"/>
    </row>
    <row r="10890" spans="14:14" ht="9.9" customHeight="1" x14ac:dyDescent="0.2">
      <c r="N10890" s="70"/>
    </row>
    <row r="10891" spans="14:14" ht="9.9" customHeight="1" x14ac:dyDescent="0.2">
      <c r="N10891" s="70"/>
    </row>
    <row r="10892" spans="14:14" ht="9.9" customHeight="1" x14ac:dyDescent="0.2">
      <c r="N10892" s="70"/>
    </row>
    <row r="10893" spans="14:14" ht="9.9" customHeight="1" x14ac:dyDescent="0.2">
      <c r="N10893" s="70"/>
    </row>
    <row r="10894" spans="14:14" ht="9.9" customHeight="1" x14ac:dyDescent="0.2">
      <c r="N10894" s="70"/>
    </row>
    <row r="10895" spans="14:14" ht="9.9" customHeight="1" x14ac:dyDescent="0.2">
      <c r="N10895" s="70"/>
    </row>
    <row r="10896" spans="14:14" ht="9.9" customHeight="1" x14ac:dyDescent="0.2">
      <c r="N10896" s="70"/>
    </row>
    <row r="10897" spans="14:14" ht="9.9" customHeight="1" x14ac:dyDescent="0.2">
      <c r="N10897" s="70"/>
    </row>
    <row r="10898" spans="14:14" ht="9.9" customHeight="1" x14ac:dyDescent="0.2">
      <c r="N10898" s="70"/>
    </row>
    <row r="10899" spans="14:14" ht="9.9" customHeight="1" x14ac:dyDescent="0.2">
      <c r="N10899" s="70"/>
    </row>
    <row r="10900" spans="14:14" ht="9.9" customHeight="1" x14ac:dyDescent="0.2">
      <c r="N10900" s="70"/>
    </row>
    <row r="10901" spans="14:14" ht="9.9" customHeight="1" x14ac:dyDescent="0.2">
      <c r="N10901" s="70"/>
    </row>
    <row r="10902" spans="14:14" ht="9.9" customHeight="1" x14ac:dyDescent="0.2">
      <c r="N10902" s="70"/>
    </row>
    <row r="10903" spans="14:14" ht="9.9" customHeight="1" x14ac:dyDescent="0.2">
      <c r="N10903" s="70"/>
    </row>
    <row r="10904" spans="14:14" ht="9.9" customHeight="1" x14ac:dyDescent="0.2">
      <c r="N10904" s="70"/>
    </row>
    <row r="10905" spans="14:14" ht="9.9" customHeight="1" x14ac:dyDescent="0.2">
      <c r="N10905" s="70"/>
    </row>
    <row r="10906" spans="14:14" ht="9.9" customHeight="1" x14ac:dyDescent="0.2">
      <c r="N10906" s="70"/>
    </row>
    <row r="10907" spans="14:14" ht="9.9" customHeight="1" x14ac:dyDescent="0.2">
      <c r="N10907" s="70"/>
    </row>
    <row r="10908" spans="14:14" ht="9.9" customHeight="1" x14ac:dyDescent="0.2">
      <c r="N10908" s="70"/>
    </row>
    <row r="10909" spans="14:14" ht="9.9" customHeight="1" x14ac:dyDescent="0.2">
      <c r="N10909" s="70"/>
    </row>
    <row r="10910" spans="14:14" ht="9.9" customHeight="1" x14ac:dyDescent="0.2">
      <c r="N10910" s="70"/>
    </row>
    <row r="10911" spans="14:14" ht="9.9" customHeight="1" x14ac:dyDescent="0.2">
      <c r="N10911" s="70"/>
    </row>
    <row r="10912" spans="14:14" ht="9.9" customHeight="1" x14ac:dyDescent="0.2">
      <c r="N10912" s="70"/>
    </row>
    <row r="10913" spans="14:14" ht="9.9" customHeight="1" x14ac:dyDescent="0.2">
      <c r="N10913" s="70"/>
    </row>
    <row r="10914" spans="14:14" ht="9.9" customHeight="1" x14ac:dyDescent="0.2">
      <c r="N10914" s="70"/>
    </row>
    <row r="10915" spans="14:14" ht="9.9" customHeight="1" x14ac:dyDescent="0.2">
      <c r="N10915" s="70"/>
    </row>
    <row r="10916" spans="14:14" ht="9.9" customHeight="1" x14ac:dyDescent="0.2">
      <c r="N10916" s="70"/>
    </row>
    <row r="10917" spans="14:14" ht="9.9" customHeight="1" x14ac:dyDescent="0.2">
      <c r="N10917" s="70"/>
    </row>
    <row r="10918" spans="14:14" ht="9.9" customHeight="1" x14ac:dyDescent="0.2">
      <c r="N10918" s="70"/>
    </row>
    <row r="10919" spans="14:14" ht="9.9" customHeight="1" x14ac:dyDescent="0.2">
      <c r="N10919" s="70"/>
    </row>
    <row r="10920" spans="14:14" ht="9.9" customHeight="1" x14ac:dyDescent="0.2">
      <c r="N10920" s="70"/>
    </row>
    <row r="10921" spans="14:14" ht="9.9" customHeight="1" x14ac:dyDescent="0.2">
      <c r="N10921" s="70"/>
    </row>
    <row r="10922" spans="14:14" ht="9.9" customHeight="1" x14ac:dyDescent="0.2">
      <c r="N10922" s="70"/>
    </row>
    <row r="10923" spans="14:14" ht="9.9" customHeight="1" x14ac:dyDescent="0.2">
      <c r="N10923" s="70"/>
    </row>
    <row r="10924" spans="14:14" ht="9.9" customHeight="1" x14ac:dyDescent="0.2">
      <c r="N10924" s="70"/>
    </row>
    <row r="10925" spans="14:14" ht="9.9" customHeight="1" x14ac:dyDescent="0.2">
      <c r="N10925" s="70"/>
    </row>
    <row r="10926" spans="14:14" ht="9.9" customHeight="1" x14ac:dyDescent="0.2">
      <c r="N10926" s="70"/>
    </row>
    <row r="10927" spans="14:14" ht="9.9" customHeight="1" x14ac:dyDescent="0.2">
      <c r="N10927" s="70"/>
    </row>
    <row r="10928" spans="14:14" ht="9.9" customHeight="1" x14ac:dyDescent="0.2">
      <c r="N10928" s="70"/>
    </row>
    <row r="10929" spans="14:14" ht="9.9" customHeight="1" x14ac:dyDescent="0.2">
      <c r="N10929" s="70"/>
    </row>
    <row r="10930" spans="14:14" ht="9.9" customHeight="1" x14ac:dyDescent="0.2">
      <c r="N10930" s="70"/>
    </row>
    <row r="10931" spans="14:14" ht="9.9" customHeight="1" x14ac:dyDescent="0.2">
      <c r="N10931" s="70"/>
    </row>
    <row r="10932" spans="14:14" ht="9.9" customHeight="1" x14ac:dyDescent="0.2">
      <c r="N10932" s="70"/>
    </row>
    <row r="10933" spans="14:14" ht="9.9" customHeight="1" x14ac:dyDescent="0.2">
      <c r="N10933" s="70"/>
    </row>
    <row r="10934" spans="14:14" ht="9.9" customHeight="1" x14ac:dyDescent="0.2">
      <c r="N10934" s="70"/>
    </row>
    <row r="10935" spans="14:14" ht="9.9" customHeight="1" x14ac:dyDescent="0.2">
      <c r="N10935" s="70"/>
    </row>
    <row r="10936" spans="14:14" ht="9.9" customHeight="1" x14ac:dyDescent="0.2">
      <c r="N10936" s="70"/>
    </row>
    <row r="10937" spans="14:14" ht="9.9" customHeight="1" x14ac:dyDescent="0.2">
      <c r="N10937" s="70"/>
    </row>
    <row r="10938" spans="14:14" ht="9.9" customHeight="1" x14ac:dyDescent="0.2">
      <c r="N10938" s="70"/>
    </row>
    <row r="10939" spans="14:14" ht="9.9" customHeight="1" x14ac:dyDescent="0.2">
      <c r="N10939" s="70"/>
    </row>
    <row r="10940" spans="14:14" ht="9.9" customHeight="1" x14ac:dyDescent="0.2">
      <c r="N10940" s="70"/>
    </row>
    <row r="10941" spans="14:14" ht="9.9" customHeight="1" x14ac:dyDescent="0.2">
      <c r="N10941" s="70"/>
    </row>
    <row r="10942" spans="14:14" ht="9.9" customHeight="1" x14ac:dyDescent="0.2">
      <c r="N10942" s="70"/>
    </row>
    <row r="10943" spans="14:14" ht="9.9" customHeight="1" x14ac:dyDescent="0.2">
      <c r="N10943" s="70"/>
    </row>
    <row r="10944" spans="14:14" ht="9.9" customHeight="1" x14ac:dyDescent="0.2">
      <c r="N10944" s="70"/>
    </row>
    <row r="10945" spans="14:14" ht="9.9" customHeight="1" x14ac:dyDescent="0.2">
      <c r="N10945" s="70"/>
    </row>
    <row r="10946" spans="14:14" ht="9.9" customHeight="1" x14ac:dyDescent="0.2">
      <c r="N10946" s="70"/>
    </row>
    <row r="10947" spans="14:14" ht="9.9" customHeight="1" x14ac:dyDescent="0.2">
      <c r="N10947" s="70"/>
    </row>
    <row r="10948" spans="14:14" ht="9.9" customHeight="1" x14ac:dyDescent="0.2">
      <c r="N10948" s="70"/>
    </row>
    <row r="10949" spans="14:14" ht="9.9" customHeight="1" x14ac:dyDescent="0.2">
      <c r="N10949" s="70"/>
    </row>
    <row r="10950" spans="14:14" ht="9.9" customHeight="1" x14ac:dyDescent="0.2">
      <c r="N10950" s="70"/>
    </row>
    <row r="10951" spans="14:14" ht="9.9" customHeight="1" x14ac:dyDescent="0.2">
      <c r="N10951" s="70"/>
    </row>
    <row r="10952" spans="14:14" ht="9.9" customHeight="1" x14ac:dyDescent="0.2">
      <c r="N10952" s="70"/>
    </row>
    <row r="10953" spans="14:14" ht="9.9" customHeight="1" x14ac:dyDescent="0.2">
      <c r="N10953" s="70"/>
    </row>
    <row r="10954" spans="14:14" ht="9.9" customHeight="1" x14ac:dyDescent="0.2">
      <c r="N10954" s="70"/>
    </row>
    <row r="10955" spans="14:14" ht="9.9" customHeight="1" x14ac:dyDescent="0.2">
      <c r="N10955" s="70"/>
    </row>
    <row r="10956" spans="14:14" ht="9.9" customHeight="1" x14ac:dyDescent="0.2">
      <c r="N10956" s="70"/>
    </row>
    <row r="10957" spans="14:14" ht="9.9" customHeight="1" x14ac:dyDescent="0.2">
      <c r="N10957" s="70"/>
    </row>
    <row r="10958" spans="14:14" ht="9.9" customHeight="1" x14ac:dyDescent="0.2">
      <c r="N10958" s="70"/>
    </row>
    <row r="10959" spans="14:14" ht="9.9" customHeight="1" x14ac:dyDescent="0.2">
      <c r="N10959" s="70"/>
    </row>
    <row r="10960" spans="14:14" ht="9.9" customHeight="1" x14ac:dyDescent="0.2">
      <c r="N10960" s="70"/>
    </row>
    <row r="10961" spans="14:14" ht="9.9" customHeight="1" x14ac:dyDescent="0.2">
      <c r="N10961" s="70"/>
    </row>
    <row r="10962" spans="14:14" ht="9.9" customHeight="1" x14ac:dyDescent="0.2">
      <c r="N10962" s="70"/>
    </row>
    <row r="10963" spans="14:14" ht="9.9" customHeight="1" x14ac:dyDescent="0.2">
      <c r="N10963" s="70"/>
    </row>
    <row r="10964" spans="14:14" ht="9.9" customHeight="1" x14ac:dyDescent="0.2">
      <c r="N10964" s="70"/>
    </row>
    <row r="10965" spans="14:14" ht="9.9" customHeight="1" x14ac:dyDescent="0.2">
      <c r="N10965" s="70"/>
    </row>
    <row r="10966" spans="14:14" ht="9.9" customHeight="1" x14ac:dyDescent="0.2">
      <c r="N10966" s="70"/>
    </row>
    <row r="10967" spans="14:14" ht="9.9" customHeight="1" x14ac:dyDescent="0.2">
      <c r="N10967" s="70"/>
    </row>
    <row r="10968" spans="14:14" ht="9.9" customHeight="1" x14ac:dyDescent="0.2">
      <c r="N10968" s="70"/>
    </row>
    <row r="10969" spans="14:14" ht="9.9" customHeight="1" x14ac:dyDescent="0.2">
      <c r="N10969" s="70"/>
    </row>
    <row r="10970" spans="14:14" ht="9.9" customHeight="1" x14ac:dyDescent="0.2">
      <c r="N10970" s="70"/>
    </row>
    <row r="10971" spans="14:14" ht="9.9" customHeight="1" x14ac:dyDescent="0.2">
      <c r="N10971" s="70"/>
    </row>
    <row r="10972" spans="14:14" ht="9.9" customHeight="1" x14ac:dyDescent="0.2">
      <c r="N10972" s="70"/>
    </row>
    <row r="10973" spans="14:14" ht="9.9" customHeight="1" x14ac:dyDescent="0.2">
      <c r="N10973" s="70"/>
    </row>
    <row r="10974" spans="14:14" ht="9.9" customHeight="1" x14ac:dyDescent="0.2">
      <c r="N10974" s="70"/>
    </row>
    <row r="10975" spans="14:14" ht="9.9" customHeight="1" x14ac:dyDescent="0.2">
      <c r="N10975" s="70"/>
    </row>
    <row r="10976" spans="14:14" ht="9.9" customHeight="1" x14ac:dyDescent="0.2">
      <c r="N10976" s="70"/>
    </row>
    <row r="10977" spans="14:14" ht="9.9" customHeight="1" x14ac:dyDescent="0.2">
      <c r="N10977" s="70"/>
    </row>
    <row r="10978" spans="14:14" ht="9.9" customHeight="1" x14ac:dyDescent="0.2">
      <c r="N10978" s="70"/>
    </row>
    <row r="10979" spans="14:14" ht="9.9" customHeight="1" x14ac:dyDescent="0.2">
      <c r="N10979" s="70"/>
    </row>
    <row r="10980" spans="14:14" ht="9.9" customHeight="1" x14ac:dyDescent="0.2">
      <c r="N10980" s="70"/>
    </row>
    <row r="10981" spans="14:14" ht="9.9" customHeight="1" x14ac:dyDescent="0.2">
      <c r="N10981" s="70"/>
    </row>
    <row r="10982" spans="14:14" ht="9.9" customHeight="1" x14ac:dyDescent="0.2">
      <c r="N10982" s="70"/>
    </row>
    <row r="10983" spans="14:14" ht="9.9" customHeight="1" x14ac:dyDescent="0.2">
      <c r="N10983" s="70"/>
    </row>
    <row r="10984" spans="14:14" ht="9.9" customHeight="1" x14ac:dyDescent="0.2">
      <c r="N10984" s="70"/>
    </row>
    <row r="10985" spans="14:14" ht="9.9" customHeight="1" x14ac:dyDescent="0.2">
      <c r="N10985" s="70"/>
    </row>
    <row r="10986" spans="14:14" ht="9.9" customHeight="1" x14ac:dyDescent="0.2">
      <c r="N10986" s="70"/>
    </row>
    <row r="10987" spans="14:14" ht="9.9" customHeight="1" x14ac:dyDescent="0.2">
      <c r="N10987" s="70"/>
    </row>
    <row r="10988" spans="14:14" ht="9.9" customHeight="1" x14ac:dyDescent="0.2">
      <c r="N10988" s="70"/>
    </row>
    <row r="10989" spans="14:14" ht="9.9" customHeight="1" x14ac:dyDescent="0.2">
      <c r="N10989" s="70"/>
    </row>
    <row r="10990" spans="14:14" ht="9.9" customHeight="1" x14ac:dyDescent="0.2">
      <c r="N10990" s="70"/>
    </row>
    <row r="10991" spans="14:14" ht="9.9" customHeight="1" x14ac:dyDescent="0.2">
      <c r="N10991" s="70"/>
    </row>
    <row r="10992" spans="14:14" ht="9.9" customHeight="1" x14ac:dyDescent="0.2">
      <c r="N10992" s="70"/>
    </row>
    <row r="10993" spans="14:14" ht="9.9" customHeight="1" x14ac:dyDescent="0.2">
      <c r="N10993" s="70"/>
    </row>
    <row r="10994" spans="14:14" ht="9.9" customHeight="1" x14ac:dyDescent="0.2">
      <c r="N10994" s="70"/>
    </row>
    <row r="10995" spans="14:14" ht="9.9" customHeight="1" x14ac:dyDescent="0.2">
      <c r="N10995" s="70"/>
    </row>
    <row r="10996" spans="14:14" ht="9.9" customHeight="1" x14ac:dyDescent="0.2">
      <c r="N10996" s="70"/>
    </row>
    <row r="10997" spans="14:14" ht="9.9" customHeight="1" x14ac:dyDescent="0.2">
      <c r="N10997" s="70"/>
    </row>
    <row r="10998" spans="14:14" ht="9.9" customHeight="1" x14ac:dyDescent="0.2">
      <c r="N10998" s="70"/>
    </row>
    <row r="10999" spans="14:14" ht="9.9" customHeight="1" x14ac:dyDescent="0.2">
      <c r="N10999" s="70"/>
    </row>
    <row r="11000" spans="14:14" ht="9.9" customHeight="1" x14ac:dyDescent="0.2">
      <c r="N11000" s="70"/>
    </row>
    <row r="11001" spans="14:14" ht="9.9" customHeight="1" x14ac:dyDescent="0.2">
      <c r="N11001" s="70"/>
    </row>
    <row r="11002" spans="14:14" ht="9.9" customHeight="1" x14ac:dyDescent="0.2">
      <c r="N11002" s="70"/>
    </row>
    <row r="11003" spans="14:14" ht="9.9" customHeight="1" x14ac:dyDescent="0.2">
      <c r="N11003" s="70"/>
    </row>
    <row r="11004" spans="14:14" ht="9.9" customHeight="1" x14ac:dyDescent="0.2">
      <c r="N11004" s="70"/>
    </row>
    <row r="11005" spans="14:14" ht="9.9" customHeight="1" x14ac:dyDescent="0.2">
      <c r="N11005" s="70"/>
    </row>
    <row r="11006" spans="14:14" ht="9.9" customHeight="1" x14ac:dyDescent="0.2">
      <c r="N11006" s="70"/>
    </row>
    <row r="11007" spans="14:14" ht="9.9" customHeight="1" x14ac:dyDescent="0.2">
      <c r="N11007" s="70"/>
    </row>
    <row r="11008" spans="14:14" ht="9.9" customHeight="1" x14ac:dyDescent="0.2">
      <c r="N11008" s="70"/>
    </row>
    <row r="11009" spans="14:14" ht="9.9" customHeight="1" x14ac:dyDescent="0.2">
      <c r="N11009" s="70"/>
    </row>
    <row r="11010" spans="14:14" ht="9.9" customHeight="1" x14ac:dyDescent="0.2">
      <c r="N11010" s="70"/>
    </row>
    <row r="11011" spans="14:14" ht="9.9" customHeight="1" x14ac:dyDescent="0.2">
      <c r="N11011" s="70"/>
    </row>
    <row r="11012" spans="14:14" ht="9.9" customHeight="1" x14ac:dyDescent="0.2">
      <c r="N11012" s="70"/>
    </row>
    <row r="11013" spans="14:14" ht="9.9" customHeight="1" x14ac:dyDescent="0.2">
      <c r="N11013" s="70"/>
    </row>
    <row r="11014" spans="14:14" ht="9.9" customHeight="1" x14ac:dyDescent="0.2">
      <c r="N11014" s="70"/>
    </row>
    <row r="11015" spans="14:14" ht="9.9" customHeight="1" x14ac:dyDescent="0.2">
      <c r="N11015" s="70"/>
    </row>
    <row r="11016" spans="14:14" ht="9.9" customHeight="1" x14ac:dyDescent="0.2">
      <c r="N11016" s="70"/>
    </row>
    <row r="11017" spans="14:14" ht="9.9" customHeight="1" x14ac:dyDescent="0.2">
      <c r="N11017" s="70"/>
    </row>
    <row r="11018" spans="14:14" ht="9.9" customHeight="1" x14ac:dyDescent="0.2">
      <c r="N11018" s="70"/>
    </row>
    <row r="11019" spans="14:14" ht="9.9" customHeight="1" x14ac:dyDescent="0.2">
      <c r="N11019" s="70"/>
    </row>
    <row r="11020" spans="14:14" ht="9.9" customHeight="1" x14ac:dyDescent="0.2">
      <c r="N11020" s="70"/>
    </row>
    <row r="11021" spans="14:14" ht="9.9" customHeight="1" x14ac:dyDescent="0.2">
      <c r="N11021" s="70"/>
    </row>
    <row r="11022" spans="14:14" ht="9.9" customHeight="1" x14ac:dyDescent="0.2">
      <c r="N11022" s="70"/>
    </row>
    <row r="11023" spans="14:14" ht="9.9" customHeight="1" x14ac:dyDescent="0.2">
      <c r="N11023" s="70"/>
    </row>
    <row r="11024" spans="14:14" ht="9.9" customHeight="1" x14ac:dyDescent="0.2">
      <c r="N11024" s="70"/>
    </row>
    <row r="11025" spans="14:14" ht="9.9" customHeight="1" x14ac:dyDescent="0.2">
      <c r="N11025" s="70"/>
    </row>
    <row r="11026" spans="14:14" ht="9.9" customHeight="1" x14ac:dyDescent="0.2">
      <c r="N11026" s="70"/>
    </row>
    <row r="11027" spans="14:14" ht="9.9" customHeight="1" x14ac:dyDescent="0.2">
      <c r="N11027" s="70"/>
    </row>
    <row r="11028" spans="14:14" ht="9.9" customHeight="1" x14ac:dyDescent="0.2">
      <c r="N11028" s="70"/>
    </row>
    <row r="11029" spans="14:14" ht="9.9" customHeight="1" x14ac:dyDescent="0.2">
      <c r="N11029" s="70"/>
    </row>
    <row r="11030" spans="14:14" ht="9.9" customHeight="1" x14ac:dyDescent="0.2">
      <c r="N11030" s="70"/>
    </row>
    <row r="11031" spans="14:14" ht="9.9" customHeight="1" x14ac:dyDescent="0.2">
      <c r="N11031" s="70"/>
    </row>
    <row r="11032" spans="14:14" ht="9.9" customHeight="1" x14ac:dyDescent="0.2">
      <c r="N11032" s="70"/>
    </row>
    <row r="11033" spans="14:14" ht="9.9" customHeight="1" x14ac:dyDescent="0.2">
      <c r="N11033" s="70"/>
    </row>
    <row r="11034" spans="14:14" ht="9.9" customHeight="1" x14ac:dyDescent="0.2">
      <c r="N11034" s="70"/>
    </row>
    <row r="11035" spans="14:14" ht="9.9" customHeight="1" x14ac:dyDescent="0.2">
      <c r="N11035" s="70"/>
    </row>
    <row r="11036" spans="14:14" ht="9.9" customHeight="1" x14ac:dyDescent="0.2">
      <c r="N11036" s="70"/>
    </row>
    <row r="11037" spans="14:14" ht="9.9" customHeight="1" x14ac:dyDescent="0.2">
      <c r="N11037" s="70"/>
    </row>
    <row r="11038" spans="14:14" ht="9.9" customHeight="1" x14ac:dyDescent="0.2">
      <c r="N11038" s="70"/>
    </row>
    <row r="11039" spans="14:14" ht="9.9" customHeight="1" x14ac:dyDescent="0.2">
      <c r="N11039" s="70"/>
    </row>
    <row r="11040" spans="14:14" ht="9.9" customHeight="1" x14ac:dyDescent="0.2">
      <c r="N11040" s="70"/>
    </row>
    <row r="11041" spans="14:14" ht="9.9" customHeight="1" x14ac:dyDescent="0.2">
      <c r="N11041" s="70"/>
    </row>
    <row r="11042" spans="14:14" ht="9.9" customHeight="1" x14ac:dyDescent="0.2">
      <c r="N11042" s="70"/>
    </row>
    <row r="11043" spans="14:14" ht="9.9" customHeight="1" x14ac:dyDescent="0.2">
      <c r="N11043" s="70"/>
    </row>
    <row r="11044" spans="14:14" ht="9.9" customHeight="1" x14ac:dyDescent="0.2">
      <c r="N11044" s="70"/>
    </row>
    <row r="11045" spans="14:14" ht="9.9" customHeight="1" x14ac:dyDescent="0.2">
      <c r="N11045" s="70"/>
    </row>
    <row r="11046" spans="14:14" ht="9.9" customHeight="1" x14ac:dyDescent="0.2">
      <c r="N11046" s="70"/>
    </row>
    <row r="11047" spans="14:14" ht="9.9" customHeight="1" x14ac:dyDescent="0.2">
      <c r="N11047" s="70"/>
    </row>
    <row r="11048" spans="14:14" ht="9.9" customHeight="1" x14ac:dyDescent="0.2">
      <c r="N11048" s="70"/>
    </row>
    <row r="11049" spans="14:14" ht="9.9" customHeight="1" x14ac:dyDescent="0.2">
      <c r="N11049" s="70"/>
    </row>
    <row r="11050" spans="14:14" ht="9.9" customHeight="1" x14ac:dyDescent="0.2">
      <c r="N11050" s="70"/>
    </row>
    <row r="11051" spans="14:14" ht="9.9" customHeight="1" x14ac:dyDescent="0.2">
      <c r="N11051" s="70"/>
    </row>
    <row r="11052" spans="14:14" ht="9.9" customHeight="1" x14ac:dyDescent="0.2">
      <c r="N11052" s="70"/>
    </row>
    <row r="11053" spans="14:14" ht="9.9" customHeight="1" x14ac:dyDescent="0.2">
      <c r="N11053" s="70"/>
    </row>
    <row r="11054" spans="14:14" ht="9.9" customHeight="1" x14ac:dyDescent="0.2">
      <c r="N11054" s="70"/>
    </row>
    <row r="11055" spans="14:14" ht="9.9" customHeight="1" x14ac:dyDescent="0.2">
      <c r="N11055" s="70"/>
    </row>
    <row r="11056" spans="14:14" ht="9.9" customHeight="1" x14ac:dyDescent="0.2">
      <c r="N11056" s="70"/>
    </row>
    <row r="11057" spans="14:14" ht="9.9" customHeight="1" x14ac:dyDescent="0.2">
      <c r="N11057" s="70"/>
    </row>
    <row r="11058" spans="14:14" ht="9.9" customHeight="1" x14ac:dyDescent="0.2">
      <c r="N11058" s="70"/>
    </row>
    <row r="11059" spans="14:14" ht="9.9" customHeight="1" x14ac:dyDescent="0.2">
      <c r="N11059" s="70"/>
    </row>
    <row r="11060" spans="14:14" ht="9.9" customHeight="1" x14ac:dyDescent="0.2">
      <c r="N11060" s="70"/>
    </row>
    <row r="11061" spans="14:14" ht="9.9" customHeight="1" x14ac:dyDescent="0.2">
      <c r="N11061" s="70"/>
    </row>
    <row r="11062" spans="14:14" ht="9.9" customHeight="1" x14ac:dyDescent="0.2">
      <c r="N11062" s="70"/>
    </row>
    <row r="11063" spans="14:14" ht="9.9" customHeight="1" x14ac:dyDescent="0.2">
      <c r="N11063" s="70"/>
    </row>
    <row r="11064" spans="14:14" ht="9.9" customHeight="1" x14ac:dyDescent="0.2">
      <c r="N11064" s="70"/>
    </row>
    <row r="11065" spans="14:14" ht="9.9" customHeight="1" x14ac:dyDescent="0.2">
      <c r="N11065" s="70"/>
    </row>
    <row r="11066" spans="14:14" ht="9.9" customHeight="1" x14ac:dyDescent="0.2">
      <c r="N11066" s="70"/>
    </row>
    <row r="11067" spans="14:14" ht="9.9" customHeight="1" x14ac:dyDescent="0.2">
      <c r="N11067" s="70"/>
    </row>
    <row r="11068" spans="14:14" ht="9.9" customHeight="1" x14ac:dyDescent="0.2">
      <c r="N11068" s="70"/>
    </row>
    <row r="11069" spans="14:14" ht="9.9" customHeight="1" x14ac:dyDescent="0.2">
      <c r="N11069" s="70"/>
    </row>
    <row r="11070" spans="14:14" ht="9.9" customHeight="1" x14ac:dyDescent="0.2">
      <c r="N11070" s="70"/>
    </row>
    <row r="11071" spans="14:14" ht="9.9" customHeight="1" x14ac:dyDescent="0.2">
      <c r="N11071" s="70"/>
    </row>
    <row r="11072" spans="14:14" ht="9.9" customHeight="1" x14ac:dyDescent="0.2">
      <c r="N11072" s="70"/>
    </row>
    <row r="11073" spans="14:14" ht="9.9" customHeight="1" x14ac:dyDescent="0.2">
      <c r="N11073" s="70"/>
    </row>
    <row r="11074" spans="14:14" ht="9.9" customHeight="1" x14ac:dyDescent="0.2">
      <c r="N11074" s="70"/>
    </row>
    <row r="11075" spans="14:14" ht="9.9" customHeight="1" x14ac:dyDescent="0.2">
      <c r="N11075" s="70"/>
    </row>
    <row r="11076" spans="14:14" ht="9.9" customHeight="1" x14ac:dyDescent="0.2">
      <c r="N11076" s="70"/>
    </row>
    <row r="11077" spans="14:14" ht="9.9" customHeight="1" x14ac:dyDescent="0.2">
      <c r="N11077" s="70"/>
    </row>
    <row r="11078" spans="14:14" ht="9.9" customHeight="1" x14ac:dyDescent="0.2">
      <c r="N11078" s="70"/>
    </row>
    <row r="11079" spans="14:14" ht="9.9" customHeight="1" x14ac:dyDescent="0.2">
      <c r="N11079" s="70"/>
    </row>
    <row r="11080" spans="14:14" ht="9.9" customHeight="1" x14ac:dyDescent="0.2">
      <c r="N11080" s="70"/>
    </row>
    <row r="11081" spans="14:14" ht="9.9" customHeight="1" x14ac:dyDescent="0.2">
      <c r="N11081" s="70"/>
    </row>
    <row r="11082" spans="14:14" ht="9.9" customHeight="1" x14ac:dyDescent="0.2">
      <c r="N11082" s="70"/>
    </row>
    <row r="11083" spans="14:14" ht="9.9" customHeight="1" x14ac:dyDescent="0.2">
      <c r="N11083" s="70"/>
    </row>
    <row r="11084" spans="14:14" ht="9.9" customHeight="1" x14ac:dyDescent="0.2">
      <c r="N11084" s="70"/>
    </row>
    <row r="11085" spans="14:14" ht="9.9" customHeight="1" x14ac:dyDescent="0.2">
      <c r="N11085" s="70"/>
    </row>
    <row r="11086" spans="14:14" ht="9.9" customHeight="1" x14ac:dyDescent="0.2">
      <c r="N11086" s="70"/>
    </row>
    <row r="11087" spans="14:14" ht="9.9" customHeight="1" x14ac:dyDescent="0.2">
      <c r="N11087" s="70"/>
    </row>
    <row r="11088" spans="14:14" ht="9.9" customHeight="1" x14ac:dyDescent="0.2">
      <c r="N11088" s="70"/>
    </row>
    <row r="11089" spans="14:14" ht="9.9" customHeight="1" x14ac:dyDescent="0.2">
      <c r="N11089" s="70"/>
    </row>
    <row r="11090" spans="14:14" ht="9.9" customHeight="1" x14ac:dyDescent="0.2">
      <c r="N11090" s="70"/>
    </row>
    <row r="11091" spans="14:14" ht="9.9" customHeight="1" x14ac:dyDescent="0.2">
      <c r="N11091" s="70"/>
    </row>
    <row r="11092" spans="14:14" ht="9.9" customHeight="1" x14ac:dyDescent="0.2">
      <c r="N11092" s="70"/>
    </row>
    <row r="11093" spans="14:14" ht="9.9" customHeight="1" x14ac:dyDescent="0.2">
      <c r="N11093" s="70"/>
    </row>
    <row r="11094" spans="14:14" ht="9.9" customHeight="1" x14ac:dyDescent="0.2">
      <c r="N11094" s="70"/>
    </row>
    <row r="11095" spans="14:14" ht="9.9" customHeight="1" x14ac:dyDescent="0.2">
      <c r="N11095" s="70"/>
    </row>
    <row r="11096" spans="14:14" ht="9.9" customHeight="1" x14ac:dyDescent="0.2">
      <c r="N11096" s="70"/>
    </row>
    <row r="11097" spans="14:14" ht="9.9" customHeight="1" x14ac:dyDescent="0.2">
      <c r="N11097" s="70"/>
    </row>
    <row r="11098" spans="14:14" ht="9.9" customHeight="1" x14ac:dyDescent="0.2">
      <c r="N11098" s="70"/>
    </row>
    <row r="11099" spans="14:14" ht="9.9" customHeight="1" x14ac:dyDescent="0.2">
      <c r="N11099" s="70"/>
    </row>
    <row r="11100" spans="14:14" ht="9.9" customHeight="1" x14ac:dyDescent="0.2">
      <c r="N11100" s="70"/>
    </row>
    <row r="11101" spans="14:14" ht="9.9" customHeight="1" x14ac:dyDescent="0.2">
      <c r="N11101" s="70"/>
    </row>
    <row r="11102" spans="14:14" ht="9.9" customHeight="1" x14ac:dyDescent="0.2">
      <c r="N11102" s="70"/>
    </row>
    <row r="11103" spans="14:14" ht="9.9" customHeight="1" x14ac:dyDescent="0.2">
      <c r="N11103" s="70"/>
    </row>
    <row r="11104" spans="14:14" ht="9.9" customHeight="1" x14ac:dyDescent="0.2">
      <c r="N11104" s="70"/>
    </row>
    <row r="11105" spans="14:14" ht="9.9" customHeight="1" x14ac:dyDescent="0.2">
      <c r="N11105" s="70"/>
    </row>
    <row r="11106" spans="14:14" ht="9.9" customHeight="1" x14ac:dyDescent="0.2">
      <c r="N11106" s="70"/>
    </row>
    <row r="11107" spans="14:14" ht="9.9" customHeight="1" x14ac:dyDescent="0.2">
      <c r="N11107" s="70"/>
    </row>
    <row r="11108" spans="14:14" ht="9.9" customHeight="1" x14ac:dyDescent="0.2">
      <c r="N11108" s="70"/>
    </row>
    <row r="11109" spans="14:14" ht="9.9" customHeight="1" x14ac:dyDescent="0.2">
      <c r="N11109" s="70"/>
    </row>
    <row r="11110" spans="14:14" ht="9.9" customHeight="1" x14ac:dyDescent="0.2">
      <c r="N11110" s="70"/>
    </row>
    <row r="11111" spans="14:14" ht="9.9" customHeight="1" x14ac:dyDescent="0.2">
      <c r="N11111" s="70"/>
    </row>
    <row r="11112" spans="14:14" ht="9.9" customHeight="1" x14ac:dyDescent="0.2">
      <c r="N11112" s="70"/>
    </row>
    <row r="11113" spans="14:14" ht="9.9" customHeight="1" x14ac:dyDescent="0.2">
      <c r="N11113" s="70"/>
    </row>
    <row r="11114" spans="14:14" ht="9.9" customHeight="1" x14ac:dyDescent="0.2">
      <c r="N11114" s="70"/>
    </row>
    <row r="11115" spans="14:14" ht="9.9" customHeight="1" x14ac:dyDescent="0.2">
      <c r="N11115" s="70"/>
    </row>
    <row r="11116" spans="14:14" ht="9.9" customHeight="1" x14ac:dyDescent="0.2">
      <c r="N11116" s="70"/>
    </row>
    <row r="11117" spans="14:14" ht="9.9" customHeight="1" x14ac:dyDescent="0.2">
      <c r="N11117" s="70"/>
    </row>
    <row r="11118" spans="14:14" ht="9.9" customHeight="1" x14ac:dyDescent="0.2">
      <c r="N11118" s="70"/>
    </row>
    <row r="11119" spans="14:14" ht="9.9" customHeight="1" x14ac:dyDescent="0.2">
      <c r="N11119" s="70"/>
    </row>
    <row r="11120" spans="14:14" ht="9.9" customHeight="1" x14ac:dyDescent="0.2">
      <c r="N11120" s="70"/>
    </row>
    <row r="11121" spans="14:14" ht="9.9" customHeight="1" x14ac:dyDescent="0.2">
      <c r="N11121" s="70"/>
    </row>
    <row r="11122" spans="14:14" ht="9.9" customHeight="1" x14ac:dyDescent="0.2">
      <c r="N11122" s="70"/>
    </row>
    <row r="11123" spans="14:14" ht="9.9" customHeight="1" x14ac:dyDescent="0.2">
      <c r="N11123" s="70"/>
    </row>
    <row r="11124" spans="14:14" ht="9.9" customHeight="1" x14ac:dyDescent="0.2">
      <c r="N11124" s="70"/>
    </row>
    <row r="11125" spans="14:14" ht="9.9" customHeight="1" x14ac:dyDescent="0.2">
      <c r="N11125" s="70"/>
    </row>
    <row r="11126" spans="14:14" ht="9.9" customHeight="1" x14ac:dyDescent="0.2">
      <c r="N11126" s="70"/>
    </row>
    <row r="11127" spans="14:14" ht="9.9" customHeight="1" x14ac:dyDescent="0.2">
      <c r="N11127" s="70"/>
    </row>
    <row r="11128" spans="14:14" ht="9.9" customHeight="1" x14ac:dyDescent="0.2">
      <c r="N11128" s="70"/>
    </row>
    <row r="11129" spans="14:14" ht="9.9" customHeight="1" x14ac:dyDescent="0.2">
      <c r="N11129" s="70"/>
    </row>
    <row r="11130" spans="14:14" ht="9.9" customHeight="1" x14ac:dyDescent="0.2">
      <c r="N11130" s="70"/>
    </row>
    <row r="11131" spans="14:14" ht="9.9" customHeight="1" x14ac:dyDescent="0.2">
      <c r="N11131" s="70"/>
    </row>
    <row r="11132" spans="14:14" ht="9.9" customHeight="1" x14ac:dyDescent="0.2">
      <c r="N11132" s="70"/>
    </row>
    <row r="11133" spans="14:14" ht="9.9" customHeight="1" x14ac:dyDescent="0.2">
      <c r="N11133" s="70"/>
    </row>
    <row r="11134" spans="14:14" ht="9.9" customHeight="1" x14ac:dyDescent="0.2">
      <c r="N11134" s="70"/>
    </row>
    <row r="11135" spans="14:14" ht="9.9" customHeight="1" x14ac:dyDescent="0.2">
      <c r="N11135" s="70"/>
    </row>
    <row r="11136" spans="14:14" ht="9.9" customHeight="1" x14ac:dyDescent="0.2">
      <c r="N11136" s="70"/>
    </row>
    <row r="11137" spans="14:14" ht="9.9" customHeight="1" x14ac:dyDescent="0.2">
      <c r="N11137" s="70"/>
    </row>
    <row r="11138" spans="14:14" ht="9.9" customHeight="1" x14ac:dyDescent="0.2">
      <c r="N11138" s="70"/>
    </row>
    <row r="11139" spans="14:14" ht="9.9" customHeight="1" x14ac:dyDescent="0.2">
      <c r="N11139" s="70"/>
    </row>
    <row r="11140" spans="14:14" ht="9.9" customHeight="1" x14ac:dyDescent="0.2">
      <c r="N11140" s="70"/>
    </row>
    <row r="11141" spans="14:14" ht="9.9" customHeight="1" x14ac:dyDescent="0.2">
      <c r="N11141" s="70"/>
    </row>
    <row r="11142" spans="14:14" ht="9.9" customHeight="1" x14ac:dyDescent="0.2">
      <c r="N11142" s="70"/>
    </row>
    <row r="11143" spans="14:14" ht="9.9" customHeight="1" x14ac:dyDescent="0.2">
      <c r="N11143" s="70"/>
    </row>
    <row r="11144" spans="14:14" ht="9.9" customHeight="1" x14ac:dyDescent="0.2">
      <c r="N11144" s="70"/>
    </row>
    <row r="11145" spans="14:14" ht="9.9" customHeight="1" x14ac:dyDescent="0.2">
      <c r="N11145" s="70"/>
    </row>
    <row r="11146" spans="14:14" ht="9.9" customHeight="1" x14ac:dyDescent="0.2">
      <c r="N11146" s="70"/>
    </row>
    <row r="11147" spans="14:14" ht="9.9" customHeight="1" x14ac:dyDescent="0.2">
      <c r="N11147" s="70"/>
    </row>
    <row r="11148" spans="14:14" ht="9.9" customHeight="1" x14ac:dyDescent="0.2">
      <c r="N11148" s="70"/>
    </row>
    <row r="11149" spans="14:14" ht="9.9" customHeight="1" x14ac:dyDescent="0.2">
      <c r="N11149" s="70"/>
    </row>
    <row r="11150" spans="14:14" ht="9.9" customHeight="1" x14ac:dyDescent="0.2">
      <c r="N11150" s="70"/>
    </row>
    <row r="11151" spans="14:14" ht="9.9" customHeight="1" x14ac:dyDescent="0.2">
      <c r="N11151" s="70"/>
    </row>
    <row r="11152" spans="14:14" ht="9.9" customHeight="1" x14ac:dyDescent="0.2">
      <c r="N11152" s="70"/>
    </row>
    <row r="11153" spans="14:14" ht="9.9" customHeight="1" x14ac:dyDescent="0.2">
      <c r="N11153" s="70"/>
    </row>
    <row r="11154" spans="14:14" ht="9.9" customHeight="1" x14ac:dyDescent="0.2">
      <c r="N11154" s="70"/>
    </row>
    <row r="11155" spans="14:14" ht="9.9" customHeight="1" x14ac:dyDescent="0.2">
      <c r="N11155" s="70"/>
    </row>
    <row r="11156" spans="14:14" ht="9.9" customHeight="1" x14ac:dyDescent="0.2">
      <c r="N11156" s="70"/>
    </row>
    <row r="11157" spans="14:14" ht="9.9" customHeight="1" x14ac:dyDescent="0.2">
      <c r="N11157" s="70"/>
    </row>
    <row r="11158" spans="14:14" ht="9.9" customHeight="1" x14ac:dyDescent="0.2">
      <c r="N11158" s="70"/>
    </row>
    <row r="11159" spans="14:14" ht="9.9" customHeight="1" x14ac:dyDescent="0.2">
      <c r="N11159" s="70"/>
    </row>
    <row r="11160" spans="14:14" ht="9.9" customHeight="1" x14ac:dyDescent="0.2">
      <c r="N11160" s="70"/>
    </row>
    <row r="11161" spans="14:14" ht="9.9" customHeight="1" x14ac:dyDescent="0.2">
      <c r="N11161" s="70"/>
    </row>
    <row r="11162" spans="14:14" ht="9.9" customHeight="1" x14ac:dyDescent="0.2">
      <c r="N11162" s="70"/>
    </row>
    <row r="11163" spans="14:14" ht="9.9" customHeight="1" x14ac:dyDescent="0.2">
      <c r="N11163" s="70"/>
    </row>
    <row r="11164" spans="14:14" ht="9.9" customHeight="1" x14ac:dyDescent="0.2">
      <c r="N11164" s="70"/>
    </row>
    <row r="11165" spans="14:14" ht="9.9" customHeight="1" x14ac:dyDescent="0.2">
      <c r="N11165" s="70"/>
    </row>
    <row r="11166" spans="14:14" ht="9.9" customHeight="1" x14ac:dyDescent="0.2">
      <c r="N11166" s="70"/>
    </row>
    <row r="11167" spans="14:14" ht="9.9" customHeight="1" x14ac:dyDescent="0.2">
      <c r="N11167" s="70"/>
    </row>
    <row r="11168" spans="14:14" ht="9.9" customHeight="1" x14ac:dyDescent="0.2">
      <c r="N11168" s="70"/>
    </row>
    <row r="11169" spans="14:14" ht="9.9" customHeight="1" x14ac:dyDescent="0.2">
      <c r="N11169" s="70"/>
    </row>
    <row r="11170" spans="14:14" ht="9.9" customHeight="1" x14ac:dyDescent="0.2">
      <c r="N11170" s="70"/>
    </row>
    <row r="11171" spans="14:14" ht="9.9" customHeight="1" x14ac:dyDescent="0.2">
      <c r="N11171" s="70"/>
    </row>
    <row r="11172" spans="14:14" ht="9.9" customHeight="1" x14ac:dyDescent="0.2">
      <c r="N11172" s="70"/>
    </row>
    <row r="11173" spans="14:14" ht="9.9" customHeight="1" x14ac:dyDescent="0.2">
      <c r="N11173" s="70"/>
    </row>
    <row r="11174" spans="14:14" ht="9.9" customHeight="1" x14ac:dyDescent="0.2">
      <c r="N11174" s="70"/>
    </row>
    <row r="11175" spans="14:14" ht="9.9" customHeight="1" x14ac:dyDescent="0.2">
      <c r="N11175" s="70"/>
    </row>
    <row r="11176" spans="14:14" ht="9.9" customHeight="1" x14ac:dyDescent="0.2">
      <c r="N11176" s="70"/>
    </row>
    <row r="11177" spans="14:14" ht="9.9" customHeight="1" x14ac:dyDescent="0.2">
      <c r="N11177" s="70"/>
    </row>
    <row r="11178" spans="14:14" ht="9.9" customHeight="1" x14ac:dyDescent="0.2">
      <c r="N11178" s="70"/>
    </row>
    <row r="11179" spans="14:14" ht="9.9" customHeight="1" x14ac:dyDescent="0.2">
      <c r="N11179" s="70"/>
    </row>
    <row r="11180" spans="14:14" ht="9.9" customHeight="1" x14ac:dyDescent="0.2">
      <c r="N11180" s="70"/>
    </row>
    <row r="11181" spans="14:14" ht="9.9" customHeight="1" x14ac:dyDescent="0.2">
      <c r="N11181" s="70"/>
    </row>
    <row r="11182" spans="14:14" ht="9.9" customHeight="1" x14ac:dyDescent="0.2">
      <c r="N11182" s="70"/>
    </row>
    <row r="11183" spans="14:14" ht="9.9" customHeight="1" x14ac:dyDescent="0.2">
      <c r="N11183" s="70"/>
    </row>
    <row r="11184" spans="14:14" ht="9.9" customHeight="1" x14ac:dyDescent="0.2">
      <c r="N11184" s="70"/>
    </row>
    <row r="11185" spans="14:14" ht="9.9" customHeight="1" x14ac:dyDescent="0.2">
      <c r="N11185" s="70"/>
    </row>
    <row r="11186" spans="14:14" ht="9.9" customHeight="1" x14ac:dyDescent="0.2">
      <c r="N11186" s="70"/>
    </row>
    <row r="11187" spans="14:14" ht="9.9" customHeight="1" x14ac:dyDescent="0.2">
      <c r="N11187" s="70"/>
    </row>
    <row r="11188" spans="14:14" ht="9.9" customHeight="1" x14ac:dyDescent="0.2">
      <c r="N11188" s="70"/>
    </row>
    <row r="11189" spans="14:14" ht="9.9" customHeight="1" x14ac:dyDescent="0.2">
      <c r="N11189" s="70"/>
    </row>
    <row r="11190" spans="14:14" ht="9.9" customHeight="1" x14ac:dyDescent="0.2">
      <c r="N11190" s="70"/>
    </row>
    <row r="11191" spans="14:14" ht="9.9" customHeight="1" x14ac:dyDescent="0.2">
      <c r="N11191" s="70"/>
    </row>
    <row r="11192" spans="14:14" ht="9.9" customHeight="1" x14ac:dyDescent="0.2">
      <c r="N11192" s="70"/>
    </row>
    <row r="11193" spans="14:14" ht="9.9" customHeight="1" x14ac:dyDescent="0.2">
      <c r="N11193" s="70"/>
    </row>
    <row r="11194" spans="14:14" ht="9.9" customHeight="1" x14ac:dyDescent="0.2">
      <c r="N11194" s="70"/>
    </row>
    <row r="11195" spans="14:14" ht="9.9" customHeight="1" x14ac:dyDescent="0.2">
      <c r="N11195" s="70"/>
    </row>
    <row r="11196" spans="14:14" ht="9.9" customHeight="1" x14ac:dyDescent="0.2">
      <c r="N11196" s="70"/>
    </row>
    <row r="11197" spans="14:14" ht="9.9" customHeight="1" x14ac:dyDescent="0.2">
      <c r="N11197" s="70"/>
    </row>
    <row r="11198" spans="14:14" ht="9.9" customHeight="1" x14ac:dyDescent="0.2">
      <c r="N11198" s="70"/>
    </row>
    <row r="11199" spans="14:14" ht="9.9" customHeight="1" x14ac:dyDescent="0.2">
      <c r="N11199" s="70"/>
    </row>
    <row r="11200" spans="14:14" ht="9.9" customHeight="1" x14ac:dyDescent="0.2">
      <c r="N11200" s="70"/>
    </row>
    <row r="11201" spans="14:14" ht="9.9" customHeight="1" x14ac:dyDescent="0.2">
      <c r="N11201" s="70"/>
    </row>
    <row r="11202" spans="14:14" ht="9.9" customHeight="1" x14ac:dyDescent="0.2">
      <c r="N11202" s="70"/>
    </row>
    <row r="11203" spans="14:14" ht="9.9" customHeight="1" x14ac:dyDescent="0.2">
      <c r="N11203" s="70"/>
    </row>
    <row r="11204" spans="14:14" ht="9.9" customHeight="1" x14ac:dyDescent="0.2">
      <c r="N11204" s="70"/>
    </row>
    <row r="11205" spans="14:14" ht="9.9" customHeight="1" x14ac:dyDescent="0.2">
      <c r="N11205" s="70"/>
    </row>
    <row r="11206" spans="14:14" ht="9.9" customHeight="1" x14ac:dyDescent="0.2">
      <c r="N11206" s="70"/>
    </row>
    <row r="11207" spans="14:14" ht="9.9" customHeight="1" x14ac:dyDescent="0.2">
      <c r="N11207" s="70"/>
    </row>
    <row r="11208" spans="14:14" ht="9.9" customHeight="1" x14ac:dyDescent="0.2">
      <c r="N11208" s="70"/>
    </row>
    <row r="11209" spans="14:14" ht="9.9" customHeight="1" x14ac:dyDescent="0.2">
      <c r="N11209" s="70"/>
    </row>
    <row r="11210" spans="14:14" ht="9.9" customHeight="1" x14ac:dyDescent="0.2">
      <c r="N11210" s="70"/>
    </row>
    <row r="11211" spans="14:14" ht="9.9" customHeight="1" x14ac:dyDescent="0.2">
      <c r="N11211" s="70"/>
    </row>
    <row r="11212" spans="14:14" ht="9.9" customHeight="1" x14ac:dyDescent="0.2">
      <c r="N11212" s="70"/>
    </row>
    <row r="11213" spans="14:14" ht="9.9" customHeight="1" x14ac:dyDescent="0.2">
      <c r="N11213" s="70"/>
    </row>
    <row r="11214" spans="14:14" ht="9.9" customHeight="1" x14ac:dyDescent="0.2">
      <c r="N11214" s="70"/>
    </row>
    <row r="11215" spans="14:14" ht="9.9" customHeight="1" x14ac:dyDescent="0.2">
      <c r="N11215" s="70"/>
    </row>
    <row r="11216" spans="14:14" ht="9.9" customHeight="1" x14ac:dyDescent="0.2">
      <c r="N11216" s="70"/>
    </row>
    <row r="11217" spans="14:14" ht="9.9" customHeight="1" x14ac:dyDescent="0.2">
      <c r="N11217" s="70"/>
    </row>
    <row r="11218" spans="14:14" ht="9.9" customHeight="1" x14ac:dyDescent="0.2">
      <c r="N11218" s="70"/>
    </row>
    <row r="11219" spans="14:14" ht="9.9" customHeight="1" x14ac:dyDescent="0.2">
      <c r="N11219" s="70"/>
    </row>
    <row r="11220" spans="14:14" ht="9.9" customHeight="1" x14ac:dyDescent="0.2">
      <c r="N11220" s="70"/>
    </row>
    <row r="11221" spans="14:14" ht="9.9" customHeight="1" x14ac:dyDescent="0.2">
      <c r="N11221" s="70"/>
    </row>
    <row r="11222" spans="14:14" ht="9.9" customHeight="1" x14ac:dyDescent="0.2">
      <c r="N11222" s="70"/>
    </row>
    <row r="11223" spans="14:14" ht="9.9" customHeight="1" x14ac:dyDescent="0.2">
      <c r="N11223" s="70"/>
    </row>
    <row r="11224" spans="14:14" ht="9.9" customHeight="1" x14ac:dyDescent="0.2">
      <c r="N11224" s="70"/>
    </row>
    <row r="11225" spans="14:14" ht="9.9" customHeight="1" x14ac:dyDescent="0.2">
      <c r="N11225" s="70"/>
    </row>
    <row r="11226" spans="14:14" ht="9.9" customHeight="1" x14ac:dyDescent="0.2">
      <c r="N11226" s="70"/>
    </row>
    <row r="11227" spans="14:14" ht="9.9" customHeight="1" x14ac:dyDescent="0.2">
      <c r="N11227" s="70"/>
    </row>
    <row r="11228" spans="14:14" ht="9.9" customHeight="1" x14ac:dyDescent="0.2">
      <c r="N11228" s="70"/>
    </row>
    <row r="11229" spans="14:14" ht="9.9" customHeight="1" x14ac:dyDescent="0.2">
      <c r="N11229" s="70"/>
    </row>
    <row r="11230" spans="14:14" ht="9.9" customHeight="1" x14ac:dyDescent="0.2">
      <c r="N11230" s="70"/>
    </row>
    <row r="11231" spans="14:14" ht="9.9" customHeight="1" x14ac:dyDescent="0.2">
      <c r="N11231" s="70"/>
    </row>
    <row r="11232" spans="14:14" ht="9.9" customHeight="1" x14ac:dyDescent="0.2">
      <c r="N11232" s="70"/>
    </row>
    <row r="11233" spans="14:14" ht="9.9" customHeight="1" x14ac:dyDescent="0.2">
      <c r="N11233" s="70"/>
    </row>
    <row r="11234" spans="14:14" ht="9.9" customHeight="1" x14ac:dyDescent="0.2">
      <c r="N11234" s="70"/>
    </row>
    <row r="11235" spans="14:14" ht="9.9" customHeight="1" x14ac:dyDescent="0.2">
      <c r="N11235" s="70"/>
    </row>
    <row r="11236" spans="14:14" ht="9.9" customHeight="1" x14ac:dyDescent="0.2">
      <c r="N11236" s="70"/>
    </row>
    <row r="11237" spans="14:14" ht="9.9" customHeight="1" x14ac:dyDescent="0.2">
      <c r="N11237" s="70"/>
    </row>
    <row r="11238" spans="14:14" ht="9.9" customHeight="1" x14ac:dyDescent="0.2">
      <c r="N11238" s="70"/>
    </row>
    <row r="11239" spans="14:14" ht="9.9" customHeight="1" x14ac:dyDescent="0.2">
      <c r="N11239" s="70"/>
    </row>
    <row r="11240" spans="14:14" ht="9.9" customHeight="1" x14ac:dyDescent="0.2">
      <c r="N11240" s="70"/>
    </row>
    <row r="11241" spans="14:14" ht="9.9" customHeight="1" x14ac:dyDescent="0.2">
      <c r="N11241" s="70"/>
    </row>
    <row r="11242" spans="14:14" ht="9.9" customHeight="1" x14ac:dyDescent="0.2">
      <c r="N11242" s="70"/>
    </row>
    <row r="11243" spans="14:14" ht="9.9" customHeight="1" x14ac:dyDescent="0.2">
      <c r="N11243" s="70"/>
    </row>
    <row r="11244" spans="14:14" ht="9.9" customHeight="1" x14ac:dyDescent="0.2">
      <c r="N11244" s="70"/>
    </row>
    <row r="11245" spans="14:14" ht="9.9" customHeight="1" x14ac:dyDescent="0.2">
      <c r="N11245" s="70"/>
    </row>
    <row r="11246" spans="14:14" ht="9.9" customHeight="1" x14ac:dyDescent="0.2">
      <c r="N11246" s="70"/>
    </row>
    <row r="11247" spans="14:14" ht="9.9" customHeight="1" x14ac:dyDescent="0.2">
      <c r="N11247" s="70"/>
    </row>
    <row r="11248" spans="14:14" ht="9.9" customHeight="1" x14ac:dyDescent="0.2">
      <c r="N11248" s="70"/>
    </row>
    <row r="11249" spans="14:14" ht="9.9" customHeight="1" x14ac:dyDescent="0.2">
      <c r="N11249" s="70"/>
    </row>
    <row r="11250" spans="14:14" ht="9.9" customHeight="1" x14ac:dyDescent="0.2">
      <c r="N11250" s="70"/>
    </row>
    <row r="11251" spans="14:14" ht="9.9" customHeight="1" x14ac:dyDescent="0.2">
      <c r="N11251" s="70"/>
    </row>
    <row r="11252" spans="14:14" ht="9.9" customHeight="1" x14ac:dyDescent="0.2">
      <c r="N11252" s="70"/>
    </row>
    <row r="11253" spans="14:14" ht="9.9" customHeight="1" x14ac:dyDescent="0.2">
      <c r="N11253" s="70"/>
    </row>
    <row r="11254" spans="14:14" ht="9.9" customHeight="1" x14ac:dyDescent="0.2">
      <c r="N11254" s="70"/>
    </row>
    <row r="11255" spans="14:14" ht="9.9" customHeight="1" x14ac:dyDescent="0.2">
      <c r="N11255" s="70"/>
    </row>
    <row r="11256" spans="14:14" ht="9.9" customHeight="1" x14ac:dyDescent="0.2">
      <c r="N11256" s="70"/>
    </row>
    <row r="11257" spans="14:14" ht="9.9" customHeight="1" x14ac:dyDescent="0.2">
      <c r="N11257" s="70"/>
    </row>
    <row r="11258" spans="14:14" ht="9.9" customHeight="1" x14ac:dyDescent="0.2">
      <c r="N11258" s="70"/>
    </row>
    <row r="11259" spans="14:14" ht="9.9" customHeight="1" x14ac:dyDescent="0.2">
      <c r="N11259" s="70"/>
    </row>
    <row r="11260" spans="14:14" ht="9.9" customHeight="1" x14ac:dyDescent="0.2">
      <c r="N11260" s="70"/>
    </row>
    <row r="11261" spans="14:14" ht="9.9" customHeight="1" x14ac:dyDescent="0.2">
      <c r="N11261" s="70"/>
    </row>
    <row r="11262" spans="14:14" ht="9.9" customHeight="1" x14ac:dyDescent="0.2">
      <c r="N11262" s="70"/>
    </row>
    <row r="11263" spans="14:14" ht="9.9" customHeight="1" x14ac:dyDescent="0.2">
      <c r="N11263" s="70"/>
    </row>
    <row r="11264" spans="14:14" ht="9.9" customHeight="1" x14ac:dyDescent="0.2">
      <c r="N11264" s="70"/>
    </row>
    <row r="11265" spans="14:14" ht="9.9" customHeight="1" x14ac:dyDescent="0.2">
      <c r="N11265" s="70"/>
    </row>
    <row r="11266" spans="14:14" ht="9.9" customHeight="1" x14ac:dyDescent="0.2">
      <c r="N11266" s="70"/>
    </row>
    <row r="11267" spans="14:14" ht="9.9" customHeight="1" x14ac:dyDescent="0.2">
      <c r="N11267" s="70"/>
    </row>
    <row r="11268" spans="14:14" ht="9.9" customHeight="1" x14ac:dyDescent="0.2">
      <c r="N11268" s="70"/>
    </row>
    <row r="11269" spans="14:14" ht="9.9" customHeight="1" x14ac:dyDescent="0.2">
      <c r="N11269" s="70"/>
    </row>
    <row r="11270" spans="14:14" ht="9.9" customHeight="1" x14ac:dyDescent="0.2">
      <c r="N11270" s="70"/>
    </row>
    <row r="11271" spans="14:14" ht="9.9" customHeight="1" x14ac:dyDescent="0.2">
      <c r="N11271" s="70"/>
    </row>
    <row r="11272" spans="14:14" ht="9.9" customHeight="1" x14ac:dyDescent="0.2">
      <c r="N11272" s="70"/>
    </row>
    <row r="11273" spans="14:14" ht="9.9" customHeight="1" x14ac:dyDescent="0.2">
      <c r="N11273" s="70"/>
    </row>
    <row r="11274" spans="14:14" ht="9.9" customHeight="1" x14ac:dyDescent="0.2">
      <c r="N11274" s="70"/>
    </row>
    <row r="11275" spans="14:14" ht="9.9" customHeight="1" x14ac:dyDescent="0.2">
      <c r="N11275" s="70"/>
    </row>
    <row r="11276" spans="14:14" ht="9.9" customHeight="1" x14ac:dyDescent="0.2">
      <c r="N11276" s="70"/>
    </row>
    <row r="11277" spans="14:14" ht="9.9" customHeight="1" x14ac:dyDescent="0.2">
      <c r="N11277" s="70"/>
    </row>
    <row r="11278" spans="14:14" ht="9.9" customHeight="1" x14ac:dyDescent="0.2">
      <c r="N11278" s="70"/>
    </row>
    <row r="11279" spans="14:14" ht="9.9" customHeight="1" x14ac:dyDescent="0.2">
      <c r="N11279" s="70"/>
    </row>
    <row r="11280" spans="14:14" ht="9.9" customHeight="1" x14ac:dyDescent="0.2">
      <c r="N11280" s="70"/>
    </row>
    <row r="11281" spans="14:14" ht="9.9" customHeight="1" x14ac:dyDescent="0.2">
      <c r="N11281" s="70"/>
    </row>
    <row r="11282" spans="14:14" ht="9.9" customHeight="1" x14ac:dyDescent="0.2">
      <c r="N11282" s="70"/>
    </row>
    <row r="11283" spans="14:14" ht="9.9" customHeight="1" x14ac:dyDescent="0.2">
      <c r="N11283" s="70"/>
    </row>
    <row r="11284" spans="14:14" ht="9.9" customHeight="1" x14ac:dyDescent="0.2">
      <c r="N11284" s="70"/>
    </row>
    <row r="11285" spans="14:14" ht="9.9" customHeight="1" x14ac:dyDescent="0.2">
      <c r="N11285" s="70"/>
    </row>
    <row r="11286" spans="14:14" ht="9.9" customHeight="1" x14ac:dyDescent="0.2">
      <c r="N11286" s="70"/>
    </row>
    <row r="11287" spans="14:14" ht="9.9" customHeight="1" x14ac:dyDescent="0.2">
      <c r="N11287" s="70"/>
    </row>
    <row r="11288" spans="14:14" ht="9.9" customHeight="1" x14ac:dyDescent="0.2">
      <c r="N11288" s="70"/>
    </row>
    <row r="11289" spans="14:14" ht="9.9" customHeight="1" x14ac:dyDescent="0.2">
      <c r="N11289" s="70"/>
    </row>
    <row r="11290" spans="14:14" ht="9.9" customHeight="1" x14ac:dyDescent="0.2">
      <c r="N11290" s="70"/>
    </row>
    <row r="11291" spans="14:14" ht="9.9" customHeight="1" x14ac:dyDescent="0.2">
      <c r="N11291" s="70"/>
    </row>
    <row r="11292" spans="14:14" ht="9.9" customHeight="1" x14ac:dyDescent="0.2">
      <c r="N11292" s="70"/>
    </row>
    <row r="11293" spans="14:14" ht="9.9" customHeight="1" x14ac:dyDescent="0.2">
      <c r="N11293" s="70"/>
    </row>
    <row r="11294" spans="14:14" ht="9.9" customHeight="1" x14ac:dyDescent="0.2">
      <c r="N11294" s="70"/>
    </row>
    <row r="11295" spans="14:14" ht="9.9" customHeight="1" x14ac:dyDescent="0.2">
      <c r="N11295" s="70"/>
    </row>
    <row r="11296" spans="14:14" ht="9.9" customHeight="1" x14ac:dyDescent="0.2">
      <c r="N11296" s="70"/>
    </row>
    <row r="11297" spans="14:14" ht="9.9" customHeight="1" x14ac:dyDescent="0.2">
      <c r="N11297" s="70"/>
    </row>
    <row r="11298" spans="14:14" ht="9.9" customHeight="1" x14ac:dyDescent="0.2">
      <c r="N11298" s="70"/>
    </row>
    <row r="11299" spans="14:14" ht="9.9" customHeight="1" x14ac:dyDescent="0.2">
      <c r="N11299" s="70"/>
    </row>
    <row r="11300" spans="14:14" ht="9.9" customHeight="1" x14ac:dyDescent="0.2">
      <c r="N11300" s="70"/>
    </row>
    <row r="11301" spans="14:14" ht="9.9" customHeight="1" x14ac:dyDescent="0.2">
      <c r="N11301" s="70"/>
    </row>
    <row r="11302" spans="14:14" ht="9.9" customHeight="1" x14ac:dyDescent="0.2">
      <c r="N11302" s="70"/>
    </row>
    <row r="11303" spans="14:14" ht="9.9" customHeight="1" x14ac:dyDescent="0.2">
      <c r="N11303" s="70"/>
    </row>
    <row r="11304" spans="14:14" ht="9.9" customHeight="1" x14ac:dyDescent="0.2">
      <c r="N11304" s="70"/>
    </row>
    <row r="11305" spans="14:14" ht="9.9" customHeight="1" x14ac:dyDescent="0.2">
      <c r="N11305" s="70"/>
    </row>
    <row r="11306" spans="14:14" ht="9.9" customHeight="1" x14ac:dyDescent="0.2">
      <c r="N11306" s="70"/>
    </row>
    <row r="11307" spans="14:14" ht="9.9" customHeight="1" x14ac:dyDescent="0.2">
      <c r="N11307" s="70"/>
    </row>
    <row r="11308" spans="14:14" ht="9.9" customHeight="1" x14ac:dyDescent="0.2">
      <c r="N11308" s="70"/>
    </row>
    <row r="11309" spans="14:14" ht="9.9" customHeight="1" x14ac:dyDescent="0.2">
      <c r="N11309" s="70"/>
    </row>
    <row r="11310" spans="14:14" ht="9.9" customHeight="1" x14ac:dyDescent="0.2">
      <c r="N11310" s="70"/>
    </row>
    <row r="11311" spans="14:14" ht="9.9" customHeight="1" x14ac:dyDescent="0.2">
      <c r="N11311" s="70"/>
    </row>
    <row r="11312" spans="14:14" ht="9.9" customHeight="1" x14ac:dyDescent="0.2">
      <c r="N11312" s="70"/>
    </row>
    <row r="11313" spans="14:14" ht="9.9" customHeight="1" x14ac:dyDescent="0.2">
      <c r="N11313" s="70"/>
    </row>
    <row r="11314" spans="14:14" ht="9.9" customHeight="1" x14ac:dyDescent="0.2">
      <c r="N11314" s="70"/>
    </row>
    <row r="11315" spans="14:14" ht="9.9" customHeight="1" x14ac:dyDescent="0.2">
      <c r="N11315" s="70"/>
    </row>
    <row r="11316" spans="14:14" ht="9.9" customHeight="1" x14ac:dyDescent="0.2">
      <c r="N11316" s="70"/>
    </row>
    <row r="11317" spans="14:14" ht="9.9" customHeight="1" x14ac:dyDescent="0.2">
      <c r="N11317" s="70"/>
    </row>
    <row r="11318" spans="14:14" ht="9.9" customHeight="1" x14ac:dyDescent="0.2">
      <c r="N11318" s="70"/>
    </row>
    <row r="11319" spans="14:14" ht="9.9" customHeight="1" x14ac:dyDescent="0.2">
      <c r="N11319" s="70"/>
    </row>
    <row r="11320" spans="14:14" ht="9.9" customHeight="1" x14ac:dyDescent="0.2">
      <c r="N11320" s="70"/>
    </row>
    <row r="11321" spans="14:14" ht="9.9" customHeight="1" x14ac:dyDescent="0.2">
      <c r="N11321" s="70"/>
    </row>
    <row r="11322" spans="14:14" ht="9.9" customHeight="1" x14ac:dyDescent="0.2">
      <c r="N11322" s="70"/>
    </row>
    <row r="11323" spans="14:14" ht="9.9" customHeight="1" x14ac:dyDescent="0.2">
      <c r="N11323" s="70"/>
    </row>
    <row r="11324" spans="14:14" ht="9.9" customHeight="1" x14ac:dyDescent="0.2">
      <c r="N11324" s="70"/>
    </row>
    <row r="11325" spans="14:14" ht="9.9" customHeight="1" x14ac:dyDescent="0.2">
      <c r="N11325" s="70"/>
    </row>
    <row r="11326" spans="14:14" ht="9.9" customHeight="1" x14ac:dyDescent="0.2">
      <c r="N11326" s="70"/>
    </row>
    <row r="11327" spans="14:14" ht="9.9" customHeight="1" x14ac:dyDescent="0.2">
      <c r="N11327" s="70"/>
    </row>
    <row r="11328" spans="14:14" ht="9.9" customHeight="1" x14ac:dyDescent="0.2">
      <c r="N11328" s="70"/>
    </row>
    <row r="11329" spans="14:14" ht="9.9" customHeight="1" x14ac:dyDescent="0.2">
      <c r="N11329" s="70"/>
    </row>
    <row r="11330" spans="14:14" ht="9.9" customHeight="1" x14ac:dyDescent="0.2">
      <c r="N11330" s="70"/>
    </row>
    <row r="11331" spans="14:14" ht="9.9" customHeight="1" x14ac:dyDescent="0.2">
      <c r="N11331" s="70"/>
    </row>
    <row r="11332" spans="14:14" ht="9.9" customHeight="1" x14ac:dyDescent="0.2">
      <c r="N11332" s="70"/>
    </row>
    <row r="11333" spans="14:14" ht="9.9" customHeight="1" x14ac:dyDescent="0.2">
      <c r="N11333" s="70"/>
    </row>
    <row r="11334" spans="14:14" ht="9.9" customHeight="1" x14ac:dyDescent="0.2">
      <c r="N11334" s="70"/>
    </row>
    <row r="11335" spans="14:14" ht="9.9" customHeight="1" x14ac:dyDescent="0.2">
      <c r="N11335" s="70"/>
    </row>
    <row r="11336" spans="14:14" ht="9.9" customHeight="1" x14ac:dyDescent="0.2">
      <c r="N11336" s="70"/>
    </row>
    <row r="11337" spans="14:14" ht="9.9" customHeight="1" x14ac:dyDescent="0.2">
      <c r="N11337" s="70"/>
    </row>
    <row r="11338" spans="14:14" ht="9.9" customHeight="1" x14ac:dyDescent="0.2">
      <c r="N11338" s="70"/>
    </row>
    <row r="11339" spans="14:14" ht="9.9" customHeight="1" x14ac:dyDescent="0.2">
      <c r="N11339" s="70"/>
    </row>
    <row r="11340" spans="14:14" ht="9.9" customHeight="1" x14ac:dyDescent="0.2">
      <c r="N11340" s="70"/>
    </row>
    <row r="11341" spans="14:14" ht="9.9" customHeight="1" x14ac:dyDescent="0.2">
      <c r="N11341" s="70"/>
    </row>
    <row r="11342" spans="14:14" ht="9.9" customHeight="1" x14ac:dyDescent="0.2">
      <c r="N11342" s="70"/>
    </row>
    <row r="11343" spans="14:14" ht="9.9" customHeight="1" x14ac:dyDescent="0.2">
      <c r="N11343" s="70"/>
    </row>
    <row r="11344" spans="14:14" ht="9.9" customHeight="1" x14ac:dyDescent="0.2">
      <c r="N11344" s="70"/>
    </row>
    <row r="11345" spans="14:14" ht="9.9" customHeight="1" x14ac:dyDescent="0.2">
      <c r="N11345" s="70"/>
    </row>
    <row r="11346" spans="14:14" ht="9.9" customHeight="1" x14ac:dyDescent="0.2">
      <c r="N11346" s="70"/>
    </row>
    <row r="11347" spans="14:14" ht="9.9" customHeight="1" x14ac:dyDescent="0.2">
      <c r="N11347" s="70"/>
    </row>
    <row r="11348" spans="14:14" ht="9.9" customHeight="1" x14ac:dyDescent="0.2">
      <c r="N11348" s="70"/>
    </row>
    <row r="11349" spans="14:14" ht="9.9" customHeight="1" x14ac:dyDescent="0.2">
      <c r="N11349" s="70"/>
    </row>
    <row r="11350" spans="14:14" ht="9.9" customHeight="1" x14ac:dyDescent="0.2">
      <c r="N11350" s="70"/>
    </row>
    <row r="11351" spans="14:14" ht="9.9" customHeight="1" x14ac:dyDescent="0.2">
      <c r="N11351" s="70"/>
    </row>
    <row r="11352" spans="14:14" ht="9.9" customHeight="1" x14ac:dyDescent="0.2">
      <c r="N11352" s="70"/>
    </row>
    <row r="11353" spans="14:14" ht="9.9" customHeight="1" x14ac:dyDescent="0.2">
      <c r="N11353" s="70"/>
    </row>
    <row r="11354" spans="14:14" ht="9.9" customHeight="1" x14ac:dyDescent="0.2">
      <c r="N11354" s="70"/>
    </row>
    <row r="11355" spans="14:14" ht="9.9" customHeight="1" x14ac:dyDescent="0.2">
      <c r="N11355" s="70"/>
    </row>
    <row r="11356" spans="14:14" ht="9.9" customHeight="1" x14ac:dyDescent="0.2">
      <c r="N11356" s="70"/>
    </row>
    <row r="11357" spans="14:14" ht="9.9" customHeight="1" x14ac:dyDescent="0.2">
      <c r="N11357" s="70"/>
    </row>
    <row r="11358" spans="14:14" ht="9.9" customHeight="1" x14ac:dyDescent="0.2">
      <c r="N11358" s="70"/>
    </row>
    <row r="11359" spans="14:14" ht="9.9" customHeight="1" x14ac:dyDescent="0.2">
      <c r="N11359" s="70"/>
    </row>
    <row r="11360" spans="14:14" ht="9.9" customHeight="1" x14ac:dyDescent="0.2">
      <c r="N11360" s="70"/>
    </row>
    <row r="11361" spans="14:14" ht="9.9" customHeight="1" x14ac:dyDescent="0.2">
      <c r="N11361" s="70"/>
    </row>
    <row r="11362" spans="14:14" ht="9.9" customHeight="1" x14ac:dyDescent="0.2">
      <c r="N11362" s="70"/>
    </row>
    <row r="11363" spans="14:14" ht="9.9" customHeight="1" x14ac:dyDescent="0.2">
      <c r="N11363" s="70"/>
    </row>
    <row r="11364" spans="14:14" ht="9.9" customHeight="1" x14ac:dyDescent="0.2">
      <c r="N11364" s="70"/>
    </row>
    <row r="11365" spans="14:14" ht="9.9" customHeight="1" x14ac:dyDescent="0.2">
      <c r="N11365" s="70"/>
    </row>
    <row r="11366" spans="14:14" ht="9.9" customHeight="1" x14ac:dyDescent="0.2">
      <c r="N11366" s="70"/>
    </row>
    <row r="11367" spans="14:14" ht="9.9" customHeight="1" x14ac:dyDescent="0.2">
      <c r="N11367" s="70"/>
    </row>
    <row r="11368" spans="14:14" ht="9.9" customHeight="1" x14ac:dyDescent="0.2">
      <c r="N11368" s="70"/>
    </row>
    <row r="11369" spans="14:14" ht="9.9" customHeight="1" x14ac:dyDescent="0.2">
      <c r="N11369" s="70"/>
    </row>
    <row r="11370" spans="14:14" ht="9.9" customHeight="1" x14ac:dyDescent="0.2">
      <c r="N11370" s="70"/>
    </row>
    <row r="11371" spans="14:14" ht="9.9" customHeight="1" x14ac:dyDescent="0.2">
      <c r="N11371" s="70"/>
    </row>
    <row r="11372" spans="14:14" ht="9.9" customHeight="1" x14ac:dyDescent="0.2">
      <c r="N11372" s="70"/>
    </row>
    <row r="11373" spans="14:14" ht="9.9" customHeight="1" x14ac:dyDescent="0.2">
      <c r="N11373" s="70"/>
    </row>
    <row r="11374" spans="14:14" ht="9.9" customHeight="1" x14ac:dyDescent="0.2">
      <c r="N11374" s="70"/>
    </row>
    <row r="11375" spans="14:14" ht="9.9" customHeight="1" x14ac:dyDescent="0.2">
      <c r="N11375" s="70"/>
    </row>
    <row r="11376" spans="14:14" ht="9.9" customHeight="1" x14ac:dyDescent="0.2">
      <c r="N11376" s="70"/>
    </row>
    <row r="11377" spans="14:14" ht="9.9" customHeight="1" x14ac:dyDescent="0.2">
      <c r="N11377" s="70"/>
    </row>
    <row r="11378" spans="14:14" ht="9.9" customHeight="1" x14ac:dyDescent="0.2">
      <c r="N11378" s="70"/>
    </row>
    <row r="11379" spans="14:14" ht="9.9" customHeight="1" x14ac:dyDescent="0.2">
      <c r="N11379" s="70"/>
    </row>
    <row r="11380" spans="14:14" ht="9.9" customHeight="1" x14ac:dyDescent="0.2">
      <c r="N11380" s="70"/>
    </row>
    <row r="11381" spans="14:14" ht="9.9" customHeight="1" x14ac:dyDescent="0.2">
      <c r="N11381" s="70"/>
    </row>
    <row r="11382" spans="14:14" ht="9.9" customHeight="1" x14ac:dyDescent="0.2">
      <c r="N11382" s="70"/>
    </row>
    <row r="11383" spans="14:14" ht="9.9" customHeight="1" x14ac:dyDescent="0.2">
      <c r="N11383" s="70"/>
    </row>
    <row r="11384" spans="14:14" ht="9.9" customHeight="1" x14ac:dyDescent="0.2">
      <c r="N11384" s="70"/>
    </row>
    <row r="11385" spans="14:14" ht="9.9" customHeight="1" x14ac:dyDescent="0.2">
      <c r="N11385" s="70"/>
    </row>
    <row r="11386" spans="14:14" ht="9.9" customHeight="1" x14ac:dyDescent="0.2">
      <c r="N11386" s="70"/>
    </row>
    <row r="11387" spans="14:14" ht="9.9" customHeight="1" x14ac:dyDescent="0.2">
      <c r="N11387" s="70"/>
    </row>
    <row r="11388" spans="14:14" ht="9.9" customHeight="1" x14ac:dyDescent="0.2">
      <c r="N11388" s="70"/>
    </row>
    <row r="11389" spans="14:14" ht="9.9" customHeight="1" x14ac:dyDescent="0.2">
      <c r="N11389" s="70"/>
    </row>
    <row r="11390" spans="14:14" ht="9.9" customHeight="1" x14ac:dyDescent="0.2">
      <c r="N11390" s="70"/>
    </row>
    <row r="11391" spans="14:14" ht="9.9" customHeight="1" x14ac:dyDescent="0.2">
      <c r="N11391" s="70"/>
    </row>
    <row r="11392" spans="14:14" ht="9.9" customHeight="1" x14ac:dyDescent="0.2">
      <c r="N11392" s="70"/>
    </row>
    <row r="11393" spans="14:14" ht="9.9" customHeight="1" x14ac:dyDescent="0.2">
      <c r="N11393" s="70"/>
    </row>
    <row r="11394" spans="14:14" ht="9.9" customHeight="1" x14ac:dyDescent="0.2">
      <c r="N11394" s="70"/>
    </row>
    <row r="11395" spans="14:14" ht="9.9" customHeight="1" x14ac:dyDescent="0.2">
      <c r="N11395" s="70"/>
    </row>
    <row r="11396" spans="14:14" ht="9.9" customHeight="1" x14ac:dyDescent="0.2">
      <c r="N11396" s="70"/>
    </row>
    <row r="11397" spans="14:14" ht="9.9" customHeight="1" x14ac:dyDescent="0.2">
      <c r="N11397" s="70"/>
    </row>
    <row r="11398" spans="14:14" ht="9.9" customHeight="1" x14ac:dyDescent="0.2">
      <c r="N11398" s="70"/>
    </row>
    <row r="11399" spans="14:14" ht="9.9" customHeight="1" x14ac:dyDescent="0.2">
      <c r="N11399" s="70"/>
    </row>
    <row r="11400" spans="14:14" ht="9.9" customHeight="1" x14ac:dyDescent="0.2">
      <c r="N11400" s="70"/>
    </row>
    <row r="11401" spans="14:14" ht="9.9" customHeight="1" x14ac:dyDescent="0.2">
      <c r="N11401" s="70"/>
    </row>
    <row r="11402" spans="14:14" ht="9.9" customHeight="1" x14ac:dyDescent="0.2">
      <c r="N11402" s="70"/>
    </row>
    <row r="11403" spans="14:14" ht="9.9" customHeight="1" x14ac:dyDescent="0.2">
      <c r="N11403" s="70"/>
    </row>
    <row r="11404" spans="14:14" ht="9.9" customHeight="1" x14ac:dyDescent="0.2">
      <c r="N11404" s="70"/>
    </row>
    <row r="11405" spans="14:14" ht="9.9" customHeight="1" x14ac:dyDescent="0.2">
      <c r="N11405" s="70"/>
    </row>
    <row r="11406" spans="14:14" ht="9.9" customHeight="1" x14ac:dyDescent="0.2">
      <c r="N11406" s="70"/>
    </row>
    <row r="11407" spans="14:14" ht="9.9" customHeight="1" x14ac:dyDescent="0.2">
      <c r="N11407" s="70"/>
    </row>
    <row r="11408" spans="14:14" ht="9.9" customHeight="1" x14ac:dyDescent="0.2">
      <c r="N11408" s="70"/>
    </row>
    <row r="11409" spans="14:14" ht="9.9" customHeight="1" x14ac:dyDescent="0.2">
      <c r="N11409" s="70"/>
    </row>
    <row r="11410" spans="14:14" ht="9.9" customHeight="1" x14ac:dyDescent="0.2">
      <c r="N11410" s="70"/>
    </row>
    <row r="11411" spans="14:14" ht="9.9" customHeight="1" x14ac:dyDescent="0.2">
      <c r="N11411" s="70"/>
    </row>
    <row r="11412" spans="14:14" ht="9.9" customHeight="1" x14ac:dyDescent="0.2">
      <c r="N11412" s="70"/>
    </row>
    <row r="11413" spans="14:14" ht="9.9" customHeight="1" x14ac:dyDescent="0.2">
      <c r="N11413" s="70"/>
    </row>
    <row r="11414" spans="14:14" ht="9.9" customHeight="1" x14ac:dyDescent="0.2">
      <c r="N11414" s="70"/>
    </row>
    <row r="11415" spans="14:14" ht="9.9" customHeight="1" x14ac:dyDescent="0.2">
      <c r="N11415" s="70"/>
    </row>
    <row r="11416" spans="14:14" ht="9.9" customHeight="1" x14ac:dyDescent="0.2">
      <c r="N11416" s="70"/>
    </row>
    <row r="11417" spans="14:14" ht="9.9" customHeight="1" x14ac:dyDescent="0.2">
      <c r="N11417" s="70"/>
    </row>
    <row r="11418" spans="14:14" ht="9.9" customHeight="1" x14ac:dyDescent="0.2">
      <c r="N11418" s="70"/>
    </row>
    <row r="11419" spans="14:14" ht="9.9" customHeight="1" x14ac:dyDescent="0.2">
      <c r="N11419" s="70"/>
    </row>
    <row r="11420" spans="14:14" ht="9.9" customHeight="1" x14ac:dyDescent="0.2">
      <c r="N11420" s="70"/>
    </row>
    <row r="11421" spans="14:14" ht="9.9" customHeight="1" x14ac:dyDescent="0.2">
      <c r="N11421" s="70"/>
    </row>
    <row r="11422" spans="14:14" ht="9.9" customHeight="1" x14ac:dyDescent="0.2">
      <c r="N11422" s="70"/>
    </row>
    <row r="11423" spans="14:14" ht="9.9" customHeight="1" x14ac:dyDescent="0.2">
      <c r="N11423" s="70"/>
    </row>
    <row r="11424" spans="14:14" ht="9.9" customHeight="1" x14ac:dyDescent="0.2">
      <c r="N11424" s="70"/>
    </row>
    <row r="11425" spans="14:14" ht="9.9" customHeight="1" x14ac:dyDescent="0.2">
      <c r="N11425" s="70"/>
    </row>
    <row r="11426" spans="14:14" ht="9.9" customHeight="1" x14ac:dyDescent="0.2">
      <c r="N11426" s="70"/>
    </row>
    <row r="11427" spans="14:14" ht="9.9" customHeight="1" x14ac:dyDescent="0.2">
      <c r="N11427" s="70"/>
    </row>
    <row r="11428" spans="14:14" ht="9.9" customHeight="1" x14ac:dyDescent="0.2">
      <c r="N11428" s="70"/>
    </row>
    <row r="11429" spans="14:14" ht="9.9" customHeight="1" x14ac:dyDescent="0.2">
      <c r="N11429" s="70"/>
    </row>
    <row r="11430" spans="14:14" ht="9.9" customHeight="1" x14ac:dyDescent="0.2">
      <c r="N11430" s="70"/>
    </row>
    <row r="11431" spans="14:14" ht="9.9" customHeight="1" x14ac:dyDescent="0.2">
      <c r="N11431" s="70"/>
    </row>
    <row r="11432" spans="14:14" ht="9.9" customHeight="1" x14ac:dyDescent="0.2">
      <c r="N11432" s="70"/>
    </row>
    <row r="11433" spans="14:14" ht="9.9" customHeight="1" x14ac:dyDescent="0.2">
      <c r="N11433" s="70"/>
    </row>
    <row r="11434" spans="14:14" ht="9.9" customHeight="1" x14ac:dyDescent="0.2">
      <c r="N11434" s="70"/>
    </row>
    <row r="11435" spans="14:14" ht="9.9" customHeight="1" x14ac:dyDescent="0.2">
      <c r="N11435" s="70"/>
    </row>
    <row r="11436" spans="14:14" ht="9.9" customHeight="1" x14ac:dyDescent="0.2">
      <c r="N11436" s="70"/>
    </row>
    <row r="11437" spans="14:14" ht="9.9" customHeight="1" x14ac:dyDescent="0.2">
      <c r="N11437" s="70"/>
    </row>
    <row r="11438" spans="14:14" ht="9.9" customHeight="1" x14ac:dyDescent="0.2">
      <c r="N11438" s="70"/>
    </row>
    <row r="11439" spans="14:14" ht="9.9" customHeight="1" x14ac:dyDescent="0.2">
      <c r="N11439" s="70"/>
    </row>
    <row r="11440" spans="14:14" ht="9.9" customHeight="1" x14ac:dyDescent="0.2">
      <c r="N11440" s="70"/>
    </row>
    <row r="11441" spans="14:14" ht="9.9" customHeight="1" x14ac:dyDescent="0.2">
      <c r="N11441" s="70"/>
    </row>
    <row r="11442" spans="14:14" ht="9.9" customHeight="1" x14ac:dyDescent="0.2">
      <c r="N11442" s="70"/>
    </row>
    <row r="11443" spans="14:14" ht="9.9" customHeight="1" x14ac:dyDescent="0.2">
      <c r="N11443" s="70"/>
    </row>
    <row r="11444" spans="14:14" ht="9.9" customHeight="1" x14ac:dyDescent="0.2">
      <c r="N11444" s="70"/>
    </row>
    <row r="11445" spans="14:14" ht="9.9" customHeight="1" x14ac:dyDescent="0.2">
      <c r="N11445" s="70"/>
    </row>
    <row r="11446" spans="14:14" ht="9.9" customHeight="1" x14ac:dyDescent="0.2">
      <c r="N11446" s="70"/>
    </row>
    <row r="11447" spans="14:14" ht="9.9" customHeight="1" x14ac:dyDescent="0.2">
      <c r="N11447" s="70"/>
    </row>
    <row r="11448" spans="14:14" ht="9.9" customHeight="1" x14ac:dyDescent="0.2">
      <c r="N11448" s="70"/>
    </row>
    <row r="11449" spans="14:14" ht="9.9" customHeight="1" x14ac:dyDescent="0.2">
      <c r="N11449" s="70"/>
    </row>
    <row r="11450" spans="14:14" ht="9.9" customHeight="1" x14ac:dyDescent="0.2">
      <c r="N11450" s="70"/>
    </row>
    <row r="11451" spans="14:14" ht="9.9" customHeight="1" x14ac:dyDescent="0.2">
      <c r="N11451" s="70"/>
    </row>
    <row r="11452" spans="14:14" ht="9.9" customHeight="1" x14ac:dyDescent="0.2">
      <c r="N11452" s="70"/>
    </row>
    <row r="11453" spans="14:14" ht="9.9" customHeight="1" x14ac:dyDescent="0.2">
      <c r="N11453" s="70"/>
    </row>
    <row r="11454" spans="14:14" ht="9.9" customHeight="1" x14ac:dyDescent="0.2">
      <c r="N11454" s="70"/>
    </row>
    <row r="11455" spans="14:14" ht="9.9" customHeight="1" x14ac:dyDescent="0.2">
      <c r="N11455" s="70"/>
    </row>
    <row r="11456" spans="14:14" ht="9.9" customHeight="1" x14ac:dyDescent="0.2">
      <c r="N11456" s="70"/>
    </row>
    <row r="11457" spans="14:14" ht="9.9" customHeight="1" x14ac:dyDescent="0.2">
      <c r="N11457" s="70"/>
    </row>
    <row r="11458" spans="14:14" ht="9.9" customHeight="1" x14ac:dyDescent="0.2">
      <c r="N11458" s="70"/>
    </row>
    <row r="11459" spans="14:14" ht="9.9" customHeight="1" x14ac:dyDescent="0.2">
      <c r="N11459" s="70"/>
    </row>
    <row r="11460" spans="14:14" ht="9.9" customHeight="1" x14ac:dyDescent="0.2">
      <c r="N11460" s="70"/>
    </row>
    <row r="11461" spans="14:14" ht="9.9" customHeight="1" x14ac:dyDescent="0.2">
      <c r="N11461" s="70"/>
    </row>
    <row r="11462" spans="14:14" ht="9.9" customHeight="1" x14ac:dyDescent="0.2">
      <c r="N11462" s="70"/>
    </row>
    <row r="11463" spans="14:14" ht="9.9" customHeight="1" x14ac:dyDescent="0.2">
      <c r="N11463" s="70"/>
    </row>
    <row r="11464" spans="14:14" ht="9.9" customHeight="1" x14ac:dyDescent="0.2">
      <c r="N11464" s="70"/>
    </row>
    <row r="11465" spans="14:14" ht="9.9" customHeight="1" x14ac:dyDescent="0.2">
      <c r="N11465" s="70"/>
    </row>
    <row r="11466" spans="14:14" ht="9.9" customHeight="1" x14ac:dyDescent="0.2">
      <c r="N11466" s="70"/>
    </row>
    <row r="11467" spans="14:14" ht="9.9" customHeight="1" x14ac:dyDescent="0.2">
      <c r="N11467" s="70"/>
    </row>
    <row r="11468" spans="14:14" ht="9.9" customHeight="1" x14ac:dyDescent="0.2">
      <c r="N11468" s="70"/>
    </row>
    <row r="11469" spans="14:14" ht="9.9" customHeight="1" x14ac:dyDescent="0.2">
      <c r="N11469" s="70"/>
    </row>
    <row r="11470" spans="14:14" ht="9.9" customHeight="1" x14ac:dyDescent="0.2">
      <c r="N11470" s="70"/>
    </row>
    <row r="11471" spans="14:14" ht="9.9" customHeight="1" x14ac:dyDescent="0.2">
      <c r="N11471" s="70"/>
    </row>
    <row r="11472" spans="14:14" ht="9.9" customHeight="1" x14ac:dyDescent="0.2">
      <c r="N11472" s="70"/>
    </row>
    <row r="11473" spans="14:14" ht="9.9" customHeight="1" x14ac:dyDescent="0.2">
      <c r="N11473" s="70"/>
    </row>
    <row r="11474" spans="14:14" ht="9.9" customHeight="1" x14ac:dyDescent="0.2">
      <c r="N11474" s="70"/>
    </row>
    <row r="11475" spans="14:14" ht="9.9" customHeight="1" x14ac:dyDescent="0.2">
      <c r="N11475" s="70"/>
    </row>
    <row r="11476" spans="14:14" ht="9.9" customHeight="1" x14ac:dyDescent="0.2">
      <c r="N11476" s="70"/>
    </row>
    <row r="11477" spans="14:14" ht="9.9" customHeight="1" x14ac:dyDescent="0.2">
      <c r="N11477" s="70"/>
    </row>
    <row r="11478" spans="14:14" ht="9.9" customHeight="1" x14ac:dyDescent="0.2">
      <c r="N11478" s="70"/>
    </row>
    <row r="11479" spans="14:14" ht="9.9" customHeight="1" x14ac:dyDescent="0.2">
      <c r="N11479" s="70"/>
    </row>
    <row r="11480" spans="14:14" ht="9.9" customHeight="1" x14ac:dyDescent="0.2">
      <c r="N11480" s="70"/>
    </row>
    <row r="11481" spans="14:14" ht="9.9" customHeight="1" x14ac:dyDescent="0.2">
      <c r="N11481" s="70"/>
    </row>
    <row r="11482" spans="14:14" ht="9.9" customHeight="1" x14ac:dyDescent="0.2">
      <c r="N11482" s="70"/>
    </row>
    <row r="11483" spans="14:14" ht="9.9" customHeight="1" x14ac:dyDescent="0.2">
      <c r="N11483" s="70"/>
    </row>
    <row r="11484" spans="14:14" ht="9.9" customHeight="1" x14ac:dyDescent="0.2">
      <c r="N11484" s="70"/>
    </row>
    <row r="11485" spans="14:14" ht="9.9" customHeight="1" x14ac:dyDescent="0.2">
      <c r="N11485" s="70"/>
    </row>
    <row r="11486" spans="14:14" ht="9.9" customHeight="1" x14ac:dyDescent="0.2">
      <c r="N11486" s="70"/>
    </row>
    <row r="11487" spans="14:14" ht="9.9" customHeight="1" x14ac:dyDescent="0.2">
      <c r="N11487" s="70"/>
    </row>
    <row r="11488" spans="14:14" ht="9.9" customHeight="1" x14ac:dyDescent="0.2">
      <c r="N11488" s="70"/>
    </row>
    <row r="11489" spans="14:14" ht="9.9" customHeight="1" x14ac:dyDescent="0.2">
      <c r="N11489" s="70"/>
    </row>
    <row r="11490" spans="14:14" ht="9.9" customHeight="1" x14ac:dyDescent="0.2">
      <c r="N11490" s="70"/>
    </row>
    <row r="11491" spans="14:14" ht="9.9" customHeight="1" x14ac:dyDescent="0.2">
      <c r="N11491" s="70"/>
    </row>
    <row r="11492" spans="14:14" ht="9.9" customHeight="1" x14ac:dyDescent="0.2">
      <c r="N11492" s="70"/>
    </row>
    <row r="11493" spans="14:14" ht="9.9" customHeight="1" x14ac:dyDescent="0.2">
      <c r="N11493" s="70"/>
    </row>
    <row r="11494" spans="14:14" ht="9.9" customHeight="1" x14ac:dyDescent="0.2">
      <c r="N11494" s="70"/>
    </row>
    <row r="11495" spans="14:14" ht="9.9" customHeight="1" x14ac:dyDescent="0.2">
      <c r="N11495" s="70"/>
    </row>
    <row r="11496" spans="14:14" ht="9.9" customHeight="1" x14ac:dyDescent="0.2">
      <c r="N11496" s="70"/>
    </row>
    <row r="11497" spans="14:14" ht="9.9" customHeight="1" x14ac:dyDescent="0.2">
      <c r="N11497" s="70"/>
    </row>
    <row r="11498" spans="14:14" ht="9.9" customHeight="1" x14ac:dyDescent="0.2">
      <c r="N11498" s="70"/>
    </row>
    <row r="11499" spans="14:14" ht="9.9" customHeight="1" x14ac:dyDescent="0.2">
      <c r="N11499" s="70"/>
    </row>
    <row r="11500" spans="14:14" ht="9.9" customHeight="1" x14ac:dyDescent="0.2">
      <c r="N11500" s="70"/>
    </row>
    <row r="11501" spans="14:14" ht="9.9" customHeight="1" x14ac:dyDescent="0.2">
      <c r="N11501" s="70"/>
    </row>
    <row r="11502" spans="14:14" ht="9.9" customHeight="1" x14ac:dyDescent="0.2">
      <c r="N11502" s="70"/>
    </row>
    <row r="11503" spans="14:14" ht="9.9" customHeight="1" x14ac:dyDescent="0.2">
      <c r="N11503" s="70"/>
    </row>
    <row r="11504" spans="14:14" ht="9.9" customHeight="1" x14ac:dyDescent="0.2">
      <c r="N11504" s="70"/>
    </row>
    <row r="11505" spans="14:14" ht="9.9" customHeight="1" x14ac:dyDescent="0.2">
      <c r="N11505" s="70"/>
    </row>
    <row r="11506" spans="14:14" ht="9.9" customHeight="1" x14ac:dyDescent="0.2">
      <c r="N11506" s="70"/>
    </row>
    <row r="11507" spans="14:14" ht="9.9" customHeight="1" x14ac:dyDescent="0.2">
      <c r="N11507" s="70"/>
    </row>
    <row r="11508" spans="14:14" ht="9.9" customHeight="1" x14ac:dyDescent="0.2">
      <c r="N11508" s="70"/>
    </row>
    <row r="11509" spans="14:14" ht="9.9" customHeight="1" x14ac:dyDescent="0.2">
      <c r="N11509" s="70"/>
    </row>
    <row r="11510" spans="14:14" ht="9.9" customHeight="1" x14ac:dyDescent="0.2">
      <c r="N11510" s="70"/>
    </row>
    <row r="11511" spans="14:14" ht="9.9" customHeight="1" x14ac:dyDescent="0.2">
      <c r="N11511" s="70"/>
    </row>
    <row r="11512" spans="14:14" ht="9.9" customHeight="1" x14ac:dyDescent="0.2">
      <c r="N11512" s="70"/>
    </row>
    <row r="11513" spans="14:14" ht="9.9" customHeight="1" x14ac:dyDescent="0.2">
      <c r="N11513" s="70"/>
    </row>
    <row r="11514" spans="14:14" ht="9.9" customHeight="1" x14ac:dyDescent="0.2">
      <c r="N11514" s="70"/>
    </row>
    <row r="11515" spans="14:14" ht="9.9" customHeight="1" x14ac:dyDescent="0.2">
      <c r="N11515" s="70"/>
    </row>
    <row r="11516" spans="14:14" ht="9.9" customHeight="1" x14ac:dyDescent="0.2">
      <c r="N11516" s="70"/>
    </row>
    <row r="11517" spans="14:14" ht="9.9" customHeight="1" x14ac:dyDescent="0.2">
      <c r="N11517" s="70"/>
    </row>
    <row r="11518" spans="14:14" ht="9.9" customHeight="1" x14ac:dyDescent="0.2">
      <c r="N11518" s="70"/>
    </row>
    <row r="11519" spans="14:14" ht="9.9" customHeight="1" x14ac:dyDescent="0.2">
      <c r="N11519" s="70"/>
    </row>
    <row r="11520" spans="14:14" ht="9.9" customHeight="1" x14ac:dyDescent="0.2">
      <c r="N11520" s="70"/>
    </row>
    <row r="11521" spans="14:14" ht="9.9" customHeight="1" x14ac:dyDescent="0.2">
      <c r="N11521" s="70"/>
    </row>
    <row r="11522" spans="14:14" ht="9.9" customHeight="1" x14ac:dyDescent="0.2">
      <c r="N11522" s="70"/>
    </row>
    <row r="11523" spans="14:14" ht="9.9" customHeight="1" x14ac:dyDescent="0.2">
      <c r="N11523" s="70"/>
    </row>
    <row r="11524" spans="14:14" ht="9.9" customHeight="1" x14ac:dyDescent="0.2">
      <c r="N11524" s="70"/>
    </row>
    <row r="11525" spans="14:14" ht="9.9" customHeight="1" x14ac:dyDescent="0.2">
      <c r="N11525" s="70"/>
    </row>
    <row r="11526" spans="14:14" ht="9.9" customHeight="1" x14ac:dyDescent="0.2">
      <c r="N11526" s="70"/>
    </row>
    <row r="11527" spans="14:14" ht="9.9" customHeight="1" x14ac:dyDescent="0.2">
      <c r="N11527" s="70"/>
    </row>
    <row r="11528" spans="14:14" ht="9.9" customHeight="1" x14ac:dyDescent="0.2">
      <c r="N11528" s="70"/>
    </row>
    <row r="11529" spans="14:14" ht="9.9" customHeight="1" x14ac:dyDescent="0.2">
      <c r="N11529" s="70"/>
    </row>
    <row r="11530" spans="14:14" ht="9.9" customHeight="1" x14ac:dyDescent="0.2">
      <c r="N11530" s="70"/>
    </row>
    <row r="11531" spans="14:14" ht="9.9" customHeight="1" x14ac:dyDescent="0.2">
      <c r="N11531" s="70"/>
    </row>
    <row r="11532" spans="14:14" ht="9.9" customHeight="1" x14ac:dyDescent="0.2">
      <c r="N11532" s="70"/>
    </row>
    <row r="11533" spans="14:14" ht="9.9" customHeight="1" x14ac:dyDescent="0.2">
      <c r="N11533" s="70"/>
    </row>
    <row r="11534" spans="14:14" ht="9.9" customHeight="1" x14ac:dyDescent="0.2">
      <c r="N11534" s="70"/>
    </row>
    <row r="11535" spans="14:14" ht="9.9" customHeight="1" x14ac:dyDescent="0.2">
      <c r="N11535" s="70"/>
    </row>
    <row r="11536" spans="14:14" ht="9.9" customHeight="1" x14ac:dyDescent="0.2">
      <c r="N11536" s="70"/>
    </row>
    <row r="11537" spans="14:14" ht="9.9" customHeight="1" x14ac:dyDescent="0.2">
      <c r="N11537" s="70"/>
    </row>
    <row r="11538" spans="14:14" ht="9.9" customHeight="1" x14ac:dyDescent="0.2">
      <c r="N11538" s="70"/>
    </row>
    <row r="11539" spans="14:14" ht="9.9" customHeight="1" x14ac:dyDescent="0.2">
      <c r="N11539" s="70"/>
    </row>
    <row r="11540" spans="14:14" ht="9.9" customHeight="1" x14ac:dyDescent="0.2">
      <c r="N11540" s="70"/>
    </row>
    <row r="11541" spans="14:14" ht="9.9" customHeight="1" x14ac:dyDescent="0.2">
      <c r="N11541" s="70"/>
    </row>
    <row r="11542" spans="14:14" ht="9.9" customHeight="1" x14ac:dyDescent="0.2">
      <c r="N11542" s="70"/>
    </row>
    <row r="11543" spans="14:14" ht="9.9" customHeight="1" x14ac:dyDescent="0.2">
      <c r="N11543" s="70"/>
    </row>
    <row r="11544" spans="14:14" ht="9.9" customHeight="1" x14ac:dyDescent="0.2">
      <c r="N11544" s="70"/>
    </row>
    <row r="11545" spans="14:14" ht="9.9" customHeight="1" x14ac:dyDescent="0.2">
      <c r="N11545" s="70"/>
    </row>
    <row r="11546" spans="14:14" ht="9.9" customHeight="1" x14ac:dyDescent="0.2">
      <c r="N11546" s="70"/>
    </row>
    <row r="11547" spans="14:14" ht="9.9" customHeight="1" x14ac:dyDescent="0.2">
      <c r="N11547" s="70"/>
    </row>
    <row r="11548" spans="14:14" ht="9.9" customHeight="1" x14ac:dyDescent="0.2">
      <c r="N11548" s="70"/>
    </row>
    <row r="11549" spans="14:14" ht="9.9" customHeight="1" x14ac:dyDescent="0.2">
      <c r="N11549" s="70"/>
    </row>
    <row r="11550" spans="14:14" ht="9.9" customHeight="1" x14ac:dyDescent="0.2">
      <c r="N11550" s="70"/>
    </row>
    <row r="11551" spans="14:14" ht="9.9" customHeight="1" x14ac:dyDescent="0.2">
      <c r="N11551" s="70"/>
    </row>
    <row r="11552" spans="14:14" ht="9.9" customHeight="1" x14ac:dyDescent="0.2">
      <c r="N11552" s="70"/>
    </row>
    <row r="11553" spans="14:14" ht="9.9" customHeight="1" x14ac:dyDescent="0.2">
      <c r="N11553" s="70"/>
    </row>
    <row r="11554" spans="14:14" ht="9.9" customHeight="1" x14ac:dyDescent="0.2">
      <c r="N11554" s="70"/>
    </row>
    <row r="11555" spans="14:14" ht="9.9" customHeight="1" x14ac:dyDescent="0.2">
      <c r="N11555" s="70"/>
    </row>
    <row r="11556" spans="14:14" ht="9.9" customHeight="1" x14ac:dyDescent="0.2">
      <c r="N11556" s="70"/>
    </row>
    <row r="11557" spans="14:14" ht="9.9" customHeight="1" x14ac:dyDescent="0.2">
      <c r="N11557" s="70"/>
    </row>
    <row r="11558" spans="14:14" ht="9.9" customHeight="1" x14ac:dyDescent="0.2">
      <c r="N11558" s="70"/>
    </row>
    <row r="11559" spans="14:14" ht="9.9" customHeight="1" x14ac:dyDescent="0.2">
      <c r="N11559" s="70"/>
    </row>
    <row r="11560" spans="14:14" ht="9.9" customHeight="1" x14ac:dyDescent="0.2">
      <c r="N11560" s="70"/>
    </row>
    <row r="11561" spans="14:14" ht="9.9" customHeight="1" x14ac:dyDescent="0.2">
      <c r="N11561" s="70"/>
    </row>
    <row r="11562" spans="14:14" ht="9.9" customHeight="1" x14ac:dyDescent="0.2">
      <c r="N11562" s="70"/>
    </row>
    <row r="11563" spans="14:14" ht="9.9" customHeight="1" x14ac:dyDescent="0.2">
      <c r="N11563" s="70"/>
    </row>
    <row r="11564" spans="14:14" ht="9.9" customHeight="1" x14ac:dyDescent="0.2">
      <c r="N11564" s="70"/>
    </row>
    <row r="11565" spans="14:14" ht="9.9" customHeight="1" x14ac:dyDescent="0.2">
      <c r="N11565" s="70"/>
    </row>
    <row r="11566" spans="14:14" ht="9.9" customHeight="1" x14ac:dyDescent="0.2">
      <c r="N11566" s="70"/>
    </row>
    <row r="11567" spans="14:14" ht="9.9" customHeight="1" x14ac:dyDescent="0.2">
      <c r="N11567" s="70"/>
    </row>
    <row r="11568" spans="14:14" ht="9.9" customHeight="1" x14ac:dyDescent="0.2">
      <c r="N11568" s="70"/>
    </row>
    <row r="11569" spans="14:14" ht="9.9" customHeight="1" x14ac:dyDescent="0.2">
      <c r="N11569" s="70"/>
    </row>
    <row r="11570" spans="14:14" ht="9.9" customHeight="1" x14ac:dyDescent="0.2">
      <c r="N11570" s="70"/>
    </row>
    <row r="11571" spans="14:14" ht="9.9" customHeight="1" x14ac:dyDescent="0.2">
      <c r="N11571" s="70"/>
    </row>
    <row r="11572" spans="14:14" ht="9.9" customHeight="1" x14ac:dyDescent="0.2">
      <c r="N11572" s="70"/>
    </row>
    <row r="11573" spans="14:14" ht="9.9" customHeight="1" x14ac:dyDescent="0.2">
      <c r="N11573" s="70"/>
    </row>
    <row r="11574" spans="14:14" ht="9.9" customHeight="1" x14ac:dyDescent="0.2">
      <c r="N11574" s="70"/>
    </row>
    <row r="11575" spans="14:14" ht="9.9" customHeight="1" x14ac:dyDescent="0.2">
      <c r="N11575" s="70"/>
    </row>
    <row r="11576" spans="14:14" ht="9.9" customHeight="1" x14ac:dyDescent="0.2">
      <c r="N11576" s="70"/>
    </row>
    <row r="11577" spans="14:14" ht="9.9" customHeight="1" x14ac:dyDescent="0.2">
      <c r="N11577" s="70"/>
    </row>
    <row r="11578" spans="14:14" ht="9.9" customHeight="1" x14ac:dyDescent="0.2">
      <c r="N11578" s="70"/>
    </row>
    <row r="11579" spans="14:14" ht="9.9" customHeight="1" x14ac:dyDescent="0.2">
      <c r="N11579" s="70"/>
    </row>
    <row r="11580" spans="14:14" ht="9.9" customHeight="1" x14ac:dyDescent="0.2">
      <c r="N11580" s="70"/>
    </row>
    <row r="11581" spans="14:14" ht="9.9" customHeight="1" x14ac:dyDescent="0.2">
      <c r="N11581" s="70"/>
    </row>
    <row r="11582" spans="14:14" ht="9.9" customHeight="1" x14ac:dyDescent="0.2">
      <c r="N11582" s="70"/>
    </row>
    <row r="11583" spans="14:14" ht="9.9" customHeight="1" x14ac:dyDescent="0.2">
      <c r="N11583" s="70"/>
    </row>
    <row r="11584" spans="14:14" ht="9.9" customHeight="1" x14ac:dyDescent="0.2">
      <c r="N11584" s="70"/>
    </row>
    <row r="11585" spans="14:14" ht="9.9" customHeight="1" x14ac:dyDescent="0.2">
      <c r="N11585" s="70"/>
    </row>
    <row r="11586" spans="14:14" ht="9.9" customHeight="1" x14ac:dyDescent="0.2">
      <c r="N11586" s="70"/>
    </row>
    <row r="11587" spans="14:14" ht="9.9" customHeight="1" x14ac:dyDescent="0.2">
      <c r="N11587" s="70"/>
    </row>
    <row r="11588" spans="14:14" ht="9.9" customHeight="1" x14ac:dyDescent="0.2">
      <c r="N11588" s="70"/>
    </row>
    <row r="11589" spans="14:14" ht="9.9" customHeight="1" x14ac:dyDescent="0.2">
      <c r="N11589" s="70"/>
    </row>
    <row r="11590" spans="14:14" ht="9.9" customHeight="1" x14ac:dyDescent="0.2">
      <c r="N11590" s="70"/>
    </row>
    <row r="11591" spans="14:14" ht="9.9" customHeight="1" x14ac:dyDescent="0.2">
      <c r="N11591" s="70"/>
    </row>
    <row r="11592" spans="14:14" ht="9.9" customHeight="1" x14ac:dyDescent="0.2">
      <c r="N11592" s="70"/>
    </row>
    <row r="11593" spans="14:14" ht="9.9" customHeight="1" x14ac:dyDescent="0.2">
      <c r="N11593" s="70"/>
    </row>
    <row r="11594" spans="14:14" ht="9.9" customHeight="1" x14ac:dyDescent="0.2">
      <c r="N11594" s="70"/>
    </row>
    <row r="11595" spans="14:14" ht="9.9" customHeight="1" x14ac:dyDescent="0.2">
      <c r="N11595" s="70"/>
    </row>
    <row r="11596" spans="14:14" ht="9.9" customHeight="1" x14ac:dyDescent="0.2">
      <c r="N11596" s="70"/>
    </row>
    <row r="11597" spans="14:14" ht="9.9" customHeight="1" x14ac:dyDescent="0.2">
      <c r="N11597" s="70"/>
    </row>
    <row r="11598" spans="14:14" ht="9.9" customHeight="1" x14ac:dyDescent="0.2">
      <c r="N11598" s="70"/>
    </row>
    <row r="11599" spans="14:14" ht="9.9" customHeight="1" x14ac:dyDescent="0.2">
      <c r="N11599" s="70"/>
    </row>
    <row r="11600" spans="14:14" ht="9.9" customHeight="1" x14ac:dyDescent="0.2">
      <c r="N11600" s="70"/>
    </row>
    <row r="11601" spans="14:14" ht="9.9" customHeight="1" x14ac:dyDescent="0.2">
      <c r="N11601" s="70"/>
    </row>
    <row r="11602" spans="14:14" ht="9.9" customHeight="1" x14ac:dyDescent="0.2">
      <c r="N11602" s="70"/>
    </row>
    <row r="11603" spans="14:14" ht="9.9" customHeight="1" x14ac:dyDescent="0.2">
      <c r="N11603" s="70"/>
    </row>
    <row r="11604" spans="14:14" ht="9.9" customHeight="1" x14ac:dyDescent="0.2">
      <c r="N11604" s="70"/>
    </row>
    <row r="11605" spans="14:14" ht="9.9" customHeight="1" x14ac:dyDescent="0.2">
      <c r="N11605" s="70"/>
    </row>
    <row r="11606" spans="14:14" ht="9.9" customHeight="1" x14ac:dyDescent="0.2">
      <c r="N11606" s="70"/>
    </row>
    <row r="11607" spans="14:14" ht="9.9" customHeight="1" x14ac:dyDescent="0.2">
      <c r="N11607" s="70"/>
    </row>
    <row r="11608" spans="14:14" ht="9.9" customHeight="1" x14ac:dyDescent="0.2">
      <c r="N11608" s="70"/>
    </row>
    <row r="11609" spans="14:14" ht="9.9" customHeight="1" x14ac:dyDescent="0.2">
      <c r="N11609" s="70"/>
    </row>
    <row r="11610" spans="14:14" ht="9.9" customHeight="1" x14ac:dyDescent="0.2">
      <c r="N11610" s="70"/>
    </row>
    <row r="11611" spans="14:14" ht="9.9" customHeight="1" x14ac:dyDescent="0.2">
      <c r="N11611" s="70"/>
    </row>
    <row r="11612" spans="14:14" ht="9.9" customHeight="1" x14ac:dyDescent="0.2">
      <c r="N11612" s="70"/>
    </row>
    <row r="11613" spans="14:14" ht="9.9" customHeight="1" x14ac:dyDescent="0.2">
      <c r="N11613" s="70"/>
    </row>
    <row r="11614" spans="14:14" ht="9.9" customHeight="1" x14ac:dyDescent="0.2">
      <c r="N11614" s="70"/>
    </row>
    <row r="11615" spans="14:14" ht="9.9" customHeight="1" x14ac:dyDescent="0.2">
      <c r="N11615" s="70"/>
    </row>
    <row r="11616" spans="14:14" ht="9.9" customHeight="1" x14ac:dyDescent="0.2">
      <c r="N11616" s="70"/>
    </row>
    <row r="11617" spans="14:14" ht="9.9" customHeight="1" x14ac:dyDescent="0.2">
      <c r="N11617" s="70"/>
    </row>
    <row r="11618" spans="14:14" ht="9.9" customHeight="1" x14ac:dyDescent="0.2">
      <c r="N11618" s="70"/>
    </row>
    <row r="11619" spans="14:14" ht="9.9" customHeight="1" x14ac:dyDescent="0.2">
      <c r="N11619" s="70"/>
    </row>
    <row r="11620" spans="14:14" ht="9.9" customHeight="1" x14ac:dyDescent="0.2">
      <c r="N11620" s="70"/>
    </row>
    <row r="11621" spans="14:14" ht="9.9" customHeight="1" x14ac:dyDescent="0.2">
      <c r="N11621" s="70"/>
    </row>
    <row r="11622" spans="14:14" ht="9.9" customHeight="1" x14ac:dyDescent="0.2">
      <c r="N11622" s="70"/>
    </row>
    <row r="11623" spans="14:14" ht="9.9" customHeight="1" x14ac:dyDescent="0.2">
      <c r="N11623" s="70"/>
    </row>
    <row r="11624" spans="14:14" ht="9.9" customHeight="1" x14ac:dyDescent="0.2">
      <c r="N11624" s="70"/>
    </row>
    <row r="11625" spans="14:14" ht="9.9" customHeight="1" x14ac:dyDescent="0.2">
      <c r="N11625" s="70"/>
    </row>
    <row r="11626" spans="14:14" ht="9.9" customHeight="1" x14ac:dyDescent="0.2">
      <c r="N11626" s="70"/>
    </row>
    <row r="11627" spans="14:14" ht="9.9" customHeight="1" x14ac:dyDescent="0.2">
      <c r="N11627" s="70"/>
    </row>
    <row r="11628" spans="14:14" ht="9.9" customHeight="1" x14ac:dyDescent="0.2">
      <c r="N11628" s="70"/>
    </row>
    <row r="11629" spans="14:14" ht="9.9" customHeight="1" x14ac:dyDescent="0.2">
      <c r="N11629" s="70"/>
    </row>
    <row r="11630" spans="14:14" ht="9.9" customHeight="1" x14ac:dyDescent="0.2">
      <c r="N11630" s="70"/>
    </row>
    <row r="11631" spans="14:14" ht="9.9" customHeight="1" x14ac:dyDescent="0.2">
      <c r="N11631" s="70"/>
    </row>
    <row r="11632" spans="14:14" ht="9.9" customHeight="1" x14ac:dyDescent="0.2">
      <c r="N11632" s="70"/>
    </row>
    <row r="11633" spans="14:14" ht="9.9" customHeight="1" x14ac:dyDescent="0.2">
      <c r="N11633" s="70"/>
    </row>
    <row r="11634" spans="14:14" ht="9.9" customHeight="1" x14ac:dyDescent="0.2">
      <c r="N11634" s="70"/>
    </row>
    <row r="11635" spans="14:14" ht="9.9" customHeight="1" x14ac:dyDescent="0.2">
      <c r="N11635" s="70"/>
    </row>
    <row r="11636" spans="14:14" ht="9.9" customHeight="1" x14ac:dyDescent="0.2">
      <c r="N11636" s="70"/>
    </row>
    <row r="11637" spans="14:14" ht="9.9" customHeight="1" x14ac:dyDescent="0.2">
      <c r="N11637" s="70"/>
    </row>
    <row r="11638" spans="14:14" ht="9.9" customHeight="1" x14ac:dyDescent="0.2">
      <c r="N11638" s="70"/>
    </row>
    <row r="11639" spans="14:14" ht="9.9" customHeight="1" x14ac:dyDescent="0.2">
      <c r="N11639" s="70"/>
    </row>
    <row r="11640" spans="14:14" ht="9.9" customHeight="1" x14ac:dyDescent="0.2">
      <c r="N11640" s="70"/>
    </row>
    <row r="11641" spans="14:14" ht="9.9" customHeight="1" x14ac:dyDescent="0.2">
      <c r="N11641" s="70"/>
    </row>
    <row r="11642" spans="14:14" ht="9.9" customHeight="1" x14ac:dyDescent="0.2">
      <c r="N11642" s="70"/>
    </row>
    <row r="11643" spans="14:14" ht="9.9" customHeight="1" x14ac:dyDescent="0.2">
      <c r="N11643" s="70"/>
    </row>
    <row r="11644" spans="14:14" ht="9.9" customHeight="1" x14ac:dyDescent="0.2">
      <c r="N11644" s="70"/>
    </row>
    <row r="11645" spans="14:14" ht="9.9" customHeight="1" x14ac:dyDescent="0.2">
      <c r="N11645" s="70"/>
    </row>
    <row r="11646" spans="14:14" ht="9.9" customHeight="1" x14ac:dyDescent="0.2">
      <c r="N11646" s="70"/>
    </row>
    <row r="11647" spans="14:14" ht="9.9" customHeight="1" x14ac:dyDescent="0.2">
      <c r="N11647" s="70"/>
    </row>
    <row r="11648" spans="14:14" ht="9.9" customHeight="1" x14ac:dyDescent="0.2">
      <c r="N11648" s="70"/>
    </row>
    <row r="11649" spans="14:14" ht="9.9" customHeight="1" x14ac:dyDescent="0.2">
      <c r="N11649" s="70"/>
    </row>
    <row r="11650" spans="14:14" ht="9.9" customHeight="1" x14ac:dyDescent="0.2">
      <c r="N11650" s="70"/>
    </row>
    <row r="11651" spans="14:14" ht="9.9" customHeight="1" x14ac:dyDescent="0.2">
      <c r="N11651" s="70"/>
    </row>
    <row r="11652" spans="14:14" ht="9.9" customHeight="1" x14ac:dyDescent="0.2">
      <c r="N11652" s="70"/>
    </row>
    <row r="11653" spans="14:14" ht="9.9" customHeight="1" x14ac:dyDescent="0.2">
      <c r="N11653" s="70"/>
    </row>
    <row r="11654" spans="14:14" ht="9.9" customHeight="1" x14ac:dyDescent="0.2">
      <c r="N11654" s="70"/>
    </row>
    <row r="11655" spans="14:14" ht="9.9" customHeight="1" x14ac:dyDescent="0.2">
      <c r="N11655" s="70"/>
    </row>
    <row r="11656" spans="14:14" ht="9.9" customHeight="1" x14ac:dyDescent="0.2">
      <c r="N11656" s="70"/>
    </row>
    <row r="11657" spans="14:14" ht="9.9" customHeight="1" x14ac:dyDescent="0.2">
      <c r="N11657" s="70"/>
    </row>
    <row r="11658" spans="14:14" ht="9.9" customHeight="1" x14ac:dyDescent="0.2">
      <c r="N11658" s="70"/>
    </row>
    <row r="11659" spans="14:14" ht="9.9" customHeight="1" x14ac:dyDescent="0.2">
      <c r="N11659" s="70"/>
    </row>
    <row r="11660" spans="14:14" ht="9.9" customHeight="1" x14ac:dyDescent="0.2">
      <c r="N11660" s="70"/>
    </row>
    <row r="11661" spans="14:14" ht="9.9" customHeight="1" x14ac:dyDescent="0.2">
      <c r="N11661" s="70"/>
    </row>
    <row r="11662" spans="14:14" ht="9.9" customHeight="1" x14ac:dyDescent="0.2">
      <c r="N11662" s="70"/>
    </row>
    <row r="11663" spans="14:14" ht="9.9" customHeight="1" x14ac:dyDescent="0.2">
      <c r="N11663" s="70"/>
    </row>
    <row r="11664" spans="14:14" ht="9.9" customHeight="1" x14ac:dyDescent="0.2">
      <c r="N11664" s="70"/>
    </row>
    <row r="11665" spans="14:14" ht="9.9" customHeight="1" x14ac:dyDescent="0.2">
      <c r="N11665" s="70"/>
    </row>
    <row r="11666" spans="14:14" ht="9.9" customHeight="1" x14ac:dyDescent="0.2">
      <c r="N11666" s="70"/>
    </row>
    <row r="11667" spans="14:14" ht="9.9" customHeight="1" x14ac:dyDescent="0.2">
      <c r="N11667" s="70"/>
    </row>
    <row r="11668" spans="14:14" ht="9.9" customHeight="1" x14ac:dyDescent="0.2">
      <c r="N11668" s="70"/>
    </row>
    <row r="11669" spans="14:14" ht="9.9" customHeight="1" x14ac:dyDescent="0.2">
      <c r="N11669" s="70"/>
    </row>
    <row r="11670" spans="14:14" ht="9.9" customHeight="1" x14ac:dyDescent="0.2">
      <c r="N11670" s="70"/>
    </row>
    <row r="11671" spans="14:14" ht="9.9" customHeight="1" x14ac:dyDescent="0.2">
      <c r="N11671" s="70"/>
    </row>
    <row r="11672" spans="14:14" ht="9.9" customHeight="1" x14ac:dyDescent="0.2">
      <c r="N11672" s="70"/>
    </row>
    <row r="11673" spans="14:14" ht="9.9" customHeight="1" x14ac:dyDescent="0.2">
      <c r="N11673" s="70"/>
    </row>
    <row r="11674" spans="14:14" ht="9.9" customHeight="1" x14ac:dyDescent="0.2">
      <c r="N11674" s="70"/>
    </row>
    <row r="11675" spans="14:14" ht="9.9" customHeight="1" x14ac:dyDescent="0.2">
      <c r="N11675" s="70"/>
    </row>
    <row r="11676" spans="14:14" ht="9.9" customHeight="1" x14ac:dyDescent="0.2">
      <c r="N11676" s="70"/>
    </row>
    <row r="11677" spans="14:14" ht="9.9" customHeight="1" x14ac:dyDescent="0.2">
      <c r="N11677" s="70"/>
    </row>
    <row r="11678" spans="14:14" ht="9.9" customHeight="1" x14ac:dyDescent="0.2">
      <c r="N11678" s="70"/>
    </row>
    <row r="11679" spans="14:14" ht="9.9" customHeight="1" x14ac:dyDescent="0.2">
      <c r="N11679" s="70"/>
    </row>
    <row r="11680" spans="14:14" ht="9.9" customHeight="1" x14ac:dyDescent="0.2">
      <c r="N11680" s="70"/>
    </row>
    <row r="11681" spans="14:14" ht="9.9" customHeight="1" x14ac:dyDescent="0.2">
      <c r="N11681" s="70"/>
    </row>
    <row r="11682" spans="14:14" ht="9.9" customHeight="1" x14ac:dyDescent="0.2">
      <c r="N11682" s="70"/>
    </row>
    <row r="11683" spans="14:14" ht="9.9" customHeight="1" x14ac:dyDescent="0.2">
      <c r="N11683" s="70"/>
    </row>
    <row r="11684" spans="14:14" ht="9.9" customHeight="1" x14ac:dyDescent="0.2">
      <c r="N11684" s="70"/>
    </row>
    <row r="11685" spans="14:14" ht="9.9" customHeight="1" x14ac:dyDescent="0.2">
      <c r="N11685" s="70"/>
    </row>
    <row r="11686" spans="14:14" ht="9.9" customHeight="1" x14ac:dyDescent="0.2">
      <c r="N11686" s="70"/>
    </row>
    <row r="11687" spans="14:14" ht="9.9" customHeight="1" x14ac:dyDescent="0.2">
      <c r="N11687" s="70"/>
    </row>
    <row r="11688" spans="14:14" ht="9.9" customHeight="1" x14ac:dyDescent="0.2">
      <c r="N11688" s="70"/>
    </row>
    <row r="11689" spans="14:14" ht="9.9" customHeight="1" x14ac:dyDescent="0.2">
      <c r="N11689" s="70"/>
    </row>
    <row r="11690" spans="14:14" ht="9.9" customHeight="1" x14ac:dyDescent="0.2">
      <c r="N11690" s="70"/>
    </row>
    <row r="11691" spans="14:14" ht="9.9" customHeight="1" x14ac:dyDescent="0.2">
      <c r="N11691" s="70"/>
    </row>
    <row r="11692" spans="14:14" ht="9.9" customHeight="1" x14ac:dyDescent="0.2">
      <c r="N11692" s="70"/>
    </row>
    <row r="11693" spans="14:14" ht="9.9" customHeight="1" x14ac:dyDescent="0.2">
      <c r="N11693" s="70"/>
    </row>
    <row r="11694" spans="14:14" ht="9.9" customHeight="1" x14ac:dyDescent="0.2">
      <c r="N11694" s="70"/>
    </row>
    <row r="11695" spans="14:14" ht="9.9" customHeight="1" x14ac:dyDescent="0.2">
      <c r="N11695" s="70"/>
    </row>
    <row r="11696" spans="14:14" ht="9.9" customHeight="1" x14ac:dyDescent="0.2">
      <c r="N11696" s="70"/>
    </row>
    <row r="11697" spans="14:14" ht="9.9" customHeight="1" x14ac:dyDescent="0.2">
      <c r="N11697" s="70"/>
    </row>
    <row r="11698" spans="14:14" ht="9.9" customHeight="1" x14ac:dyDescent="0.2">
      <c r="N11698" s="70"/>
    </row>
    <row r="11699" spans="14:14" ht="9.9" customHeight="1" x14ac:dyDescent="0.2">
      <c r="N11699" s="70"/>
    </row>
    <row r="11700" spans="14:14" ht="9.9" customHeight="1" x14ac:dyDescent="0.2">
      <c r="N11700" s="70"/>
    </row>
    <row r="11701" spans="14:14" ht="9.9" customHeight="1" x14ac:dyDescent="0.2">
      <c r="N11701" s="70"/>
    </row>
    <row r="11702" spans="14:14" ht="9.9" customHeight="1" x14ac:dyDescent="0.2">
      <c r="N11702" s="70"/>
    </row>
    <row r="11703" spans="14:14" ht="9.9" customHeight="1" x14ac:dyDescent="0.2">
      <c r="N11703" s="70"/>
    </row>
    <row r="11704" spans="14:14" ht="9.9" customHeight="1" x14ac:dyDescent="0.2">
      <c r="N11704" s="70"/>
    </row>
    <row r="11705" spans="14:14" ht="9.9" customHeight="1" x14ac:dyDescent="0.2">
      <c r="N11705" s="70"/>
    </row>
    <row r="11706" spans="14:14" ht="9.9" customHeight="1" x14ac:dyDescent="0.2">
      <c r="N11706" s="70"/>
    </row>
    <row r="11707" spans="14:14" ht="9.9" customHeight="1" x14ac:dyDescent="0.2">
      <c r="N11707" s="70"/>
    </row>
    <row r="11708" spans="14:14" ht="9.9" customHeight="1" x14ac:dyDescent="0.2">
      <c r="N11708" s="70"/>
    </row>
    <row r="11709" spans="14:14" ht="9.9" customHeight="1" x14ac:dyDescent="0.2">
      <c r="N11709" s="70"/>
    </row>
    <row r="11710" spans="14:14" ht="9.9" customHeight="1" x14ac:dyDescent="0.2">
      <c r="N11710" s="70"/>
    </row>
    <row r="11711" spans="14:14" ht="9.9" customHeight="1" x14ac:dyDescent="0.2">
      <c r="N11711" s="70"/>
    </row>
    <row r="11712" spans="14:14" ht="9.9" customHeight="1" x14ac:dyDescent="0.2">
      <c r="N11712" s="70"/>
    </row>
    <row r="11713" spans="14:14" ht="9.9" customHeight="1" x14ac:dyDescent="0.2">
      <c r="N11713" s="70"/>
    </row>
    <row r="11714" spans="14:14" ht="9.9" customHeight="1" x14ac:dyDescent="0.2">
      <c r="N11714" s="70"/>
    </row>
    <row r="11715" spans="14:14" ht="9.9" customHeight="1" x14ac:dyDescent="0.2">
      <c r="N11715" s="70"/>
    </row>
    <row r="11716" spans="14:14" ht="9.9" customHeight="1" x14ac:dyDescent="0.2">
      <c r="N11716" s="70"/>
    </row>
    <row r="11717" spans="14:14" ht="9.9" customHeight="1" x14ac:dyDescent="0.2">
      <c r="N11717" s="70"/>
    </row>
    <row r="11718" spans="14:14" ht="9.9" customHeight="1" x14ac:dyDescent="0.2">
      <c r="N11718" s="70"/>
    </row>
    <row r="11719" spans="14:14" ht="9.9" customHeight="1" x14ac:dyDescent="0.2">
      <c r="N11719" s="70"/>
    </row>
    <row r="11720" spans="14:14" ht="9.9" customHeight="1" x14ac:dyDescent="0.2">
      <c r="N11720" s="70"/>
    </row>
    <row r="11721" spans="14:14" ht="9.9" customHeight="1" x14ac:dyDescent="0.2">
      <c r="N11721" s="70"/>
    </row>
    <row r="11722" spans="14:14" ht="9.9" customHeight="1" x14ac:dyDescent="0.2">
      <c r="N11722" s="70"/>
    </row>
    <row r="11723" spans="14:14" ht="9.9" customHeight="1" x14ac:dyDescent="0.2">
      <c r="N11723" s="70"/>
    </row>
    <row r="11724" spans="14:14" ht="9.9" customHeight="1" x14ac:dyDescent="0.2">
      <c r="N11724" s="70"/>
    </row>
    <row r="11725" spans="14:14" ht="9.9" customHeight="1" x14ac:dyDescent="0.2">
      <c r="N11725" s="70"/>
    </row>
    <row r="11726" spans="14:14" ht="9.9" customHeight="1" x14ac:dyDescent="0.2">
      <c r="N11726" s="70"/>
    </row>
    <row r="11727" spans="14:14" ht="9.9" customHeight="1" x14ac:dyDescent="0.2">
      <c r="N11727" s="70"/>
    </row>
    <row r="11728" spans="14:14" ht="9.9" customHeight="1" x14ac:dyDescent="0.2">
      <c r="N11728" s="70"/>
    </row>
    <row r="11729" spans="14:14" ht="9.9" customHeight="1" x14ac:dyDescent="0.2">
      <c r="N11729" s="70"/>
    </row>
    <row r="11730" spans="14:14" ht="9.9" customHeight="1" x14ac:dyDescent="0.2">
      <c r="N11730" s="70"/>
    </row>
    <row r="11731" spans="14:14" ht="9.9" customHeight="1" x14ac:dyDescent="0.2">
      <c r="N11731" s="70"/>
    </row>
    <row r="11732" spans="14:14" ht="9.9" customHeight="1" x14ac:dyDescent="0.2">
      <c r="N11732" s="70"/>
    </row>
    <row r="11733" spans="14:14" ht="9.9" customHeight="1" x14ac:dyDescent="0.2">
      <c r="N11733" s="70"/>
    </row>
    <row r="11734" spans="14:14" ht="9.9" customHeight="1" x14ac:dyDescent="0.2">
      <c r="N11734" s="70"/>
    </row>
    <row r="11735" spans="14:14" ht="9.9" customHeight="1" x14ac:dyDescent="0.2">
      <c r="N11735" s="70"/>
    </row>
    <row r="11736" spans="14:14" ht="9.9" customHeight="1" x14ac:dyDescent="0.2">
      <c r="N11736" s="70"/>
    </row>
    <row r="11737" spans="14:14" ht="9.9" customHeight="1" x14ac:dyDescent="0.2">
      <c r="N11737" s="70"/>
    </row>
    <row r="11738" spans="14:14" ht="9.9" customHeight="1" x14ac:dyDescent="0.2">
      <c r="N11738" s="70"/>
    </row>
    <row r="11739" spans="14:14" ht="9.9" customHeight="1" x14ac:dyDescent="0.2">
      <c r="N11739" s="70"/>
    </row>
    <row r="11740" spans="14:14" ht="9.9" customHeight="1" x14ac:dyDescent="0.2">
      <c r="N11740" s="70"/>
    </row>
    <row r="11741" spans="14:14" ht="9.9" customHeight="1" x14ac:dyDescent="0.2">
      <c r="N11741" s="70"/>
    </row>
    <row r="11742" spans="14:14" ht="9.9" customHeight="1" x14ac:dyDescent="0.2">
      <c r="N11742" s="70"/>
    </row>
    <row r="11743" spans="14:14" ht="9.9" customHeight="1" x14ac:dyDescent="0.2">
      <c r="N11743" s="70"/>
    </row>
    <row r="11744" spans="14:14" ht="9.9" customHeight="1" x14ac:dyDescent="0.2">
      <c r="N11744" s="70"/>
    </row>
    <row r="11745" spans="14:14" ht="9.9" customHeight="1" x14ac:dyDescent="0.2">
      <c r="N11745" s="70"/>
    </row>
    <row r="11746" spans="14:14" ht="9.9" customHeight="1" x14ac:dyDescent="0.2">
      <c r="N11746" s="70"/>
    </row>
    <row r="11747" spans="14:14" ht="9.9" customHeight="1" x14ac:dyDescent="0.2">
      <c r="N11747" s="70"/>
    </row>
    <row r="11748" spans="14:14" ht="9.9" customHeight="1" x14ac:dyDescent="0.2">
      <c r="N11748" s="70"/>
    </row>
    <row r="11749" spans="14:14" ht="9.9" customHeight="1" x14ac:dyDescent="0.2">
      <c r="N11749" s="70"/>
    </row>
    <row r="11750" spans="14:14" ht="9.9" customHeight="1" x14ac:dyDescent="0.2">
      <c r="N11750" s="70"/>
    </row>
    <row r="11751" spans="14:14" ht="9.9" customHeight="1" x14ac:dyDescent="0.2">
      <c r="N11751" s="70"/>
    </row>
    <row r="11752" spans="14:14" ht="9.9" customHeight="1" x14ac:dyDescent="0.2">
      <c r="N11752" s="70"/>
    </row>
    <row r="11753" spans="14:14" ht="9.9" customHeight="1" x14ac:dyDescent="0.2">
      <c r="N11753" s="70"/>
    </row>
    <row r="11754" spans="14:14" ht="9.9" customHeight="1" x14ac:dyDescent="0.2">
      <c r="N11754" s="70"/>
    </row>
    <row r="11755" spans="14:14" ht="9.9" customHeight="1" x14ac:dyDescent="0.2">
      <c r="N11755" s="70"/>
    </row>
    <row r="11756" spans="14:14" ht="9.9" customHeight="1" x14ac:dyDescent="0.2">
      <c r="N11756" s="70"/>
    </row>
    <row r="11757" spans="14:14" ht="9.9" customHeight="1" x14ac:dyDescent="0.2">
      <c r="N11757" s="70"/>
    </row>
    <row r="11758" spans="14:14" ht="9.9" customHeight="1" x14ac:dyDescent="0.2">
      <c r="N11758" s="70"/>
    </row>
    <row r="11759" spans="14:14" ht="9.9" customHeight="1" x14ac:dyDescent="0.2">
      <c r="N11759" s="70"/>
    </row>
    <row r="11760" spans="14:14" ht="9.9" customHeight="1" x14ac:dyDescent="0.2">
      <c r="N11760" s="70"/>
    </row>
    <row r="11761" spans="14:14" ht="9.9" customHeight="1" x14ac:dyDescent="0.2">
      <c r="N11761" s="70"/>
    </row>
    <row r="11762" spans="14:14" ht="9.9" customHeight="1" x14ac:dyDescent="0.2">
      <c r="N11762" s="70"/>
    </row>
    <row r="11763" spans="14:14" ht="9.9" customHeight="1" x14ac:dyDescent="0.2">
      <c r="N11763" s="70"/>
    </row>
    <row r="11764" spans="14:14" ht="9.9" customHeight="1" x14ac:dyDescent="0.2">
      <c r="N11764" s="70"/>
    </row>
    <row r="11765" spans="14:14" ht="9.9" customHeight="1" x14ac:dyDescent="0.2">
      <c r="N11765" s="70"/>
    </row>
    <row r="11766" spans="14:14" ht="9.9" customHeight="1" x14ac:dyDescent="0.2">
      <c r="N11766" s="70"/>
    </row>
    <row r="11767" spans="14:14" ht="9.9" customHeight="1" x14ac:dyDescent="0.2">
      <c r="N11767" s="70"/>
    </row>
    <row r="11768" spans="14:14" ht="9.9" customHeight="1" x14ac:dyDescent="0.2">
      <c r="N11768" s="70"/>
    </row>
    <row r="11769" spans="14:14" ht="9.9" customHeight="1" x14ac:dyDescent="0.2">
      <c r="N11769" s="70"/>
    </row>
    <row r="11770" spans="14:14" ht="9.9" customHeight="1" x14ac:dyDescent="0.2">
      <c r="N11770" s="70"/>
    </row>
    <row r="11771" spans="14:14" ht="9.9" customHeight="1" x14ac:dyDescent="0.2">
      <c r="N11771" s="70"/>
    </row>
    <row r="11772" spans="14:14" ht="9.9" customHeight="1" x14ac:dyDescent="0.2">
      <c r="N11772" s="70"/>
    </row>
    <row r="11773" spans="14:14" ht="9.9" customHeight="1" x14ac:dyDescent="0.2">
      <c r="N11773" s="70"/>
    </row>
    <row r="11774" spans="14:14" ht="9.9" customHeight="1" x14ac:dyDescent="0.2">
      <c r="N11774" s="70"/>
    </row>
    <row r="11775" spans="14:14" ht="9.9" customHeight="1" x14ac:dyDescent="0.2">
      <c r="N11775" s="70"/>
    </row>
    <row r="11776" spans="14:14" ht="9.9" customHeight="1" x14ac:dyDescent="0.2">
      <c r="N11776" s="70"/>
    </row>
    <row r="11777" spans="14:14" ht="9.9" customHeight="1" x14ac:dyDescent="0.2">
      <c r="N11777" s="70"/>
    </row>
    <row r="11778" spans="14:14" ht="9.9" customHeight="1" x14ac:dyDescent="0.2">
      <c r="N11778" s="70"/>
    </row>
    <row r="11779" spans="14:14" ht="9.9" customHeight="1" x14ac:dyDescent="0.2">
      <c r="N11779" s="70"/>
    </row>
    <row r="11780" spans="14:14" ht="9.9" customHeight="1" x14ac:dyDescent="0.2">
      <c r="N11780" s="70"/>
    </row>
    <row r="11781" spans="14:14" ht="9.9" customHeight="1" x14ac:dyDescent="0.2">
      <c r="N11781" s="70"/>
    </row>
    <row r="11782" spans="14:14" ht="9.9" customHeight="1" x14ac:dyDescent="0.2">
      <c r="N11782" s="70"/>
    </row>
    <row r="11783" spans="14:14" ht="9.9" customHeight="1" x14ac:dyDescent="0.2">
      <c r="N11783" s="70"/>
    </row>
    <row r="11784" spans="14:14" ht="9.9" customHeight="1" x14ac:dyDescent="0.2">
      <c r="N11784" s="70"/>
    </row>
    <row r="11785" spans="14:14" ht="9.9" customHeight="1" x14ac:dyDescent="0.2">
      <c r="N11785" s="70"/>
    </row>
    <row r="11786" spans="14:14" ht="9.9" customHeight="1" x14ac:dyDescent="0.2">
      <c r="N11786" s="70"/>
    </row>
    <row r="11787" spans="14:14" ht="9.9" customHeight="1" x14ac:dyDescent="0.2">
      <c r="N11787" s="70"/>
    </row>
    <row r="11788" spans="14:14" ht="9.9" customHeight="1" x14ac:dyDescent="0.2">
      <c r="N11788" s="70"/>
    </row>
    <row r="11789" spans="14:14" ht="9.9" customHeight="1" x14ac:dyDescent="0.2">
      <c r="N11789" s="70"/>
    </row>
    <row r="11790" spans="14:14" ht="9.9" customHeight="1" x14ac:dyDescent="0.2">
      <c r="N11790" s="70"/>
    </row>
    <row r="11791" spans="14:14" ht="9.9" customHeight="1" x14ac:dyDescent="0.2">
      <c r="N11791" s="70"/>
    </row>
    <row r="11792" spans="14:14" ht="9.9" customHeight="1" x14ac:dyDescent="0.2">
      <c r="N11792" s="70"/>
    </row>
    <row r="11793" spans="14:14" ht="9.9" customHeight="1" x14ac:dyDescent="0.2">
      <c r="N11793" s="70"/>
    </row>
    <row r="11794" spans="14:14" ht="9.9" customHeight="1" x14ac:dyDescent="0.2">
      <c r="N11794" s="70"/>
    </row>
    <row r="11795" spans="14:14" ht="9.9" customHeight="1" x14ac:dyDescent="0.2">
      <c r="N11795" s="70"/>
    </row>
    <row r="11796" spans="14:14" ht="9.9" customHeight="1" x14ac:dyDescent="0.2">
      <c r="N11796" s="70"/>
    </row>
    <row r="11797" spans="14:14" ht="9.9" customHeight="1" x14ac:dyDescent="0.2">
      <c r="N11797" s="70"/>
    </row>
    <row r="11798" spans="14:14" ht="9.9" customHeight="1" x14ac:dyDescent="0.2">
      <c r="N11798" s="70"/>
    </row>
    <row r="11799" spans="14:14" ht="9.9" customHeight="1" x14ac:dyDescent="0.2">
      <c r="N11799" s="70"/>
    </row>
    <row r="11800" spans="14:14" ht="9.9" customHeight="1" x14ac:dyDescent="0.2">
      <c r="N11800" s="70"/>
    </row>
    <row r="11801" spans="14:14" ht="9.9" customHeight="1" x14ac:dyDescent="0.2">
      <c r="N11801" s="70"/>
    </row>
    <row r="11802" spans="14:14" ht="9.9" customHeight="1" x14ac:dyDescent="0.2">
      <c r="N11802" s="70"/>
    </row>
    <row r="11803" spans="14:14" ht="9.9" customHeight="1" x14ac:dyDescent="0.2">
      <c r="N11803" s="70"/>
    </row>
    <row r="11804" spans="14:14" ht="9.9" customHeight="1" x14ac:dyDescent="0.2">
      <c r="N11804" s="70"/>
    </row>
    <row r="11805" spans="14:14" ht="9.9" customHeight="1" x14ac:dyDescent="0.2">
      <c r="N11805" s="70"/>
    </row>
    <row r="11806" spans="14:14" ht="9.9" customHeight="1" x14ac:dyDescent="0.2">
      <c r="N11806" s="70"/>
    </row>
    <row r="11807" spans="14:14" ht="9.9" customHeight="1" x14ac:dyDescent="0.2">
      <c r="N11807" s="70"/>
    </row>
    <row r="11808" spans="14:14" ht="9.9" customHeight="1" x14ac:dyDescent="0.2">
      <c r="N11808" s="70"/>
    </row>
    <row r="11809" spans="14:14" ht="9.9" customHeight="1" x14ac:dyDescent="0.2">
      <c r="N11809" s="70"/>
    </row>
    <row r="11810" spans="14:14" ht="9.9" customHeight="1" x14ac:dyDescent="0.2">
      <c r="N11810" s="70"/>
    </row>
    <row r="11811" spans="14:14" ht="9.9" customHeight="1" x14ac:dyDescent="0.2">
      <c r="N11811" s="70"/>
    </row>
    <row r="11812" spans="14:14" ht="9.9" customHeight="1" x14ac:dyDescent="0.2">
      <c r="N11812" s="70"/>
    </row>
    <row r="11813" spans="14:14" ht="9.9" customHeight="1" x14ac:dyDescent="0.2">
      <c r="N11813" s="70"/>
    </row>
    <row r="11814" spans="14:14" ht="9.9" customHeight="1" x14ac:dyDescent="0.2">
      <c r="N11814" s="70"/>
    </row>
    <row r="11815" spans="14:14" ht="9.9" customHeight="1" x14ac:dyDescent="0.2">
      <c r="N11815" s="70"/>
    </row>
    <row r="11816" spans="14:14" ht="9.9" customHeight="1" x14ac:dyDescent="0.2">
      <c r="N11816" s="70"/>
    </row>
    <row r="11817" spans="14:14" ht="9.9" customHeight="1" x14ac:dyDescent="0.2">
      <c r="N11817" s="70"/>
    </row>
    <row r="11818" spans="14:14" ht="9.9" customHeight="1" x14ac:dyDescent="0.2">
      <c r="N11818" s="70"/>
    </row>
    <row r="11819" spans="14:14" ht="9.9" customHeight="1" x14ac:dyDescent="0.2">
      <c r="N11819" s="70"/>
    </row>
    <row r="11820" spans="14:14" ht="9.9" customHeight="1" x14ac:dyDescent="0.2">
      <c r="N11820" s="70"/>
    </row>
    <row r="11821" spans="14:14" ht="9.9" customHeight="1" x14ac:dyDescent="0.2">
      <c r="N11821" s="70"/>
    </row>
    <row r="11822" spans="14:14" ht="9.9" customHeight="1" x14ac:dyDescent="0.2">
      <c r="N11822" s="70"/>
    </row>
    <row r="11823" spans="14:14" ht="9.9" customHeight="1" x14ac:dyDescent="0.2">
      <c r="N11823" s="70"/>
    </row>
    <row r="11824" spans="14:14" ht="9.9" customHeight="1" x14ac:dyDescent="0.2">
      <c r="N11824" s="70"/>
    </row>
    <row r="11825" spans="14:14" ht="9.9" customHeight="1" x14ac:dyDescent="0.2">
      <c r="N11825" s="70"/>
    </row>
    <row r="11826" spans="14:14" ht="9.9" customHeight="1" x14ac:dyDescent="0.2">
      <c r="N11826" s="70"/>
    </row>
    <row r="11827" spans="14:14" ht="9.9" customHeight="1" x14ac:dyDescent="0.2">
      <c r="N11827" s="70"/>
    </row>
    <row r="11828" spans="14:14" ht="9.9" customHeight="1" x14ac:dyDescent="0.2">
      <c r="N11828" s="70"/>
    </row>
    <row r="11829" spans="14:14" ht="9.9" customHeight="1" x14ac:dyDescent="0.2">
      <c r="N11829" s="70"/>
    </row>
    <row r="11830" spans="14:14" ht="9.9" customHeight="1" x14ac:dyDescent="0.2">
      <c r="N11830" s="70"/>
    </row>
    <row r="11831" spans="14:14" ht="9.9" customHeight="1" x14ac:dyDescent="0.2">
      <c r="N11831" s="70"/>
    </row>
    <row r="11832" spans="14:14" ht="9.9" customHeight="1" x14ac:dyDescent="0.2">
      <c r="N11832" s="70"/>
    </row>
    <row r="11833" spans="14:14" ht="9.9" customHeight="1" x14ac:dyDescent="0.2">
      <c r="N11833" s="70"/>
    </row>
    <row r="11834" spans="14:14" ht="9.9" customHeight="1" x14ac:dyDescent="0.2">
      <c r="N11834" s="70"/>
    </row>
    <row r="11835" spans="14:14" ht="9.9" customHeight="1" x14ac:dyDescent="0.2">
      <c r="N11835" s="70"/>
    </row>
    <row r="11836" spans="14:14" ht="9.9" customHeight="1" x14ac:dyDescent="0.2">
      <c r="N11836" s="70"/>
    </row>
    <row r="11837" spans="14:14" ht="9.9" customHeight="1" x14ac:dyDescent="0.2">
      <c r="N11837" s="70"/>
    </row>
    <row r="11838" spans="14:14" ht="9.9" customHeight="1" x14ac:dyDescent="0.2">
      <c r="N11838" s="70"/>
    </row>
    <row r="11839" spans="14:14" ht="9.9" customHeight="1" x14ac:dyDescent="0.2">
      <c r="N11839" s="70"/>
    </row>
    <row r="11840" spans="14:14" ht="9.9" customHeight="1" x14ac:dyDescent="0.2">
      <c r="N11840" s="70"/>
    </row>
    <row r="11841" spans="14:14" ht="9.9" customHeight="1" x14ac:dyDescent="0.2">
      <c r="N11841" s="70"/>
    </row>
    <row r="11842" spans="14:14" ht="9.9" customHeight="1" x14ac:dyDescent="0.2">
      <c r="N11842" s="70"/>
    </row>
    <row r="11843" spans="14:14" ht="9.9" customHeight="1" x14ac:dyDescent="0.2">
      <c r="N11843" s="70"/>
    </row>
    <row r="11844" spans="14:14" ht="9.9" customHeight="1" x14ac:dyDescent="0.2">
      <c r="N11844" s="70"/>
    </row>
    <row r="11845" spans="14:14" ht="9.9" customHeight="1" x14ac:dyDescent="0.2">
      <c r="N11845" s="70"/>
    </row>
    <row r="11846" spans="14:14" ht="9.9" customHeight="1" x14ac:dyDescent="0.2">
      <c r="N11846" s="70"/>
    </row>
    <row r="11847" spans="14:14" ht="9.9" customHeight="1" x14ac:dyDescent="0.2">
      <c r="N11847" s="70"/>
    </row>
    <row r="11848" spans="14:14" ht="9.9" customHeight="1" x14ac:dyDescent="0.2">
      <c r="N11848" s="70"/>
    </row>
    <row r="11849" spans="14:14" ht="9.9" customHeight="1" x14ac:dyDescent="0.2">
      <c r="N11849" s="70"/>
    </row>
    <row r="11850" spans="14:14" ht="9.9" customHeight="1" x14ac:dyDescent="0.2">
      <c r="N11850" s="70"/>
    </row>
    <row r="11851" spans="14:14" ht="9.9" customHeight="1" x14ac:dyDescent="0.2">
      <c r="N11851" s="70"/>
    </row>
    <row r="11852" spans="14:14" ht="9.9" customHeight="1" x14ac:dyDescent="0.2">
      <c r="N11852" s="70"/>
    </row>
    <row r="11853" spans="14:14" ht="9.9" customHeight="1" x14ac:dyDescent="0.2">
      <c r="N11853" s="70"/>
    </row>
    <row r="11854" spans="14:14" ht="9.9" customHeight="1" x14ac:dyDescent="0.2">
      <c r="N11854" s="70"/>
    </row>
    <row r="11855" spans="14:14" ht="9.9" customHeight="1" x14ac:dyDescent="0.2">
      <c r="N11855" s="70"/>
    </row>
    <row r="11856" spans="14:14" ht="9.9" customHeight="1" x14ac:dyDescent="0.2">
      <c r="N11856" s="70"/>
    </row>
    <row r="11857" spans="14:14" ht="9.9" customHeight="1" x14ac:dyDescent="0.2">
      <c r="N11857" s="70"/>
    </row>
    <row r="11858" spans="14:14" ht="9.9" customHeight="1" x14ac:dyDescent="0.2">
      <c r="N11858" s="70"/>
    </row>
    <row r="11859" spans="14:14" ht="9.9" customHeight="1" x14ac:dyDescent="0.2">
      <c r="N11859" s="70"/>
    </row>
    <row r="11860" spans="14:14" ht="9.9" customHeight="1" x14ac:dyDescent="0.2">
      <c r="N11860" s="70"/>
    </row>
    <row r="11861" spans="14:14" ht="9.9" customHeight="1" x14ac:dyDescent="0.2">
      <c r="N11861" s="70"/>
    </row>
    <row r="11862" spans="14:14" ht="9.9" customHeight="1" x14ac:dyDescent="0.2">
      <c r="N11862" s="70"/>
    </row>
    <row r="11863" spans="14:14" ht="9.9" customHeight="1" x14ac:dyDescent="0.2">
      <c r="N11863" s="70"/>
    </row>
    <row r="11864" spans="14:14" ht="9.9" customHeight="1" x14ac:dyDescent="0.2">
      <c r="N11864" s="70"/>
    </row>
    <row r="11865" spans="14:14" ht="9.9" customHeight="1" x14ac:dyDescent="0.2">
      <c r="N11865" s="70"/>
    </row>
    <row r="11866" spans="14:14" ht="9.9" customHeight="1" x14ac:dyDescent="0.2">
      <c r="N11866" s="70"/>
    </row>
    <row r="11867" spans="14:14" ht="9.9" customHeight="1" x14ac:dyDescent="0.2">
      <c r="N11867" s="70"/>
    </row>
    <row r="11868" spans="14:14" ht="9.9" customHeight="1" x14ac:dyDescent="0.2">
      <c r="N11868" s="70"/>
    </row>
    <row r="11869" spans="14:14" ht="9.9" customHeight="1" x14ac:dyDescent="0.2">
      <c r="N11869" s="70"/>
    </row>
    <row r="11870" spans="14:14" ht="9.9" customHeight="1" x14ac:dyDescent="0.2">
      <c r="N11870" s="70"/>
    </row>
    <row r="11871" spans="14:14" ht="9.9" customHeight="1" x14ac:dyDescent="0.2">
      <c r="N11871" s="70"/>
    </row>
    <row r="11872" spans="14:14" ht="9.9" customHeight="1" x14ac:dyDescent="0.2">
      <c r="N11872" s="70"/>
    </row>
    <row r="11873" spans="14:14" ht="9.9" customHeight="1" x14ac:dyDescent="0.2">
      <c r="N11873" s="70"/>
    </row>
    <row r="11874" spans="14:14" ht="9.9" customHeight="1" x14ac:dyDescent="0.2">
      <c r="N11874" s="70"/>
    </row>
    <row r="11875" spans="14:14" ht="9.9" customHeight="1" x14ac:dyDescent="0.2">
      <c r="N11875" s="70"/>
    </row>
    <row r="11876" spans="14:14" ht="9.9" customHeight="1" x14ac:dyDescent="0.2">
      <c r="N11876" s="70"/>
    </row>
    <row r="11877" spans="14:14" ht="9.9" customHeight="1" x14ac:dyDescent="0.2">
      <c r="N11877" s="70"/>
    </row>
    <row r="11878" spans="14:14" ht="9.9" customHeight="1" x14ac:dyDescent="0.2">
      <c r="N11878" s="70"/>
    </row>
    <row r="11879" spans="14:14" ht="9.9" customHeight="1" x14ac:dyDescent="0.2">
      <c r="N11879" s="70"/>
    </row>
    <row r="11880" spans="14:14" ht="9.9" customHeight="1" x14ac:dyDescent="0.2">
      <c r="N11880" s="70"/>
    </row>
    <row r="11881" spans="14:14" ht="9.9" customHeight="1" x14ac:dyDescent="0.2">
      <c r="N11881" s="70"/>
    </row>
    <row r="11882" spans="14:14" ht="9.9" customHeight="1" x14ac:dyDescent="0.2">
      <c r="N11882" s="70"/>
    </row>
    <row r="11883" spans="14:14" ht="9.9" customHeight="1" x14ac:dyDescent="0.2">
      <c r="N11883" s="70"/>
    </row>
    <row r="11884" spans="14:14" ht="9.9" customHeight="1" x14ac:dyDescent="0.2">
      <c r="N11884" s="70"/>
    </row>
    <row r="11885" spans="14:14" ht="9.9" customHeight="1" x14ac:dyDescent="0.2">
      <c r="N11885" s="70"/>
    </row>
    <row r="11886" spans="14:14" ht="9.9" customHeight="1" x14ac:dyDescent="0.2">
      <c r="N11886" s="70"/>
    </row>
    <row r="11887" spans="14:14" ht="9.9" customHeight="1" x14ac:dyDescent="0.2">
      <c r="N11887" s="70"/>
    </row>
    <row r="11888" spans="14:14" ht="9.9" customHeight="1" x14ac:dyDescent="0.2">
      <c r="N11888" s="70"/>
    </row>
    <row r="11889" spans="14:14" ht="9.9" customHeight="1" x14ac:dyDescent="0.2">
      <c r="N11889" s="70"/>
    </row>
    <row r="11890" spans="14:14" ht="9.9" customHeight="1" x14ac:dyDescent="0.2">
      <c r="N11890" s="70"/>
    </row>
    <row r="11891" spans="14:14" ht="9.9" customHeight="1" x14ac:dyDescent="0.2">
      <c r="N11891" s="70"/>
    </row>
    <row r="11892" spans="14:14" ht="9.9" customHeight="1" x14ac:dyDescent="0.2">
      <c r="N11892" s="70"/>
    </row>
    <row r="11893" spans="14:14" ht="9.9" customHeight="1" x14ac:dyDescent="0.2">
      <c r="N11893" s="70"/>
    </row>
    <row r="11894" spans="14:14" ht="9.9" customHeight="1" x14ac:dyDescent="0.2">
      <c r="N11894" s="70"/>
    </row>
    <row r="11895" spans="14:14" ht="9.9" customHeight="1" x14ac:dyDescent="0.2">
      <c r="N11895" s="70"/>
    </row>
    <row r="11896" spans="14:14" ht="9.9" customHeight="1" x14ac:dyDescent="0.2">
      <c r="N11896" s="70"/>
    </row>
    <row r="11897" spans="14:14" ht="9.9" customHeight="1" x14ac:dyDescent="0.2">
      <c r="N11897" s="70"/>
    </row>
    <row r="11898" spans="14:14" ht="9.9" customHeight="1" x14ac:dyDescent="0.2">
      <c r="N11898" s="70"/>
    </row>
    <row r="11899" spans="14:14" ht="9.9" customHeight="1" x14ac:dyDescent="0.2">
      <c r="N11899" s="70"/>
    </row>
    <row r="11900" spans="14:14" ht="9.9" customHeight="1" x14ac:dyDescent="0.2">
      <c r="N11900" s="70"/>
    </row>
    <row r="11901" spans="14:14" ht="9.9" customHeight="1" x14ac:dyDescent="0.2">
      <c r="N11901" s="70"/>
    </row>
    <row r="11902" spans="14:14" ht="9.9" customHeight="1" x14ac:dyDescent="0.2">
      <c r="N11902" s="70"/>
    </row>
    <row r="11903" spans="14:14" ht="9.9" customHeight="1" x14ac:dyDescent="0.2">
      <c r="N11903" s="70"/>
    </row>
    <row r="11904" spans="14:14" ht="9.9" customHeight="1" x14ac:dyDescent="0.2">
      <c r="N11904" s="70"/>
    </row>
    <row r="11905" spans="14:14" ht="9.9" customHeight="1" x14ac:dyDescent="0.2">
      <c r="N11905" s="70"/>
    </row>
    <row r="11906" spans="14:14" ht="9.9" customHeight="1" x14ac:dyDescent="0.2">
      <c r="N11906" s="70"/>
    </row>
    <row r="11907" spans="14:14" ht="9.9" customHeight="1" x14ac:dyDescent="0.2">
      <c r="N11907" s="70"/>
    </row>
    <row r="11908" spans="14:14" ht="9.9" customHeight="1" x14ac:dyDescent="0.2">
      <c r="N11908" s="70"/>
    </row>
    <row r="11909" spans="14:14" ht="9.9" customHeight="1" x14ac:dyDescent="0.2">
      <c r="N11909" s="70"/>
    </row>
    <row r="11910" spans="14:14" ht="9.9" customHeight="1" x14ac:dyDescent="0.2">
      <c r="N11910" s="70"/>
    </row>
    <row r="11911" spans="14:14" ht="9.9" customHeight="1" x14ac:dyDescent="0.2">
      <c r="N11911" s="70"/>
    </row>
    <row r="11912" spans="14:14" ht="9.9" customHeight="1" x14ac:dyDescent="0.2">
      <c r="N11912" s="70"/>
    </row>
    <row r="11913" spans="14:14" ht="9.9" customHeight="1" x14ac:dyDescent="0.2">
      <c r="N11913" s="70"/>
    </row>
    <row r="11914" spans="14:14" ht="9.9" customHeight="1" x14ac:dyDescent="0.2">
      <c r="N11914" s="70"/>
    </row>
    <row r="11915" spans="14:14" ht="9.9" customHeight="1" x14ac:dyDescent="0.2">
      <c r="N11915" s="70"/>
    </row>
    <row r="11916" spans="14:14" ht="9.9" customHeight="1" x14ac:dyDescent="0.2">
      <c r="N11916" s="70"/>
    </row>
    <row r="11917" spans="14:14" ht="9.9" customHeight="1" x14ac:dyDescent="0.2">
      <c r="N11917" s="70"/>
    </row>
    <row r="11918" spans="14:14" ht="9.9" customHeight="1" x14ac:dyDescent="0.2">
      <c r="N11918" s="70"/>
    </row>
    <row r="11919" spans="14:14" ht="9.9" customHeight="1" x14ac:dyDescent="0.2">
      <c r="N11919" s="70"/>
    </row>
    <row r="11920" spans="14:14" ht="9.9" customHeight="1" x14ac:dyDescent="0.2">
      <c r="N11920" s="70"/>
    </row>
    <row r="11921" spans="14:14" ht="9.9" customHeight="1" x14ac:dyDescent="0.2">
      <c r="N11921" s="70"/>
    </row>
    <row r="11922" spans="14:14" ht="9.9" customHeight="1" x14ac:dyDescent="0.2">
      <c r="N11922" s="70"/>
    </row>
    <row r="11923" spans="14:14" ht="9.9" customHeight="1" x14ac:dyDescent="0.2">
      <c r="N11923" s="70"/>
    </row>
    <row r="11924" spans="14:14" ht="9.9" customHeight="1" x14ac:dyDescent="0.2">
      <c r="N11924" s="70"/>
    </row>
    <row r="11925" spans="14:14" ht="9.9" customHeight="1" x14ac:dyDescent="0.2">
      <c r="N11925" s="70"/>
    </row>
    <row r="11926" spans="14:14" ht="9.9" customHeight="1" x14ac:dyDescent="0.2">
      <c r="N11926" s="70"/>
    </row>
    <row r="11927" spans="14:14" ht="9.9" customHeight="1" x14ac:dyDescent="0.2">
      <c r="N11927" s="70"/>
    </row>
    <row r="11928" spans="14:14" ht="9.9" customHeight="1" x14ac:dyDescent="0.2">
      <c r="N11928" s="70"/>
    </row>
    <row r="11929" spans="14:14" ht="9.9" customHeight="1" x14ac:dyDescent="0.2">
      <c r="N11929" s="70"/>
    </row>
    <row r="11930" spans="14:14" ht="9.9" customHeight="1" x14ac:dyDescent="0.2">
      <c r="N11930" s="70"/>
    </row>
    <row r="11931" spans="14:14" ht="9.9" customHeight="1" x14ac:dyDescent="0.2">
      <c r="N11931" s="70"/>
    </row>
    <row r="11932" spans="14:14" ht="9.9" customHeight="1" x14ac:dyDescent="0.2">
      <c r="N11932" s="70"/>
    </row>
    <row r="11933" spans="14:14" ht="9.9" customHeight="1" x14ac:dyDescent="0.2">
      <c r="N11933" s="70"/>
    </row>
    <row r="11934" spans="14:14" ht="9.9" customHeight="1" x14ac:dyDescent="0.2">
      <c r="N11934" s="70"/>
    </row>
    <row r="11935" spans="14:14" ht="9.9" customHeight="1" x14ac:dyDescent="0.2">
      <c r="N11935" s="70"/>
    </row>
    <row r="11936" spans="14:14" ht="9.9" customHeight="1" x14ac:dyDescent="0.2">
      <c r="N11936" s="70"/>
    </row>
    <row r="11937" spans="14:14" ht="9.9" customHeight="1" x14ac:dyDescent="0.2">
      <c r="N11937" s="70"/>
    </row>
    <row r="11938" spans="14:14" ht="9.9" customHeight="1" x14ac:dyDescent="0.2">
      <c r="N11938" s="70"/>
    </row>
    <row r="11939" spans="14:14" ht="9.9" customHeight="1" x14ac:dyDescent="0.2">
      <c r="N11939" s="70"/>
    </row>
    <row r="11940" spans="14:14" ht="9.9" customHeight="1" x14ac:dyDescent="0.2">
      <c r="N11940" s="70"/>
    </row>
    <row r="11941" spans="14:14" ht="9.9" customHeight="1" x14ac:dyDescent="0.2">
      <c r="N11941" s="70"/>
    </row>
    <row r="11942" spans="14:14" ht="9.9" customHeight="1" x14ac:dyDescent="0.2">
      <c r="N11942" s="70"/>
    </row>
    <row r="11943" spans="14:14" ht="9.9" customHeight="1" x14ac:dyDescent="0.2">
      <c r="N11943" s="70"/>
    </row>
    <row r="11944" spans="14:14" ht="9.9" customHeight="1" x14ac:dyDescent="0.2">
      <c r="N11944" s="70"/>
    </row>
    <row r="11945" spans="14:14" ht="9.9" customHeight="1" x14ac:dyDescent="0.2">
      <c r="N11945" s="70"/>
    </row>
    <row r="11946" spans="14:14" ht="9.9" customHeight="1" x14ac:dyDescent="0.2">
      <c r="N11946" s="70"/>
    </row>
    <row r="11947" spans="14:14" ht="9.9" customHeight="1" x14ac:dyDescent="0.2">
      <c r="N11947" s="70"/>
    </row>
    <row r="11948" spans="14:14" ht="9.9" customHeight="1" x14ac:dyDescent="0.2">
      <c r="N11948" s="70"/>
    </row>
    <row r="11949" spans="14:14" ht="9.9" customHeight="1" x14ac:dyDescent="0.2">
      <c r="N11949" s="70"/>
    </row>
    <row r="11950" spans="14:14" ht="9.9" customHeight="1" x14ac:dyDescent="0.2">
      <c r="N11950" s="70"/>
    </row>
    <row r="11951" spans="14:14" ht="9.9" customHeight="1" x14ac:dyDescent="0.2">
      <c r="N11951" s="70"/>
    </row>
    <row r="11952" spans="14:14" ht="9.9" customHeight="1" x14ac:dyDescent="0.2">
      <c r="N11952" s="70"/>
    </row>
    <row r="11953" spans="14:14" ht="9.9" customHeight="1" x14ac:dyDescent="0.2">
      <c r="N11953" s="70"/>
    </row>
    <row r="11954" spans="14:14" ht="9.9" customHeight="1" x14ac:dyDescent="0.2">
      <c r="N11954" s="70"/>
    </row>
    <row r="11955" spans="14:14" ht="9.9" customHeight="1" x14ac:dyDescent="0.2">
      <c r="N11955" s="70"/>
    </row>
    <row r="11956" spans="14:14" ht="9.9" customHeight="1" x14ac:dyDescent="0.2">
      <c r="N11956" s="70"/>
    </row>
    <row r="11957" spans="14:14" ht="9.9" customHeight="1" x14ac:dyDescent="0.2">
      <c r="N11957" s="70"/>
    </row>
    <row r="11958" spans="14:14" ht="9.9" customHeight="1" x14ac:dyDescent="0.2">
      <c r="N11958" s="70"/>
    </row>
    <row r="11959" spans="14:14" ht="9.9" customHeight="1" x14ac:dyDescent="0.2">
      <c r="N11959" s="70"/>
    </row>
    <row r="11960" spans="14:14" ht="9.9" customHeight="1" x14ac:dyDescent="0.2">
      <c r="N11960" s="70"/>
    </row>
    <row r="11961" spans="14:14" ht="9.9" customHeight="1" x14ac:dyDescent="0.2">
      <c r="N11961" s="70"/>
    </row>
    <row r="11962" spans="14:14" ht="9.9" customHeight="1" x14ac:dyDescent="0.2">
      <c r="N11962" s="70"/>
    </row>
    <row r="11963" spans="14:14" ht="9.9" customHeight="1" x14ac:dyDescent="0.2">
      <c r="N11963" s="70"/>
    </row>
    <row r="11964" spans="14:14" ht="9.9" customHeight="1" x14ac:dyDescent="0.2">
      <c r="N11964" s="70"/>
    </row>
    <row r="11965" spans="14:14" ht="9.9" customHeight="1" x14ac:dyDescent="0.2">
      <c r="N11965" s="70"/>
    </row>
    <row r="11966" spans="14:14" ht="9.9" customHeight="1" x14ac:dyDescent="0.2">
      <c r="N11966" s="70"/>
    </row>
    <row r="11967" spans="14:14" ht="9.9" customHeight="1" x14ac:dyDescent="0.2">
      <c r="N11967" s="70"/>
    </row>
    <row r="11968" spans="14:14" ht="9.9" customHeight="1" x14ac:dyDescent="0.2">
      <c r="N11968" s="70"/>
    </row>
    <row r="11969" spans="14:14" ht="9.9" customHeight="1" x14ac:dyDescent="0.2">
      <c r="N11969" s="70"/>
    </row>
    <row r="11970" spans="14:14" ht="9.9" customHeight="1" x14ac:dyDescent="0.2">
      <c r="N11970" s="70"/>
    </row>
    <row r="11971" spans="14:14" ht="9.9" customHeight="1" x14ac:dyDescent="0.2">
      <c r="N11971" s="70"/>
    </row>
    <row r="11972" spans="14:14" ht="9.9" customHeight="1" x14ac:dyDescent="0.2">
      <c r="N11972" s="70"/>
    </row>
    <row r="11973" spans="14:14" ht="9.9" customHeight="1" x14ac:dyDescent="0.2">
      <c r="N11973" s="70"/>
    </row>
    <row r="11974" spans="14:14" ht="9.9" customHeight="1" x14ac:dyDescent="0.2">
      <c r="N11974" s="70"/>
    </row>
    <row r="11975" spans="14:14" ht="9.9" customHeight="1" x14ac:dyDescent="0.2">
      <c r="N11975" s="70"/>
    </row>
    <row r="11976" spans="14:14" ht="9.9" customHeight="1" x14ac:dyDescent="0.2">
      <c r="N11976" s="70"/>
    </row>
    <row r="11977" spans="14:14" ht="9.9" customHeight="1" x14ac:dyDescent="0.2">
      <c r="N11977" s="70"/>
    </row>
    <row r="11978" spans="14:14" ht="9.9" customHeight="1" x14ac:dyDescent="0.2">
      <c r="N11978" s="70"/>
    </row>
    <row r="11979" spans="14:14" ht="9.9" customHeight="1" x14ac:dyDescent="0.2">
      <c r="N11979" s="70"/>
    </row>
    <row r="11980" spans="14:14" ht="9.9" customHeight="1" x14ac:dyDescent="0.2">
      <c r="N11980" s="70"/>
    </row>
    <row r="11981" spans="14:14" ht="9.9" customHeight="1" x14ac:dyDescent="0.2">
      <c r="N11981" s="70"/>
    </row>
    <row r="11982" spans="14:14" ht="9.9" customHeight="1" x14ac:dyDescent="0.2">
      <c r="N11982" s="70"/>
    </row>
    <row r="11983" spans="14:14" ht="9.9" customHeight="1" x14ac:dyDescent="0.2">
      <c r="N11983" s="70"/>
    </row>
    <row r="11984" spans="14:14" ht="9.9" customHeight="1" x14ac:dyDescent="0.2">
      <c r="N11984" s="70"/>
    </row>
    <row r="11985" spans="14:14" ht="9.9" customHeight="1" x14ac:dyDescent="0.2">
      <c r="N11985" s="70"/>
    </row>
    <row r="11986" spans="14:14" ht="9.9" customHeight="1" x14ac:dyDescent="0.2">
      <c r="N11986" s="70"/>
    </row>
    <row r="11987" spans="14:14" ht="9.9" customHeight="1" x14ac:dyDescent="0.2">
      <c r="N11987" s="70"/>
    </row>
    <row r="11988" spans="14:14" ht="9.9" customHeight="1" x14ac:dyDescent="0.2">
      <c r="N11988" s="70"/>
    </row>
    <row r="11989" spans="14:14" ht="9.9" customHeight="1" x14ac:dyDescent="0.2">
      <c r="N11989" s="70"/>
    </row>
    <row r="11990" spans="14:14" ht="9.9" customHeight="1" x14ac:dyDescent="0.2">
      <c r="N11990" s="70"/>
    </row>
    <row r="11991" spans="14:14" ht="9.9" customHeight="1" x14ac:dyDescent="0.2">
      <c r="N11991" s="70"/>
    </row>
    <row r="11992" spans="14:14" ht="9.9" customHeight="1" x14ac:dyDescent="0.2">
      <c r="N11992" s="70"/>
    </row>
    <row r="11993" spans="14:14" ht="9.9" customHeight="1" x14ac:dyDescent="0.2">
      <c r="N11993" s="70"/>
    </row>
    <row r="11994" spans="14:14" ht="9.9" customHeight="1" x14ac:dyDescent="0.2">
      <c r="N11994" s="70"/>
    </row>
    <row r="11995" spans="14:14" ht="9.9" customHeight="1" x14ac:dyDescent="0.2">
      <c r="N11995" s="70"/>
    </row>
    <row r="11996" spans="14:14" ht="9.9" customHeight="1" x14ac:dyDescent="0.2">
      <c r="N11996" s="70"/>
    </row>
    <row r="11997" spans="14:14" ht="9.9" customHeight="1" x14ac:dyDescent="0.2">
      <c r="N11997" s="70"/>
    </row>
    <row r="11998" spans="14:14" ht="9.9" customHeight="1" x14ac:dyDescent="0.2">
      <c r="N11998" s="70"/>
    </row>
    <row r="11999" spans="14:14" ht="9.9" customHeight="1" x14ac:dyDescent="0.2">
      <c r="N11999" s="70"/>
    </row>
    <row r="12000" spans="14:14" ht="9.9" customHeight="1" x14ac:dyDescent="0.2">
      <c r="N12000" s="70"/>
    </row>
    <row r="12001" spans="14:14" ht="9.9" customHeight="1" x14ac:dyDescent="0.2">
      <c r="N12001" s="70"/>
    </row>
    <row r="12002" spans="14:14" ht="9.9" customHeight="1" x14ac:dyDescent="0.2">
      <c r="N12002" s="70"/>
    </row>
    <row r="12003" spans="14:14" ht="9.9" customHeight="1" x14ac:dyDescent="0.2">
      <c r="N12003" s="70"/>
    </row>
    <row r="12004" spans="14:14" ht="9.9" customHeight="1" x14ac:dyDescent="0.2">
      <c r="N12004" s="70"/>
    </row>
    <row r="12005" spans="14:14" ht="9.9" customHeight="1" x14ac:dyDescent="0.2">
      <c r="N12005" s="70"/>
    </row>
    <row r="12006" spans="14:14" ht="9.9" customHeight="1" x14ac:dyDescent="0.2">
      <c r="N12006" s="70"/>
    </row>
    <row r="12007" spans="14:14" ht="9.9" customHeight="1" x14ac:dyDescent="0.2">
      <c r="N12007" s="70"/>
    </row>
    <row r="12008" spans="14:14" ht="9.9" customHeight="1" x14ac:dyDescent="0.2">
      <c r="N12008" s="70"/>
    </row>
    <row r="12009" spans="14:14" ht="9.9" customHeight="1" x14ac:dyDescent="0.2">
      <c r="N12009" s="70"/>
    </row>
    <row r="12010" spans="14:14" ht="9.9" customHeight="1" x14ac:dyDescent="0.2">
      <c r="N12010" s="70"/>
    </row>
    <row r="12011" spans="14:14" ht="9.9" customHeight="1" x14ac:dyDescent="0.2">
      <c r="N12011" s="70"/>
    </row>
    <row r="12012" spans="14:14" ht="9.9" customHeight="1" x14ac:dyDescent="0.2">
      <c r="N12012" s="70"/>
    </row>
    <row r="12013" spans="14:14" ht="9.9" customHeight="1" x14ac:dyDescent="0.2">
      <c r="N12013" s="70"/>
    </row>
    <row r="12014" spans="14:14" ht="9.9" customHeight="1" x14ac:dyDescent="0.2">
      <c r="N12014" s="70"/>
    </row>
    <row r="12015" spans="14:14" ht="9.9" customHeight="1" x14ac:dyDescent="0.2">
      <c r="N12015" s="70"/>
    </row>
    <row r="12016" spans="14:14" ht="9.9" customHeight="1" x14ac:dyDescent="0.2">
      <c r="N12016" s="70"/>
    </row>
    <row r="12017" spans="14:14" ht="9.9" customHeight="1" x14ac:dyDescent="0.2">
      <c r="N12017" s="70"/>
    </row>
    <row r="12018" spans="14:14" ht="9.9" customHeight="1" x14ac:dyDescent="0.2">
      <c r="N12018" s="70"/>
    </row>
    <row r="12019" spans="14:14" ht="9.9" customHeight="1" x14ac:dyDescent="0.2">
      <c r="N12019" s="70"/>
    </row>
    <row r="12020" spans="14:14" ht="9.9" customHeight="1" x14ac:dyDescent="0.2">
      <c r="N12020" s="70"/>
    </row>
    <row r="12021" spans="14:14" ht="9.9" customHeight="1" x14ac:dyDescent="0.2">
      <c r="N12021" s="70"/>
    </row>
    <row r="12022" spans="14:14" ht="9.9" customHeight="1" x14ac:dyDescent="0.2">
      <c r="N12022" s="70"/>
    </row>
    <row r="12023" spans="14:14" ht="9.9" customHeight="1" x14ac:dyDescent="0.2">
      <c r="N12023" s="70"/>
    </row>
    <row r="12024" spans="14:14" ht="9.9" customHeight="1" x14ac:dyDescent="0.2">
      <c r="N12024" s="70"/>
    </row>
    <row r="12025" spans="14:14" ht="9.9" customHeight="1" x14ac:dyDescent="0.2">
      <c r="N12025" s="70"/>
    </row>
    <row r="12026" spans="14:14" ht="9.9" customHeight="1" x14ac:dyDescent="0.2">
      <c r="N12026" s="70"/>
    </row>
    <row r="12027" spans="14:14" ht="9.9" customHeight="1" x14ac:dyDescent="0.2">
      <c r="N12027" s="70"/>
    </row>
    <row r="12028" spans="14:14" ht="9.9" customHeight="1" x14ac:dyDescent="0.2">
      <c r="N12028" s="70"/>
    </row>
    <row r="12029" spans="14:14" ht="9.9" customHeight="1" x14ac:dyDescent="0.2">
      <c r="N12029" s="70"/>
    </row>
    <row r="12030" spans="14:14" ht="9.9" customHeight="1" x14ac:dyDescent="0.2">
      <c r="N12030" s="70"/>
    </row>
    <row r="12031" spans="14:14" ht="9.9" customHeight="1" x14ac:dyDescent="0.2">
      <c r="N12031" s="70"/>
    </row>
    <row r="12032" spans="14:14" ht="9.9" customHeight="1" x14ac:dyDescent="0.2">
      <c r="N12032" s="70"/>
    </row>
    <row r="12033" spans="14:14" ht="9.9" customHeight="1" x14ac:dyDescent="0.2">
      <c r="N12033" s="70"/>
    </row>
    <row r="12034" spans="14:14" ht="9.9" customHeight="1" x14ac:dyDescent="0.2">
      <c r="N12034" s="70"/>
    </row>
    <row r="12035" spans="14:14" ht="9.9" customHeight="1" x14ac:dyDescent="0.2">
      <c r="N12035" s="70"/>
    </row>
    <row r="12036" spans="14:14" ht="9.9" customHeight="1" x14ac:dyDescent="0.2">
      <c r="N12036" s="70"/>
    </row>
    <row r="12037" spans="14:14" ht="9.9" customHeight="1" x14ac:dyDescent="0.2">
      <c r="N12037" s="70"/>
    </row>
    <row r="12038" spans="14:14" ht="9.9" customHeight="1" x14ac:dyDescent="0.2">
      <c r="N12038" s="70"/>
    </row>
    <row r="12039" spans="14:14" ht="9.9" customHeight="1" x14ac:dyDescent="0.2">
      <c r="N12039" s="70"/>
    </row>
    <row r="12040" spans="14:14" ht="9.9" customHeight="1" x14ac:dyDescent="0.2">
      <c r="N12040" s="70"/>
    </row>
    <row r="12041" spans="14:14" ht="9.9" customHeight="1" x14ac:dyDescent="0.2">
      <c r="N12041" s="70"/>
    </row>
    <row r="12042" spans="14:14" ht="9.9" customHeight="1" x14ac:dyDescent="0.2">
      <c r="N12042" s="70"/>
    </row>
    <row r="12043" spans="14:14" ht="9.9" customHeight="1" x14ac:dyDescent="0.2">
      <c r="N12043" s="70"/>
    </row>
    <row r="12044" spans="14:14" ht="9.9" customHeight="1" x14ac:dyDescent="0.2">
      <c r="N12044" s="70"/>
    </row>
    <row r="12045" spans="14:14" ht="9.9" customHeight="1" x14ac:dyDescent="0.2">
      <c r="N12045" s="70"/>
    </row>
    <row r="12046" spans="14:14" ht="9.9" customHeight="1" x14ac:dyDescent="0.2">
      <c r="N12046" s="70"/>
    </row>
    <row r="12047" spans="14:14" ht="9.9" customHeight="1" x14ac:dyDescent="0.2">
      <c r="N12047" s="70"/>
    </row>
    <row r="12048" spans="14:14" ht="9.9" customHeight="1" x14ac:dyDescent="0.2">
      <c r="N12048" s="70"/>
    </row>
    <row r="12049" spans="14:14" ht="9.9" customHeight="1" x14ac:dyDescent="0.2">
      <c r="N12049" s="70"/>
    </row>
    <row r="12050" spans="14:14" ht="9.9" customHeight="1" x14ac:dyDescent="0.2">
      <c r="N12050" s="70"/>
    </row>
    <row r="12051" spans="14:14" ht="9.9" customHeight="1" x14ac:dyDescent="0.2">
      <c r="N12051" s="70"/>
    </row>
    <row r="12052" spans="14:14" ht="9.9" customHeight="1" x14ac:dyDescent="0.2">
      <c r="N12052" s="70"/>
    </row>
    <row r="12053" spans="14:14" ht="9.9" customHeight="1" x14ac:dyDescent="0.2">
      <c r="N12053" s="70"/>
    </row>
    <row r="12054" spans="14:14" ht="9.9" customHeight="1" x14ac:dyDescent="0.2">
      <c r="N12054" s="70"/>
    </row>
    <row r="12055" spans="14:14" ht="9.9" customHeight="1" x14ac:dyDescent="0.2">
      <c r="N12055" s="70"/>
    </row>
    <row r="12056" spans="14:14" ht="9.9" customHeight="1" x14ac:dyDescent="0.2">
      <c r="N12056" s="70"/>
    </row>
    <row r="12057" spans="14:14" ht="9.9" customHeight="1" x14ac:dyDescent="0.2">
      <c r="N12057" s="70"/>
    </row>
    <row r="12058" spans="14:14" ht="9.9" customHeight="1" x14ac:dyDescent="0.2">
      <c r="N12058" s="70"/>
    </row>
    <row r="12059" spans="14:14" ht="9.9" customHeight="1" x14ac:dyDescent="0.2">
      <c r="N12059" s="70"/>
    </row>
    <row r="12060" spans="14:14" ht="9.9" customHeight="1" x14ac:dyDescent="0.2">
      <c r="N12060" s="70"/>
    </row>
    <row r="12061" spans="14:14" ht="9.9" customHeight="1" x14ac:dyDescent="0.2">
      <c r="N12061" s="70"/>
    </row>
    <row r="12062" spans="14:14" ht="9.9" customHeight="1" x14ac:dyDescent="0.2">
      <c r="N12062" s="70"/>
    </row>
    <row r="12063" spans="14:14" ht="9.9" customHeight="1" x14ac:dyDescent="0.2">
      <c r="N12063" s="70"/>
    </row>
    <row r="12064" spans="14:14" ht="9.9" customHeight="1" x14ac:dyDescent="0.2">
      <c r="N12064" s="70"/>
    </row>
    <row r="12065" spans="14:14" ht="9.9" customHeight="1" x14ac:dyDescent="0.2">
      <c r="N12065" s="70"/>
    </row>
    <row r="12066" spans="14:14" ht="9.9" customHeight="1" x14ac:dyDescent="0.2">
      <c r="N12066" s="70"/>
    </row>
    <row r="12067" spans="14:14" ht="9.9" customHeight="1" x14ac:dyDescent="0.2">
      <c r="N12067" s="70"/>
    </row>
    <row r="12068" spans="14:14" ht="9.9" customHeight="1" x14ac:dyDescent="0.2">
      <c r="N12068" s="70"/>
    </row>
    <row r="12069" spans="14:14" ht="9.9" customHeight="1" x14ac:dyDescent="0.2">
      <c r="N12069" s="70"/>
    </row>
    <row r="12070" spans="14:14" ht="9.9" customHeight="1" x14ac:dyDescent="0.2">
      <c r="N12070" s="70"/>
    </row>
    <row r="12071" spans="14:14" ht="9.9" customHeight="1" x14ac:dyDescent="0.2">
      <c r="N12071" s="70"/>
    </row>
    <row r="12072" spans="14:14" ht="9.9" customHeight="1" x14ac:dyDescent="0.2">
      <c r="N12072" s="70"/>
    </row>
    <row r="12073" spans="14:14" ht="9.9" customHeight="1" x14ac:dyDescent="0.2">
      <c r="N12073" s="70"/>
    </row>
    <row r="12074" spans="14:14" ht="9.9" customHeight="1" x14ac:dyDescent="0.2">
      <c r="N12074" s="70"/>
    </row>
    <row r="12075" spans="14:14" ht="9.9" customHeight="1" x14ac:dyDescent="0.2">
      <c r="N12075" s="70"/>
    </row>
    <row r="12076" spans="14:14" ht="9.9" customHeight="1" x14ac:dyDescent="0.2">
      <c r="N12076" s="70"/>
    </row>
    <row r="12077" spans="14:14" ht="9.9" customHeight="1" x14ac:dyDescent="0.2">
      <c r="N12077" s="70"/>
    </row>
    <row r="12078" spans="14:14" ht="9.9" customHeight="1" x14ac:dyDescent="0.2">
      <c r="N12078" s="70"/>
    </row>
    <row r="12079" spans="14:14" ht="9.9" customHeight="1" x14ac:dyDescent="0.2">
      <c r="N12079" s="70"/>
    </row>
    <row r="12080" spans="14:14" ht="9.9" customHeight="1" x14ac:dyDescent="0.2">
      <c r="N12080" s="70"/>
    </row>
    <row r="12081" spans="14:14" ht="9.9" customHeight="1" x14ac:dyDescent="0.2">
      <c r="N12081" s="70"/>
    </row>
    <row r="12082" spans="14:14" ht="9.9" customHeight="1" x14ac:dyDescent="0.2">
      <c r="N12082" s="70"/>
    </row>
    <row r="12083" spans="14:14" ht="9.9" customHeight="1" x14ac:dyDescent="0.2">
      <c r="N12083" s="70"/>
    </row>
    <row r="12084" spans="14:14" ht="9.9" customHeight="1" x14ac:dyDescent="0.2">
      <c r="N12084" s="70"/>
    </row>
    <row r="12085" spans="14:14" ht="9.9" customHeight="1" x14ac:dyDescent="0.2">
      <c r="N12085" s="70"/>
    </row>
    <row r="12086" spans="14:14" ht="9.9" customHeight="1" x14ac:dyDescent="0.2">
      <c r="N12086" s="70"/>
    </row>
    <row r="12087" spans="14:14" ht="9.9" customHeight="1" x14ac:dyDescent="0.2">
      <c r="N12087" s="70"/>
    </row>
    <row r="12088" spans="14:14" ht="9.9" customHeight="1" x14ac:dyDescent="0.2">
      <c r="N12088" s="70"/>
    </row>
    <row r="12089" spans="14:14" ht="9.9" customHeight="1" x14ac:dyDescent="0.2">
      <c r="N12089" s="70"/>
    </row>
    <row r="12090" spans="14:14" ht="9.9" customHeight="1" x14ac:dyDescent="0.2">
      <c r="N12090" s="70"/>
    </row>
    <row r="12091" spans="14:14" ht="9.9" customHeight="1" x14ac:dyDescent="0.2">
      <c r="N12091" s="70"/>
    </row>
    <row r="12092" spans="14:14" ht="9.9" customHeight="1" x14ac:dyDescent="0.2">
      <c r="N12092" s="70"/>
    </row>
    <row r="12093" spans="14:14" ht="9.9" customHeight="1" x14ac:dyDescent="0.2">
      <c r="N12093" s="70"/>
    </row>
    <row r="12094" spans="14:14" ht="9.9" customHeight="1" x14ac:dyDescent="0.2">
      <c r="N12094" s="70"/>
    </row>
    <row r="12095" spans="14:14" ht="9.9" customHeight="1" x14ac:dyDescent="0.2">
      <c r="N12095" s="70"/>
    </row>
    <row r="12096" spans="14:14" ht="9.9" customHeight="1" x14ac:dyDescent="0.2">
      <c r="N12096" s="70"/>
    </row>
    <row r="12097" spans="14:14" ht="9.9" customHeight="1" x14ac:dyDescent="0.2">
      <c r="N12097" s="70"/>
    </row>
    <row r="12098" spans="14:14" ht="9.9" customHeight="1" x14ac:dyDescent="0.2">
      <c r="N12098" s="70"/>
    </row>
    <row r="12099" spans="14:14" ht="9.9" customHeight="1" x14ac:dyDescent="0.2">
      <c r="N12099" s="70"/>
    </row>
    <row r="12100" spans="14:14" ht="9.9" customHeight="1" x14ac:dyDescent="0.2">
      <c r="N12100" s="70"/>
    </row>
    <row r="12101" spans="14:14" ht="9.9" customHeight="1" x14ac:dyDescent="0.2">
      <c r="N12101" s="70"/>
    </row>
    <row r="12102" spans="14:14" ht="9.9" customHeight="1" x14ac:dyDescent="0.2">
      <c r="N12102" s="70"/>
    </row>
    <row r="12103" spans="14:14" ht="9.9" customHeight="1" x14ac:dyDescent="0.2">
      <c r="N12103" s="70"/>
    </row>
    <row r="12104" spans="14:14" ht="9.9" customHeight="1" x14ac:dyDescent="0.2">
      <c r="N12104" s="70"/>
    </row>
    <row r="12105" spans="14:14" ht="9.9" customHeight="1" x14ac:dyDescent="0.2">
      <c r="N12105" s="70"/>
    </row>
    <row r="12106" spans="14:14" ht="9.9" customHeight="1" x14ac:dyDescent="0.2">
      <c r="N12106" s="70"/>
    </row>
    <row r="12107" spans="14:14" ht="9.9" customHeight="1" x14ac:dyDescent="0.2">
      <c r="N12107" s="70"/>
    </row>
    <row r="12108" spans="14:14" ht="9.9" customHeight="1" x14ac:dyDescent="0.2">
      <c r="N12108" s="70"/>
    </row>
    <row r="12109" spans="14:14" ht="9.9" customHeight="1" x14ac:dyDescent="0.2">
      <c r="N12109" s="70"/>
    </row>
    <row r="12110" spans="14:14" ht="9.9" customHeight="1" x14ac:dyDescent="0.2">
      <c r="N12110" s="70"/>
    </row>
    <row r="12111" spans="14:14" ht="9.9" customHeight="1" x14ac:dyDescent="0.2">
      <c r="N12111" s="70"/>
    </row>
    <row r="12112" spans="14:14" ht="9.9" customHeight="1" x14ac:dyDescent="0.2">
      <c r="N12112" s="70"/>
    </row>
    <row r="12113" spans="14:14" ht="9.9" customHeight="1" x14ac:dyDescent="0.2">
      <c r="N12113" s="70"/>
    </row>
    <row r="12114" spans="14:14" ht="9.9" customHeight="1" x14ac:dyDescent="0.2">
      <c r="N12114" s="70"/>
    </row>
    <row r="12115" spans="14:14" ht="9.9" customHeight="1" x14ac:dyDescent="0.2">
      <c r="N12115" s="70"/>
    </row>
    <row r="12116" spans="14:14" ht="9.9" customHeight="1" x14ac:dyDescent="0.2">
      <c r="N12116" s="70"/>
    </row>
    <row r="12117" spans="14:14" ht="9.9" customHeight="1" x14ac:dyDescent="0.2">
      <c r="N12117" s="70"/>
    </row>
    <row r="12118" spans="14:14" ht="9.9" customHeight="1" x14ac:dyDescent="0.2">
      <c r="N12118" s="70"/>
    </row>
    <row r="12119" spans="14:14" ht="9.9" customHeight="1" x14ac:dyDescent="0.2">
      <c r="N12119" s="70"/>
    </row>
    <row r="12120" spans="14:14" ht="9.9" customHeight="1" x14ac:dyDescent="0.2">
      <c r="N12120" s="70"/>
    </row>
    <row r="12121" spans="14:14" ht="9.9" customHeight="1" x14ac:dyDescent="0.2">
      <c r="N12121" s="70"/>
    </row>
    <row r="12122" spans="14:14" ht="9.9" customHeight="1" x14ac:dyDescent="0.2">
      <c r="N12122" s="70"/>
    </row>
    <row r="12123" spans="14:14" ht="9.9" customHeight="1" x14ac:dyDescent="0.2">
      <c r="N12123" s="70"/>
    </row>
    <row r="12124" spans="14:14" ht="9.9" customHeight="1" x14ac:dyDescent="0.2">
      <c r="N12124" s="70"/>
    </row>
    <row r="12125" spans="14:14" ht="9.9" customHeight="1" x14ac:dyDescent="0.2">
      <c r="N12125" s="70"/>
    </row>
    <row r="12126" spans="14:14" ht="9.9" customHeight="1" x14ac:dyDescent="0.2">
      <c r="N12126" s="70"/>
    </row>
    <row r="12127" spans="14:14" ht="9.9" customHeight="1" x14ac:dyDescent="0.2">
      <c r="N12127" s="70"/>
    </row>
    <row r="12128" spans="14:14" ht="9.9" customHeight="1" x14ac:dyDescent="0.2">
      <c r="N12128" s="70"/>
    </row>
    <row r="12129" spans="14:14" ht="9.9" customHeight="1" x14ac:dyDescent="0.2">
      <c r="N12129" s="70"/>
    </row>
    <row r="12130" spans="14:14" ht="9.9" customHeight="1" x14ac:dyDescent="0.2">
      <c r="N12130" s="70"/>
    </row>
    <row r="12131" spans="14:14" ht="9.9" customHeight="1" x14ac:dyDescent="0.2">
      <c r="N12131" s="70"/>
    </row>
    <row r="12132" spans="14:14" ht="9.9" customHeight="1" x14ac:dyDescent="0.2">
      <c r="N12132" s="70"/>
    </row>
    <row r="12133" spans="14:14" ht="9.9" customHeight="1" x14ac:dyDescent="0.2">
      <c r="N12133" s="70"/>
    </row>
    <row r="12134" spans="14:14" ht="9.9" customHeight="1" x14ac:dyDescent="0.2">
      <c r="N12134" s="70"/>
    </row>
    <row r="12135" spans="14:14" ht="9.9" customHeight="1" x14ac:dyDescent="0.2">
      <c r="N12135" s="70"/>
    </row>
    <row r="12136" spans="14:14" ht="9.9" customHeight="1" x14ac:dyDescent="0.2">
      <c r="N12136" s="70"/>
    </row>
    <row r="12137" spans="14:14" ht="9.9" customHeight="1" x14ac:dyDescent="0.2">
      <c r="N12137" s="70"/>
    </row>
    <row r="12138" spans="14:14" ht="9.9" customHeight="1" x14ac:dyDescent="0.2">
      <c r="N12138" s="70"/>
    </row>
    <row r="12139" spans="14:14" ht="9.9" customHeight="1" x14ac:dyDescent="0.2">
      <c r="N12139" s="70"/>
    </row>
    <row r="12140" spans="14:14" ht="9.9" customHeight="1" x14ac:dyDescent="0.2">
      <c r="N12140" s="70"/>
    </row>
    <row r="12141" spans="14:14" ht="9.9" customHeight="1" x14ac:dyDescent="0.2">
      <c r="N12141" s="70"/>
    </row>
    <row r="12142" spans="14:14" ht="9.9" customHeight="1" x14ac:dyDescent="0.2">
      <c r="N12142" s="70"/>
    </row>
    <row r="12143" spans="14:14" ht="9.9" customHeight="1" x14ac:dyDescent="0.2">
      <c r="N12143" s="70"/>
    </row>
    <row r="12144" spans="14:14" ht="9.9" customHeight="1" x14ac:dyDescent="0.2">
      <c r="N12144" s="70"/>
    </row>
    <row r="12145" spans="14:14" ht="9.9" customHeight="1" x14ac:dyDescent="0.2">
      <c r="N12145" s="70"/>
    </row>
    <row r="12146" spans="14:14" ht="9.9" customHeight="1" x14ac:dyDescent="0.2">
      <c r="N12146" s="70"/>
    </row>
    <row r="12147" spans="14:14" ht="9.9" customHeight="1" x14ac:dyDescent="0.2">
      <c r="N12147" s="70"/>
    </row>
    <row r="12148" spans="14:14" ht="9.9" customHeight="1" x14ac:dyDescent="0.2">
      <c r="N12148" s="70"/>
    </row>
    <row r="12149" spans="14:14" ht="9.9" customHeight="1" x14ac:dyDescent="0.2">
      <c r="N12149" s="70"/>
    </row>
    <row r="12150" spans="14:14" ht="9.9" customHeight="1" x14ac:dyDescent="0.2">
      <c r="N12150" s="70"/>
    </row>
    <row r="12151" spans="14:14" ht="9.9" customHeight="1" x14ac:dyDescent="0.2">
      <c r="N12151" s="70"/>
    </row>
    <row r="12152" spans="14:14" ht="9.9" customHeight="1" x14ac:dyDescent="0.2">
      <c r="N12152" s="70"/>
    </row>
    <row r="12153" spans="14:14" ht="9.9" customHeight="1" x14ac:dyDescent="0.2">
      <c r="N12153" s="70"/>
    </row>
    <row r="12154" spans="14:14" ht="9.9" customHeight="1" x14ac:dyDescent="0.2">
      <c r="N12154" s="70"/>
    </row>
    <row r="12155" spans="14:14" ht="9.9" customHeight="1" x14ac:dyDescent="0.2">
      <c r="N12155" s="70"/>
    </row>
    <row r="12156" spans="14:14" ht="9.9" customHeight="1" x14ac:dyDescent="0.2">
      <c r="N12156" s="70"/>
    </row>
    <row r="12157" spans="14:14" ht="9.9" customHeight="1" x14ac:dyDescent="0.2">
      <c r="N12157" s="70"/>
    </row>
    <row r="12158" spans="14:14" ht="9.9" customHeight="1" x14ac:dyDescent="0.2">
      <c r="N12158" s="70"/>
    </row>
    <row r="12159" spans="14:14" ht="9.9" customHeight="1" x14ac:dyDescent="0.2">
      <c r="N12159" s="70"/>
    </row>
    <row r="12160" spans="14:14" ht="9.9" customHeight="1" x14ac:dyDescent="0.2">
      <c r="N12160" s="70"/>
    </row>
    <row r="12161" spans="14:14" ht="9.9" customHeight="1" x14ac:dyDescent="0.2">
      <c r="N12161" s="70"/>
    </row>
    <row r="12162" spans="14:14" ht="9.9" customHeight="1" x14ac:dyDescent="0.2">
      <c r="N12162" s="70"/>
    </row>
    <row r="12163" spans="14:14" ht="9.9" customHeight="1" x14ac:dyDescent="0.2">
      <c r="N12163" s="70"/>
    </row>
    <row r="12164" spans="14:14" ht="9.9" customHeight="1" x14ac:dyDescent="0.2">
      <c r="N12164" s="70"/>
    </row>
    <row r="12165" spans="14:14" ht="9.9" customHeight="1" x14ac:dyDescent="0.2">
      <c r="N12165" s="70"/>
    </row>
    <row r="12166" spans="14:14" ht="9.9" customHeight="1" x14ac:dyDescent="0.2">
      <c r="N12166" s="70"/>
    </row>
    <row r="12167" spans="14:14" ht="9.9" customHeight="1" x14ac:dyDescent="0.2">
      <c r="N12167" s="70"/>
    </row>
    <row r="12168" spans="14:14" ht="9.9" customHeight="1" x14ac:dyDescent="0.2">
      <c r="N12168" s="70"/>
    </row>
    <row r="12169" spans="14:14" ht="9.9" customHeight="1" x14ac:dyDescent="0.2">
      <c r="N12169" s="70"/>
    </row>
    <row r="12170" spans="14:14" ht="9.9" customHeight="1" x14ac:dyDescent="0.2">
      <c r="N12170" s="70"/>
    </row>
    <row r="12171" spans="14:14" ht="9.9" customHeight="1" x14ac:dyDescent="0.2">
      <c r="N12171" s="70"/>
    </row>
    <row r="12172" spans="14:14" ht="9.9" customHeight="1" x14ac:dyDescent="0.2">
      <c r="N12172" s="70"/>
    </row>
    <row r="12173" spans="14:14" ht="9.9" customHeight="1" x14ac:dyDescent="0.2">
      <c r="N12173" s="70"/>
    </row>
    <row r="12174" spans="14:14" ht="9.9" customHeight="1" x14ac:dyDescent="0.2">
      <c r="N12174" s="70"/>
    </row>
    <row r="12175" spans="14:14" ht="9.9" customHeight="1" x14ac:dyDescent="0.2">
      <c r="N12175" s="70"/>
    </row>
    <row r="12176" spans="14:14" ht="9.9" customHeight="1" x14ac:dyDescent="0.2">
      <c r="N12176" s="70"/>
    </row>
    <row r="12177" spans="14:14" ht="9.9" customHeight="1" x14ac:dyDescent="0.2">
      <c r="N12177" s="70"/>
    </row>
    <row r="12178" spans="14:14" ht="9.9" customHeight="1" x14ac:dyDescent="0.2">
      <c r="N12178" s="70"/>
    </row>
    <row r="12179" spans="14:14" ht="9.9" customHeight="1" x14ac:dyDescent="0.2">
      <c r="N12179" s="70"/>
    </row>
    <row r="12180" spans="14:14" ht="9.9" customHeight="1" x14ac:dyDescent="0.2">
      <c r="N12180" s="70"/>
    </row>
    <row r="12181" spans="14:14" ht="9.9" customHeight="1" x14ac:dyDescent="0.2">
      <c r="N12181" s="70"/>
    </row>
    <row r="12182" spans="14:14" ht="9.9" customHeight="1" x14ac:dyDescent="0.2">
      <c r="N12182" s="70"/>
    </row>
    <row r="12183" spans="14:14" ht="9.9" customHeight="1" x14ac:dyDescent="0.2">
      <c r="N12183" s="70"/>
    </row>
    <row r="12184" spans="14:14" ht="9.9" customHeight="1" x14ac:dyDescent="0.2">
      <c r="N12184" s="70"/>
    </row>
    <row r="12185" spans="14:14" ht="9.9" customHeight="1" x14ac:dyDescent="0.2">
      <c r="N12185" s="70"/>
    </row>
    <row r="12186" spans="14:14" ht="9.9" customHeight="1" x14ac:dyDescent="0.2">
      <c r="N12186" s="70"/>
    </row>
    <row r="12187" spans="14:14" ht="9.9" customHeight="1" x14ac:dyDescent="0.2">
      <c r="N12187" s="70"/>
    </row>
    <row r="12188" spans="14:14" ht="9.9" customHeight="1" x14ac:dyDescent="0.2">
      <c r="N12188" s="70"/>
    </row>
    <row r="12189" spans="14:14" ht="9.9" customHeight="1" x14ac:dyDescent="0.2">
      <c r="N12189" s="70"/>
    </row>
    <row r="12190" spans="14:14" ht="9.9" customHeight="1" x14ac:dyDescent="0.2">
      <c r="N12190" s="70"/>
    </row>
    <row r="12191" spans="14:14" ht="9.9" customHeight="1" x14ac:dyDescent="0.2">
      <c r="N12191" s="70"/>
    </row>
    <row r="12192" spans="14:14" ht="9.9" customHeight="1" x14ac:dyDescent="0.2">
      <c r="N12192" s="70"/>
    </row>
    <row r="12193" spans="14:14" ht="9.9" customHeight="1" x14ac:dyDescent="0.2">
      <c r="N12193" s="70"/>
    </row>
    <row r="12194" spans="14:14" ht="9.9" customHeight="1" x14ac:dyDescent="0.2">
      <c r="N12194" s="70"/>
    </row>
    <row r="12195" spans="14:14" ht="9.9" customHeight="1" x14ac:dyDescent="0.2">
      <c r="N12195" s="70"/>
    </row>
    <row r="12196" spans="14:14" ht="9.9" customHeight="1" x14ac:dyDescent="0.2">
      <c r="N12196" s="70"/>
    </row>
    <row r="12197" spans="14:14" ht="9.9" customHeight="1" x14ac:dyDescent="0.2">
      <c r="N12197" s="70"/>
    </row>
    <row r="12198" spans="14:14" ht="9.9" customHeight="1" x14ac:dyDescent="0.2">
      <c r="N12198" s="70"/>
    </row>
    <row r="12199" spans="14:14" ht="9.9" customHeight="1" x14ac:dyDescent="0.2">
      <c r="N12199" s="70"/>
    </row>
    <row r="12200" spans="14:14" ht="9.9" customHeight="1" x14ac:dyDescent="0.2">
      <c r="N12200" s="70"/>
    </row>
    <row r="12201" spans="14:14" ht="9.9" customHeight="1" x14ac:dyDescent="0.2">
      <c r="N12201" s="70"/>
    </row>
    <row r="12202" spans="14:14" ht="9.9" customHeight="1" x14ac:dyDescent="0.2">
      <c r="N12202" s="70"/>
    </row>
    <row r="12203" spans="14:14" ht="9.9" customHeight="1" x14ac:dyDescent="0.2">
      <c r="N12203" s="70"/>
    </row>
    <row r="12204" spans="14:14" ht="9.9" customHeight="1" x14ac:dyDescent="0.2">
      <c r="N12204" s="70"/>
    </row>
    <row r="12205" spans="14:14" ht="9.9" customHeight="1" x14ac:dyDescent="0.2">
      <c r="N12205" s="70"/>
    </row>
    <row r="12206" spans="14:14" ht="9.9" customHeight="1" x14ac:dyDescent="0.2">
      <c r="N12206" s="70"/>
    </row>
    <row r="12207" spans="14:14" ht="9.9" customHeight="1" x14ac:dyDescent="0.2">
      <c r="N12207" s="70"/>
    </row>
    <row r="12208" spans="14:14" ht="9.9" customHeight="1" x14ac:dyDescent="0.2">
      <c r="N12208" s="70"/>
    </row>
    <row r="12209" spans="14:14" ht="9.9" customHeight="1" x14ac:dyDescent="0.2">
      <c r="N12209" s="70"/>
    </row>
    <row r="12210" spans="14:14" ht="9.9" customHeight="1" x14ac:dyDescent="0.2">
      <c r="N12210" s="70"/>
    </row>
    <row r="12211" spans="14:14" ht="9.9" customHeight="1" x14ac:dyDescent="0.2">
      <c r="N12211" s="70"/>
    </row>
    <row r="12212" spans="14:14" ht="9.9" customHeight="1" x14ac:dyDescent="0.2">
      <c r="N12212" s="70"/>
    </row>
    <row r="12213" spans="14:14" ht="9.9" customHeight="1" x14ac:dyDescent="0.2">
      <c r="N12213" s="70"/>
    </row>
    <row r="12214" spans="14:14" ht="9.9" customHeight="1" x14ac:dyDescent="0.2">
      <c r="N12214" s="70"/>
    </row>
    <row r="12215" spans="14:14" ht="9.9" customHeight="1" x14ac:dyDescent="0.2">
      <c r="N12215" s="70"/>
    </row>
    <row r="12216" spans="14:14" ht="9.9" customHeight="1" x14ac:dyDescent="0.2">
      <c r="N12216" s="70"/>
    </row>
    <row r="12217" spans="14:14" ht="9.9" customHeight="1" x14ac:dyDescent="0.2">
      <c r="N12217" s="70"/>
    </row>
    <row r="12218" spans="14:14" ht="9.9" customHeight="1" x14ac:dyDescent="0.2">
      <c r="N12218" s="70"/>
    </row>
    <row r="12219" spans="14:14" ht="9.9" customHeight="1" x14ac:dyDescent="0.2">
      <c r="N12219" s="70"/>
    </row>
    <row r="12220" spans="14:14" ht="9.9" customHeight="1" x14ac:dyDescent="0.2">
      <c r="N12220" s="70"/>
    </row>
    <row r="12221" spans="14:14" ht="9.9" customHeight="1" x14ac:dyDescent="0.2">
      <c r="N12221" s="70"/>
    </row>
    <row r="12222" spans="14:14" ht="9.9" customHeight="1" x14ac:dyDescent="0.2">
      <c r="N12222" s="70"/>
    </row>
    <row r="12223" spans="14:14" ht="9.9" customHeight="1" x14ac:dyDescent="0.2">
      <c r="N12223" s="70"/>
    </row>
    <row r="12224" spans="14:14" ht="9.9" customHeight="1" x14ac:dyDescent="0.2">
      <c r="N12224" s="70"/>
    </row>
    <row r="12225" spans="14:14" ht="9.9" customHeight="1" x14ac:dyDescent="0.2">
      <c r="N12225" s="70"/>
    </row>
    <row r="12226" spans="14:14" ht="9.9" customHeight="1" x14ac:dyDescent="0.2">
      <c r="N12226" s="70"/>
    </row>
    <row r="12227" spans="14:14" ht="9.9" customHeight="1" x14ac:dyDescent="0.2">
      <c r="N12227" s="70"/>
    </row>
    <row r="12228" spans="14:14" ht="9.9" customHeight="1" x14ac:dyDescent="0.2">
      <c r="N12228" s="70"/>
    </row>
    <row r="12229" spans="14:14" ht="9.9" customHeight="1" x14ac:dyDescent="0.2">
      <c r="N12229" s="70"/>
    </row>
    <row r="12230" spans="14:14" ht="9.9" customHeight="1" x14ac:dyDescent="0.2">
      <c r="N12230" s="70"/>
    </row>
    <row r="12231" spans="14:14" ht="9.9" customHeight="1" x14ac:dyDescent="0.2">
      <c r="N12231" s="70"/>
    </row>
    <row r="12232" spans="14:14" ht="9.9" customHeight="1" x14ac:dyDescent="0.2">
      <c r="N12232" s="70"/>
    </row>
    <row r="12233" spans="14:14" ht="9.9" customHeight="1" x14ac:dyDescent="0.2">
      <c r="N12233" s="70"/>
    </row>
    <row r="12234" spans="14:14" ht="9.9" customHeight="1" x14ac:dyDescent="0.2">
      <c r="N12234" s="70"/>
    </row>
    <row r="12235" spans="14:14" ht="9.9" customHeight="1" x14ac:dyDescent="0.2">
      <c r="N12235" s="70"/>
    </row>
    <row r="12236" spans="14:14" ht="9.9" customHeight="1" x14ac:dyDescent="0.2">
      <c r="N12236" s="70"/>
    </row>
    <row r="12237" spans="14:14" ht="9.9" customHeight="1" x14ac:dyDescent="0.2">
      <c r="N12237" s="70"/>
    </row>
    <row r="12238" spans="14:14" ht="9.9" customHeight="1" x14ac:dyDescent="0.2">
      <c r="N12238" s="70"/>
    </row>
    <row r="12239" spans="14:14" ht="9.9" customHeight="1" x14ac:dyDescent="0.2">
      <c r="N12239" s="70"/>
    </row>
    <row r="12240" spans="14:14" ht="9.9" customHeight="1" x14ac:dyDescent="0.2">
      <c r="N12240" s="70"/>
    </row>
    <row r="12241" spans="14:14" ht="9.9" customHeight="1" x14ac:dyDescent="0.2">
      <c r="N12241" s="70"/>
    </row>
    <row r="12242" spans="14:14" ht="9.9" customHeight="1" x14ac:dyDescent="0.2">
      <c r="N12242" s="70"/>
    </row>
    <row r="12243" spans="14:14" ht="9.9" customHeight="1" x14ac:dyDescent="0.2">
      <c r="N12243" s="70"/>
    </row>
    <row r="12244" spans="14:14" ht="9.9" customHeight="1" x14ac:dyDescent="0.2">
      <c r="N12244" s="70"/>
    </row>
    <row r="12245" spans="14:14" ht="9.9" customHeight="1" x14ac:dyDescent="0.2">
      <c r="N12245" s="70"/>
    </row>
    <row r="12246" spans="14:14" ht="9.9" customHeight="1" x14ac:dyDescent="0.2">
      <c r="N12246" s="70"/>
    </row>
    <row r="12247" spans="14:14" ht="9.9" customHeight="1" x14ac:dyDescent="0.2">
      <c r="N12247" s="70"/>
    </row>
    <row r="12248" spans="14:14" ht="9.9" customHeight="1" x14ac:dyDescent="0.2">
      <c r="N12248" s="70"/>
    </row>
    <row r="12249" spans="14:14" ht="9.9" customHeight="1" x14ac:dyDescent="0.2">
      <c r="N12249" s="70"/>
    </row>
    <row r="12250" spans="14:14" ht="9.9" customHeight="1" x14ac:dyDescent="0.2">
      <c r="N12250" s="70"/>
    </row>
    <row r="12251" spans="14:14" ht="9.9" customHeight="1" x14ac:dyDescent="0.2">
      <c r="N12251" s="70"/>
    </row>
    <row r="12252" spans="14:14" ht="9.9" customHeight="1" x14ac:dyDescent="0.2">
      <c r="N12252" s="70"/>
    </row>
    <row r="12253" spans="14:14" ht="9.9" customHeight="1" x14ac:dyDescent="0.2">
      <c r="N12253" s="70"/>
    </row>
    <row r="12254" spans="14:14" ht="9.9" customHeight="1" x14ac:dyDescent="0.2">
      <c r="N12254" s="70"/>
    </row>
    <row r="12255" spans="14:14" ht="9.9" customHeight="1" x14ac:dyDescent="0.2">
      <c r="N12255" s="70"/>
    </row>
    <row r="12256" spans="14:14" ht="9.9" customHeight="1" x14ac:dyDescent="0.2">
      <c r="N12256" s="70"/>
    </row>
    <row r="12257" spans="14:14" ht="9.9" customHeight="1" x14ac:dyDescent="0.2">
      <c r="N12257" s="70"/>
    </row>
    <row r="12258" spans="14:14" ht="9.9" customHeight="1" x14ac:dyDescent="0.2">
      <c r="N12258" s="70"/>
    </row>
    <row r="12259" spans="14:14" ht="9.9" customHeight="1" x14ac:dyDescent="0.2">
      <c r="N12259" s="70"/>
    </row>
    <row r="12260" spans="14:14" ht="9.9" customHeight="1" x14ac:dyDescent="0.2">
      <c r="N12260" s="70"/>
    </row>
    <row r="12261" spans="14:14" ht="9.9" customHeight="1" x14ac:dyDescent="0.2">
      <c r="N12261" s="70"/>
    </row>
    <row r="12262" spans="14:14" ht="9.9" customHeight="1" x14ac:dyDescent="0.2">
      <c r="N12262" s="70"/>
    </row>
    <row r="12263" spans="14:14" ht="9.9" customHeight="1" x14ac:dyDescent="0.2">
      <c r="N12263" s="70"/>
    </row>
    <row r="12264" spans="14:14" ht="9.9" customHeight="1" x14ac:dyDescent="0.2">
      <c r="N12264" s="70"/>
    </row>
    <row r="12265" spans="14:14" ht="9.9" customHeight="1" x14ac:dyDescent="0.2">
      <c r="N12265" s="70"/>
    </row>
    <row r="12266" spans="14:14" ht="9.9" customHeight="1" x14ac:dyDescent="0.2">
      <c r="N12266" s="70"/>
    </row>
    <row r="12267" spans="14:14" ht="9.9" customHeight="1" x14ac:dyDescent="0.2">
      <c r="N12267" s="70"/>
    </row>
    <row r="12268" spans="14:14" ht="9.9" customHeight="1" x14ac:dyDescent="0.2">
      <c r="N12268" s="70"/>
    </row>
    <row r="12269" spans="14:14" ht="9.9" customHeight="1" x14ac:dyDescent="0.2">
      <c r="N12269" s="70"/>
    </row>
    <row r="12270" spans="14:14" ht="9.9" customHeight="1" x14ac:dyDescent="0.2">
      <c r="N12270" s="70"/>
    </row>
    <row r="12271" spans="14:14" ht="9.9" customHeight="1" x14ac:dyDescent="0.2">
      <c r="N12271" s="70"/>
    </row>
    <row r="12272" spans="14:14" ht="9.9" customHeight="1" x14ac:dyDescent="0.2">
      <c r="N12272" s="70"/>
    </row>
    <row r="12273" spans="14:14" ht="9.9" customHeight="1" x14ac:dyDescent="0.2">
      <c r="N12273" s="70"/>
    </row>
    <row r="12274" spans="14:14" ht="9.9" customHeight="1" x14ac:dyDescent="0.2">
      <c r="N12274" s="70"/>
    </row>
    <row r="12275" spans="14:14" ht="9.9" customHeight="1" x14ac:dyDescent="0.2">
      <c r="N12275" s="70"/>
    </row>
    <row r="12276" spans="14:14" ht="9.9" customHeight="1" x14ac:dyDescent="0.2">
      <c r="N12276" s="70"/>
    </row>
    <row r="12277" spans="14:14" ht="9.9" customHeight="1" x14ac:dyDescent="0.2">
      <c r="N12277" s="70"/>
    </row>
    <row r="12278" spans="14:14" ht="9.9" customHeight="1" x14ac:dyDescent="0.2">
      <c r="N12278" s="70"/>
    </row>
    <row r="12279" spans="14:14" ht="9.9" customHeight="1" x14ac:dyDescent="0.2">
      <c r="N12279" s="70"/>
    </row>
    <row r="12280" spans="14:14" ht="9.9" customHeight="1" x14ac:dyDescent="0.2">
      <c r="N12280" s="70"/>
    </row>
    <row r="12281" spans="14:14" ht="9.9" customHeight="1" x14ac:dyDescent="0.2">
      <c r="N12281" s="70"/>
    </row>
    <row r="12282" spans="14:14" ht="9.9" customHeight="1" x14ac:dyDescent="0.2">
      <c r="N12282" s="70"/>
    </row>
    <row r="12283" spans="14:14" ht="9.9" customHeight="1" x14ac:dyDescent="0.2">
      <c r="N12283" s="70"/>
    </row>
    <row r="12284" spans="14:14" ht="9.9" customHeight="1" x14ac:dyDescent="0.2">
      <c r="N12284" s="70"/>
    </row>
    <row r="12285" spans="14:14" ht="9.9" customHeight="1" x14ac:dyDescent="0.2">
      <c r="N12285" s="70"/>
    </row>
    <row r="12286" spans="14:14" ht="9.9" customHeight="1" x14ac:dyDescent="0.2">
      <c r="N12286" s="70"/>
    </row>
    <row r="12287" spans="14:14" ht="9.9" customHeight="1" x14ac:dyDescent="0.2">
      <c r="N12287" s="70"/>
    </row>
    <row r="12288" spans="14:14" ht="9.9" customHeight="1" x14ac:dyDescent="0.2">
      <c r="N12288" s="70"/>
    </row>
    <row r="12289" spans="14:14" ht="9.9" customHeight="1" x14ac:dyDescent="0.2">
      <c r="N12289" s="70"/>
    </row>
    <row r="12290" spans="14:14" ht="9.9" customHeight="1" x14ac:dyDescent="0.2">
      <c r="N12290" s="70"/>
    </row>
    <row r="12291" spans="14:14" ht="9.9" customHeight="1" x14ac:dyDescent="0.2">
      <c r="N12291" s="70"/>
    </row>
    <row r="12292" spans="14:14" ht="9.9" customHeight="1" x14ac:dyDescent="0.2">
      <c r="N12292" s="70"/>
    </row>
    <row r="12293" spans="14:14" ht="9.9" customHeight="1" x14ac:dyDescent="0.2">
      <c r="N12293" s="70"/>
    </row>
    <row r="12294" spans="14:14" ht="9.9" customHeight="1" x14ac:dyDescent="0.2">
      <c r="N12294" s="70"/>
    </row>
    <row r="12295" spans="14:14" ht="9.9" customHeight="1" x14ac:dyDescent="0.2">
      <c r="N12295" s="70"/>
    </row>
    <row r="12296" spans="14:14" ht="9.9" customHeight="1" x14ac:dyDescent="0.2">
      <c r="N12296" s="70"/>
    </row>
    <row r="12297" spans="14:14" ht="9.9" customHeight="1" x14ac:dyDescent="0.2">
      <c r="N12297" s="70"/>
    </row>
    <row r="12298" spans="14:14" ht="9.9" customHeight="1" x14ac:dyDescent="0.2">
      <c r="N12298" s="70"/>
    </row>
    <row r="12299" spans="14:14" ht="9.9" customHeight="1" x14ac:dyDescent="0.2">
      <c r="N12299" s="70"/>
    </row>
    <row r="12300" spans="14:14" ht="9.9" customHeight="1" x14ac:dyDescent="0.2">
      <c r="N12300" s="70"/>
    </row>
    <row r="12301" spans="14:14" ht="9.9" customHeight="1" x14ac:dyDescent="0.2">
      <c r="N12301" s="70"/>
    </row>
    <row r="12302" spans="14:14" ht="9.9" customHeight="1" x14ac:dyDescent="0.2">
      <c r="N12302" s="70"/>
    </row>
    <row r="12303" spans="14:14" ht="9.9" customHeight="1" x14ac:dyDescent="0.2">
      <c r="N12303" s="70"/>
    </row>
    <row r="12304" spans="14:14" ht="9.9" customHeight="1" x14ac:dyDescent="0.2">
      <c r="N12304" s="70"/>
    </row>
    <row r="12305" spans="14:14" ht="9.9" customHeight="1" x14ac:dyDescent="0.2">
      <c r="N12305" s="70"/>
    </row>
    <row r="12306" spans="14:14" ht="9.9" customHeight="1" x14ac:dyDescent="0.2">
      <c r="N12306" s="70"/>
    </row>
    <row r="12307" spans="14:14" ht="9.9" customHeight="1" x14ac:dyDescent="0.2">
      <c r="N12307" s="70"/>
    </row>
    <row r="12308" spans="14:14" ht="9.9" customHeight="1" x14ac:dyDescent="0.2">
      <c r="N12308" s="70"/>
    </row>
    <row r="12309" spans="14:14" ht="9.9" customHeight="1" x14ac:dyDescent="0.2">
      <c r="N12309" s="70"/>
    </row>
    <row r="12310" spans="14:14" ht="9.9" customHeight="1" x14ac:dyDescent="0.2">
      <c r="N12310" s="70"/>
    </row>
    <row r="12311" spans="14:14" ht="9.9" customHeight="1" x14ac:dyDescent="0.2">
      <c r="N12311" s="70"/>
    </row>
    <row r="12312" spans="14:14" ht="9.9" customHeight="1" x14ac:dyDescent="0.2">
      <c r="N12312" s="70"/>
    </row>
    <row r="12313" spans="14:14" ht="9.9" customHeight="1" x14ac:dyDescent="0.2">
      <c r="N12313" s="70"/>
    </row>
    <row r="12314" spans="14:14" ht="9.9" customHeight="1" x14ac:dyDescent="0.2">
      <c r="N12314" s="70"/>
    </row>
    <row r="12315" spans="14:14" ht="9.9" customHeight="1" x14ac:dyDescent="0.2">
      <c r="N12315" s="70"/>
    </row>
    <row r="12316" spans="14:14" ht="9.9" customHeight="1" x14ac:dyDescent="0.2">
      <c r="N12316" s="70"/>
    </row>
    <row r="12317" spans="14:14" ht="9.9" customHeight="1" x14ac:dyDescent="0.2">
      <c r="N12317" s="70"/>
    </row>
    <row r="12318" spans="14:14" ht="9.9" customHeight="1" x14ac:dyDescent="0.2">
      <c r="N12318" s="70"/>
    </row>
    <row r="12319" spans="14:14" ht="9.9" customHeight="1" x14ac:dyDescent="0.2">
      <c r="N12319" s="70"/>
    </row>
    <row r="12320" spans="14:14" ht="9.9" customHeight="1" x14ac:dyDescent="0.2">
      <c r="N12320" s="70"/>
    </row>
    <row r="12321" spans="14:14" ht="9.9" customHeight="1" x14ac:dyDescent="0.2">
      <c r="N12321" s="70"/>
    </row>
    <row r="12322" spans="14:14" ht="9.9" customHeight="1" x14ac:dyDescent="0.2">
      <c r="N12322" s="70"/>
    </row>
    <row r="12323" spans="14:14" ht="9.9" customHeight="1" x14ac:dyDescent="0.2">
      <c r="N12323" s="70"/>
    </row>
    <row r="12324" spans="14:14" ht="9.9" customHeight="1" x14ac:dyDescent="0.2">
      <c r="N12324" s="70"/>
    </row>
    <row r="12325" spans="14:14" ht="9.9" customHeight="1" x14ac:dyDescent="0.2">
      <c r="N12325" s="70"/>
    </row>
    <row r="12326" spans="14:14" ht="9.9" customHeight="1" x14ac:dyDescent="0.2">
      <c r="N12326" s="70"/>
    </row>
    <row r="12327" spans="14:14" ht="9.9" customHeight="1" x14ac:dyDescent="0.2">
      <c r="N12327" s="70"/>
    </row>
    <row r="12328" spans="14:14" ht="9.9" customHeight="1" x14ac:dyDescent="0.2">
      <c r="N12328" s="70"/>
    </row>
    <row r="12329" spans="14:14" ht="9.9" customHeight="1" x14ac:dyDescent="0.2">
      <c r="N12329" s="70"/>
    </row>
    <row r="12330" spans="14:14" ht="9.9" customHeight="1" x14ac:dyDescent="0.2">
      <c r="N12330" s="70"/>
    </row>
    <row r="12331" spans="14:14" ht="9.9" customHeight="1" x14ac:dyDescent="0.2">
      <c r="N12331" s="70"/>
    </row>
    <row r="12332" spans="14:14" ht="9.9" customHeight="1" x14ac:dyDescent="0.2">
      <c r="N12332" s="70"/>
    </row>
    <row r="12333" spans="14:14" ht="9.9" customHeight="1" x14ac:dyDescent="0.2">
      <c r="N12333" s="70"/>
    </row>
    <row r="12334" spans="14:14" ht="9.9" customHeight="1" x14ac:dyDescent="0.2">
      <c r="N12334" s="70"/>
    </row>
    <row r="12335" spans="14:14" ht="9.9" customHeight="1" x14ac:dyDescent="0.2">
      <c r="N12335" s="70"/>
    </row>
    <row r="12336" spans="14:14" ht="9.9" customHeight="1" x14ac:dyDescent="0.2">
      <c r="N12336" s="70"/>
    </row>
    <row r="12337" spans="14:14" ht="9.9" customHeight="1" x14ac:dyDescent="0.2">
      <c r="N12337" s="70"/>
    </row>
    <row r="12338" spans="14:14" ht="9.9" customHeight="1" x14ac:dyDescent="0.2">
      <c r="N12338" s="70"/>
    </row>
    <row r="12339" spans="14:14" ht="9.9" customHeight="1" x14ac:dyDescent="0.2">
      <c r="N12339" s="70"/>
    </row>
    <row r="12340" spans="14:14" ht="9.9" customHeight="1" x14ac:dyDescent="0.2">
      <c r="N12340" s="70"/>
    </row>
    <row r="12341" spans="14:14" ht="9.9" customHeight="1" x14ac:dyDescent="0.2">
      <c r="N12341" s="70"/>
    </row>
    <row r="12342" spans="14:14" ht="9.9" customHeight="1" x14ac:dyDescent="0.2">
      <c r="N12342" s="70"/>
    </row>
    <row r="12343" spans="14:14" ht="9.9" customHeight="1" x14ac:dyDescent="0.2">
      <c r="N12343" s="70"/>
    </row>
    <row r="12344" spans="14:14" ht="9.9" customHeight="1" x14ac:dyDescent="0.2">
      <c r="N12344" s="70"/>
    </row>
    <row r="12345" spans="14:14" ht="9.9" customHeight="1" x14ac:dyDescent="0.2">
      <c r="N12345" s="70"/>
    </row>
    <row r="12346" spans="14:14" ht="9.9" customHeight="1" x14ac:dyDescent="0.2">
      <c r="N12346" s="70"/>
    </row>
    <row r="12347" spans="14:14" ht="9.9" customHeight="1" x14ac:dyDescent="0.2">
      <c r="N12347" s="70"/>
    </row>
    <row r="12348" spans="14:14" ht="9.9" customHeight="1" x14ac:dyDescent="0.2">
      <c r="N12348" s="70"/>
    </row>
    <row r="12349" spans="14:14" ht="9.9" customHeight="1" x14ac:dyDescent="0.2">
      <c r="N12349" s="70"/>
    </row>
    <row r="12350" spans="14:14" ht="9.9" customHeight="1" x14ac:dyDescent="0.2">
      <c r="N12350" s="70"/>
    </row>
    <row r="12351" spans="14:14" ht="9.9" customHeight="1" x14ac:dyDescent="0.2">
      <c r="N12351" s="70"/>
    </row>
    <row r="12352" spans="14:14" ht="9.9" customHeight="1" x14ac:dyDescent="0.2">
      <c r="N12352" s="70"/>
    </row>
    <row r="12353" spans="14:14" ht="9.9" customHeight="1" x14ac:dyDescent="0.2">
      <c r="N12353" s="70"/>
    </row>
    <row r="12354" spans="14:14" ht="9.9" customHeight="1" x14ac:dyDescent="0.2">
      <c r="N12354" s="70"/>
    </row>
    <row r="12355" spans="14:14" ht="9.9" customHeight="1" x14ac:dyDescent="0.2">
      <c r="N12355" s="70"/>
    </row>
    <row r="12356" spans="14:14" ht="9.9" customHeight="1" x14ac:dyDescent="0.2">
      <c r="N12356" s="70"/>
    </row>
    <row r="12357" spans="14:14" ht="9.9" customHeight="1" x14ac:dyDescent="0.2">
      <c r="N12357" s="70"/>
    </row>
    <row r="12358" spans="14:14" ht="9.9" customHeight="1" x14ac:dyDescent="0.2">
      <c r="N12358" s="70"/>
    </row>
    <row r="12359" spans="14:14" ht="9.9" customHeight="1" x14ac:dyDescent="0.2">
      <c r="N12359" s="70"/>
    </row>
    <row r="12360" spans="14:14" ht="9.9" customHeight="1" x14ac:dyDescent="0.2">
      <c r="N12360" s="70"/>
    </row>
    <row r="12361" spans="14:14" ht="9.9" customHeight="1" x14ac:dyDescent="0.2">
      <c r="N12361" s="70"/>
    </row>
    <row r="12362" spans="14:14" ht="9.9" customHeight="1" x14ac:dyDescent="0.2">
      <c r="N12362" s="70"/>
    </row>
    <row r="12363" spans="14:14" ht="9.9" customHeight="1" x14ac:dyDescent="0.2">
      <c r="N12363" s="70"/>
    </row>
    <row r="12364" spans="14:14" ht="9.9" customHeight="1" x14ac:dyDescent="0.2">
      <c r="N12364" s="70"/>
    </row>
    <row r="12365" spans="14:14" ht="9.9" customHeight="1" x14ac:dyDescent="0.2">
      <c r="N12365" s="70"/>
    </row>
    <row r="12366" spans="14:14" ht="9.9" customHeight="1" x14ac:dyDescent="0.2">
      <c r="N12366" s="70"/>
    </row>
    <row r="12367" spans="14:14" ht="9.9" customHeight="1" x14ac:dyDescent="0.2">
      <c r="N12367" s="70"/>
    </row>
    <row r="12368" spans="14:14" ht="9.9" customHeight="1" x14ac:dyDescent="0.2">
      <c r="N12368" s="70"/>
    </row>
    <row r="12369" spans="14:14" ht="9.9" customHeight="1" x14ac:dyDescent="0.2">
      <c r="N12369" s="70"/>
    </row>
    <row r="12370" spans="14:14" ht="9.9" customHeight="1" x14ac:dyDescent="0.2">
      <c r="N12370" s="70"/>
    </row>
    <row r="12371" spans="14:14" ht="9.9" customHeight="1" x14ac:dyDescent="0.2">
      <c r="N12371" s="70"/>
    </row>
    <row r="12372" spans="14:14" ht="9.9" customHeight="1" x14ac:dyDescent="0.2">
      <c r="N12372" s="70"/>
    </row>
    <row r="12373" spans="14:14" ht="9.9" customHeight="1" x14ac:dyDescent="0.2">
      <c r="N12373" s="70"/>
    </row>
    <row r="12374" spans="14:14" ht="9.9" customHeight="1" x14ac:dyDescent="0.2">
      <c r="N12374" s="70"/>
    </row>
    <row r="12375" spans="14:14" ht="9.9" customHeight="1" x14ac:dyDescent="0.2">
      <c r="N12375" s="70"/>
    </row>
    <row r="12376" spans="14:14" ht="9.9" customHeight="1" x14ac:dyDescent="0.2">
      <c r="N12376" s="70"/>
    </row>
    <row r="12377" spans="14:14" ht="9.9" customHeight="1" x14ac:dyDescent="0.2">
      <c r="N12377" s="70"/>
    </row>
    <row r="12378" spans="14:14" ht="9.9" customHeight="1" x14ac:dyDescent="0.2">
      <c r="N12378" s="70"/>
    </row>
    <row r="12379" spans="14:14" ht="9.9" customHeight="1" x14ac:dyDescent="0.2">
      <c r="N12379" s="70"/>
    </row>
    <row r="12380" spans="14:14" ht="9.9" customHeight="1" x14ac:dyDescent="0.2">
      <c r="N12380" s="70"/>
    </row>
    <row r="12381" spans="14:14" ht="9.9" customHeight="1" x14ac:dyDescent="0.2">
      <c r="N12381" s="70"/>
    </row>
    <row r="12382" spans="14:14" ht="9.9" customHeight="1" x14ac:dyDescent="0.2">
      <c r="N12382" s="70"/>
    </row>
    <row r="12383" spans="14:14" ht="9.9" customHeight="1" x14ac:dyDescent="0.2">
      <c r="N12383" s="70"/>
    </row>
    <row r="12384" spans="14:14" ht="9.9" customHeight="1" x14ac:dyDescent="0.2">
      <c r="N12384" s="70"/>
    </row>
    <row r="12385" spans="14:14" ht="9.9" customHeight="1" x14ac:dyDescent="0.2">
      <c r="N12385" s="70"/>
    </row>
    <row r="12386" spans="14:14" ht="9.9" customHeight="1" x14ac:dyDescent="0.2">
      <c r="N12386" s="70"/>
    </row>
    <row r="12387" spans="14:14" ht="9.9" customHeight="1" x14ac:dyDescent="0.2">
      <c r="N12387" s="70"/>
    </row>
    <row r="12388" spans="14:14" ht="9.9" customHeight="1" x14ac:dyDescent="0.2">
      <c r="N12388" s="70"/>
    </row>
    <row r="12389" spans="14:14" ht="9.9" customHeight="1" x14ac:dyDescent="0.2">
      <c r="N12389" s="70"/>
    </row>
    <row r="12390" spans="14:14" ht="9.9" customHeight="1" x14ac:dyDescent="0.2">
      <c r="N12390" s="70"/>
    </row>
    <row r="12391" spans="14:14" ht="9.9" customHeight="1" x14ac:dyDescent="0.2">
      <c r="N12391" s="70"/>
    </row>
    <row r="12392" spans="14:14" ht="9.9" customHeight="1" x14ac:dyDescent="0.2">
      <c r="N12392" s="70"/>
    </row>
    <row r="12393" spans="14:14" ht="9.9" customHeight="1" x14ac:dyDescent="0.2">
      <c r="N12393" s="70"/>
    </row>
    <row r="12394" spans="14:14" ht="9.9" customHeight="1" x14ac:dyDescent="0.2">
      <c r="N12394" s="70"/>
    </row>
    <row r="12395" spans="14:14" ht="9.9" customHeight="1" x14ac:dyDescent="0.2">
      <c r="N12395" s="70"/>
    </row>
    <row r="12396" spans="14:14" ht="9.9" customHeight="1" x14ac:dyDescent="0.2">
      <c r="N12396" s="70"/>
    </row>
    <row r="12397" spans="14:14" ht="9.9" customHeight="1" x14ac:dyDescent="0.2">
      <c r="N12397" s="70"/>
    </row>
    <row r="12398" spans="14:14" ht="9.9" customHeight="1" x14ac:dyDescent="0.2">
      <c r="N12398" s="70"/>
    </row>
    <row r="12399" spans="14:14" ht="9.9" customHeight="1" x14ac:dyDescent="0.2">
      <c r="N12399" s="70"/>
    </row>
    <row r="12400" spans="14:14" ht="9.9" customHeight="1" x14ac:dyDescent="0.2">
      <c r="N12400" s="70"/>
    </row>
    <row r="12401" spans="14:14" ht="9.9" customHeight="1" x14ac:dyDescent="0.2">
      <c r="N12401" s="70"/>
    </row>
    <row r="12402" spans="14:14" ht="9.9" customHeight="1" x14ac:dyDescent="0.2">
      <c r="N12402" s="70"/>
    </row>
    <row r="12403" spans="14:14" ht="9.9" customHeight="1" x14ac:dyDescent="0.2">
      <c r="N12403" s="70"/>
    </row>
    <row r="12404" spans="14:14" ht="9.9" customHeight="1" x14ac:dyDescent="0.2">
      <c r="N12404" s="70"/>
    </row>
    <row r="12405" spans="14:14" ht="9.9" customHeight="1" x14ac:dyDescent="0.2">
      <c r="N12405" s="70"/>
    </row>
    <row r="12406" spans="14:14" ht="9.9" customHeight="1" x14ac:dyDescent="0.2">
      <c r="N12406" s="70"/>
    </row>
    <row r="12407" spans="14:14" ht="9.9" customHeight="1" x14ac:dyDescent="0.2">
      <c r="N12407" s="70"/>
    </row>
    <row r="12408" spans="14:14" ht="9.9" customHeight="1" x14ac:dyDescent="0.2">
      <c r="N12408" s="70"/>
    </row>
    <row r="12409" spans="14:14" ht="9.9" customHeight="1" x14ac:dyDescent="0.2">
      <c r="N12409" s="70"/>
    </row>
    <row r="12410" spans="14:14" ht="9.9" customHeight="1" x14ac:dyDescent="0.2">
      <c r="N12410" s="70"/>
    </row>
    <row r="12411" spans="14:14" ht="9.9" customHeight="1" x14ac:dyDescent="0.2">
      <c r="N12411" s="70"/>
    </row>
    <row r="12412" spans="14:14" ht="9.9" customHeight="1" x14ac:dyDescent="0.2">
      <c r="N12412" s="70"/>
    </row>
    <row r="12413" spans="14:14" ht="9.9" customHeight="1" x14ac:dyDescent="0.2">
      <c r="N12413" s="70"/>
    </row>
    <row r="12414" spans="14:14" ht="9.9" customHeight="1" x14ac:dyDescent="0.2">
      <c r="N12414" s="70"/>
    </row>
    <row r="12415" spans="14:14" ht="9.9" customHeight="1" x14ac:dyDescent="0.2">
      <c r="N12415" s="70"/>
    </row>
    <row r="12416" spans="14:14" ht="9.9" customHeight="1" x14ac:dyDescent="0.2">
      <c r="N12416" s="70"/>
    </row>
    <row r="12417" spans="14:14" ht="9.9" customHeight="1" x14ac:dyDescent="0.2">
      <c r="N12417" s="70"/>
    </row>
    <row r="12418" spans="14:14" ht="9.9" customHeight="1" x14ac:dyDescent="0.2">
      <c r="N12418" s="70"/>
    </row>
    <row r="12419" spans="14:14" ht="9.9" customHeight="1" x14ac:dyDescent="0.2">
      <c r="N12419" s="70"/>
    </row>
    <row r="12420" spans="14:14" ht="9.9" customHeight="1" x14ac:dyDescent="0.2">
      <c r="N12420" s="70"/>
    </row>
    <row r="12421" spans="14:14" ht="9.9" customHeight="1" x14ac:dyDescent="0.2">
      <c r="N12421" s="70"/>
    </row>
    <row r="12422" spans="14:14" ht="9.9" customHeight="1" x14ac:dyDescent="0.2">
      <c r="N12422" s="70"/>
    </row>
    <row r="12423" spans="14:14" ht="9.9" customHeight="1" x14ac:dyDescent="0.2">
      <c r="N12423" s="70"/>
    </row>
    <row r="12424" spans="14:14" ht="9.9" customHeight="1" x14ac:dyDescent="0.2">
      <c r="N12424" s="70"/>
    </row>
    <row r="12425" spans="14:14" ht="9.9" customHeight="1" x14ac:dyDescent="0.2">
      <c r="N12425" s="70"/>
    </row>
    <row r="12426" spans="14:14" ht="9.9" customHeight="1" x14ac:dyDescent="0.2">
      <c r="N12426" s="70"/>
    </row>
    <row r="12427" spans="14:14" ht="9.9" customHeight="1" x14ac:dyDescent="0.2">
      <c r="N12427" s="70"/>
    </row>
    <row r="12428" spans="14:14" ht="9.9" customHeight="1" x14ac:dyDescent="0.2">
      <c r="N12428" s="70"/>
    </row>
    <row r="12429" spans="14:14" ht="9.9" customHeight="1" x14ac:dyDescent="0.2">
      <c r="N12429" s="70"/>
    </row>
    <row r="12430" spans="14:14" ht="9.9" customHeight="1" x14ac:dyDescent="0.2">
      <c r="N12430" s="70"/>
    </row>
    <row r="12431" spans="14:14" ht="9.9" customHeight="1" x14ac:dyDescent="0.2">
      <c r="N12431" s="70"/>
    </row>
    <row r="12432" spans="14:14" ht="9.9" customHeight="1" x14ac:dyDescent="0.2">
      <c r="N12432" s="70"/>
    </row>
    <row r="12433" spans="14:14" ht="9.9" customHeight="1" x14ac:dyDescent="0.2">
      <c r="N12433" s="70"/>
    </row>
    <row r="12434" spans="14:14" ht="9.9" customHeight="1" x14ac:dyDescent="0.2">
      <c r="N12434" s="70"/>
    </row>
    <row r="12435" spans="14:14" ht="9.9" customHeight="1" x14ac:dyDescent="0.2">
      <c r="N12435" s="70"/>
    </row>
    <row r="12436" spans="14:14" ht="9.9" customHeight="1" x14ac:dyDescent="0.2">
      <c r="N12436" s="70"/>
    </row>
    <row r="12437" spans="14:14" ht="9.9" customHeight="1" x14ac:dyDescent="0.2">
      <c r="N12437" s="70"/>
    </row>
    <row r="12438" spans="14:14" ht="9.9" customHeight="1" x14ac:dyDescent="0.2">
      <c r="N12438" s="70"/>
    </row>
    <row r="12439" spans="14:14" ht="9.9" customHeight="1" x14ac:dyDescent="0.2">
      <c r="N12439" s="70"/>
    </row>
    <row r="12440" spans="14:14" ht="9.9" customHeight="1" x14ac:dyDescent="0.2">
      <c r="N12440" s="70"/>
    </row>
    <row r="12441" spans="14:14" ht="9.9" customHeight="1" x14ac:dyDescent="0.2">
      <c r="N12441" s="70"/>
    </row>
    <row r="12442" spans="14:14" ht="9.9" customHeight="1" x14ac:dyDescent="0.2">
      <c r="N12442" s="70"/>
    </row>
    <row r="12443" spans="14:14" ht="9.9" customHeight="1" x14ac:dyDescent="0.2">
      <c r="N12443" s="70"/>
    </row>
    <row r="12444" spans="14:14" ht="9.9" customHeight="1" x14ac:dyDescent="0.2">
      <c r="N12444" s="70"/>
    </row>
    <row r="12445" spans="14:14" ht="9.9" customHeight="1" x14ac:dyDescent="0.2">
      <c r="N12445" s="70"/>
    </row>
    <row r="12446" spans="14:14" ht="9.9" customHeight="1" x14ac:dyDescent="0.2">
      <c r="N12446" s="70"/>
    </row>
    <row r="12447" spans="14:14" ht="9.9" customHeight="1" x14ac:dyDescent="0.2">
      <c r="N12447" s="70"/>
    </row>
    <row r="12448" spans="14:14" ht="9.9" customHeight="1" x14ac:dyDescent="0.2">
      <c r="N12448" s="70"/>
    </row>
    <row r="12449" spans="14:14" ht="9.9" customHeight="1" x14ac:dyDescent="0.2">
      <c r="N12449" s="70"/>
    </row>
    <row r="12450" spans="14:14" ht="9.9" customHeight="1" x14ac:dyDescent="0.2">
      <c r="N12450" s="70"/>
    </row>
    <row r="12451" spans="14:14" ht="9.9" customHeight="1" x14ac:dyDescent="0.2">
      <c r="N12451" s="70"/>
    </row>
    <row r="12452" spans="14:14" ht="9.9" customHeight="1" x14ac:dyDescent="0.2">
      <c r="N12452" s="70"/>
    </row>
    <row r="12453" spans="14:14" ht="9.9" customHeight="1" x14ac:dyDescent="0.2">
      <c r="N12453" s="70"/>
    </row>
    <row r="12454" spans="14:14" ht="9.9" customHeight="1" x14ac:dyDescent="0.2">
      <c r="N12454" s="70"/>
    </row>
    <row r="12455" spans="14:14" ht="9.9" customHeight="1" x14ac:dyDescent="0.2">
      <c r="N12455" s="70"/>
    </row>
    <row r="12456" spans="14:14" ht="9.9" customHeight="1" x14ac:dyDescent="0.2">
      <c r="N12456" s="70"/>
    </row>
    <row r="12457" spans="14:14" ht="9.9" customHeight="1" x14ac:dyDescent="0.2">
      <c r="N12457" s="70"/>
    </row>
    <row r="12458" spans="14:14" ht="9.9" customHeight="1" x14ac:dyDescent="0.2">
      <c r="N12458" s="70"/>
    </row>
    <row r="12459" spans="14:14" ht="9.9" customHeight="1" x14ac:dyDescent="0.2">
      <c r="N12459" s="70"/>
    </row>
    <row r="12460" spans="14:14" ht="9.9" customHeight="1" x14ac:dyDescent="0.2">
      <c r="N12460" s="70"/>
    </row>
    <row r="12461" spans="14:14" ht="9.9" customHeight="1" x14ac:dyDescent="0.2">
      <c r="N12461" s="70"/>
    </row>
    <row r="12462" spans="14:14" ht="9.9" customHeight="1" x14ac:dyDescent="0.2">
      <c r="N12462" s="70"/>
    </row>
    <row r="12463" spans="14:14" ht="9.9" customHeight="1" x14ac:dyDescent="0.2">
      <c r="N12463" s="70"/>
    </row>
    <row r="12464" spans="14:14" ht="9.9" customHeight="1" x14ac:dyDescent="0.2">
      <c r="N12464" s="70"/>
    </row>
    <row r="12465" spans="14:14" ht="9.9" customHeight="1" x14ac:dyDescent="0.2">
      <c r="N12465" s="70"/>
    </row>
    <row r="12466" spans="14:14" ht="9.9" customHeight="1" x14ac:dyDescent="0.2">
      <c r="N12466" s="70"/>
    </row>
    <row r="12467" spans="14:14" ht="9.9" customHeight="1" x14ac:dyDescent="0.2">
      <c r="N12467" s="70"/>
    </row>
    <row r="12468" spans="14:14" ht="9.9" customHeight="1" x14ac:dyDescent="0.2">
      <c r="N12468" s="70"/>
    </row>
    <row r="12469" spans="14:14" ht="9.9" customHeight="1" x14ac:dyDescent="0.2">
      <c r="N12469" s="70"/>
    </row>
    <row r="12470" spans="14:14" ht="9.9" customHeight="1" x14ac:dyDescent="0.2">
      <c r="N12470" s="70"/>
    </row>
    <row r="12471" spans="14:14" ht="9.9" customHeight="1" x14ac:dyDescent="0.2">
      <c r="N12471" s="70"/>
    </row>
    <row r="12472" spans="14:14" ht="9.9" customHeight="1" x14ac:dyDescent="0.2">
      <c r="N12472" s="70"/>
    </row>
    <row r="12473" spans="14:14" ht="9.9" customHeight="1" x14ac:dyDescent="0.2">
      <c r="N12473" s="70"/>
    </row>
    <row r="12474" spans="14:14" ht="9.9" customHeight="1" x14ac:dyDescent="0.2">
      <c r="N12474" s="70"/>
    </row>
    <row r="12475" spans="14:14" ht="9.9" customHeight="1" x14ac:dyDescent="0.2">
      <c r="N12475" s="70"/>
    </row>
    <row r="12476" spans="14:14" ht="9.9" customHeight="1" x14ac:dyDescent="0.2">
      <c r="N12476" s="70"/>
    </row>
    <row r="12477" spans="14:14" ht="9.9" customHeight="1" x14ac:dyDescent="0.2">
      <c r="N12477" s="70"/>
    </row>
    <row r="12478" spans="14:14" ht="9.9" customHeight="1" x14ac:dyDescent="0.2">
      <c r="N12478" s="70"/>
    </row>
    <row r="12479" spans="14:14" ht="9.9" customHeight="1" x14ac:dyDescent="0.2">
      <c r="N12479" s="70"/>
    </row>
    <row r="12480" spans="14:14" ht="9.9" customHeight="1" x14ac:dyDescent="0.2">
      <c r="N12480" s="70"/>
    </row>
    <row r="12481" spans="14:14" ht="9.9" customHeight="1" x14ac:dyDescent="0.2">
      <c r="N12481" s="70"/>
    </row>
    <row r="12482" spans="14:14" ht="9.9" customHeight="1" x14ac:dyDescent="0.2">
      <c r="N12482" s="70"/>
    </row>
    <row r="12483" spans="14:14" ht="9.9" customHeight="1" x14ac:dyDescent="0.2">
      <c r="N12483" s="70"/>
    </row>
    <row r="12484" spans="14:14" ht="9.9" customHeight="1" x14ac:dyDescent="0.2">
      <c r="N12484" s="70"/>
    </row>
    <row r="12485" spans="14:14" ht="9.9" customHeight="1" x14ac:dyDescent="0.2">
      <c r="N12485" s="70"/>
    </row>
    <row r="12486" spans="14:14" ht="9.9" customHeight="1" x14ac:dyDescent="0.2">
      <c r="N12486" s="70"/>
    </row>
    <row r="12487" spans="14:14" ht="9.9" customHeight="1" x14ac:dyDescent="0.2">
      <c r="N12487" s="70"/>
    </row>
    <row r="12488" spans="14:14" ht="9.9" customHeight="1" x14ac:dyDescent="0.2">
      <c r="N12488" s="70"/>
    </row>
    <row r="12489" spans="14:14" ht="9.9" customHeight="1" x14ac:dyDescent="0.2">
      <c r="N12489" s="70"/>
    </row>
    <row r="12490" spans="14:14" ht="9.9" customHeight="1" x14ac:dyDescent="0.2">
      <c r="N12490" s="70"/>
    </row>
    <row r="12491" spans="14:14" ht="9.9" customHeight="1" x14ac:dyDescent="0.2">
      <c r="N12491" s="70"/>
    </row>
    <row r="12492" spans="14:14" ht="9.9" customHeight="1" x14ac:dyDescent="0.2">
      <c r="N12492" s="70"/>
    </row>
    <row r="12493" spans="14:14" ht="9.9" customHeight="1" x14ac:dyDescent="0.2">
      <c r="N12493" s="70"/>
    </row>
    <row r="12494" spans="14:14" ht="9.9" customHeight="1" x14ac:dyDescent="0.2">
      <c r="N12494" s="70"/>
    </row>
    <row r="12495" spans="14:14" ht="9.9" customHeight="1" x14ac:dyDescent="0.2">
      <c r="N12495" s="70"/>
    </row>
    <row r="12496" spans="14:14" ht="9.9" customHeight="1" x14ac:dyDescent="0.2">
      <c r="N12496" s="70"/>
    </row>
    <row r="12497" spans="14:14" ht="9.9" customHeight="1" x14ac:dyDescent="0.2">
      <c r="N12497" s="70"/>
    </row>
    <row r="12498" spans="14:14" ht="9.9" customHeight="1" x14ac:dyDescent="0.2">
      <c r="N12498" s="70"/>
    </row>
    <row r="12499" spans="14:14" ht="9.9" customHeight="1" x14ac:dyDescent="0.2">
      <c r="N12499" s="70"/>
    </row>
    <row r="12500" spans="14:14" ht="9.9" customHeight="1" x14ac:dyDescent="0.2">
      <c r="N12500" s="70"/>
    </row>
    <row r="12501" spans="14:14" ht="9.9" customHeight="1" x14ac:dyDescent="0.2">
      <c r="N12501" s="70"/>
    </row>
    <row r="12502" spans="14:14" ht="9.9" customHeight="1" x14ac:dyDescent="0.2">
      <c r="N12502" s="70"/>
    </row>
    <row r="12503" spans="14:14" ht="9.9" customHeight="1" x14ac:dyDescent="0.2">
      <c r="N12503" s="70"/>
    </row>
    <row r="12504" spans="14:14" ht="9.9" customHeight="1" x14ac:dyDescent="0.2">
      <c r="N12504" s="70"/>
    </row>
    <row r="12505" spans="14:14" ht="9.9" customHeight="1" x14ac:dyDescent="0.2">
      <c r="N12505" s="70"/>
    </row>
    <row r="12506" spans="14:14" ht="9.9" customHeight="1" x14ac:dyDescent="0.2">
      <c r="N12506" s="70"/>
    </row>
    <row r="12507" spans="14:14" ht="9.9" customHeight="1" x14ac:dyDescent="0.2">
      <c r="N12507" s="70"/>
    </row>
    <row r="12508" spans="14:14" ht="9.9" customHeight="1" x14ac:dyDescent="0.2">
      <c r="N12508" s="70"/>
    </row>
    <row r="12509" spans="14:14" ht="9.9" customHeight="1" x14ac:dyDescent="0.2">
      <c r="N12509" s="70"/>
    </row>
    <row r="12510" spans="14:14" ht="9.9" customHeight="1" x14ac:dyDescent="0.2">
      <c r="N12510" s="70"/>
    </row>
    <row r="12511" spans="14:14" ht="9.9" customHeight="1" x14ac:dyDescent="0.2">
      <c r="N12511" s="70"/>
    </row>
    <row r="12512" spans="14:14" ht="9.9" customHeight="1" x14ac:dyDescent="0.2">
      <c r="N12512" s="70"/>
    </row>
    <row r="12513" spans="14:14" ht="9.9" customHeight="1" x14ac:dyDescent="0.2">
      <c r="N12513" s="70"/>
    </row>
    <row r="12514" spans="14:14" ht="9.9" customHeight="1" x14ac:dyDescent="0.2">
      <c r="N12514" s="70"/>
    </row>
    <row r="12515" spans="14:14" ht="9.9" customHeight="1" x14ac:dyDescent="0.2">
      <c r="N12515" s="70"/>
    </row>
    <row r="12516" spans="14:14" ht="9.9" customHeight="1" x14ac:dyDescent="0.2">
      <c r="N12516" s="70"/>
    </row>
    <row r="12517" spans="14:14" ht="9.9" customHeight="1" x14ac:dyDescent="0.2">
      <c r="N12517" s="70"/>
    </row>
    <row r="12518" spans="14:14" ht="9.9" customHeight="1" x14ac:dyDescent="0.2">
      <c r="N12518" s="70"/>
    </row>
    <row r="12519" spans="14:14" ht="9.9" customHeight="1" x14ac:dyDescent="0.2">
      <c r="N12519" s="70"/>
    </row>
    <row r="12520" spans="14:14" ht="9.9" customHeight="1" x14ac:dyDescent="0.2">
      <c r="N12520" s="70"/>
    </row>
    <row r="12521" spans="14:14" ht="9.9" customHeight="1" x14ac:dyDescent="0.2">
      <c r="N12521" s="70"/>
    </row>
    <row r="12522" spans="14:14" ht="9.9" customHeight="1" x14ac:dyDescent="0.2">
      <c r="N12522" s="70"/>
    </row>
    <row r="12523" spans="14:14" ht="9.9" customHeight="1" x14ac:dyDescent="0.2">
      <c r="N12523" s="70"/>
    </row>
    <row r="12524" spans="14:14" ht="9.9" customHeight="1" x14ac:dyDescent="0.2">
      <c r="N12524" s="70"/>
    </row>
    <row r="12525" spans="14:14" ht="9.9" customHeight="1" x14ac:dyDescent="0.2">
      <c r="N12525" s="70"/>
    </row>
    <row r="12526" spans="14:14" ht="9.9" customHeight="1" x14ac:dyDescent="0.2">
      <c r="N12526" s="70"/>
    </row>
    <row r="12527" spans="14:14" ht="9.9" customHeight="1" x14ac:dyDescent="0.2">
      <c r="N12527" s="70"/>
    </row>
    <row r="12528" spans="14:14" ht="9.9" customHeight="1" x14ac:dyDescent="0.2">
      <c r="N12528" s="70"/>
    </row>
    <row r="12529" spans="14:14" ht="9.9" customHeight="1" x14ac:dyDescent="0.2">
      <c r="N12529" s="70"/>
    </row>
    <row r="12530" spans="14:14" ht="9.9" customHeight="1" x14ac:dyDescent="0.2">
      <c r="N12530" s="70"/>
    </row>
    <row r="12531" spans="14:14" ht="9.9" customHeight="1" x14ac:dyDescent="0.2">
      <c r="N12531" s="70"/>
    </row>
    <row r="12532" spans="14:14" ht="9.9" customHeight="1" x14ac:dyDescent="0.2">
      <c r="N12532" s="70"/>
    </row>
    <row r="12533" spans="14:14" ht="9.9" customHeight="1" x14ac:dyDescent="0.2">
      <c r="N12533" s="70"/>
    </row>
    <row r="12534" spans="14:14" ht="9.9" customHeight="1" x14ac:dyDescent="0.2">
      <c r="N12534" s="70"/>
    </row>
    <row r="12535" spans="14:14" ht="9.9" customHeight="1" x14ac:dyDescent="0.2">
      <c r="N12535" s="70"/>
    </row>
    <row r="12536" spans="14:14" ht="9.9" customHeight="1" x14ac:dyDescent="0.2">
      <c r="N12536" s="70"/>
    </row>
    <row r="12537" spans="14:14" ht="9.9" customHeight="1" x14ac:dyDescent="0.2">
      <c r="N12537" s="70"/>
    </row>
    <row r="12538" spans="14:14" ht="9.9" customHeight="1" x14ac:dyDescent="0.2">
      <c r="N12538" s="70"/>
    </row>
    <row r="12539" spans="14:14" ht="9.9" customHeight="1" x14ac:dyDescent="0.2">
      <c r="N12539" s="70"/>
    </row>
    <row r="12540" spans="14:14" ht="9.9" customHeight="1" x14ac:dyDescent="0.2">
      <c r="N12540" s="70"/>
    </row>
    <row r="12541" spans="14:14" ht="9.9" customHeight="1" x14ac:dyDescent="0.2">
      <c r="N12541" s="70"/>
    </row>
    <row r="12542" spans="14:14" ht="9.9" customHeight="1" x14ac:dyDescent="0.2">
      <c r="N12542" s="70"/>
    </row>
    <row r="12543" spans="14:14" ht="9.9" customHeight="1" x14ac:dyDescent="0.2">
      <c r="N12543" s="70"/>
    </row>
    <row r="12544" spans="14:14" ht="9.9" customHeight="1" x14ac:dyDescent="0.2">
      <c r="N12544" s="70"/>
    </row>
    <row r="12545" spans="14:14" ht="9.9" customHeight="1" x14ac:dyDescent="0.2">
      <c r="N12545" s="70"/>
    </row>
    <row r="12546" spans="14:14" ht="9.9" customHeight="1" x14ac:dyDescent="0.2">
      <c r="N12546" s="70"/>
    </row>
    <row r="12547" spans="14:14" ht="9.9" customHeight="1" x14ac:dyDescent="0.2">
      <c r="N12547" s="70"/>
    </row>
    <row r="12548" spans="14:14" ht="9.9" customHeight="1" x14ac:dyDescent="0.2">
      <c r="N12548" s="70"/>
    </row>
    <row r="12549" spans="14:14" ht="9.9" customHeight="1" x14ac:dyDescent="0.2">
      <c r="N12549" s="70"/>
    </row>
    <row r="12550" spans="14:14" ht="9.9" customHeight="1" x14ac:dyDescent="0.2">
      <c r="N12550" s="70"/>
    </row>
    <row r="12551" spans="14:14" ht="9.9" customHeight="1" x14ac:dyDescent="0.2">
      <c r="N12551" s="70"/>
    </row>
    <row r="12552" spans="14:14" ht="9.9" customHeight="1" x14ac:dyDescent="0.2">
      <c r="N12552" s="70"/>
    </row>
    <row r="12553" spans="14:14" ht="9.9" customHeight="1" x14ac:dyDescent="0.2">
      <c r="N12553" s="70"/>
    </row>
    <row r="12554" spans="14:14" ht="9.9" customHeight="1" x14ac:dyDescent="0.2">
      <c r="N12554" s="70"/>
    </row>
    <row r="12555" spans="14:14" ht="9.9" customHeight="1" x14ac:dyDescent="0.2">
      <c r="N12555" s="70"/>
    </row>
    <row r="12556" spans="14:14" ht="9.9" customHeight="1" x14ac:dyDescent="0.2">
      <c r="N12556" s="70"/>
    </row>
    <row r="12557" spans="14:14" ht="9.9" customHeight="1" x14ac:dyDescent="0.2">
      <c r="N12557" s="70"/>
    </row>
    <row r="12558" spans="14:14" ht="9.9" customHeight="1" x14ac:dyDescent="0.2">
      <c r="N12558" s="70"/>
    </row>
    <row r="12559" spans="14:14" ht="9.9" customHeight="1" x14ac:dyDescent="0.2">
      <c r="N12559" s="70"/>
    </row>
    <row r="12560" spans="14:14" ht="9.9" customHeight="1" x14ac:dyDescent="0.2">
      <c r="N12560" s="70"/>
    </row>
    <row r="12561" spans="14:14" ht="9.9" customHeight="1" x14ac:dyDescent="0.2">
      <c r="N12561" s="70"/>
    </row>
    <row r="12562" spans="14:14" ht="9.9" customHeight="1" x14ac:dyDescent="0.2">
      <c r="N12562" s="70"/>
    </row>
    <row r="12563" spans="14:14" ht="9.9" customHeight="1" x14ac:dyDescent="0.2">
      <c r="N12563" s="70"/>
    </row>
    <row r="12564" spans="14:14" ht="9.9" customHeight="1" x14ac:dyDescent="0.2">
      <c r="N12564" s="70"/>
    </row>
    <row r="12565" spans="14:14" ht="9.9" customHeight="1" x14ac:dyDescent="0.2">
      <c r="N12565" s="70"/>
    </row>
    <row r="12566" spans="14:14" ht="9.9" customHeight="1" x14ac:dyDescent="0.2">
      <c r="N12566" s="70"/>
    </row>
    <row r="12567" spans="14:14" ht="9.9" customHeight="1" x14ac:dyDescent="0.2">
      <c r="N12567" s="70"/>
    </row>
    <row r="12568" spans="14:14" ht="9.9" customHeight="1" x14ac:dyDescent="0.2">
      <c r="N12568" s="70"/>
    </row>
    <row r="12569" spans="14:14" ht="9.9" customHeight="1" x14ac:dyDescent="0.2">
      <c r="N12569" s="70"/>
    </row>
    <row r="12570" spans="14:14" ht="9.9" customHeight="1" x14ac:dyDescent="0.2">
      <c r="N12570" s="70"/>
    </row>
    <row r="12571" spans="14:14" ht="9.9" customHeight="1" x14ac:dyDescent="0.2">
      <c r="N12571" s="70"/>
    </row>
    <row r="12572" spans="14:14" ht="9.9" customHeight="1" x14ac:dyDescent="0.2">
      <c r="N12572" s="70"/>
    </row>
    <row r="12573" spans="14:14" ht="9.9" customHeight="1" x14ac:dyDescent="0.2">
      <c r="N12573" s="70"/>
    </row>
    <row r="12574" spans="14:14" ht="9.9" customHeight="1" x14ac:dyDescent="0.2">
      <c r="N12574" s="70"/>
    </row>
    <row r="12575" spans="14:14" ht="9.9" customHeight="1" x14ac:dyDescent="0.2">
      <c r="N12575" s="70"/>
    </row>
    <row r="12576" spans="14:14" ht="9.9" customHeight="1" x14ac:dyDescent="0.2">
      <c r="N12576" s="70"/>
    </row>
    <row r="12577" spans="14:14" ht="9.9" customHeight="1" x14ac:dyDescent="0.2">
      <c r="N12577" s="70"/>
    </row>
    <row r="12578" spans="14:14" ht="9.9" customHeight="1" x14ac:dyDescent="0.2">
      <c r="N12578" s="70"/>
    </row>
    <row r="12579" spans="14:14" ht="9.9" customHeight="1" x14ac:dyDescent="0.2">
      <c r="N12579" s="70"/>
    </row>
    <row r="12580" spans="14:14" ht="9.9" customHeight="1" x14ac:dyDescent="0.2">
      <c r="N12580" s="70"/>
    </row>
    <row r="12581" spans="14:14" ht="9.9" customHeight="1" x14ac:dyDescent="0.2">
      <c r="N12581" s="70"/>
    </row>
    <row r="12582" spans="14:14" ht="9.9" customHeight="1" x14ac:dyDescent="0.2">
      <c r="N12582" s="70"/>
    </row>
    <row r="12583" spans="14:14" ht="9.9" customHeight="1" x14ac:dyDescent="0.2">
      <c r="N12583" s="70"/>
    </row>
    <row r="12584" spans="14:14" ht="9.9" customHeight="1" x14ac:dyDescent="0.2">
      <c r="N12584" s="70"/>
    </row>
    <row r="12585" spans="14:14" ht="9.9" customHeight="1" x14ac:dyDescent="0.2">
      <c r="N12585" s="70"/>
    </row>
    <row r="12586" spans="14:14" ht="9.9" customHeight="1" x14ac:dyDescent="0.2">
      <c r="N12586" s="70"/>
    </row>
    <row r="12587" spans="14:14" ht="9.9" customHeight="1" x14ac:dyDescent="0.2">
      <c r="N12587" s="70"/>
    </row>
    <row r="12588" spans="14:14" ht="9.9" customHeight="1" x14ac:dyDescent="0.2">
      <c r="N12588" s="70"/>
    </row>
    <row r="12589" spans="14:14" ht="9.9" customHeight="1" x14ac:dyDescent="0.2">
      <c r="N12589" s="70"/>
    </row>
    <row r="12590" spans="14:14" ht="9.9" customHeight="1" x14ac:dyDescent="0.2">
      <c r="N12590" s="70"/>
    </row>
    <row r="12591" spans="14:14" ht="9.9" customHeight="1" x14ac:dyDescent="0.2">
      <c r="N12591" s="70"/>
    </row>
    <row r="12592" spans="14:14" ht="9.9" customHeight="1" x14ac:dyDescent="0.2">
      <c r="N12592" s="70"/>
    </row>
    <row r="12593" spans="14:14" ht="9.9" customHeight="1" x14ac:dyDescent="0.2">
      <c r="N12593" s="70"/>
    </row>
    <row r="12594" spans="14:14" ht="9.9" customHeight="1" x14ac:dyDescent="0.2">
      <c r="N12594" s="70"/>
    </row>
    <row r="12595" spans="14:14" ht="9.9" customHeight="1" x14ac:dyDescent="0.2">
      <c r="N12595" s="70"/>
    </row>
    <row r="12596" spans="14:14" ht="9.9" customHeight="1" x14ac:dyDescent="0.2">
      <c r="N12596" s="70"/>
    </row>
    <row r="12597" spans="14:14" ht="9.9" customHeight="1" x14ac:dyDescent="0.2">
      <c r="N12597" s="70"/>
    </row>
    <row r="12598" spans="14:14" ht="9.9" customHeight="1" x14ac:dyDescent="0.2">
      <c r="N12598" s="70"/>
    </row>
    <row r="12599" spans="14:14" ht="9.9" customHeight="1" x14ac:dyDescent="0.2">
      <c r="N12599" s="70"/>
    </row>
    <row r="12600" spans="14:14" ht="9.9" customHeight="1" x14ac:dyDescent="0.2">
      <c r="N12600" s="70"/>
    </row>
    <row r="12601" spans="14:14" ht="9.9" customHeight="1" x14ac:dyDescent="0.2">
      <c r="N12601" s="70"/>
    </row>
    <row r="12602" spans="14:14" ht="9.9" customHeight="1" x14ac:dyDescent="0.2">
      <c r="N12602" s="70"/>
    </row>
    <row r="12603" spans="14:14" ht="9.9" customHeight="1" x14ac:dyDescent="0.2">
      <c r="N12603" s="70"/>
    </row>
    <row r="12604" spans="14:14" ht="9.9" customHeight="1" x14ac:dyDescent="0.2">
      <c r="N12604" s="70"/>
    </row>
    <row r="12605" spans="14:14" ht="9.9" customHeight="1" x14ac:dyDescent="0.2">
      <c r="N12605" s="70"/>
    </row>
    <row r="12606" spans="14:14" ht="9.9" customHeight="1" x14ac:dyDescent="0.2">
      <c r="N12606" s="70"/>
    </row>
    <row r="12607" spans="14:14" ht="9.9" customHeight="1" x14ac:dyDescent="0.2">
      <c r="N12607" s="70"/>
    </row>
    <row r="12608" spans="14:14" ht="9.9" customHeight="1" x14ac:dyDescent="0.2">
      <c r="N12608" s="70"/>
    </row>
    <row r="12609" spans="14:14" ht="9.9" customHeight="1" x14ac:dyDescent="0.2">
      <c r="N12609" s="70"/>
    </row>
    <row r="12610" spans="14:14" ht="9.9" customHeight="1" x14ac:dyDescent="0.2">
      <c r="N12610" s="70"/>
    </row>
    <row r="12611" spans="14:14" ht="9.9" customHeight="1" x14ac:dyDescent="0.2">
      <c r="N12611" s="70"/>
    </row>
    <row r="12612" spans="14:14" ht="9.9" customHeight="1" x14ac:dyDescent="0.2">
      <c r="N12612" s="70"/>
    </row>
    <row r="12613" spans="14:14" ht="9.9" customHeight="1" x14ac:dyDescent="0.2">
      <c r="N12613" s="70"/>
    </row>
    <row r="12614" spans="14:14" ht="9.9" customHeight="1" x14ac:dyDescent="0.2">
      <c r="N12614" s="70"/>
    </row>
    <row r="12615" spans="14:14" ht="9.9" customHeight="1" x14ac:dyDescent="0.2">
      <c r="N12615" s="70"/>
    </row>
    <row r="12616" spans="14:14" ht="9.9" customHeight="1" x14ac:dyDescent="0.2">
      <c r="N12616" s="70"/>
    </row>
    <row r="12617" spans="14:14" ht="9.9" customHeight="1" x14ac:dyDescent="0.2">
      <c r="N12617" s="70"/>
    </row>
    <row r="12618" spans="14:14" ht="9.9" customHeight="1" x14ac:dyDescent="0.2">
      <c r="N12618" s="70"/>
    </row>
    <row r="12619" spans="14:14" ht="9.9" customHeight="1" x14ac:dyDescent="0.2">
      <c r="N12619" s="70"/>
    </row>
    <row r="12620" spans="14:14" ht="9.9" customHeight="1" x14ac:dyDescent="0.2">
      <c r="N12620" s="70"/>
    </row>
    <row r="12621" spans="14:14" ht="9.9" customHeight="1" x14ac:dyDescent="0.2">
      <c r="N12621" s="70"/>
    </row>
    <row r="12622" spans="14:14" ht="9.9" customHeight="1" x14ac:dyDescent="0.2">
      <c r="N12622" s="70"/>
    </row>
    <row r="12623" spans="14:14" ht="9.9" customHeight="1" x14ac:dyDescent="0.2">
      <c r="N12623" s="70"/>
    </row>
    <row r="12624" spans="14:14" ht="9.9" customHeight="1" x14ac:dyDescent="0.2">
      <c r="N12624" s="70"/>
    </row>
    <row r="12625" spans="14:14" ht="9.9" customHeight="1" x14ac:dyDescent="0.2">
      <c r="N12625" s="70"/>
    </row>
    <row r="12626" spans="14:14" ht="9.9" customHeight="1" x14ac:dyDescent="0.2">
      <c r="N12626" s="70"/>
    </row>
    <row r="12627" spans="14:14" ht="9.9" customHeight="1" x14ac:dyDescent="0.2">
      <c r="N12627" s="70"/>
    </row>
    <row r="12628" spans="14:14" ht="9.9" customHeight="1" x14ac:dyDescent="0.2">
      <c r="N12628" s="70"/>
    </row>
    <row r="12629" spans="14:14" ht="9.9" customHeight="1" x14ac:dyDescent="0.2">
      <c r="N12629" s="70"/>
    </row>
    <row r="12630" spans="14:14" ht="9.9" customHeight="1" x14ac:dyDescent="0.2">
      <c r="N12630" s="70"/>
    </row>
    <row r="12631" spans="14:14" ht="9.9" customHeight="1" x14ac:dyDescent="0.2">
      <c r="N12631" s="70"/>
    </row>
    <row r="12632" spans="14:14" ht="9.9" customHeight="1" x14ac:dyDescent="0.2">
      <c r="N12632" s="70"/>
    </row>
    <row r="12633" spans="14:14" ht="9.9" customHeight="1" x14ac:dyDescent="0.2">
      <c r="N12633" s="70"/>
    </row>
    <row r="12634" spans="14:14" ht="9.9" customHeight="1" x14ac:dyDescent="0.2">
      <c r="N12634" s="70"/>
    </row>
    <row r="12635" spans="14:14" ht="9.9" customHeight="1" x14ac:dyDescent="0.2">
      <c r="N12635" s="70"/>
    </row>
    <row r="12636" spans="14:14" ht="9.9" customHeight="1" x14ac:dyDescent="0.2">
      <c r="N12636" s="70"/>
    </row>
    <row r="12637" spans="14:14" ht="9.9" customHeight="1" x14ac:dyDescent="0.2">
      <c r="N12637" s="70"/>
    </row>
    <row r="12638" spans="14:14" ht="9.9" customHeight="1" x14ac:dyDescent="0.2">
      <c r="N12638" s="70"/>
    </row>
    <row r="12639" spans="14:14" ht="9.9" customHeight="1" x14ac:dyDescent="0.2">
      <c r="N12639" s="70"/>
    </row>
    <row r="12640" spans="14:14" ht="9.9" customHeight="1" x14ac:dyDescent="0.2">
      <c r="N12640" s="70"/>
    </row>
    <row r="12641" spans="14:14" ht="9.9" customHeight="1" x14ac:dyDescent="0.2">
      <c r="N12641" s="70"/>
    </row>
    <row r="12642" spans="14:14" ht="9.9" customHeight="1" x14ac:dyDescent="0.2">
      <c r="N12642" s="70"/>
    </row>
    <row r="12643" spans="14:14" ht="9.9" customHeight="1" x14ac:dyDescent="0.2">
      <c r="N12643" s="70"/>
    </row>
    <row r="12644" spans="14:14" ht="9.9" customHeight="1" x14ac:dyDescent="0.2">
      <c r="N12644" s="70"/>
    </row>
    <row r="12645" spans="14:14" ht="9.9" customHeight="1" x14ac:dyDescent="0.2">
      <c r="N12645" s="70"/>
    </row>
    <row r="12646" spans="14:14" ht="9.9" customHeight="1" x14ac:dyDescent="0.2">
      <c r="N12646" s="70"/>
    </row>
    <row r="12647" spans="14:14" ht="9.9" customHeight="1" x14ac:dyDescent="0.2">
      <c r="N12647" s="70"/>
    </row>
    <row r="12648" spans="14:14" ht="9.9" customHeight="1" x14ac:dyDescent="0.2">
      <c r="N12648" s="70"/>
    </row>
    <row r="12649" spans="14:14" ht="9.9" customHeight="1" x14ac:dyDescent="0.2">
      <c r="N12649" s="70"/>
    </row>
    <row r="12650" spans="14:14" ht="9.9" customHeight="1" x14ac:dyDescent="0.2">
      <c r="N12650" s="70"/>
    </row>
    <row r="12651" spans="14:14" ht="9.9" customHeight="1" x14ac:dyDescent="0.2">
      <c r="N12651" s="70"/>
    </row>
    <row r="12652" spans="14:14" ht="9.9" customHeight="1" x14ac:dyDescent="0.2">
      <c r="N12652" s="70"/>
    </row>
    <row r="12653" spans="14:14" ht="9.9" customHeight="1" x14ac:dyDescent="0.2">
      <c r="N12653" s="70"/>
    </row>
    <row r="12654" spans="14:14" ht="9.9" customHeight="1" x14ac:dyDescent="0.2">
      <c r="N12654" s="70"/>
    </row>
    <row r="12655" spans="14:14" ht="9.9" customHeight="1" x14ac:dyDescent="0.2">
      <c r="N12655" s="70"/>
    </row>
    <row r="12656" spans="14:14" ht="9.9" customHeight="1" x14ac:dyDescent="0.2">
      <c r="N12656" s="70"/>
    </row>
    <row r="12657" spans="14:14" ht="9.9" customHeight="1" x14ac:dyDescent="0.2">
      <c r="N12657" s="70"/>
    </row>
    <row r="12658" spans="14:14" ht="9.9" customHeight="1" x14ac:dyDescent="0.2">
      <c r="N12658" s="70"/>
    </row>
    <row r="12659" spans="14:14" ht="9.9" customHeight="1" x14ac:dyDescent="0.2">
      <c r="N12659" s="70"/>
    </row>
    <row r="12660" spans="14:14" ht="9.9" customHeight="1" x14ac:dyDescent="0.2">
      <c r="N12660" s="70"/>
    </row>
    <row r="12661" spans="14:14" ht="9.9" customHeight="1" x14ac:dyDescent="0.2">
      <c r="N12661" s="70"/>
    </row>
    <row r="12662" spans="14:14" ht="9.9" customHeight="1" x14ac:dyDescent="0.2">
      <c r="N12662" s="70"/>
    </row>
    <row r="12663" spans="14:14" ht="9.9" customHeight="1" x14ac:dyDescent="0.2">
      <c r="N12663" s="70"/>
    </row>
    <row r="12664" spans="14:14" ht="9.9" customHeight="1" x14ac:dyDescent="0.2">
      <c r="N12664" s="70"/>
    </row>
    <row r="12665" spans="14:14" ht="9.9" customHeight="1" x14ac:dyDescent="0.2">
      <c r="N12665" s="70"/>
    </row>
    <row r="12666" spans="14:14" ht="9.9" customHeight="1" x14ac:dyDescent="0.2">
      <c r="N12666" s="70"/>
    </row>
    <row r="12667" spans="14:14" ht="9.9" customHeight="1" x14ac:dyDescent="0.2">
      <c r="N12667" s="70"/>
    </row>
    <row r="12668" spans="14:14" ht="9.9" customHeight="1" x14ac:dyDescent="0.2">
      <c r="N12668" s="70"/>
    </row>
    <row r="12669" spans="14:14" ht="9.9" customHeight="1" x14ac:dyDescent="0.2">
      <c r="N12669" s="70"/>
    </row>
    <row r="12670" spans="14:14" ht="9.9" customHeight="1" x14ac:dyDescent="0.2">
      <c r="N12670" s="70"/>
    </row>
    <row r="12671" spans="14:14" ht="9.9" customHeight="1" x14ac:dyDescent="0.2">
      <c r="N12671" s="70"/>
    </row>
    <row r="12672" spans="14:14" ht="9.9" customHeight="1" x14ac:dyDescent="0.2">
      <c r="N12672" s="70"/>
    </row>
    <row r="12673" spans="14:14" ht="9.9" customHeight="1" x14ac:dyDescent="0.2">
      <c r="N12673" s="70"/>
    </row>
    <row r="12674" spans="14:14" ht="9.9" customHeight="1" x14ac:dyDescent="0.2">
      <c r="N12674" s="70"/>
    </row>
    <row r="12675" spans="14:14" ht="9.9" customHeight="1" x14ac:dyDescent="0.2">
      <c r="N12675" s="70"/>
    </row>
    <row r="12676" spans="14:14" ht="9.9" customHeight="1" x14ac:dyDescent="0.2">
      <c r="N12676" s="70"/>
    </row>
    <row r="12677" spans="14:14" ht="9.9" customHeight="1" x14ac:dyDescent="0.2">
      <c r="N12677" s="70"/>
    </row>
    <row r="12678" spans="14:14" ht="9.9" customHeight="1" x14ac:dyDescent="0.2">
      <c r="N12678" s="70"/>
    </row>
    <row r="12679" spans="14:14" ht="9.9" customHeight="1" x14ac:dyDescent="0.2">
      <c r="N12679" s="70"/>
    </row>
    <row r="12680" spans="14:14" ht="9.9" customHeight="1" x14ac:dyDescent="0.2">
      <c r="N12680" s="70"/>
    </row>
    <row r="12681" spans="14:14" ht="9.9" customHeight="1" x14ac:dyDescent="0.2">
      <c r="N12681" s="70"/>
    </row>
    <row r="12682" spans="14:14" ht="9.9" customHeight="1" x14ac:dyDescent="0.2">
      <c r="N12682" s="70"/>
    </row>
    <row r="12683" spans="14:14" ht="9.9" customHeight="1" x14ac:dyDescent="0.2">
      <c r="N12683" s="70"/>
    </row>
    <row r="12684" spans="14:14" ht="9.9" customHeight="1" x14ac:dyDescent="0.2">
      <c r="N12684" s="70"/>
    </row>
    <row r="12685" spans="14:14" ht="9.9" customHeight="1" x14ac:dyDescent="0.2">
      <c r="N12685" s="70"/>
    </row>
    <row r="12686" spans="14:14" ht="9.9" customHeight="1" x14ac:dyDescent="0.2">
      <c r="N12686" s="70"/>
    </row>
    <row r="12687" spans="14:14" ht="9.9" customHeight="1" x14ac:dyDescent="0.2">
      <c r="N12687" s="70"/>
    </row>
    <row r="12688" spans="14:14" ht="9.9" customHeight="1" x14ac:dyDescent="0.2">
      <c r="N12688" s="70"/>
    </row>
    <row r="12689" spans="14:14" ht="9.9" customHeight="1" x14ac:dyDescent="0.2">
      <c r="N12689" s="70"/>
    </row>
    <row r="12690" spans="14:14" ht="9.9" customHeight="1" x14ac:dyDescent="0.2">
      <c r="N12690" s="70"/>
    </row>
    <row r="12691" spans="14:14" ht="9.9" customHeight="1" x14ac:dyDescent="0.2">
      <c r="N12691" s="70"/>
    </row>
    <row r="12692" spans="14:14" ht="9.9" customHeight="1" x14ac:dyDescent="0.2">
      <c r="N12692" s="70"/>
    </row>
    <row r="12693" spans="14:14" ht="9.9" customHeight="1" x14ac:dyDescent="0.2">
      <c r="N12693" s="70"/>
    </row>
    <row r="12694" spans="14:14" ht="9.9" customHeight="1" x14ac:dyDescent="0.2">
      <c r="N12694" s="70"/>
    </row>
    <row r="12695" spans="14:14" ht="9.9" customHeight="1" x14ac:dyDescent="0.2">
      <c r="N12695" s="70"/>
    </row>
    <row r="12696" spans="14:14" ht="9.9" customHeight="1" x14ac:dyDescent="0.2">
      <c r="N12696" s="70"/>
    </row>
    <row r="12697" spans="14:14" ht="9.9" customHeight="1" x14ac:dyDescent="0.2">
      <c r="N12697" s="70"/>
    </row>
    <row r="12698" spans="14:14" ht="9.9" customHeight="1" x14ac:dyDescent="0.2">
      <c r="N12698" s="70"/>
    </row>
    <row r="12699" spans="14:14" ht="9.9" customHeight="1" x14ac:dyDescent="0.2">
      <c r="N12699" s="70"/>
    </row>
    <row r="12700" spans="14:14" ht="9.9" customHeight="1" x14ac:dyDescent="0.2">
      <c r="N12700" s="70"/>
    </row>
    <row r="12701" spans="14:14" ht="9.9" customHeight="1" x14ac:dyDescent="0.2">
      <c r="N12701" s="70"/>
    </row>
    <row r="12702" spans="14:14" ht="9.9" customHeight="1" x14ac:dyDescent="0.2">
      <c r="N12702" s="70"/>
    </row>
    <row r="12703" spans="14:14" ht="9.9" customHeight="1" x14ac:dyDescent="0.2">
      <c r="N12703" s="70"/>
    </row>
    <row r="12704" spans="14:14" ht="9.9" customHeight="1" x14ac:dyDescent="0.2">
      <c r="N12704" s="70"/>
    </row>
    <row r="12705" spans="14:14" ht="9.9" customHeight="1" x14ac:dyDescent="0.2">
      <c r="N12705" s="70"/>
    </row>
    <row r="12706" spans="14:14" ht="9.9" customHeight="1" x14ac:dyDescent="0.2">
      <c r="N12706" s="70"/>
    </row>
    <row r="12707" spans="14:14" ht="9.9" customHeight="1" x14ac:dyDescent="0.2">
      <c r="N12707" s="70"/>
    </row>
    <row r="12708" spans="14:14" ht="9.9" customHeight="1" x14ac:dyDescent="0.2">
      <c r="N12708" s="70"/>
    </row>
    <row r="12709" spans="14:14" ht="9.9" customHeight="1" x14ac:dyDescent="0.2">
      <c r="N12709" s="70"/>
    </row>
    <row r="12710" spans="14:14" ht="9.9" customHeight="1" x14ac:dyDescent="0.2">
      <c r="N12710" s="70"/>
    </row>
    <row r="12711" spans="14:14" ht="9.9" customHeight="1" x14ac:dyDescent="0.2">
      <c r="N12711" s="70"/>
    </row>
    <row r="12712" spans="14:14" ht="9.9" customHeight="1" x14ac:dyDescent="0.2">
      <c r="N12712" s="70"/>
    </row>
    <row r="12713" spans="14:14" ht="9.9" customHeight="1" x14ac:dyDescent="0.2">
      <c r="N12713" s="70"/>
    </row>
    <row r="12714" spans="14:14" ht="9.9" customHeight="1" x14ac:dyDescent="0.2">
      <c r="N12714" s="70"/>
    </row>
    <row r="12715" spans="14:14" ht="9.9" customHeight="1" x14ac:dyDescent="0.2">
      <c r="N12715" s="70"/>
    </row>
    <row r="12716" spans="14:14" ht="9.9" customHeight="1" x14ac:dyDescent="0.2">
      <c r="N12716" s="70"/>
    </row>
    <row r="12717" spans="14:14" ht="9.9" customHeight="1" x14ac:dyDescent="0.2">
      <c r="N12717" s="70"/>
    </row>
    <row r="12718" spans="14:14" ht="9.9" customHeight="1" x14ac:dyDescent="0.2">
      <c r="N12718" s="70"/>
    </row>
    <row r="12719" spans="14:14" ht="9.9" customHeight="1" x14ac:dyDescent="0.2">
      <c r="N12719" s="70"/>
    </row>
    <row r="12720" spans="14:14" ht="9.9" customHeight="1" x14ac:dyDescent="0.2">
      <c r="N12720" s="70"/>
    </row>
    <row r="12721" spans="14:14" ht="9.9" customHeight="1" x14ac:dyDescent="0.2">
      <c r="N12721" s="70"/>
    </row>
    <row r="12722" spans="14:14" ht="9.9" customHeight="1" x14ac:dyDescent="0.2">
      <c r="N12722" s="70"/>
    </row>
    <row r="12723" spans="14:14" ht="9.9" customHeight="1" x14ac:dyDescent="0.2">
      <c r="N12723" s="70"/>
    </row>
    <row r="12724" spans="14:14" ht="9.9" customHeight="1" x14ac:dyDescent="0.2">
      <c r="N12724" s="70"/>
    </row>
    <row r="12725" spans="14:14" ht="9.9" customHeight="1" x14ac:dyDescent="0.2">
      <c r="N12725" s="70"/>
    </row>
    <row r="12726" spans="14:14" ht="9.9" customHeight="1" x14ac:dyDescent="0.2">
      <c r="N12726" s="70"/>
    </row>
    <row r="12727" spans="14:14" ht="9.9" customHeight="1" x14ac:dyDescent="0.2">
      <c r="N12727" s="70"/>
    </row>
    <row r="12728" spans="14:14" ht="9.9" customHeight="1" x14ac:dyDescent="0.2">
      <c r="N12728" s="70"/>
    </row>
    <row r="12729" spans="14:14" ht="9.9" customHeight="1" x14ac:dyDescent="0.2">
      <c r="N12729" s="70"/>
    </row>
    <row r="12730" spans="14:14" ht="9.9" customHeight="1" x14ac:dyDescent="0.2">
      <c r="N12730" s="70"/>
    </row>
    <row r="12731" spans="14:14" ht="9.9" customHeight="1" x14ac:dyDescent="0.2">
      <c r="N12731" s="70"/>
    </row>
    <row r="12732" spans="14:14" ht="9.9" customHeight="1" x14ac:dyDescent="0.2">
      <c r="N12732" s="70"/>
    </row>
    <row r="12733" spans="14:14" ht="9.9" customHeight="1" x14ac:dyDescent="0.2">
      <c r="N12733" s="70"/>
    </row>
    <row r="12734" spans="14:14" ht="9.9" customHeight="1" x14ac:dyDescent="0.2">
      <c r="N12734" s="70"/>
    </row>
    <row r="12735" spans="14:14" ht="9.9" customHeight="1" x14ac:dyDescent="0.2">
      <c r="N12735" s="70"/>
    </row>
    <row r="12736" spans="14:14" ht="9.9" customHeight="1" x14ac:dyDescent="0.2">
      <c r="N12736" s="70"/>
    </row>
    <row r="12737" spans="14:14" ht="9.9" customHeight="1" x14ac:dyDescent="0.2">
      <c r="N12737" s="70"/>
    </row>
    <row r="12738" spans="14:14" ht="9.9" customHeight="1" x14ac:dyDescent="0.2">
      <c r="N12738" s="70"/>
    </row>
    <row r="12739" spans="14:14" ht="9.9" customHeight="1" x14ac:dyDescent="0.2">
      <c r="N12739" s="70"/>
    </row>
    <row r="12740" spans="14:14" ht="9.9" customHeight="1" x14ac:dyDescent="0.2">
      <c r="N12740" s="70"/>
    </row>
    <row r="12741" spans="14:14" ht="9.9" customHeight="1" x14ac:dyDescent="0.2">
      <c r="N12741" s="70"/>
    </row>
    <row r="12742" spans="14:14" ht="9.9" customHeight="1" x14ac:dyDescent="0.2">
      <c r="N12742" s="70"/>
    </row>
    <row r="12743" spans="14:14" ht="9.9" customHeight="1" x14ac:dyDescent="0.2">
      <c r="N12743" s="70"/>
    </row>
    <row r="12744" spans="14:14" ht="9.9" customHeight="1" x14ac:dyDescent="0.2">
      <c r="N12744" s="70"/>
    </row>
    <row r="12745" spans="14:14" ht="9.9" customHeight="1" x14ac:dyDescent="0.2">
      <c r="N12745" s="70"/>
    </row>
    <row r="12746" spans="14:14" ht="9.9" customHeight="1" x14ac:dyDescent="0.2">
      <c r="N12746" s="70"/>
    </row>
    <row r="12747" spans="14:14" ht="9.9" customHeight="1" x14ac:dyDescent="0.2">
      <c r="N12747" s="70"/>
    </row>
    <row r="12748" spans="14:14" ht="9.9" customHeight="1" x14ac:dyDescent="0.2">
      <c r="N12748" s="70"/>
    </row>
    <row r="12749" spans="14:14" ht="9.9" customHeight="1" x14ac:dyDescent="0.2">
      <c r="N12749" s="70"/>
    </row>
    <row r="12750" spans="14:14" ht="9.9" customHeight="1" x14ac:dyDescent="0.2">
      <c r="N12750" s="70"/>
    </row>
    <row r="12751" spans="14:14" ht="9.9" customHeight="1" x14ac:dyDescent="0.2">
      <c r="N12751" s="70"/>
    </row>
    <row r="12752" spans="14:14" ht="9.9" customHeight="1" x14ac:dyDescent="0.2">
      <c r="N12752" s="70"/>
    </row>
    <row r="12753" spans="14:14" ht="9.9" customHeight="1" x14ac:dyDescent="0.2">
      <c r="N12753" s="70"/>
    </row>
    <row r="12754" spans="14:14" ht="9.9" customHeight="1" x14ac:dyDescent="0.2">
      <c r="N12754" s="70"/>
    </row>
    <row r="12755" spans="14:14" ht="9.9" customHeight="1" x14ac:dyDescent="0.2">
      <c r="N12755" s="70"/>
    </row>
    <row r="12756" spans="14:14" ht="9.9" customHeight="1" x14ac:dyDescent="0.2">
      <c r="N12756" s="70"/>
    </row>
    <row r="12757" spans="14:14" ht="9.9" customHeight="1" x14ac:dyDescent="0.2">
      <c r="N12757" s="70"/>
    </row>
    <row r="12758" spans="14:14" ht="9.9" customHeight="1" x14ac:dyDescent="0.2">
      <c r="N12758" s="70"/>
    </row>
    <row r="12759" spans="14:14" ht="9.9" customHeight="1" x14ac:dyDescent="0.2">
      <c r="N12759" s="70"/>
    </row>
    <row r="12760" spans="14:14" ht="9.9" customHeight="1" x14ac:dyDescent="0.2">
      <c r="N12760" s="70"/>
    </row>
    <row r="12761" spans="14:14" ht="9.9" customHeight="1" x14ac:dyDescent="0.2">
      <c r="N12761" s="70"/>
    </row>
    <row r="12762" spans="14:14" ht="9.9" customHeight="1" x14ac:dyDescent="0.2">
      <c r="N12762" s="70"/>
    </row>
    <row r="12763" spans="14:14" ht="9.9" customHeight="1" x14ac:dyDescent="0.2">
      <c r="N12763" s="70"/>
    </row>
    <row r="12764" spans="14:14" ht="9.9" customHeight="1" x14ac:dyDescent="0.2">
      <c r="N12764" s="70"/>
    </row>
    <row r="12765" spans="14:14" ht="9.9" customHeight="1" x14ac:dyDescent="0.2">
      <c r="N12765" s="70"/>
    </row>
    <row r="12766" spans="14:14" ht="9.9" customHeight="1" x14ac:dyDescent="0.2">
      <c r="N12766" s="70"/>
    </row>
    <row r="12767" spans="14:14" ht="9.9" customHeight="1" x14ac:dyDescent="0.2">
      <c r="N12767" s="70"/>
    </row>
    <row r="12768" spans="14:14" ht="9.9" customHeight="1" x14ac:dyDescent="0.2">
      <c r="N12768" s="70"/>
    </row>
    <row r="12769" spans="14:14" ht="9.9" customHeight="1" x14ac:dyDescent="0.2">
      <c r="N12769" s="70"/>
    </row>
    <row r="12770" spans="14:14" ht="9.9" customHeight="1" x14ac:dyDescent="0.2">
      <c r="N12770" s="70"/>
    </row>
    <row r="12771" spans="14:14" ht="9.9" customHeight="1" x14ac:dyDescent="0.2">
      <c r="N12771" s="70"/>
    </row>
    <row r="12772" spans="14:14" ht="9.9" customHeight="1" x14ac:dyDescent="0.2">
      <c r="N12772" s="70"/>
    </row>
    <row r="12773" spans="14:14" ht="9.9" customHeight="1" x14ac:dyDescent="0.2">
      <c r="N12773" s="70"/>
    </row>
    <row r="12774" spans="14:14" ht="9.9" customHeight="1" x14ac:dyDescent="0.2">
      <c r="N12774" s="70"/>
    </row>
    <row r="12775" spans="14:14" ht="9.9" customHeight="1" x14ac:dyDescent="0.2">
      <c r="N12775" s="70"/>
    </row>
    <row r="12776" spans="14:14" ht="9.9" customHeight="1" x14ac:dyDescent="0.2">
      <c r="N12776" s="70"/>
    </row>
    <row r="12777" spans="14:14" ht="9.9" customHeight="1" x14ac:dyDescent="0.2">
      <c r="N12777" s="70"/>
    </row>
    <row r="12778" spans="14:14" ht="9.9" customHeight="1" x14ac:dyDescent="0.2">
      <c r="N12778" s="70"/>
    </row>
    <row r="12779" spans="14:14" ht="9.9" customHeight="1" x14ac:dyDescent="0.2">
      <c r="N12779" s="70"/>
    </row>
    <row r="12780" spans="14:14" ht="9.9" customHeight="1" x14ac:dyDescent="0.2">
      <c r="N12780" s="70"/>
    </row>
    <row r="12781" spans="14:14" ht="9.9" customHeight="1" x14ac:dyDescent="0.2">
      <c r="N12781" s="70"/>
    </row>
    <row r="12782" spans="14:14" ht="9.9" customHeight="1" x14ac:dyDescent="0.2">
      <c r="N12782" s="70"/>
    </row>
    <row r="12783" spans="14:14" ht="9.9" customHeight="1" x14ac:dyDescent="0.2">
      <c r="N12783" s="70"/>
    </row>
    <row r="12784" spans="14:14" ht="9.9" customHeight="1" x14ac:dyDescent="0.2">
      <c r="N12784" s="70"/>
    </row>
    <row r="12785" spans="14:14" ht="9.9" customHeight="1" x14ac:dyDescent="0.2">
      <c r="N12785" s="70"/>
    </row>
    <row r="12786" spans="14:14" ht="9.9" customHeight="1" x14ac:dyDescent="0.2">
      <c r="N12786" s="70"/>
    </row>
    <row r="12787" spans="14:14" ht="9.9" customHeight="1" x14ac:dyDescent="0.2">
      <c r="N12787" s="70"/>
    </row>
    <row r="12788" spans="14:14" ht="9.9" customHeight="1" x14ac:dyDescent="0.2">
      <c r="N12788" s="70"/>
    </row>
    <row r="12789" spans="14:14" ht="9.9" customHeight="1" x14ac:dyDescent="0.2">
      <c r="N12789" s="70"/>
    </row>
    <row r="12790" spans="14:14" ht="9.9" customHeight="1" x14ac:dyDescent="0.2">
      <c r="N12790" s="70"/>
    </row>
    <row r="12791" spans="14:14" ht="9.9" customHeight="1" x14ac:dyDescent="0.2">
      <c r="N12791" s="70"/>
    </row>
    <row r="12792" spans="14:14" ht="9.9" customHeight="1" x14ac:dyDescent="0.2">
      <c r="N12792" s="70"/>
    </row>
    <row r="12793" spans="14:14" ht="9.9" customHeight="1" x14ac:dyDescent="0.2">
      <c r="N12793" s="70"/>
    </row>
    <row r="12794" spans="14:14" ht="9.9" customHeight="1" x14ac:dyDescent="0.2">
      <c r="N12794" s="70"/>
    </row>
    <row r="12795" spans="14:14" ht="9.9" customHeight="1" x14ac:dyDescent="0.2">
      <c r="N12795" s="70"/>
    </row>
    <row r="12796" spans="14:14" ht="9.9" customHeight="1" x14ac:dyDescent="0.2">
      <c r="N12796" s="70"/>
    </row>
    <row r="12797" spans="14:14" ht="9.9" customHeight="1" x14ac:dyDescent="0.2">
      <c r="N12797" s="70"/>
    </row>
    <row r="12798" spans="14:14" ht="9.9" customHeight="1" x14ac:dyDescent="0.2">
      <c r="N12798" s="70"/>
    </row>
    <row r="12799" spans="14:14" ht="9.9" customHeight="1" x14ac:dyDescent="0.2">
      <c r="N12799" s="70"/>
    </row>
    <row r="12800" spans="14:14" ht="9.9" customHeight="1" x14ac:dyDescent="0.2">
      <c r="N12800" s="70"/>
    </row>
    <row r="12801" spans="14:14" ht="9.9" customHeight="1" x14ac:dyDescent="0.2">
      <c r="N12801" s="70"/>
    </row>
    <row r="12802" spans="14:14" ht="9.9" customHeight="1" x14ac:dyDescent="0.2">
      <c r="N12802" s="70"/>
    </row>
    <row r="12803" spans="14:14" ht="9.9" customHeight="1" x14ac:dyDescent="0.2">
      <c r="N12803" s="70"/>
    </row>
    <row r="12804" spans="14:14" ht="9.9" customHeight="1" x14ac:dyDescent="0.2">
      <c r="N12804" s="70"/>
    </row>
    <row r="12805" spans="14:14" ht="9.9" customHeight="1" x14ac:dyDescent="0.2">
      <c r="N12805" s="70"/>
    </row>
    <row r="12806" spans="14:14" ht="9.9" customHeight="1" x14ac:dyDescent="0.2">
      <c r="N12806" s="70"/>
    </row>
    <row r="12807" spans="14:14" ht="9.9" customHeight="1" x14ac:dyDescent="0.2">
      <c r="N12807" s="70"/>
    </row>
    <row r="12808" spans="14:14" ht="9.9" customHeight="1" x14ac:dyDescent="0.2">
      <c r="N12808" s="70"/>
    </row>
    <row r="12809" spans="14:14" ht="9.9" customHeight="1" x14ac:dyDescent="0.2">
      <c r="N12809" s="70"/>
    </row>
    <row r="12810" spans="14:14" ht="9.9" customHeight="1" x14ac:dyDescent="0.2">
      <c r="N12810" s="70"/>
    </row>
    <row r="12811" spans="14:14" ht="9.9" customHeight="1" x14ac:dyDescent="0.2">
      <c r="N12811" s="70"/>
    </row>
    <row r="12812" spans="14:14" ht="9.9" customHeight="1" x14ac:dyDescent="0.2">
      <c r="N12812" s="70"/>
    </row>
    <row r="12813" spans="14:14" ht="9.9" customHeight="1" x14ac:dyDescent="0.2">
      <c r="N12813" s="70"/>
    </row>
    <row r="12814" spans="14:14" ht="9.9" customHeight="1" x14ac:dyDescent="0.2">
      <c r="N12814" s="70"/>
    </row>
    <row r="12815" spans="14:14" ht="9.9" customHeight="1" x14ac:dyDescent="0.2">
      <c r="N12815" s="70"/>
    </row>
    <row r="12816" spans="14:14" ht="9.9" customHeight="1" x14ac:dyDescent="0.2">
      <c r="N12816" s="70"/>
    </row>
    <row r="12817" spans="14:14" ht="9.9" customHeight="1" x14ac:dyDescent="0.2">
      <c r="N12817" s="70"/>
    </row>
    <row r="12818" spans="14:14" ht="9.9" customHeight="1" x14ac:dyDescent="0.2">
      <c r="N12818" s="70"/>
    </row>
    <row r="12819" spans="14:14" ht="9.9" customHeight="1" x14ac:dyDescent="0.2">
      <c r="N12819" s="70"/>
    </row>
    <row r="12820" spans="14:14" ht="9.9" customHeight="1" x14ac:dyDescent="0.2">
      <c r="N12820" s="70"/>
    </row>
    <row r="12821" spans="14:14" ht="9.9" customHeight="1" x14ac:dyDescent="0.2">
      <c r="N12821" s="70"/>
    </row>
    <row r="12822" spans="14:14" ht="9.9" customHeight="1" x14ac:dyDescent="0.2">
      <c r="N12822" s="70"/>
    </row>
    <row r="12823" spans="14:14" ht="9.9" customHeight="1" x14ac:dyDescent="0.2">
      <c r="N12823" s="70"/>
    </row>
    <row r="12824" spans="14:14" ht="9.9" customHeight="1" x14ac:dyDescent="0.2">
      <c r="N12824" s="70"/>
    </row>
    <row r="12825" spans="14:14" ht="9.9" customHeight="1" x14ac:dyDescent="0.2">
      <c r="N12825" s="70"/>
    </row>
    <row r="12826" spans="14:14" ht="9.9" customHeight="1" x14ac:dyDescent="0.2">
      <c r="N12826" s="70"/>
    </row>
    <row r="12827" spans="14:14" ht="9.9" customHeight="1" x14ac:dyDescent="0.2">
      <c r="N12827" s="70"/>
    </row>
    <row r="12828" spans="14:14" ht="9.9" customHeight="1" x14ac:dyDescent="0.2">
      <c r="N12828" s="70"/>
    </row>
    <row r="12829" spans="14:14" ht="9.9" customHeight="1" x14ac:dyDescent="0.2">
      <c r="N12829" s="70"/>
    </row>
    <row r="12830" spans="14:14" ht="9.9" customHeight="1" x14ac:dyDescent="0.2">
      <c r="N12830" s="70"/>
    </row>
    <row r="12831" spans="14:14" ht="9.9" customHeight="1" x14ac:dyDescent="0.2">
      <c r="N12831" s="70"/>
    </row>
    <row r="12832" spans="14:14" ht="9.9" customHeight="1" x14ac:dyDescent="0.2">
      <c r="N12832" s="70"/>
    </row>
    <row r="12833" spans="14:14" ht="9.9" customHeight="1" x14ac:dyDescent="0.2">
      <c r="N12833" s="70"/>
    </row>
    <row r="12834" spans="14:14" ht="9.9" customHeight="1" x14ac:dyDescent="0.2">
      <c r="N12834" s="70"/>
    </row>
    <row r="12835" spans="14:14" ht="9.9" customHeight="1" x14ac:dyDescent="0.2">
      <c r="N12835" s="70"/>
    </row>
    <row r="12836" spans="14:14" ht="9.9" customHeight="1" x14ac:dyDescent="0.2">
      <c r="N12836" s="70"/>
    </row>
    <row r="12837" spans="14:14" ht="9.9" customHeight="1" x14ac:dyDescent="0.2">
      <c r="N12837" s="70"/>
    </row>
    <row r="12838" spans="14:14" ht="9.9" customHeight="1" x14ac:dyDescent="0.2">
      <c r="N12838" s="70"/>
    </row>
    <row r="12839" spans="14:14" ht="9.9" customHeight="1" x14ac:dyDescent="0.2">
      <c r="N12839" s="70"/>
    </row>
    <row r="12840" spans="14:14" ht="9.9" customHeight="1" x14ac:dyDescent="0.2">
      <c r="N12840" s="70"/>
    </row>
    <row r="12841" spans="14:14" ht="9.9" customHeight="1" x14ac:dyDescent="0.2">
      <c r="N12841" s="70"/>
    </row>
    <row r="12842" spans="14:14" ht="9.9" customHeight="1" x14ac:dyDescent="0.2">
      <c r="N12842" s="70"/>
    </row>
    <row r="12843" spans="14:14" ht="9.9" customHeight="1" x14ac:dyDescent="0.2">
      <c r="N12843" s="70"/>
    </row>
    <row r="12844" spans="14:14" ht="9.9" customHeight="1" x14ac:dyDescent="0.2">
      <c r="N12844" s="70"/>
    </row>
    <row r="12845" spans="14:14" ht="9.9" customHeight="1" x14ac:dyDescent="0.2">
      <c r="N12845" s="70"/>
    </row>
    <row r="12846" spans="14:14" ht="9.9" customHeight="1" x14ac:dyDescent="0.2">
      <c r="N12846" s="70"/>
    </row>
    <row r="12847" spans="14:14" ht="9.9" customHeight="1" x14ac:dyDescent="0.2">
      <c r="N12847" s="70"/>
    </row>
    <row r="12848" spans="14:14" ht="9.9" customHeight="1" x14ac:dyDescent="0.2">
      <c r="N12848" s="70"/>
    </row>
    <row r="12849" spans="14:14" ht="9.9" customHeight="1" x14ac:dyDescent="0.2">
      <c r="N12849" s="70"/>
    </row>
    <row r="12850" spans="14:14" ht="9.9" customHeight="1" x14ac:dyDescent="0.2">
      <c r="N12850" s="70"/>
    </row>
    <row r="12851" spans="14:14" ht="9.9" customHeight="1" x14ac:dyDescent="0.2">
      <c r="N12851" s="70"/>
    </row>
    <row r="12852" spans="14:14" ht="9.9" customHeight="1" x14ac:dyDescent="0.2">
      <c r="N12852" s="70"/>
    </row>
    <row r="12853" spans="14:14" ht="9.9" customHeight="1" x14ac:dyDescent="0.2">
      <c r="N12853" s="70"/>
    </row>
    <row r="12854" spans="14:14" ht="9.9" customHeight="1" x14ac:dyDescent="0.2">
      <c r="N12854" s="70"/>
    </row>
    <row r="12855" spans="14:14" ht="9.9" customHeight="1" x14ac:dyDescent="0.2">
      <c r="N12855" s="70"/>
    </row>
    <row r="12856" spans="14:14" ht="9.9" customHeight="1" x14ac:dyDescent="0.2">
      <c r="N12856" s="70"/>
    </row>
    <row r="12857" spans="14:14" ht="9.9" customHeight="1" x14ac:dyDescent="0.2">
      <c r="N12857" s="70"/>
    </row>
    <row r="12858" spans="14:14" ht="9.9" customHeight="1" x14ac:dyDescent="0.2">
      <c r="N12858" s="70"/>
    </row>
    <row r="12859" spans="14:14" ht="9.9" customHeight="1" x14ac:dyDescent="0.2">
      <c r="N12859" s="70"/>
    </row>
    <row r="12860" spans="14:14" ht="9.9" customHeight="1" x14ac:dyDescent="0.2">
      <c r="N12860" s="70"/>
    </row>
    <row r="12861" spans="14:14" ht="9.9" customHeight="1" x14ac:dyDescent="0.2">
      <c r="N12861" s="70"/>
    </row>
    <row r="12862" spans="14:14" ht="9.9" customHeight="1" x14ac:dyDescent="0.2">
      <c r="N12862" s="70"/>
    </row>
    <row r="12863" spans="14:14" ht="9.9" customHeight="1" x14ac:dyDescent="0.2">
      <c r="N12863" s="70"/>
    </row>
    <row r="12864" spans="14:14" ht="9.9" customHeight="1" x14ac:dyDescent="0.2">
      <c r="N12864" s="70"/>
    </row>
    <row r="12865" spans="14:14" ht="9.9" customHeight="1" x14ac:dyDescent="0.2">
      <c r="N12865" s="70"/>
    </row>
    <row r="12866" spans="14:14" ht="9.9" customHeight="1" x14ac:dyDescent="0.2">
      <c r="N12866" s="70"/>
    </row>
    <row r="12867" spans="14:14" ht="9.9" customHeight="1" x14ac:dyDescent="0.2">
      <c r="N12867" s="70"/>
    </row>
    <row r="12868" spans="14:14" ht="9.9" customHeight="1" x14ac:dyDescent="0.2">
      <c r="N12868" s="70"/>
    </row>
    <row r="12869" spans="14:14" ht="9.9" customHeight="1" x14ac:dyDescent="0.2">
      <c r="N12869" s="70"/>
    </row>
    <row r="12870" spans="14:14" ht="9.9" customHeight="1" x14ac:dyDescent="0.2">
      <c r="N12870" s="70"/>
    </row>
    <row r="12871" spans="14:14" ht="9.9" customHeight="1" x14ac:dyDescent="0.2">
      <c r="N12871" s="70"/>
    </row>
    <row r="12872" spans="14:14" ht="9.9" customHeight="1" x14ac:dyDescent="0.2">
      <c r="N12872" s="70"/>
    </row>
    <row r="12873" spans="14:14" ht="9.9" customHeight="1" x14ac:dyDescent="0.2">
      <c r="N12873" s="70"/>
    </row>
    <row r="12874" spans="14:14" ht="9.9" customHeight="1" x14ac:dyDescent="0.2">
      <c r="N12874" s="70"/>
    </row>
    <row r="12875" spans="14:14" ht="9.9" customHeight="1" x14ac:dyDescent="0.2">
      <c r="N12875" s="70"/>
    </row>
    <row r="12876" spans="14:14" ht="9.9" customHeight="1" x14ac:dyDescent="0.2">
      <c r="N12876" s="70"/>
    </row>
    <row r="12877" spans="14:14" ht="9.9" customHeight="1" x14ac:dyDescent="0.2">
      <c r="N12877" s="70"/>
    </row>
    <row r="12878" spans="14:14" ht="9.9" customHeight="1" x14ac:dyDescent="0.2">
      <c r="N12878" s="70"/>
    </row>
    <row r="12879" spans="14:14" ht="9.9" customHeight="1" x14ac:dyDescent="0.2">
      <c r="N12879" s="70"/>
    </row>
    <row r="12880" spans="14:14" ht="9.9" customHeight="1" x14ac:dyDescent="0.2">
      <c r="N12880" s="70"/>
    </row>
    <row r="12881" spans="14:14" ht="9.9" customHeight="1" x14ac:dyDescent="0.2">
      <c r="N12881" s="70"/>
    </row>
    <row r="12882" spans="14:14" ht="9.9" customHeight="1" x14ac:dyDescent="0.2">
      <c r="N12882" s="70"/>
    </row>
    <row r="12883" spans="14:14" ht="9.9" customHeight="1" x14ac:dyDescent="0.2">
      <c r="N12883" s="70"/>
    </row>
    <row r="12884" spans="14:14" ht="9.9" customHeight="1" x14ac:dyDescent="0.2">
      <c r="N12884" s="70"/>
    </row>
    <row r="12885" spans="14:14" ht="9.9" customHeight="1" x14ac:dyDescent="0.2">
      <c r="N12885" s="70"/>
    </row>
    <row r="12886" spans="14:14" ht="9.9" customHeight="1" x14ac:dyDescent="0.2">
      <c r="N12886" s="70"/>
    </row>
    <row r="12887" spans="14:14" ht="9.9" customHeight="1" x14ac:dyDescent="0.2">
      <c r="N12887" s="70"/>
    </row>
    <row r="12888" spans="14:14" ht="9.9" customHeight="1" x14ac:dyDescent="0.2">
      <c r="N12888" s="70"/>
    </row>
    <row r="12889" spans="14:14" ht="9.9" customHeight="1" x14ac:dyDescent="0.2">
      <c r="N12889" s="70"/>
    </row>
    <row r="12890" spans="14:14" ht="9.9" customHeight="1" x14ac:dyDescent="0.2">
      <c r="N12890" s="70"/>
    </row>
    <row r="12891" spans="14:14" ht="9.9" customHeight="1" x14ac:dyDescent="0.2">
      <c r="N12891" s="70"/>
    </row>
    <row r="12892" spans="14:14" ht="9.9" customHeight="1" x14ac:dyDescent="0.2">
      <c r="N12892" s="70"/>
    </row>
    <row r="12893" spans="14:14" ht="9.9" customHeight="1" x14ac:dyDescent="0.2">
      <c r="N12893" s="70"/>
    </row>
    <row r="12894" spans="14:14" ht="9.9" customHeight="1" x14ac:dyDescent="0.2">
      <c r="N12894" s="70"/>
    </row>
    <row r="12895" spans="14:14" ht="9.9" customHeight="1" x14ac:dyDescent="0.2">
      <c r="N12895" s="70"/>
    </row>
    <row r="12896" spans="14:14" ht="9.9" customHeight="1" x14ac:dyDescent="0.2">
      <c r="N12896" s="70"/>
    </row>
    <row r="12897" spans="14:14" ht="9.9" customHeight="1" x14ac:dyDescent="0.2">
      <c r="N12897" s="70"/>
    </row>
    <row r="12898" spans="14:14" ht="9.9" customHeight="1" x14ac:dyDescent="0.2">
      <c r="N12898" s="70"/>
    </row>
    <row r="12899" spans="14:14" ht="9.9" customHeight="1" x14ac:dyDescent="0.2">
      <c r="N12899" s="70"/>
    </row>
    <row r="12900" spans="14:14" ht="9.9" customHeight="1" x14ac:dyDescent="0.2">
      <c r="N12900" s="70"/>
    </row>
    <row r="12901" spans="14:14" ht="9.9" customHeight="1" x14ac:dyDescent="0.2">
      <c r="N12901" s="70"/>
    </row>
    <row r="12902" spans="14:14" ht="9.9" customHeight="1" x14ac:dyDescent="0.2">
      <c r="N12902" s="70"/>
    </row>
    <row r="12903" spans="14:14" ht="9.9" customHeight="1" x14ac:dyDescent="0.2">
      <c r="N12903" s="70"/>
    </row>
    <row r="12904" spans="14:14" ht="9.9" customHeight="1" x14ac:dyDescent="0.2">
      <c r="N12904" s="70"/>
    </row>
    <row r="12905" spans="14:14" ht="9.9" customHeight="1" x14ac:dyDescent="0.2">
      <c r="N12905" s="70"/>
    </row>
    <row r="12906" spans="14:14" ht="9.9" customHeight="1" x14ac:dyDescent="0.2">
      <c r="N12906" s="70"/>
    </row>
    <row r="12907" spans="14:14" ht="9.9" customHeight="1" x14ac:dyDescent="0.2">
      <c r="N12907" s="70"/>
    </row>
    <row r="12908" spans="14:14" ht="9.9" customHeight="1" x14ac:dyDescent="0.2">
      <c r="N12908" s="70"/>
    </row>
    <row r="12909" spans="14:14" ht="9.9" customHeight="1" x14ac:dyDescent="0.2">
      <c r="N12909" s="70"/>
    </row>
    <row r="12910" spans="14:14" ht="9.9" customHeight="1" x14ac:dyDescent="0.2">
      <c r="N12910" s="70"/>
    </row>
    <row r="12911" spans="14:14" ht="9.9" customHeight="1" x14ac:dyDescent="0.2">
      <c r="N12911" s="70"/>
    </row>
    <row r="12912" spans="14:14" ht="9.9" customHeight="1" x14ac:dyDescent="0.2">
      <c r="N12912" s="70"/>
    </row>
    <row r="12913" spans="14:14" ht="9.9" customHeight="1" x14ac:dyDescent="0.2">
      <c r="N12913" s="70"/>
    </row>
    <row r="12914" spans="14:14" ht="9.9" customHeight="1" x14ac:dyDescent="0.2">
      <c r="N12914" s="70"/>
    </row>
    <row r="12915" spans="14:14" ht="9.9" customHeight="1" x14ac:dyDescent="0.2">
      <c r="N12915" s="70"/>
    </row>
    <row r="12916" spans="14:14" ht="9.9" customHeight="1" x14ac:dyDescent="0.2">
      <c r="N12916" s="70"/>
    </row>
    <row r="12917" spans="14:14" ht="9.9" customHeight="1" x14ac:dyDescent="0.2">
      <c r="N12917" s="70"/>
    </row>
    <row r="12918" spans="14:14" ht="9.9" customHeight="1" x14ac:dyDescent="0.2">
      <c r="N12918" s="70"/>
    </row>
    <row r="12919" spans="14:14" ht="9.9" customHeight="1" x14ac:dyDescent="0.2">
      <c r="N12919" s="70"/>
    </row>
    <row r="12920" spans="14:14" ht="9.9" customHeight="1" x14ac:dyDescent="0.2">
      <c r="N12920" s="70"/>
    </row>
    <row r="12921" spans="14:14" ht="9.9" customHeight="1" x14ac:dyDescent="0.2">
      <c r="N12921" s="70"/>
    </row>
    <row r="12922" spans="14:14" ht="9.9" customHeight="1" x14ac:dyDescent="0.2">
      <c r="N12922" s="70"/>
    </row>
    <row r="12923" spans="14:14" ht="9.9" customHeight="1" x14ac:dyDescent="0.2">
      <c r="N12923" s="70"/>
    </row>
    <row r="12924" spans="14:14" ht="9.9" customHeight="1" x14ac:dyDescent="0.2">
      <c r="N12924" s="70"/>
    </row>
    <row r="12925" spans="14:14" ht="9.9" customHeight="1" x14ac:dyDescent="0.2">
      <c r="N12925" s="70"/>
    </row>
    <row r="12926" spans="14:14" ht="9.9" customHeight="1" x14ac:dyDescent="0.2">
      <c r="N12926" s="70"/>
    </row>
    <row r="12927" spans="14:14" ht="9.9" customHeight="1" x14ac:dyDescent="0.2">
      <c r="N12927" s="70"/>
    </row>
    <row r="12928" spans="14:14" ht="9.9" customHeight="1" x14ac:dyDescent="0.2">
      <c r="N12928" s="70"/>
    </row>
    <row r="12929" spans="14:14" ht="9.9" customHeight="1" x14ac:dyDescent="0.2">
      <c r="N12929" s="70"/>
    </row>
    <row r="12930" spans="14:14" ht="9.9" customHeight="1" x14ac:dyDescent="0.2">
      <c r="N12930" s="70"/>
    </row>
    <row r="12931" spans="14:14" ht="9.9" customHeight="1" x14ac:dyDescent="0.2">
      <c r="N12931" s="70"/>
    </row>
    <row r="12932" spans="14:14" ht="9.9" customHeight="1" x14ac:dyDescent="0.2">
      <c r="N12932" s="70"/>
    </row>
    <row r="12933" spans="14:14" ht="9.9" customHeight="1" x14ac:dyDescent="0.2">
      <c r="N12933" s="70"/>
    </row>
    <row r="12934" spans="14:14" ht="9.9" customHeight="1" x14ac:dyDescent="0.2">
      <c r="N12934" s="70"/>
    </row>
    <row r="12935" spans="14:14" ht="9.9" customHeight="1" x14ac:dyDescent="0.2">
      <c r="N12935" s="70"/>
    </row>
    <row r="12936" spans="14:14" ht="9.9" customHeight="1" x14ac:dyDescent="0.2">
      <c r="N12936" s="70"/>
    </row>
    <row r="12937" spans="14:14" ht="9.9" customHeight="1" x14ac:dyDescent="0.2">
      <c r="N12937" s="70"/>
    </row>
    <row r="12938" spans="14:14" ht="9.9" customHeight="1" x14ac:dyDescent="0.2">
      <c r="N12938" s="70"/>
    </row>
    <row r="12939" spans="14:14" ht="9.9" customHeight="1" x14ac:dyDescent="0.2">
      <c r="N12939" s="70"/>
    </row>
    <row r="12940" spans="14:14" ht="9.9" customHeight="1" x14ac:dyDescent="0.2">
      <c r="N12940" s="70"/>
    </row>
    <row r="12941" spans="14:14" ht="9.9" customHeight="1" x14ac:dyDescent="0.2">
      <c r="N12941" s="70"/>
    </row>
    <row r="12942" spans="14:14" ht="9.9" customHeight="1" x14ac:dyDescent="0.2">
      <c r="N12942" s="70"/>
    </row>
    <row r="12943" spans="14:14" ht="9.9" customHeight="1" x14ac:dyDescent="0.2">
      <c r="N12943" s="70"/>
    </row>
    <row r="12944" spans="14:14" ht="9.9" customHeight="1" x14ac:dyDescent="0.2">
      <c r="N12944" s="70"/>
    </row>
    <row r="12945" spans="14:14" ht="9.9" customHeight="1" x14ac:dyDescent="0.2">
      <c r="N12945" s="70"/>
    </row>
    <row r="12946" spans="14:14" ht="9.9" customHeight="1" x14ac:dyDescent="0.2">
      <c r="N12946" s="70"/>
    </row>
    <row r="12947" spans="14:14" ht="9.9" customHeight="1" x14ac:dyDescent="0.2">
      <c r="N12947" s="70"/>
    </row>
    <row r="12948" spans="14:14" ht="9.9" customHeight="1" x14ac:dyDescent="0.2">
      <c r="N12948" s="70"/>
    </row>
    <row r="12949" spans="14:14" ht="9.9" customHeight="1" x14ac:dyDescent="0.2">
      <c r="N12949" s="70"/>
    </row>
    <row r="12950" spans="14:14" ht="9.9" customHeight="1" x14ac:dyDescent="0.2">
      <c r="N12950" s="70"/>
    </row>
    <row r="12951" spans="14:14" ht="9.9" customHeight="1" x14ac:dyDescent="0.2">
      <c r="N12951" s="70"/>
    </row>
    <row r="12952" spans="14:14" ht="9.9" customHeight="1" x14ac:dyDescent="0.2">
      <c r="N12952" s="70"/>
    </row>
    <row r="12953" spans="14:14" ht="9.9" customHeight="1" x14ac:dyDescent="0.2">
      <c r="N12953" s="70"/>
    </row>
    <row r="12954" spans="14:14" ht="9.9" customHeight="1" x14ac:dyDescent="0.2">
      <c r="N12954" s="70"/>
    </row>
    <row r="12955" spans="14:14" ht="9.9" customHeight="1" x14ac:dyDescent="0.2">
      <c r="N12955" s="70"/>
    </row>
    <row r="12956" spans="14:14" ht="9.9" customHeight="1" x14ac:dyDescent="0.2">
      <c r="N12956" s="70"/>
    </row>
    <row r="12957" spans="14:14" ht="9.9" customHeight="1" x14ac:dyDescent="0.2">
      <c r="N12957" s="70"/>
    </row>
    <row r="12958" spans="14:14" ht="9.9" customHeight="1" x14ac:dyDescent="0.2">
      <c r="N12958" s="70"/>
    </row>
    <row r="12959" spans="14:14" ht="9.9" customHeight="1" x14ac:dyDescent="0.2">
      <c r="N12959" s="70"/>
    </row>
    <row r="12960" spans="14:14" ht="9.9" customHeight="1" x14ac:dyDescent="0.2">
      <c r="N12960" s="70"/>
    </row>
    <row r="12961" spans="14:14" ht="9.9" customHeight="1" x14ac:dyDescent="0.2">
      <c r="N12961" s="70"/>
    </row>
    <row r="12962" spans="14:14" ht="9.9" customHeight="1" x14ac:dyDescent="0.2">
      <c r="N12962" s="70"/>
    </row>
    <row r="12963" spans="14:14" ht="9.9" customHeight="1" x14ac:dyDescent="0.2">
      <c r="N12963" s="70"/>
    </row>
    <row r="12964" spans="14:14" ht="9.9" customHeight="1" x14ac:dyDescent="0.2">
      <c r="N12964" s="70"/>
    </row>
    <row r="12965" spans="14:14" ht="9.9" customHeight="1" x14ac:dyDescent="0.2">
      <c r="N12965" s="70"/>
    </row>
    <row r="12966" spans="14:14" ht="9.9" customHeight="1" x14ac:dyDescent="0.2">
      <c r="N12966" s="70"/>
    </row>
    <row r="12967" spans="14:14" ht="9.9" customHeight="1" x14ac:dyDescent="0.2">
      <c r="N12967" s="70"/>
    </row>
    <row r="12968" spans="14:14" ht="9.9" customHeight="1" x14ac:dyDescent="0.2">
      <c r="N12968" s="70"/>
    </row>
    <row r="12969" spans="14:14" ht="9.9" customHeight="1" x14ac:dyDescent="0.2">
      <c r="N12969" s="70"/>
    </row>
    <row r="12970" spans="14:14" ht="9.9" customHeight="1" x14ac:dyDescent="0.2">
      <c r="N12970" s="70"/>
    </row>
    <row r="12971" spans="14:14" ht="9.9" customHeight="1" x14ac:dyDescent="0.2">
      <c r="N12971" s="70"/>
    </row>
    <row r="12972" spans="14:14" ht="9.9" customHeight="1" x14ac:dyDescent="0.2">
      <c r="N12972" s="70"/>
    </row>
    <row r="12973" spans="14:14" ht="9.9" customHeight="1" x14ac:dyDescent="0.2">
      <c r="N12973" s="70"/>
    </row>
    <row r="12974" spans="14:14" ht="9.9" customHeight="1" x14ac:dyDescent="0.2">
      <c r="N12974" s="70"/>
    </row>
    <row r="12975" spans="14:14" ht="9.9" customHeight="1" x14ac:dyDescent="0.2">
      <c r="N12975" s="70"/>
    </row>
    <row r="12976" spans="14:14" ht="9.9" customHeight="1" x14ac:dyDescent="0.2">
      <c r="N12976" s="70"/>
    </row>
    <row r="12977" spans="14:14" ht="9.9" customHeight="1" x14ac:dyDescent="0.2">
      <c r="N12977" s="70"/>
    </row>
    <row r="12978" spans="14:14" ht="9.9" customHeight="1" x14ac:dyDescent="0.2">
      <c r="N12978" s="70"/>
    </row>
    <row r="12979" spans="14:14" ht="9.9" customHeight="1" x14ac:dyDescent="0.2">
      <c r="N12979" s="70"/>
    </row>
    <row r="12980" spans="14:14" ht="9.9" customHeight="1" x14ac:dyDescent="0.2">
      <c r="N12980" s="70"/>
    </row>
    <row r="12981" spans="14:14" ht="9.9" customHeight="1" x14ac:dyDescent="0.2">
      <c r="N12981" s="70"/>
    </row>
    <row r="12982" spans="14:14" ht="9.9" customHeight="1" x14ac:dyDescent="0.2">
      <c r="N12982" s="70"/>
    </row>
    <row r="12983" spans="14:14" ht="9.9" customHeight="1" x14ac:dyDescent="0.2">
      <c r="N12983" s="70"/>
    </row>
    <row r="12984" spans="14:14" ht="9.9" customHeight="1" x14ac:dyDescent="0.2">
      <c r="N12984" s="70"/>
    </row>
    <row r="12985" spans="14:14" ht="9.9" customHeight="1" x14ac:dyDescent="0.2">
      <c r="N12985" s="70"/>
    </row>
    <row r="12986" spans="14:14" ht="9.9" customHeight="1" x14ac:dyDescent="0.2">
      <c r="N12986" s="70"/>
    </row>
    <row r="12987" spans="14:14" ht="9.9" customHeight="1" x14ac:dyDescent="0.2">
      <c r="N12987" s="70"/>
    </row>
    <row r="12988" spans="14:14" ht="9.9" customHeight="1" x14ac:dyDescent="0.2">
      <c r="N12988" s="70"/>
    </row>
    <row r="12989" spans="14:14" ht="9.9" customHeight="1" x14ac:dyDescent="0.2">
      <c r="N12989" s="70"/>
    </row>
    <row r="12990" spans="14:14" ht="9.9" customHeight="1" x14ac:dyDescent="0.2">
      <c r="N12990" s="70"/>
    </row>
    <row r="12991" spans="14:14" ht="9.9" customHeight="1" x14ac:dyDescent="0.2">
      <c r="N12991" s="70"/>
    </row>
    <row r="12992" spans="14:14" ht="9.9" customHeight="1" x14ac:dyDescent="0.2">
      <c r="N12992" s="70"/>
    </row>
    <row r="12993" spans="14:14" ht="9.9" customHeight="1" x14ac:dyDescent="0.2">
      <c r="N12993" s="70"/>
    </row>
    <row r="12994" spans="14:14" ht="9.9" customHeight="1" x14ac:dyDescent="0.2">
      <c r="N12994" s="70"/>
    </row>
    <row r="12995" spans="14:14" ht="9.9" customHeight="1" x14ac:dyDescent="0.2">
      <c r="N12995" s="70"/>
    </row>
    <row r="12996" spans="14:14" ht="9.9" customHeight="1" x14ac:dyDescent="0.2">
      <c r="N12996" s="70"/>
    </row>
    <row r="12997" spans="14:14" ht="9.9" customHeight="1" x14ac:dyDescent="0.2">
      <c r="N12997" s="70"/>
    </row>
    <row r="12998" spans="14:14" ht="9.9" customHeight="1" x14ac:dyDescent="0.2">
      <c r="N12998" s="70"/>
    </row>
    <row r="12999" spans="14:14" ht="9.9" customHeight="1" x14ac:dyDescent="0.2">
      <c r="N12999" s="70"/>
    </row>
    <row r="13000" spans="14:14" ht="9.9" customHeight="1" x14ac:dyDescent="0.2">
      <c r="N13000" s="70"/>
    </row>
    <row r="13001" spans="14:14" ht="9.9" customHeight="1" x14ac:dyDescent="0.2">
      <c r="N13001" s="70"/>
    </row>
    <row r="13002" spans="14:14" ht="9.9" customHeight="1" x14ac:dyDescent="0.2">
      <c r="N13002" s="70"/>
    </row>
    <row r="13003" spans="14:14" ht="9.9" customHeight="1" x14ac:dyDescent="0.2">
      <c r="N13003" s="70"/>
    </row>
    <row r="13004" spans="14:14" ht="9.9" customHeight="1" x14ac:dyDescent="0.2">
      <c r="N13004" s="70"/>
    </row>
    <row r="13005" spans="14:14" ht="9.9" customHeight="1" x14ac:dyDescent="0.2">
      <c r="N13005" s="70"/>
    </row>
    <row r="13006" spans="14:14" ht="9.9" customHeight="1" x14ac:dyDescent="0.2">
      <c r="N13006" s="70"/>
    </row>
    <row r="13007" spans="14:14" ht="9.9" customHeight="1" x14ac:dyDescent="0.2">
      <c r="N13007" s="70"/>
    </row>
    <row r="13008" spans="14:14" ht="9.9" customHeight="1" x14ac:dyDescent="0.2">
      <c r="N13008" s="70"/>
    </row>
    <row r="13009" spans="14:14" ht="9.9" customHeight="1" x14ac:dyDescent="0.2">
      <c r="N13009" s="70"/>
    </row>
    <row r="13010" spans="14:14" ht="9.9" customHeight="1" x14ac:dyDescent="0.2">
      <c r="N13010" s="70"/>
    </row>
    <row r="13011" spans="14:14" ht="9.9" customHeight="1" x14ac:dyDescent="0.2">
      <c r="N13011" s="70"/>
    </row>
    <row r="13012" spans="14:14" ht="9.9" customHeight="1" x14ac:dyDescent="0.2">
      <c r="N13012" s="70"/>
    </row>
    <row r="13013" spans="14:14" ht="9.9" customHeight="1" x14ac:dyDescent="0.2">
      <c r="N13013" s="70"/>
    </row>
    <row r="13014" spans="14:14" ht="9.9" customHeight="1" x14ac:dyDescent="0.2">
      <c r="N13014" s="70"/>
    </row>
    <row r="13015" spans="14:14" ht="9.9" customHeight="1" x14ac:dyDescent="0.2">
      <c r="N13015" s="70"/>
    </row>
    <row r="13016" spans="14:14" ht="9.9" customHeight="1" x14ac:dyDescent="0.2">
      <c r="N13016" s="70"/>
    </row>
    <row r="13017" spans="14:14" ht="9.9" customHeight="1" x14ac:dyDescent="0.2">
      <c r="N13017" s="70"/>
    </row>
    <row r="13018" spans="14:14" ht="9.9" customHeight="1" x14ac:dyDescent="0.2">
      <c r="N13018" s="70"/>
    </row>
    <row r="13019" spans="14:14" ht="9.9" customHeight="1" x14ac:dyDescent="0.2">
      <c r="N13019" s="70"/>
    </row>
    <row r="13020" spans="14:14" ht="9.9" customHeight="1" x14ac:dyDescent="0.2">
      <c r="N13020" s="70"/>
    </row>
    <row r="13021" spans="14:14" ht="9.9" customHeight="1" x14ac:dyDescent="0.2">
      <c r="N13021" s="70"/>
    </row>
    <row r="13022" spans="14:14" ht="9.9" customHeight="1" x14ac:dyDescent="0.2">
      <c r="N13022" s="70"/>
    </row>
    <row r="13023" spans="14:14" ht="9.9" customHeight="1" x14ac:dyDescent="0.2">
      <c r="N13023" s="70"/>
    </row>
    <row r="13024" spans="14:14" ht="9.9" customHeight="1" x14ac:dyDescent="0.2">
      <c r="N13024" s="70"/>
    </row>
    <row r="13025" spans="14:14" ht="9.9" customHeight="1" x14ac:dyDescent="0.2">
      <c r="N13025" s="70"/>
    </row>
    <row r="13026" spans="14:14" ht="9.9" customHeight="1" x14ac:dyDescent="0.2">
      <c r="N13026" s="70"/>
    </row>
    <row r="13027" spans="14:14" ht="9.9" customHeight="1" x14ac:dyDescent="0.2">
      <c r="N13027" s="70"/>
    </row>
    <row r="13028" spans="14:14" ht="9.9" customHeight="1" x14ac:dyDescent="0.2">
      <c r="N13028" s="70"/>
    </row>
    <row r="13029" spans="14:14" ht="9.9" customHeight="1" x14ac:dyDescent="0.2">
      <c r="N13029" s="70"/>
    </row>
    <row r="13030" spans="14:14" ht="9.9" customHeight="1" x14ac:dyDescent="0.2">
      <c r="N13030" s="70"/>
    </row>
    <row r="13031" spans="14:14" ht="9.9" customHeight="1" x14ac:dyDescent="0.2">
      <c r="N13031" s="70"/>
    </row>
    <row r="13032" spans="14:14" ht="9.9" customHeight="1" x14ac:dyDescent="0.2">
      <c r="N13032" s="70"/>
    </row>
    <row r="13033" spans="14:14" ht="9.9" customHeight="1" x14ac:dyDescent="0.2">
      <c r="N13033" s="70"/>
    </row>
    <row r="13034" spans="14:14" ht="9.9" customHeight="1" x14ac:dyDescent="0.2">
      <c r="N13034" s="70"/>
    </row>
    <row r="13035" spans="14:14" ht="9.9" customHeight="1" x14ac:dyDescent="0.2">
      <c r="N13035" s="70"/>
    </row>
    <row r="13036" spans="14:14" ht="9.9" customHeight="1" x14ac:dyDescent="0.2">
      <c r="N13036" s="70"/>
    </row>
    <row r="13037" spans="14:14" ht="9.9" customHeight="1" x14ac:dyDescent="0.2">
      <c r="N13037" s="70"/>
    </row>
    <row r="13038" spans="14:14" ht="9.9" customHeight="1" x14ac:dyDescent="0.2">
      <c r="N13038" s="70"/>
    </row>
    <row r="13039" spans="14:14" ht="9.9" customHeight="1" x14ac:dyDescent="0.2">
      <c r="N13039" s="70"/>
    </row>
    <row r="13040" spans="14:14" ht="9.9" customHeight="1" x14ac:dyDescent="0.2">
      <c r="N13040" s="70"/>
    </row>
    <row r="13041" spans="14:14" ht="9.9" customHeight="1" x14ac:dyDescent="0.2">
      <c r="N13041" s="70"/>
    </row>
    <row r="13042" spans="14:14" ht="9.9" customHeight="1" x14ac:dyDescent="0.2">
      <c r="N13042" s="70"/>
    </row>
    <row r="13043" spans="14:14" ht="9.9" customHeight="1" x14ac:dyDescent="0.2">
      <c r="N13043" s="70"/>
    </row>
    <row r="13044" spans="14:14" ht="9.9" customHeight="1" x14ac:dyDescent="0.2">
      <c r="N13044" s="70"/>
    </row>
    <row r="13045" spans="14:14" ht="9.9" customHeight="1" x14ac:dyDescent="0.2">
      <c r="N13045" s="70"/>
    </row>
    <row r="13046" spans="14:14" ht="9.9" customHeight="1" x14ac:dyDescent="0.2">
      <c r="N13046" s="70"/>
    </row>
    <row r="13047" spans="14:14" ht="9.9" customHeight="1" x14ac:dyDescent="0.2">
      <c r="N13047" s="70"/>
    </row>
    <row r="13048" spans="14:14" ht="9.9" customHeight="1" x14ac:dyDescent="0.2">
      <c r="N13048" s="70"/>
    </row>
    <row r="13049" spans="14:14" ht="9.9" customHeight="1" x14ac:dyDescent="0.2">
      <c r="N13049" s="70"/>
    </row>
    <row r="13050" spans="14:14" ht="9.9" customHeight="1" x14ac:dyDescent="0.2">
      <c r="N13050" s="70"/>
    </row>
    <row r="13051" spans="14:14" ht="9.9" customHeight="1" x14ac:dyDescent="0.2">
      <c r="N13051" s="70"/>
    </row>
    <row r="13052" spans="14:14" ht="9.9" customHeight="1" x14ac:dyDescent="0.2">
      <c r="N13052" s="70"/>
    </row>
    <row r="13053" spans="14:14" ht="9.9" customHeight="1" x14ac:dyDescent="0.2">
      <c r="N13053" s="70"/>
    </row>
    <row r="13054" spans="14:14" ht="9.9" customHeight="1" x14ac:dyDescent="0.2">
      <c r="N13054" s="70"/>
    </row>
    <row r="13055" spans="14:14" ht="9.9" customHeight="1" x14ac:dyDescent="0.2">
      <c r="N13055" s="70"/>
    </row>
    <row r="13056" spans="14:14" ht="9.9" customHeight="1" x14ac:dyDescent="0.2">
      <c r="N13056" s="70"/>
    </row>
    <row r="13057" spans="14:14" ht="9.9" customHeight="1" x14ac:dyDescent="0.2">
      <c r="N13057" s="70"/>
    </row>
    <row r="13058" spans="14:14" ht="9.9" customHeight="1" x14ac:dyDescent="0.2">
      <c r="N13058" s="70"/>
    </row>
    <row r="13059" spans="14:14" ht="9.9" customHeight="1" x14ac:dyDescent="0.2">
      <c r="N13059" s="70"/>
    </row>
    <row r="13060" spans="14:14" ht="9.9" customHeight="1" x14ac:dyDescent="0.2">
      <c r="N13060" s="70"/>
    </row>
    <row r="13061" spans="14:14" ht="9.9" customHeight="1" x14ac:dyDescent="0.2">
      <c r="N13061" s="70"/>
    </row>
    <row r="13062" spans="14:14" ht="9.9" customHeight="1" x14ac:dyDescent="0.2">
      <c r="N13062" s="70"/>
    </row>
    <row r="13063" spans="14:14" ht="9.9" customHeight="1" x14ac:dyDescent="0.2">
      <c r="N13063" s="70"/>
    </row>
    <row r="13064" spans="14:14" ht="9.9" customHeight="1" x14ac:dyDescent="0.2">
      <c r="N13064" s="70"/>
    </row>
    <row r="13065" spans="14:14" ht="9.9" customHeight="1" x14ac:dyDescent="0.2">
      <c r="N13065" s="70"/>
    </row>
    <row r="13066" spans="14:14" ht="9.9" customHeight="1" x14ac:dyDescent="0.2">
      <c r="N13066" s="70"/>
    </row>
    <row r="13067" spans="14:14" ht="9.9" customHeight="1" x14ac:dyDescent="0.2">
      <c r="N13067" s="70"/>
    </row>
    <row r="13068" spans="14:14" ht="9.9" customHeight="1" x14ac:dyDescent="0.2">
      <c r="N13068" s="70"/>
    </row>
    <row r="13069" spans="14:14" ht="9.9" customHeight="1" x14ac:dyDescent="0.2">
      <c r="N13069" s="70"/>
    </row>
    <row r="13070" spans="14:14" ht="9.9" customHeight="1" x14ac:dyDescent="0.2">
      <c r="N13070" s="70"/>
    </row>
    <row r="13071" spans="14:14" ht="9.9" customHeight="1" x14ac:dyDescent="0.2">
      <c r="N13071" s="70"/>
    </row>
    <row r="13072" spans="14:14" ht="9.9" customHeight="1" x14ac:dyDescent="0.2">
      <c r="N13072" s="70"/>
    </row>
    <row r="13073" spans="14:14" ht="9.9" customHeight="1" x14ac:dyDescent="0.2">
      <c r="N13073" s="70"/>
    </row>
    <row r="13074" spans="14:14" ht="9.9" customHeight="1" x14ac:dyDescent="0.2">
      <c r="N13074" s="70"/>
    </row>
    <row r="13075" spans="14:14" ht="9.9" customHeight="1" x14ac:dyDescent="0.2">
      <c r="N13075" s="70"/>
    </row>
    <row r="13076" spans="14:14" ht="9.9" customHeight="1" x14ac:dyDescent="0.2">
      <c r="N13076" s="70"/>
    </row>
    <row r="13077" spans="14:14" ht="9.9" customHeight="1" x14ac:dyDescent="0.2">
      <c r="N13077" s="70"/>
    </row>
    <row r="13078" spans="14:14" ht="9.9" customHeight="1" x14ac:dyDescent="0.2">
      <c r="N13078" s="70"/>
    </row>
    <row r="13079" spans="14:14" ht="9.9" customHeight="1" x14ac:dyDescent="0.2">
      <c r="N13079" s="70"/>
    </row>
    <row r="13080" spans="14:14" ht="9.9" customHeight="1" x14ac:dyDescent="0.2">
      <c r="N13080" s="70"/>
    </row>
    <row r="13081" spans="14:14" ht="9.9" customHeight="1" x14ac:dyDescent="0.2">
      <c r="N13081" s="70"/>
    </row>
    <row r="13082" spans="14:14" ht="9.9" customHeight="1" x14ac:dyDescent="0.2">
      <c r="N13082" s="70"/>
    </row>
    <row r="13083" spans="14:14" ht="9.9" customHeight="1" x14ac:dyDescent="0.2">
      <c r="N13083" s="70"/>
    </row>
    <row r="13084" spans="14:14" ht="9.9" customHeight="1" x14ac:dyDescent="0.2">
      <c r="N13084" s="70"/>
    </row>
    <row r="13085" spans="14:14" ht="9.9" customHeight="1" x14ac:dyDescent="0.2">
      <c r="N13085" s="70"/>
    </row>
    <row r="13086" spans="14:14" ht="9.9" customHeight="1" x14ac:dyDescent="0.2">
      <c r="N13086" s="70"/>
    </row>
    <row r="13087" spans="14:14" ht="9.9" customHeight="1" x14ac:dyDescent="0.2">
      <c r="N13087" s="70"/>
    </row>
    <row r="13088" spans="14:14" ht="9.9" customHeight="1" x14ac:dyDescent="0.2">
      <c r="N13088" s="70"/>
    </row>
    <row r="13089" spans="14:14" ht="9.9" customHeight="1" x14ac:dyDescent="0.2">
      <c r="N13089" s="70"/>
    </row>
    <row r="13090" spans="14:14" ht="9.9" customHeight="1" x14ac:dyDescent="0.2">
      <c r="N13090" s="70"/>
    </row>
    <row r="13091" spans="14:14" ht="9.9" customHeight="1" x14ac:dyDescent="0.2">
      <c r="N13091" s="70"/>
    </row>
    <row r="13092" spans="14:14" ht="9.9" customHeight="1" x14ac:dyDescent="0.2">
      <c r="N13092" s="70"/>
    </row>
    <row r="13093" spans="14:14" ht="9.9" customHeight="1" x14ac:dyDescent="0.2">
      <c r="N13093" s="70"/>
    </row>
    <row r="13094" spans="14:14" ht="9.9" customHeight="1" x14ac:dyDescent="0.2">
      <c r="N13094" s="70"/>
    </row>
    <row r="13095" spans="14:14" ht="9.9" customHeight="1" x14ac:dyDescent="0.2">
      <c r="N13095" s="70"/>
    </row>
    <row r="13096" spans="14:14" ht="9.9" customHeight="1" x14ac:dyDescent="0.2">
      <c r="N13096" s="70"/>
    </row>
    <row r="13097" spans="14:14" ht="9.9" customHeight="1" x14ac:dyDescent="0.2">
      <c r="N13097" s="70"/>
    </row>
    <row r="13098" spans="14:14" ht="9.9" customHeight="1" x14ac:dyDescent="0.2">
      <c r="N13098" s="70"/>
    </row>
    <row r="13099" spans="14:14" ht="9.9" customHeight="1" x14ac:dyDescent="0.2">
      <c r="N13099" s="70"/>
    </row>
    <row r="13100" spans="14:14" ht="9.9" customHeight="1" x14ac:dyDescent="0.2">
      <c r="N13100" s="70"/>
    </row>
    <row r="13101" spans="14:14" ht="9.9" customHeight="1" x14ac:dyDescent="0.2">
      <c r="N13101" s="70"/>
    </row>
    <row r="13102" spans="14:14" ht="9.9" customHeight="1" x14ac:dyDescent="0.2">
      <c r="N13102" s="70"/>
    </row>
    <row r="13103" spans="14:14" ht="9.9" customHeight="1" x14ac:dyDescent="0.2">
      <c r="N13103" s="70"/>
    </row>
    <row r="13104" spans="14:14" ht="9.9" customHeight="1" x14ac:dyDescent="0.2">
      <c r="N13104" s="70"/>
    </row>
    <row r="13105" spans="14:14" ht="9.9" customHeight="1" x14ac:dyDescent="0.2">
      <c r="N13105" s="70"/>
    </row>
    <row r="13106" spans="14:14" ht="9.9" customHeight="1" x14ac:dyDescent="0.2">
      <c r="N13106" s="70"/>
    </row>
    <row r="13107" spans="14:14" ht="9.9" customHeight="1" x14ac:dyDescent="0.2">
      <c r="N13107" s="70"/>
    </row>
    <row r="13108" spans="14:14" ht="9.9" customHeight="1" x14ac:dyDescent="0.2">
      <c r="N13108" s="70"/>
    </row>
    <row r="13109" spans="14:14" ht="9.9" customHeight="1" x14ac:dyDescent="0.2">
      <c r="N13109" s="70"/>
    </row>
    <row r="13110" spans="14:14" ht="9.9" customHeight="1" x14ac:dyDescent="0.2">
      <c r="N13110" s="70"/>
    </row>
    <row r="13111" spans="14:14" ht="9.9" customHeight="1" x14ac:dyDescent="0.2">
      <c r="N13111" s="70"/>
    </row>
    <row r="13112" spans="14:14" ht="9.9" customHeight="1" x14ac:dyDescent="0.2">
      <c r="N13112" s="70"/>
    </row>
    <row r="13113" spans="14:14" ht="9.9" customHeight="1" x14ac:dyDescent="0.2">
      <c r="N13113" s="70"/>
    </row>
    <row r="13114" spans="14:14" ht="9.9" customHeight="1" x14ac:dyDescent="0.2">
      <c r="N13114" s="70"/>
    </row>
    <row r="13115" spans="14:14" ht="9.9" customHeight="1" x14ac:dyDescent="0.2">
      <c r="N13115" s="70"/>
    </row>
    <row r="13116" spans="14:14" ht="9.9" customHeight="1" x14ac:dyDescent="0.2">
      <c r="N13116" s="70"/>
    </row>
    <row r="13117" spans="14:14" ht="9.9" customHeight="1" x14ac:dyDescent="0.2">
      <c r="N13117" s="70"/>
    </row>
    <row r="13118" spans="14:14" ht="9.9" customHeight="1" x14ac:dyDescent="0.2">
      <c r="N13118" s="70"/>
    </row>
    <row r="13119" spans="14:14" ht="9.9" customHeight="1" x14ac:dyDescent="0.2">
      <c r="N13119" s="70"/>
    </row>
    <row r="13120" spans="14:14" ht="9.9" customHeight="1" x14ac:dyDescent="0.2">
      <c r="N13120" s="70"/>
    </row>
    <row r="13121" spans="14:14" ht="9.9" customHeight="1" x14ac:dyDescent="0.2">
      <c r="N13121" s="70"/>
    </row>
    <row r="13122" spans="14:14" ht="9.9" customHeight="1" x14ac:dyDescent="0.2">
      <c r="N13122" s="70"/>
    </row>
    <row r="13123" spans="14:14" ht="9.9" customHeight="1" x14ac:dyDescent="0.2">
      <c r="N13123" s="70"/>
    </row>
    <row r="13124" spans="14:14" ht="9.9" customHeight="1" x14ac:dyDescent="0.2">
      <c r="N13124" s="70"/>
    </row>
    <row r="13125" spans="14:14" ht="9.9" customHeight="1" x14ac:dyDescent="0.2">
      <c r="N13125" s="70"/>
    </row>
    <row r="13126" spans="14:14" ht="9.9" customHeight="1" x14ac:dyDescent="0.2">
      <c r="N13126" s="70"/>
    </row>
    <row r="13127" spans="14:14" ht="9.9" customHeight="1" x14ac:dyDescent="0.2">
      <c r="N13127" s="70"/>
    </row>
    <row r="13128" spans="14:14" ht="9.9" customHeight="1" x14ac:dyDescent="0.2">
      <c r="N13128" s="70"/>
    </row>
    <row r="13129" spans="14:14" ht="9.9" customHeight="1" x14ac:dyDescent="0.2">
      <c r="N13129" s="70"/>
    </row>
    <row r="13130" spans="14:14" ht="9.9" customHeight="1" x14ac:dyDescent="0.2">
      <c r="N13130" s="70"/>
    </row>
    <row r="13131" spans="14:14" ht="9.9" customHeight="1" x14ac:dyDescent="0.2">
      <c r="N13131" s="70"/>
    </row>
    <row r="13132" spans="14:14" ht="9.9" customHeight="1" x14ac:dyDescent="0.2">
      <c r="N13132" s="70"/>
    </row>
    <row r="13133" spans="14:14" ht="9.9" customHeight="1" x14ac:dyDescent="0.2">
      <c r="N13133" s="70"/>
    </row>
    <row r="13134" spans="14:14" ht="9.9" customHeight="1" x14ac:dyDescent="0.2">
      <c r="N13134" s="70"/>
    </row>
    <row r="13135" spans="14:14" ht="9.9" customHeight="1" x14ac:dyDescent="0.2">
      <c r="N13135" s="70"/>
    </row>
    <row r="13136" spans="14:14" ht="9.9" customHeight="1" x14ac:dyDescent="0.2">
      <c r="N13136" s="70"/>
    </row>
    <row r="13137" spans="14:14" ht="9.9" customHeight="1" x14ac:dyDescent="0.2">
      <c r="N13137" s="70"/>
    </row>
    <row r="13138" spans="14:14" ht="9.9" customHeight="1" x14ac:dyDescent="0.2">
      <c r="N13138" s="70"/>
    </row>
    <row r="13139" spans="14:14" ht="9.9" customHeight="1" x14ac:dyDescent="0.2">
      <c r="N13139" s="70"/>
    </row>
    <row r="13140" spans="14:14" ht="9.9" customHeight="1" x14ac:dyDescent="0.2">
      <c r="N13140" s="70"/>
    </row>
    <row r="13141" spans="14:14" ht="9.9" customHeight="1" x14ac:dyDescent="0.2">
      <c r="N13141" s="70"/>
    </row>
    <row r="13142" spans="14:14" ht="9.9" customHeight="1" x14ac:dyDescent="0.2">
      <c r="N13142" s="70"/>
    </row>
    <row r="13143" spans="14:14" ht="9.9" customHeight="1" x14ac:dyDescent="0.2">
      <c r="N13143" s="70"/>
    </row>
    <row r="13144" spans="14:14" ht="9.9" customHeight="1" x14ac:dyDescent="0.2">
      <c r="N13144" s="70"/>
    </row>
    <row r="13145" spans="14:14" ht="9.9" customHeight="1" x14ac:dyDescent="0.2">
      <c r="N13145" s="70"/>
    </row>
    <row r="13146" spans="14:14" ht="9.9" customHeight="1" x14ac:dyDescent="0.2">
      <c r="N13146" s="70"/>
    </row>
    <row r="13147" spans="14:14" ht="9.9" customHeight="1" x14ac:dyDescent="0.2">
      <c r="N13147" s="70"/>
    </row>
    <row r="13148" spans="14:14" ht="9.9" customHeight="1" x14ac:dyDescent="0.2">
      <c r="N13148" s="70"/>
    </row>
    <row r="13149" spans="14:14" ht="9.9" customHeight="1" x14ac:dyDescent="0.2">
      <c r="N13149" s="70"/>
    </row>
    <row r="13150" spans="14:14" ht="9.9" customHeight="1" x14ac:dyDescent="0.2">
      <c r="N13150" s="70"/>
    </row>
    <row r="13151" spans="14:14" ht="9.9" customHeight="1" x14ac:dyDescent="0.2">
      <c r="N13151" s="70"/>
    </row>
    <row r="13152" spans="14:14" ht="9.9" customHeight="1" x14ac:dyDescent="0.2">
      <c r="N13152" s="70"/>
    </row>
    <row r="13153" spans="14:14" ht="9.9" customHeight="1" x14ac:dyDescent="0.2">
      <c r="N13153" s="70"/>
    </row>
    <row r="13154" spans="14:14" ht="9.9" customHeight="1" x14ac:dyDescent="0.2">
      <c r="N13154" s="70"/>
    </row>
    <row r="13155" spans="14:14" ht="9.9" customHeight="1" x14ac:dyDescent="0.2">
      <c r="N13155" s="70"/>
    </row>
    <row r="13156" spans="14:14" ht="9.9" customHeight="1" x14ac:dyDescent="0.2">
      <c r="N13156" s="70"/>
    </row>
    <row r="13157" spans="14:14" ht="9.9" customHeight="1" x14ac:dyDescent="0.2">
      <c r="N13157" s="70"/>
    </row>
    <row r="13158" spans="14:14" ht="9.9" customHeight="1" x14ac:dyDescent="0.2">
      <c r="N13158" s="70"/>
    </row>
    <row r="13159" spans="14:14" ht="9.9" customHeight="1" x14ac:dyDescent="0.2">
      <c r="N13159" s="70"/>
    </row>
    <row r="13160" spans="14:14" ht="9.9" customHeight="1" x14ac:dyDescent="0.2">
      <c r="N13160" s="70"/>
    </row>
    <row r="13161" spans="14:14" ht="9.9" customHeight="1" x14ac:dyDescent="0.2">
      <c r="N13161" s="70"/>
    </row>
    <row r="13162" spans="14:14" ht="9.9" customHeight="1" x14ac:dyDescent="0.2">
      <c r="N13162" s="70"/>
    </row>
    <row r="13163" spans="14:14" ht="9.9" customHeight="1" x14ac:dyDescent="0.2">
      <c r="N13163" s="70"/>
    </row>
    <row r="13164" spans="14:14" ht="9.9" customHeight="1" x14ac:dyDescent="0.2">
      <c r="N13164" s="70"/>
    </row>
    <row r="13165" spans="14:14" ht="9.9" customHeight="1" x14ac:dyDescent="0.2">
      <c r="N13165" s="70"/>
    </row>
    <row r="13166" spans="14:14" ht="9.9" customHeight="1" x14ac:dyDescent="0.2">
      <c r="N13166" s="70"/>
    </row>
    <row r="13167" spans="14:14" ht="9.9" customHeight="1" x14ac:dyDescent="0.2">
      <c r="N13167" s="70"/>
    </row>
    <row r="13168" spans="14:14" ht="9.9" customHeight="1" x14ac:dyDescent="0.2">
      <c r="N13168" s="70"/>
    </row>
    <row r="13169" spans="14:14" ht="9.9" customHeight="1" x14ac:dyDescent="0.2">
      <c r="N13169" s="70"/>
    </row>
    <row r="13170" spans="14:14" ht="9.9" customHeight="1" x14ac:dyDescent="0.2">
      <c r="N13170" s="70"/>
    </row>
    <row r="13171" spans="14:14" ht="9.9" customHeight="1" x14ac:dyDescent="0.2">
      <c r="N13171" s="70"/>
    </row>
    <row r="13172" spans="14:14" ht="9.9" customHeight="1" x14ac:dyDescent="0.2">
      <c r="N13172" s="70"/>
    </row>
    <row r="13173" spans="14:14" ht="9.9" customHeight="1" x14ac:dyDescent="0.2">
      <c r="N13173" s="70"/>
    </row>
    <row r="13174" spans="14:14" ht="9.9" customHeight="1" x14ac:dyDescent="0.2">
      <c r="N13174" s="70"/>
    </row>
    <row r="13175" spans="14:14" ht="9.9" customHeight="1" x14ac:dyDescent="0.2">
      <c r="N13175" s="70"/>
    </row>
    <row r="13176" spans="14:14" ht="9.9" customHeight="1" x14ac:dyDescent="0.2">
      <c r="N13176" s="70"/>
    </row>
    <row r="13177" spans="14:14" ht="9.9" customHeight="1" x14ac:dyDescent="0.2">
      <c r="N13177" s="70"/>
    </row>
    <row r="13178" spans="14:14" ht="9.9" customHeight="1" x14ac:dyDescent="0.2">
      <c r="N13178" s="70"/>
    </row>
    <row r="13179" spans="14:14" ht="9.9" customHeight="1" x14ac:dyDescent="0.2">
      <c r="N13179" s="70"/>
    </row>
    <row r="13180" spans="14:14" ht="9.9" customHeight="1" x14ac:dyDescent="0.2">
      <c r="N13180" s="70"/>
    </row>
    <row r="13181" spans="14:14" ht="9.9" customHeight="1" x14ac:dyDescent="0.2">
      <c r="N13181" s="70"/>
    </row>
    <row r="13182" spans="14:14" ht="9.9" customHeight="1" x14ac:dyDescent="0.2">
      <c r="N13182" s="70"/>
    </row>
    <row r="13183" spans="14:14" ht="9.9" customHeight="1" x14ac:dyDescent="0.2">
      <c r="N13183" s="70"/>
    </row>
    <row r="13184" spans="14:14" ht="9.9" customHeight="1" x14ac:dyDescent="0.2">
      <c r="N13184" s="70"/>
    </row>
    <row r="13185" spans="14:14" ht="9.9" customHeight="1" x14ac:dyDescent="0.2">
      <c r="N13185" s="70"/>
    </row>
    <row r="13186" spans="14:14" ht="9.9" customHeight="1" x14ac:dyDescent="0.2">
      <c r="N13186" s="70"/>
    </row>
    <row r="13187" spans="14:14" ht="9.9" customHeight="1" x14ac:dyDescent="0.2">
      <c r="N13187" s="70"/>
    </row>
    <row r="13188" spans="14:14" ht="9.9" customHeight="1" x14ac:dyDescent="0.2">
      <c r="N13188" s="70"/>
    </row>
    <row r="13189" spans="14:14" ht="9.9" customHeight="1" x14ac:dyDescent="0.2">
      <c r="N13189" s="70"/>
    </row>
    <row r="13190" spans="14:14" ht="9.9" customHeight="1" x14ac:dyDescent="0.2">
      <c r="N13190" s="70"/>
    </row>
    <row r="13191" spans="14:14" ht="9.9" customHeight="1" x14ac:dyDescent="0.2">
      <c r="N13191" s="70"/>
    </row>
    <row r="13192" spans="14:14" ht="9.9" customHeight="1" x14ac:dyDescent="0.2">
      <c r="N13192" s="70"/>
    </row>
    <row r="13193" spans="14:14" ht="9.9" customHeight="1" x14ac:dyDescent="0.2">
      <c r="N13193" s="70"/>
    </row>
    <row r="13194" spans="14:14" ht="9.9" customHeight="1" x14ac:dyDescent="0.2">
      <c r="N13194" s="70"/>
    </row>
    <row r="13195" spans="14:14" ht="9.9" customHeight="1" x14ac:dyDescent="0.2">
      <c r="N13195" s="70"/>
    </row>
    <row r="13196" spans="14:14" ht="9.9" customHeight="1" x14ac:dyDescent="0.2">
      <c r="N13196" s="70"/>
    </row>
    <row r="13197" spans="14:14" ht="9.9" customHeight="1" x14ac:dyDescent="0.2">
      <c r="N13197" s="70"/>
    </row>
    <row r="13198" spans="14:14" ht="9.9" customHeight="1" x14ac:dyDescent="0.2">
      <c r="N13198" s="70"/>
    </row>
    <row r="13199" spans="14:14" ht="9.9" customHeight="1" x14ac:dyDescent="0.2">
      <c r="N13199" s="70"/>
    </row>
    <row r="13200" spans="14:14" ht="9.9" customHeight="1" x14ac:dyDescent="0.2">
      <c r="N13200" s="70"/>
    </row>
    <row r="13201" spans="14:14" ht="9.9" customHeight="1" x14ac:dyDescent="0.2">
      <c r="N13201" s="70"/>
    </row>
    <row r="13202" spans="14:14" ht="9.9" customHeight="1" x14ac:dyDescent="0.2">
      <c r="N13202" s="70"/>
    </row>
    <row r="13203" spans="14:14" ht="9.9" customHeight="1" x14ac:dyDescent="0.2">
      <c r="N13203" s="70"/>
    </row>
    <row r="13204" spans="14:14" ht="9.9" customHeight="1" x14ac:dyDescent="0.2">
      <c r="N13204" s="70"/>
    </row>
    <row r="13205" spans="14:14" ht="9.9" customHeight="1" x14ac:dyDescent="0.2">
      <c r="N13205" s="70"/>
    </row>
    <row r="13206" spans="14:14" ht="9.9" customHeight="1" x14ac:dyDescent="0.2">
      <c r="N13206" s="70"/>
    </row>
    <row r="13207" spans="14:14" ht="9.9" customHeight="1" x14ac:dyDescent="0.2">
      <c r="N13207" s="70"/>
    </row>
    <row r="13208" spans="14:14" ht="9.9" customHeight="1" x14ac:dyDescent="0.2">
      <c r="N13208" s="70"/>
    </row>
    <row r="13209" spans="14:14" ht="9.9" customHeight="1" x14ac:dyDescent="0.2">
      <c r="N13209" s="70"/>
    </row>
    <row r="13210" spans="14:14" ht="9.9" customHeight="1" x14ac:dyDescent="0.2">
      <c r="N13210" s="70"/>
    </row>
    <row r="13211" spans="14:14" ht="9.9" customHeight="1" x14ac:dyDescent="0.2">
      <c r="N13211" s="70"/>
    </row>
    <row r="13212" spans="14:14" ht="9.9" customHeight="1" x14ac:dyDescent="0.2">
      <c r="N13212" s="70"/>
    </row>
    <row r="13213" spans="14:14" ht="9.9" customHeight="1" x14ac:dyDescent="0.2">
      <c r="N13213" s="70"/>
    </row>
    <row r="13214" spans="14:14" ht="9.9" customHeight="1" x14ac:dyDescent="0.2">
      <c r="N13214" s="70"/>
    </row>
    <row r="13215" spans="14:14" ht="9.9" customHeight="1" x14ac:dyDescent="0.2">
      <c r="N13215" s="70"/>
    </row>
    <row r="13216" spans="14:14" ht="9.9" customHeight="1" x14ac:dyDescent="0.2">
      <c r="N13216" s="70"/>
    </row>
    <row r="13217" spans="14:14" ht="9.9" customHeight="1" x14ac:dyDescent="0.2">
      <c r="N13217" s="70"/>
    </row>
    <row r="13218" spans="14:14" ht="9.9" customHeight="1" x14ac:dyDescent="0.2">
      <c r="N13218" s="70"/>
    </row>
    <row r="13219" spans="14:14" ht="9.9" customHeight="1" x14ac:dyDescent="0.2">
      <c r="N13219" s="70"/>
    </row>
    <row r="13220" spans="14:14" ht="9.9" customHeight="1" x14ac:dyDescent="0.2">
      <c r="N13220" s="70"/>
    </row>
    <row r="13221" spans="14:14" ht="9.9" customHeight="1" x14ac:dyDescent="0.2">
      <c r="N13221" s="70"/>
    </row>
    <row r="13222" spans="14:14" ht="9.9" customHeight="1" x14ac:dyDescent="0.2">
      <c r="N13222" s="70"/>
    </row>
    <row r="13223" spans="14:14" ht="9.9" customHeight="1" x14ac:dyDescent="0.2">
      <c r="N13223" s="70"/>
    </row>
    <row r="13224" spans="14:14" ht="9.9" customHeight="1" x14ac:dyDescent="0.2">
      <c r="N13224" s="70"/>
    </row>
    <row r="13225" spans="14:14" ht="9.9" customHeight="1" x14ac:dyDescent="0.2">
      <c r="N13225" s="70"/>
    </row>
    <row r="13226" spans="14:14" ht="9.9" customHeight="1" x14ac:dyDescent="0.2">
      <c r="N13226" s="70"/>
    </row>
    <row r="13227" spans="14:14" ht="9.9" customHeight="1" x14ac:dyDescent="0.2">
      <c r="N13227" s="70"/>
    </row>
    <row r="13228" spans="14:14" ht="9.9" customHeight="1" x14ac:dyDescent="0.2">
      <c r="N13228" s="70"/>
    </row>
    <row r="13229" spans="14:14" ht="9.9" customHeight="1" x14ac:dyDescent="0.2">
      <c r="N13229" s="70"/>
    </row>
    <row r="13230" spans="14:14" ht="9.9" customHeight="1" x14ac:dyDescent="0.2">
      <c r="N13230" s="70"/>
    </row>
    <row r="13231" spans="14:14" ht="9.9" customHeight="1" x14ac:dyDescent="0.2">
      <c r="N13231" s="70"/>
    </row>
    <row r="13232" spans="14:14" ht="9.9" customHeight="1" x14ac:dyDescent="0.2">
      <c r="N13232" s="70"/>
    </row>
    <row r="13233" spans="14:14" ht="9.9" customHeight="1" x14ac:dyDescent="0.2">
      <c r="N13233" s="70"/>
    </row>
    <row r="13234" spans="14:14" ht="9.9" customHeight="1" x14ac:dyDescent="0.2">
      <c r="N13234" s="70"/>
    </row>
    <row r="13235" spans="14:14" ht="9.9" customHeight="1" x14ac:dyDescent="0.2">
      <c r="N13235" s="70"/>
    </row>
    <row r="13236" spans="14:14" ht="9.9" customHeight="1" x14ac:dyDescent="0.2">
      <c r="N13236" s="70"/>
    </row>
    <row r="13237" spans="14:14" ht="9.9" customHeight="1" x14ac:dyDescent="0.2">
      <c r="N13237" s="70"/>
    </row>
    <row r="13238" spans="14:14" ht="9.9" customHeight="1" x14ac:dyDescent="0.2">
      <c r="N13238" s="70"/>
    </row>
    <row r="13239" spans="14:14" ht="9.9" customHeight="1" x14ac:dyDescent="0.2">
      <c r="N13239" s="70"/>
    </row>
    <row r="13240" spans="14:14" ht="9.9" customHeight="1" x14ac:dyDescent="0.2">
      <c r="N13240" s="70"/>
    </row>
    <row r="13241" spans="14:14" ht="9.9" customHeight="1" x14ac:dyDescent="0.2">
      <c r="N13241" s="70"/>
    </row>
    <row r="13242" spans="14:14" ht="9.9" customHeight="1" x14ac:dyDescent="0.2">
      <c r="N13242" s="70"/>
    </row>
    <row r="13243" spans="14:14" ht="9.9" customHeight="1" x14ac:dyDescent="0.2">
      <c r="N13243" s="70"/>
    </row>
    <row r="13244" spans="14:14" ht="9.9" customHeight="1" x14ac:dyDescent="0.2">
      <c r="N13244" s="70"/>
    </row>
    <row r="13245" spans="14:14" ht="9.9" customHeight="1" x14ac:dyDescent="0.2">
      <c r="N13245" s="70"/>
    </row>
    <row r="13246" spans="14:14" ht="9.9" customHeight="1" x14ac:dyDescent="0.2">
      <c r="N13246" s="70"/>
    </row>
    <row r="13247" spans="14:14" ht="9.9" customHeight="1" x14ac:dyDescent="0.2">
      <c r="N13247" s="70"/>
    </row>
    <row r="13248" spans="14:14" ht="9.9" customHeight="1" x14ac:dyDescent="0.2">
      <c r="N13248" s="70"/>
    </row>
    <row r="13249" spans="14:14" ht="9.9" customHeight="1" x14ac:dyDescent="0.2">
      <c r="N13249" s="70"/>
    </row>
    <row r="13250" spans="14:14" ht="9.9" customHeight="1" x14ac:dyDescent="0.2">
      <c r="N13250" s="70"/>
    </row>
    <row r="13251" spans="14:14" ht="9.9" customHeight="1" x14ac:dyDescent="0.2">
      <c r="N13251" s="70"/>
    </row>
    <row r="13252" spans="14:14" ht="9.9" customHeight="1" x14ac:dyDescent="0.2">
      <c r="N13252" s="70"/>
    </row>
    <row r="13253" spans="14:14" ht="9.9" customHeight="1" x14ac:dyDescent="0.2">
      <c r="N13253" s="70"/>
    </row>
    <row r="13254" spans="14:14" ht="9.9" customHeight="1" x14ac:dyDescent="0.2">
      <c r="N13254" s="70"/>
    </row>
    <row r="13255" spans="14:14" ht="9.9" customHeight="1" x14ac:dyDescent="0.2">
      <c r="N13255" s="70"/>
    </row>
    <row r="13256" spans="14:14" ht="9.9" customHeight="1" x14ac:dyDescent="0.2">
      <c r="N13256" s="70"/>
    </row>
    <row r="13257" spans="14:14" ht="9.9" customHeight="1" x14ac:dyDescent="0.2">
      <c r="N13257" s="70"/>
    </row>
    <row r="13258" spans="14:14" ht="9.9" customHeight="1" x14ac:dyDescent="0.2">
      <c r="N13258" s="70"/>
    </row>
    <row r="13259" spans="14:14" ht="9.9" customHeight="1" x14ac:dyDescent="0.2">
      <c r="N13259" s="70"/>
    </row>
    <row r="13260" spans="14:14" ht="9.9" customHeight="1" x14ac:dyDescent="0.2">
      <c r="N13260" s="70"/>
    </row>
    <row r="13261" spans="14:14" ht="9.9" customHeight="1" x14ac:dyDescent="0.2">
      <c r="N13261" s="70"/>
    </row>
    <row r="13262" spans="14:14" ht="9.9" customHeight="1" x14ac:dyDescent="0.2">
      <c r="N13262" s="70"/>
    </row>
    <row r="13263" spans="14:14" ht="9.9" customHeight="1" x14ac:dyDescent="0.2">
      <c r="N13263" s="70"/>
    </row>
    <row r="13264" spans="14:14" ht="9.9" customHeight="1" x14ac:dyDescent="0.2">
      <c r="N13264" s="70"/>
    </row>
    <row r="13265" spans="14:14" ht="9.9" customHeight="1" x14ac:dyDescent="0.2">
      <c r="N13265" s="70"/>
    </row>
    <row r="13266" spans="14:14" ht="9.9" customHeight="1" x14ac:dyDescent="0.2">
      <c r="N13266" s="70"/>
    </row>
    <row r="13267" spans="14:14" ht="9.9" customHeight="1" x14ac:dyDescent="0.2">
      <c r="N13267" s="70"/>
    </row>
    <row r="13268" spans="14:14" ht="9.9" customHeight="1" x14ac:dyDescent="0.2">
      <c r="N13268" s="70"/>
    </row>
    <row r="13269" spans="14:14" ht="9.9" customHeight="1" x14ac:dyDescent="0.2">
      <c r="N13269" s="70"/>
    </row>
    <row r="13270" spans="14:14" ht="9.9" customHeight="1" x14ac:dyDescent="0.2">
      <c r="N13270" s="70"/>
    </row>
    <row r="13271" spans="14:14" ht="9.9" customHeight="1" x14ac:dyDescent="0.2">
      <c r="N13271" s="70"/>
    </row>
    <row r="13272" spans="14:14" ht="9.9" customHeight="1" x14ac:dyDescent="0.2">
      <c r="N13272" s="70"/>
    </row>
    <row r="13273" spans="14:14" ht="9.9" customHeight="1" x14ac:dyDescent="0.2">
      <c r="N13273" s="70"/>
    </row>
    <row r="13274" spans="14:14" ht="9.9" customHeight="1" x14ac:dyDescent="0.2">
      <c r="N13274" s="70"/>
    </row>
    <row r="13275" spans="14:14" ht="9.9" customHeight="1" x14ac:dyDescent="0.2">
      <c r="N13275" s="70"/>
    </row>
    <row r="13276" spans="14:14" ht="9.9" customHeight="1" x14ac:dyDescent="0.2">
      <c r="N13276" s="70"/>
    </row>
    <row r="13277" spans="14:14" ht="9.9" customHeight="1" x14ac:dyDescent="0.2">
      <c r="N13277" s="70"/>
    </row>
    <row r="13278" spans="14:14" ht="9.9" customHeight="1" x14ac:dyDescent="0.2">
      <c r="N13278" s="70"/>
    </row>
    <row r="13279" spans="14:14" ht="9.9" customHeight="1" x14ac:dyDescent="0.2">
      <c r="N13279" s="70"/>
    </row>
    <row r="13280" spans="14:14" ht="9.9" customHeight="1" x14ac:dyDescent="0.2">
      <c r="N13280" s="70"/>
    </row>
    <row r="13281" spans="14:14" ht="9.9" customHeight="1" x14ac:dyDescent="0.2">
      <c r="N13281" s="70"/>
    </row>
    <row r="13282" spans="14:14" ht="9.9" customHeight="1" x14ac:dyDescent="0.2">
      <c r="N13282" s="70"/>
    </row>
    <row r="13283" spans="14:14" ht="9.9" customHeight="1" x14ac:dyDescent="0.2">
      <c r="N13283" s="70"/>
    </row>
    <row r="13284" spans="14:14" ht="9.9" customHeight="1" x14ac:dyDescent="0.2">
      <c r="N13284" s="70"/>
    </row>
    <row r="13285" spans="14:14" ht="9.9" customHeight="1" x14ac:dyDescent="0.2">
      <c r="N13285" s="70"/>
    </row>
    <row r="13286" spans="14:14" ht="9.9" customHeight="1" x14ac:dyDescent="0.2">
      <c r="N13286" s="70"/>
    </row>
    <row r="13287" spans="14:14" ht="9.9" customHeight="1" x14ac:dyDescent="0.2">
      <c r="N13287" s="70"/>
    </row>
    <row r="13288" spans="14:14" ht="9.9" customHeight="1" x14ac:dyDescent="0.2">
      <c r="N13288" s="70"/>
    </row>
    <row r="13289" spans="14:14" ht="9.9" customHeight="1" x14ac:dyDescent="0.2">
      <c r="N13289" s="70"/>
    </row>
    <row r="13290" spans="14:14" ht="9.9" customHeight="1" x14ac:dyDescent="0.2">
      <c r="N13290" s="70"/>
    </row>
    <row r="13291" spans="14:14" ht="9.9" customHeight="1" x14ac:dyDescent="0.2">
      <c r="N13291" s="70"/>
    </row>
    <row r="13292" spans="14:14" ht="9.9" customHeight="1" x14ac:dyDescent="0.2">
      <c r="N13292" s="70"/>
    </row>
    <row r="13293" spans="14:14" ht="9.9" customHeight="1" x14ac:dyDescent="0.2">
      <c r="N13293" s="70"/>
    </row>
    <row r="13294" spans="14:14" ht="9.9" customHeight="1" x14ac:dyDescent="0.2">
      <c r="N13294" s="70"/>
    </row>
    <row r="13295" spans="14:14" ht="9.9" customHeight="1" x14ac:dyDescent="0.2">
      <c r="N13295" s="70"/>
    </row>
    <row r="13296" spans="14:14" ht="9.9" customHeight="1" x14ac:dyDescent="0.2">
      <c r="N13296" s="70"/>
    </row>
    <row r="13297" spans="14:14" ht="9.9" customHeight="1" x14ac:dyDescent="0.2">
      <c r="N13297" s="70"/>
    </row>
    <row r="13298" spans="14:14" ht="9.9" customHeight="1" x14ac:dyDescent="0.2">
      <c r="N13298" s="70"/>
    </row>
    <row r="13299" spans="14:14" ht="9.9" customHeight="1" x14ac:dyDescent="0.2">
      <c r="N13299" s="70"/>
    </row>
    <row r="13300" spans="14:14" ht="9.9" customHeight="1" x14ac:dyDescent="0.2">
      <c r="N13300" s="70"/>
    </row>
    <row r="13301" spans="14:14" ht="9.9" customHeight="1" x14ac:dyDescent="0.2">
      <c r="N13301" s="70"/>
    </row>
    <row r="13302" spans="14:14" ht="9.9" customHeight="1" x14ac:dyDescent="0.2">
      <c r="N13302" s="70"/>
    </row>
    <row r="13303" spans="14:14" ht="9.9" customHeight="1" x14ac:dyDescent="0.2">
      <c r="N13303" s="70"/>
    </row>
    <row r="13304" spans="14:14" ht="9.9" customHeight="1" x14ac:dyDescent="0.2">
      <c r="N13304" s="70"/>
    </row>
    <row r="13305" spans="14:14" ht="9.9" customHeight="1" x14ac:dyDescent="0.2">
      <c r="N13305" s="70"/>
    </row>
    <row r="13306" spans="14:14" ht="9.9" customHeight="1" x14ac:dyDescent="0.2">
      <c r="N13306" s="70"/>
    </row>
    <row r="13307" spans="14:14" ht="9.9" customHeight="1" x14ac:dyDescent="0.2">
      <c r="N13307" s="70"/>
    </row>
    <row r="13308" spans="14:14" ht="9.9" customHeight="1" x14ac:dyDescent="0.2">
      <c r="N13308" s="70"/>
    </row>
    <row r="13309" spans="14:14" ht="9.9" customHeight="1" x14ac:dyDescent="0.2">
      <c r="N13309" s="70"/>
    </row>
    <row r="13310" spans="14:14" ht="9.9" customHeight="1" x14ac:dyDescent="0.2">
      <c r="N13310" s="70"/>
    </row>
    <row r="13311" spans="14:14" ht="9.9" customHeight="1" x14ac:dyDescent="0.2">
      <c r="N13311" s="70"/>
    </row>
    <row r="13312" spans="14:14" ht="9.9" customHeight="1" x14ac:dyDescent="0.2">
      <c r="N13312" s="70"/>
    </row>
    <row r="13313" spans="14:14" ht="9.9" customHeight="1" x14ac:dyDescent="0.2">
      <c r="N13313" s="70"/>
    </row>
    <row r="13314" spans="14:14" ht="9.9" customHeight="1" x14ac:dyDescent="0.2">
      <c r="N13314" s="70"/>
    </row>
    <row r="13315" spans="14:14" ht="9.9" customHeight="1" x14ac:dyDescent="0.2">
      <c r="N13315" s="70"/>
    </row>
    <row r="13316" spans="14:14" ht="9.9" customHeight="1" x14ac:dyDescent="0.2">
      <c r="N13316" s="70"/>
    </row>
    <row r="13317" spans="14:14" ht="9.9" customHeight="1" x14ac:dyDescent="0.2">
      <c r="N13317" s="70"/>
    </row>
    <row r="13318" spans="14:14" ht="9.9" customHeight="1" x14ac:dyDescent="0.2">
      <c r="N13318" s="70"/>
    </row>
    <row r="13319" spans="14:14" ht="9.9" customHeight="1" x14ac:dyDescent="0.2">
      <c r="N13319" s="70"/>
    </row>
    <row r="13320" spans="14:14" ht="9.9" customHeight="1" x14ac:dyDescent="0.2">
      <c r="N13320" s="70"/>
    </row>
    <row r="13321" spans="14:14" ht="9.9" customHeight="1" x14ac:dyDescent="0.2">
      <c r="N13321" s="70"/>
    </row>
    <row r="13322" spans="14:14" ht="9.9" customHeight="1" x14ac:dyDescent="0.2">
      <c r="N13322" s="70"/>
    </row>
    <row r="13323" spans="14:14" ht="9.9" customHeight="1" x14ac:dyDescent="0.2">
      <c r="N13323" s="70"/>
    </row>
    <row r="13324" spans="14:14" ht="9.9" customHeight="1" x14ac:dyDescent="0.2">
      <c r="N13324" s="70"/>
    </row>
    <row r="13325" spans="14:14" ht="9.9" customHeight="1" x14ac:dyDescent="0.2">
      <c r="N13325" s="70"/>
    </row>
    <row r="13326" spans="14:14" ht="9.9" customHeight="1" x14ac:dyDescent="0.2">
      <c r="N13326" s="70"/>
    </row>
    <row r="13327" spans="14:14" ht="9.9" customHeight="1" x14ac:dyDescent="0.2">
      <c r="N13327" s="70"/>
    </row>
    <row r="13328" spans="14:14" ht="9.9" customHeight="1" x14ac:dyDescent="0.2">
      <c r="N13328" s="70"/>
    </row>
    <row r="13329" spans="14:14" ht="9.9" customHeight="1" x14ac:dyDescent="0.2">
      <c r="N13329" s="70"/>
    </row>
    <row r="13330" spans="14:14" ht="9.9" customHeight="1" x14ac:dyDescent="0.2">
      <c r="N13330" s="70"/>
    </row>
    <row r="13331" spans="14:14" ht="9.9" customHeight="1" x14ac:dyDescent="0.2">
      <c r="N13331" s="70"/>
    </row>
    <row r="13332" spans="14:14" ht="9.9" customHeight="1" x14ac:dyDescent="0.2">
      <c r="N13332" s="70"/>
    </row>
    <row r="13333" spans="14:14" ht="9.9" customHeight="1" x14ac:dyDescent="0.2">
      <c r="N13333" s="70"/>
    </row>
    <row r="13334" spans="14:14" ht="9.9" customHeight="1" x14ac:dyDescent="0.2">
      <c r="N13334" s="70"/>
    </row>
    <row r="13335" spans="14:14" ht="9.9" customHeight="1" x14ac:dyDescent="0.2">
      <c r="N13335" s="70"/>
    </row>
    <row r="13336" spans="14:14" ht="9.9" customHeight="1" x14ac:dyDescent="0.2">
      <c r="N13336" s="70"/>
    </row>
    <row r="13337" spans="14:14" ht="9.9" customHeight="1" x14ac:dyDescent="0.2">
      <c r="N13337" s="70"/>
    </row>
    <row r="13338" spans="14:14" ht="9.9" customHeight="1" x14ac:dyDescent="0.2">
      <c r="N13338" s="70"/>
    </row>
    <row r="13339" spans="14:14" ht="9.9" customHeight="1" x14ac:dyDescent="0.2">
      <c r="N13339" s="70"/>
    </row>
    <row r="13340" spans="14:14" ht="9.9" customHeight="1" x14ac:dyDescent="0.2">
      <c r="N13340" s="70"/>
    </row>
    <row r="13341" spans="14:14" ht="9.9" customHeight="1" x14ac:dyDescent="0.2">
      <c r="N13341" s="70"/>
    </row>
    <row r="13342" spans="14:14" ht="9.9" customHeight="1" x14ac:dyDescent="0.2">
      <c r="N13342" s="70"/>
    </row>
    <row r="13343" spans="14:14" ht="9.9" customHeight="1" x14ac:dyDescent="0.2">
      <c r="N13343" s="70"/>
    </row>
    <row r="13344" spans="14:14" ht="9.9" customHeight="1" x14ac:dyDescent="0.2">
      <c r="N13344" s="70"/>
    </row>
    <row r="13345" spans="14:14" ht="9.9" customHeight="1" x14ac:dyDescent="0.2">
      <c r="N13345" s="70"/>
    </row>
    <row r="13346" spans="14:14" ht="9.9" customHeight="1" x14ac:dyDescent="0.2">
      <c r="N13346" s="70"/>
    </row>
    <row r="13347" spans="14:14" ht="9.9" customHeight="1" x14ac:dyDescent="0.2">
      <c r="N13347" s="70"/>
    </row>
    <row r="13348" spans="14:14" ht="9.9" customHeight="1" x14ac:dyDescent="0.2">
      <c r="N13348" s="70"/>
    </row>
    <row r="13349" spans="14:14" ht="9.9" customHeight="1" x14ac:dyDescent="0.2">
      <c r="N13349" s="70"/>
    </row>
    <row r="13350" spans="14:14" ht="9.9" customHeight="1" x14ac:dyDescent="0.2">
      <c r="N13350" s="70"/>
    </row>
    <row r="13351" spans="14:14" ht="9.9" customHeight="1" x14ac:dyDescent="0.2">
      <c r="N13351" s="70"/>
    </row>
    <row r="13352" spans="14:14" ht="9.9" customHeight="1" x14ac:dyDescent="0.2">
      <c r="N13352" s="70"/>
    </row>
    <row r="13353" spans="14:14" ht="9.9" customHeight="1" x14ac:dyDescent="0.2">
      <c r="N13353" s="70"/>
    </row>
    <row r="13354" spans="14:14" ht="9.9" customHeight="1" x14ac:dyDescent="0.2">
      <c r="N13354" s="70"/>
    </row>
    <row r="13355" spans="14:14" ht="9.9" customHeight="1" x14ac:dyDescent="0.2">
      <c r="N13355" s="70"/>
    </row>
    <row r="13356" spans="14:14" ht="9.9" customHeight="1" x14ac:dyDescent="0.2">
      <c r="N13356" s="70"/>
    </row>
    <row r="13357" spans="14:14" ht="9.9" customHeight="1" x14ac:dyDescent="0.2">
      <c r="N13357" s="70"/>
    </row>
    <row r="13358" spans="14:14" ht="9.9" customHeight="1" x14ac:dyDescent="0.2">
      <c r="N13358" s="70"/>
    </row>
    <row r="13359" spans="14:14" ht="9.9" customHeight="1" x14ac:dyDescent="0.2">
      <c r="N13359" s="70"/>
    </row>
    <row r="13360" spans="14:14" ht="9.9" customHeight="1" x14ac:dyDescent="0.2">
      <c r="N13360" s="70"/>
    </row>
    <row r="13361" spans="14:14" ht="9.9" customHeight="1" x14ac:dyDescent="0.2">
      <c r="N13361" s="70"/>
    </row>
    <row r="13362" spans="14:14" ht="9.9" customHeight="1" x14ac:dyDescent="0.2">
      <c r="N13362" s="70"/>
    </row>
    <row r="13363" spans="14:14" ht="9.9" customHeight="1" x14ac:dyDescent="0.2">
      <c r="N13363" s="70"/>
    </row>
    <row r="13364" spans="14:14" ht="9.9" customHeight="1" x14ac:dyDescent="0.2">
      <c r="N13364" s="70"/>
    </row>
    <row r="13365" spans="14:14" ht="9.9" customHeight="1" x14ac:dyDescent="0.2">
      <c r="N13365" s="70"/>
    </row>
    <row r="13366" spans="14:14" ht="9.9" customHeight="1" x14ac:dyDescent="0.2">
      <c r="N13366" s="70"/>
    </row>
    <row r="13367" spans="14:14" ht="9.9" customHeight="1" x14ac:dyDescent="0.2">
      <c r="N13367" s="70"/>
    </row>
    <row r="13368" spans="14:14" ht="9.9" customHeight="1" x14ac:dyDescent="0.2">
      <c r="N13368" s="70"/>
    </row>
    <row r="13369" spans="14:14" ht="9.9" customHeight="1" x14ac:dyDescent="0.2">
      <c r="N13369" s="70"/>
    </row>
    <row r="13370" spans="14:14" ht="9.9" customHeight="1" x14ac:dyDescent="0.2">
      <c r="N13370" s="70"/>
    </row>
    <row r="13371" spans="14:14" ht="9.9" customHeight="1" x14ac:dyDescent="0.2">
      <c r="N13371" s="70"/>
    </row>
    <row r="13372" spans="14:14" ht="9.9" customHeight="1" x14ac:dyDescent="0.2">
      <c r="N13372" s="70"/>
    </row>
    <row r="13373" spans="14:14" ht="9.9" customHeight="1" x14ac:dyDescent="0.2">
      <c r="N13373" s="70"/>
    </row>
    <row r="13374" spans="14:14" ht="9.9" customHeight="1" x14ac:dyDescent="0.2">
      <c r="N13374" s="70"/>
    </row>
    <row r="13375" spans="14:14" ht="9.9" customHeight="1" x14ac:dyDescent="0.2">
      <c r="N13375" s="70"/>
    </row>
    <row r="13376" spans="14:14" ht="9.9" customHeight="1" x14ac:dyDescent="0.2">
      <c r="N13376" s="70"/>
    </row>
    <row r="13377" spans="14:14" ht="9.9" customHeight="1" x14ac:dyDescent="0.2">
      <c r="N13377" s="70"/>
    </row>
    <row r="13378" spans="14:14" ht="9.9" customHeight="1" x14ac:dyDescent="0.2">
      <c r="N13378" s="70"/>
    </row>
    <row r="13379" spans="14:14" ht="9.9" customHeight="1" x14ac:dyDescent="0.2">
      <c r="N13379" s="70"/>
    </row>
    <row r="13380" spans="14:14" ht="9.9" customHeight="1" x14ac:dyDescent="0.2">
      <c r="N13380" s="70"/>
    </row>
    <row r="13381" spans="14:14" ht="9.9" customHeight="1" x14ac:dyDescent="0.2">
      <c r="N13381" s="70"/>
    </row>
    <row r="13382" spans="14:14" ht="9.9" customHeight="1" x14ac:dyDescent="0.2">
      <c r="N13382" s="70"/>
    </row>
    <row r="13383" spans="14:14" ht="9.9" customHeight="1" x14ac:dyDescent="0.2">
      <c r="N13383" s="70"/>
    </row>
    <row r="13384" spans="14:14" ht="9.9" customHeight="1" x14ac:dyDescent="0.2">
      <c r="N13384" s="70"/>
    </row>
    <row r="13385" spans="14:14" ht="9.9" customHeight="1" x14ac:dyDescent="0.2">
      <c r="N13385" s="70"/>
    </row>
    <row r="13386" spans="14:14" ht="9.9" customHeight="1" x14ac:dyDescent="0.2">
      <c r="N13386" s="70"/>
    </row>
    <row r="13387" spans="14:14" ht="9.9" customHeight="1" x14ac:dyDescent="0.2">
      <c r="N13387" s="70"/>
    </row>
    <row r="13388" spans="14:14" ht="9.9" customHeight="1" x14ac:dyDescent="0.2">
      <c r="N13388" s="70"/>
    </row>
    <row r="13389" spans="14:14" ht="9.9" customHeight="1" x14ac:dyDescent="0.2">
      <c r="N13389" s="70"/>
    </row>
    <row r="13390" spans="14:14" ht="9.9" customHeight="1" x14ac:dyDescent="0.2">
      <c r="N13390" s="70"/>
    </row>
    <row r="13391" spans="14:14" ht="9.9" customHeight="1" x14ac:dyDescent="0.2">
      <c r="N13391" s="70"/>
    </row>
    <row r="13392" spans="14:14" ht="9.9" customHeight="1" x14ac:dyDescent="0.2">
      <c r="N13392" s="70"/>
    </row>
    <row r="13393" spans="14:14" ht="9.9" customHeight="1" x14ac:dyDescent="0.2">
      <c r="N13393" s="70"/>
    </row>
    <row r="13394" spans="14:14" ht="9.9" customHeight="1" x14ac:dyDescent="0.2">
      <c r="N13394" s="70"/>
    </row>
    <row r="13395" spans="14:14" ht="9.9" customHeight="1" x14ac:dyDescent="0.2">
      <c r="N13395" s="70"/>
    </row>
    <row r="13396" spans="14:14" ht="9.9" customHeight="1" x14ac:dyDescent="0.2">
      <c r="N13396" s="70"/>
    </row>
    <row r="13397" spans="14:14" ht="9.9" customHeight="1" x14ac:dyDescent="0.2">
      <c r="N13397" s="70"/>
    </row>
    <row r="13398" spans="14:14" ht="9.9" customHeight="1" x14ac:dyDescent="0.2">
      <c r="N13398" s="70"/>
    </row>
    <row r="13399" spans="14:14" ht="9.9" customHeight="1" x14ac:dyDescent="0.2">
      <c r="N13399" s="70"/>
    </row>
    <row r="13400" spans="14:14" ht="9.9" customHeight="1" x14ac:dyDescent="0.2">
      <c r="N13400" s="70"/>
    </row>
    <row r="13401" spans="14:14" ht="9.9" customHeight="1" x14ac:dyDescent="0.2">
      <c r="N13401" s="70"/>
    </row>
    <row r="13402" spans="14:14" ht="9.9" customHeight="1" x14ac:dyDescent="0.2">
      <c r="N13402" s="70"/>
    </row>
    <row r="13403" spans="14:14" ht="9.9" customHeight="1" x14ac:dyDescent="0.2">
      <c r="N13403" s="70"/>
    </row>
    <row r="13404" spans="14:14" ht="9.9" customHeight="1" x14ac:dyDescent="0.2">
      <c r="N13404" s="70"/>
    </row>
    <row r="13405" spans="14:14" ht="9.9" customHeight="1" x14ac:dyDescent="0.2">
      <c r="N13405" s="70"/>
    </row>
    <row r="13406" spans="14:14" ht="9.9" customHeight="1" x14ac:dyDescent="0.2">
      <c r="N13406" s="70"/>
    </row>
    <row r="13407" spans="14:14" ht="9.9" customHeight="1" x14ac:dyDescent="0.2">
      <c r="N13407" s="70"/>
    </row>
    <row r="13408" spans="14:14" ht="9.9" customHeight="1" x14ac:dyDescent="0.2">
      <c r="N13408" s="70"/>
    </row>
    <row r="13409" spans="14:14" ht="9.9" customHeight="1" x14ac:dyDescent="0.2">
      <c r="N13409" s="70"/>
    </row>
    <row r="13410" spans="14:14" ht="9.9" customHeight="1" x14ac:dyDescent="0.2">
      <c r="N13410" s="70"/>
    </row>
    <row r="13411" spans="14:14" ht="9.9" customHeight="1" x14ac:dyDescent="0.2">
      <c r="N13411" s="70"/>
    </row>
    <row r="13412" spans="14:14" ht="9.9" customHeight="1" x14ac:dyDescent="0.2">
      <c r="N13412" s="70"/>
    </row>
    <row r="13413" spans="14:14" ht="9.9" customHeight="1" x14ac:dyDescent="0.2">
      <c r="N13413" s="70"/>
    </row>
    <row r="13414" spans="14:14" ht="9.9" customHeight="1" x14ac:dyDescent="0.2">
      <c r="N13414" s="70"/>
    </row>
    <row r="13415" spans="14:14" ht="9.9" customHeight="1" x14ac:dyDescent="0.2">
      <c r="N13415" s="70"/>
    </row>
    <row r="13416" spans="14:14" ht="9.9" customHeight="1" x14ac:dyDescent="0.2">
      <c r="N13416" s="70"/>
    </row>
    <row r="13417" spans="14:14" ht="9.9" customHeight="1" x14ac:dyDescent="0.2">
      <c r="N13417" s="70"/>
    </row>
    <row r="13418" spans="14:14" ht="9.9" customHeight="1" x14ac:dyDescent="0.2">
      <c r="N13418" s="70"/>
    </row>
    <row r="13419" spans="14:14" ht="9.9" customHeight="1" x14ac:dyDescent="0.2">
      <c r="N13419" s="70"/>
    </row>
    <row r="13420" spans="14:14" ht="9.9" customHeight="1" x14ac:dyDescent="0.2">
      <c r="N13420" s="70"/>
    </row>
    <row r="13421" spans="14:14" ht="9.9" customHeight="1" x14ac:dyDescent="0.2">
      <c r="N13421" s="70"/>
    </row>
    <row r="13422" spans="14:14" ht="9.9" customHeight="1" x14ac:dyDescent="0.2">
      <c r="N13422" s="70"/>
    </row>
    <row r="13423" spans="14:14" ht="9.9" customHeight="1" x14ac:dyDescent="0.2">
      <c r="N13423" s="70"/>
    </row>
    <row r="13424" spans="14:14" ht="9.9" customHeight="1" x14ac:dyDescent="0.2">
      <c r="N13424" s="70"/>
    </row>
    <row r="13425" spans="14:14" ht="9.9" customHeight="1" x14ac:dyDescent="0.2">
      <c r="N13425" s="70"/>
    </row>
    <row r="13426" spans="14:14" ht="9.9" customHeight="1" x14ac:dyDescent="0.2">
      <c r="N13426" s="70"/>
    </row>
    <row r="13427" spans="14:14" ht="9.9" customHeight="1" x14ac:dyDescent="0.2">
      <c r="N13427" s="70"/>
    </row>
    <row r="13428" spans="14:14" ht="9.9" customHeight="1" x14ac:dyDescent="0.2">
      <c r="N13428" s="70"/>
    </row>
    <row r="13429" spans="14:14" ht="9.9" customHeight="1" x14ac:dyDescent="0.2">
      <c r="N13429" s="70"/>
    </row>
    <row r="13430" spans="14:14" ht="9.9" customHeight="1" x14ac:dyDescent="0.2">
      <c r="N13430" s="70"/>
    </row>
    <row r="13431" spans="14:14" ht="9.9" customHeight="1" x14ac:dyDescent="0.2">
      <c r="N13431" s="70"/>
    </row>
    <row r="13432" spans="14:14" ht="9.9" customHeight="1" x14ac:dyDescent="0.2">
      <c r="N13432" s="70"/>
    </row>
    <row r="13433" spans="14:14" ht="9.9" customHeight="1" x14ac:dyDescent="0.2">
      <c r="N13433" s="70"/>
    </row>
    <row r="13434" spans="14:14" ht="9.9" customHeight="1" x14ac:dyDescent="0.2">
      <c r="N13434" s="70"/>
    </row>
    <row r="13435" spans="14:14" ht="9.9" customHeight="1" x14ac:dyDescent="0.2">
      <c r="N13435" s="70"/>
    </row>
    <row r="13436" spans="14:14" ht="9.9" customHeight="1" x14ac:dyDescent="0.2">
      <c r="N13436" s="70"/>
    </row>
    <row r="13437" spans="14:14" ht="9.9" customHeight="1" x14ac:dyDescent="0.2">
      <c r="N13437" s="70"/>
    </row>
    <row r="13438" spans="14:14" ht="9.9" customHeight="1" x14ac:dyDescent="0.2">
      <c r="N13438" s="70"/>
    </row>
    <row r="13439" spans="14:14" ht="9.9" customHeight="1" x14ac:dyDescent="0.2">
      <c r="N13439" s="70"/>
    </row>
    <row r="13440" spans="14:14" ht="9.9" customHeight="1" x14ac:dyDescent="0.2">
      <c r="N13440" s="70"/>
    </row>
    <row r="13441" spans="14:14" ht="9.9" customHeight="1" x14ac:dyDescent="0.2">
      <c r="N13441" s="70"/>
    </row>
    <row r="13442" spans="14:14" ht="9.9" customHeight="1" x14ac:dyDescent="0.2">
      <c r="N13442" s="70"/>
    </row>
    <row r="13443" spans="14:14" ht="9.9" customHeight="1" x14ac:dyDescent="0.2">
      <c r="N13443" s="70"/>
    </row>
    <row r="13444" spans="14:14" ht="9.9" customHeight="1" x14ac:dyDescent="0.2">
      <c r="N13444" s="70"/>
    </row>
    <row r="13445" spans="14:14" ht="9.9" customHeight="1" x14ac:dyDescent="0.2">
      <c r="N13445" s="70"/>
    </row>
    <row r="13446" spans="14:14" ht="9.9" customHeight="1" x14ac:dyDescent="0.2">
      <c r="N13446" s="70"/>
    </row>
    <row r="13447" spans="14:14" ht="9.9" customHeight="1" x14ac:dyDescent="0.2">
      <c r="N13447" s="70"/>
    </row>
    <row r="13448" spans="14:14" ht="9.9" customHeight="1" x14ac:dyDescent="0.2">
      <c r="N13448" s="70"/>
    </row>
    <row r="13449" spans="14:14" ht="9.9" customHeight="1" x14ac:dyDescent="0.2">
      <c r="N13449" s="70"/>
    </row>
    <row r="13450" spans="14:14" ht="9.9" customHeight="1" x14ac:dyDescent="0.2">
      <c r="N13450" s="70"/>
    </row>
    <row r="13451" spans="14:14" ht="9.9" customHeight="1" x14ac:dyDescent="0.2">
      <c r="N13451" s="70"/>
    </row>
    <row r="13452" spans="14:14" ht="9.9" customHeight="1" x14ac:dyDescent="0.2">
      <c r="N13452" s="70"/>
    </row>
    <row r="13453" spans="14:14" ht="9.9" customHeight="1" x14ac:dyDescent="0.2">
      <c r="N13453" s="70"/>
    </row>
    <row r="13454" spans="14:14" ht="9.9" customHeight="1" x14ac:dyDescent="0.2">
      <c r="N13454" s="70"/>
    </row>
    <row r="13455" spans="14:14" ht="9.9" customHeight="1" x14ac:dyDescent="0.2">
      <c r="N13455" s="70"/>
    </row>
    <row r="13456" spans="14:14" ht="9.9" customHeight="1" x14ac:dyDescent="0.2">
      <c r="N13456" s="70"/>
    </row>
    <row r="13457" spans="14:14" ht="9.9" customHeight="1" x14ac:dyDescent="0.2">
      <c r="N13457" s="70"/>
    </row>
    <row r="13458" spans="14:14" ht="9.9" customHeight="1" x14ac:dyDescent="0.2">
      <c r="N13458" s="70"/>
    </row>
    <row r="13459" spans="14:14" ht="9.9" customHeight="1" x14ac:dyDescent="0.2">
      <c r="N13459" s="70"/>
    </row>
    <row r="13460" spans="14:14" ht="9.9" customHeight="1" x14ac:dyDescent="0.2">
      <c r="N13460" s="70"/>
    </row>
    <row r="13461" spans="14:14" ht="9.9" customHeight="1" x14ac:dyDescent="0.2">
      <c r="N13461" s="70"/>
    </row>
    <row r="13462" spans="14:14" ht="9.9" customHeight="1" x14ac:dyDescent="0.2">
      <c r="N13462" s="70"/>
    </row>
    <row r="13463" spans="14:14" ht="9.9" customHeight="1" x14ac:dyDescent="0.2">
      <c r="N13463" s="70"/>
    </row>
    <row r="13464" spans="14:14" ht="9.9" customHeight="1" x14ac:dyDescent="0.2">
      <c r="N13464" s="70"/>
    </row>
    <row r="13465" spans="14:14" ht="9.9" customHeight="1" x14ac:dyDescent="0.2">
      <c r="N13465" s="70"/>
    </row>
    <row r="13466" spans="14:14" ht="9.9" customHeight="1" x14ac:dyDescent="0.2">
      <c r="N13466" s="70"/>
    </row>
    <row r="13467" spans="14:14" ht="9.9" customHeight="1" x14ac:dyDescent="0.2">
      <c r="N13467" s="70"/>
    </row>
    <row r="13468" spans="14:14" ht="9.9" customHeight="1" x14ac:dyDescent="0.2">
      <c r="N13468" s="70"/>
    </row>
    <row r="13469" spans="14:14" ht="9.9" customHeight="1" x14ac:dyDescent="0.2">
      <c r="N13469" s="70"/>
    </row>
    <row r="13470" spans="14:14" ht="9.9" customHeight="1" x14ac:dyDescent="0.2">
      <c r="N13470" s="70"/>
    </row>
    <row r="13471" spans="14:14" ht="9.9" customHeight="1" x14ac:dyDescent="0.2">
      <c r="N13471" s="70"/>
    </row>
    <row r="13472" spans="14:14" ht="9.9" customHeight="1" x14ac:dyDescent="0.2">
      <c r="N13472" s="70"/>
    </row>
    <row r="13473" spans="14:14" ht="9.9" customHeight="1" x14ac:dyDescent="0.2">
      <c r="N13473" s="70"/>
    </row>
    <row r="13474" spans="14:14" ht="9.9" customHeight="1" x14ac:dyDescent="0.2">
      <c r="N13474" s="70"/>
    </row>
    <row r="13475" spans="14:14" ht="9.9" customHeight="1" x14ac:dyDescent="0.2">
      <c r="N13475" s="70"/>
    </row>
    <row r="13476" spans="14:14" ht="9.9" customHeight="1" x14ac:dyDescent="0.2">
      <c r="N13476" s="70"/>
    </row>
    <row r="13477" spans="14:14" ht="9.9" customHeight="1" x14ac:dyDescent="0.2">
      <c r="N13477" s="70"/>
    </row>
    <row r="13478" spans="14:14" ht="9.9" customHeight="1" x14ac:dyDescent="0.2">
      <c r="N13478" s="70"/>
    </row>
    <row r="13479" spans="14:14" ht="9.9" customHeight="1" x14ac:dyDescent="0.2">
      <c r="N13479" s="70"/>
    </row>
    <row r="13480" spans="14:14" ht="9.9" customHeight="1" x14ac:dyDescent="0.2">
      <c r="N13480" s="70"/>
    </row>
    <row r="13481" spans="14:14" ht="9.9" customHeight="1" x14ac:dyDescent="0.2">
      <c r="N13481" s="70"/>
    </row>
    <row r="13482" spans="14:14" ht="9.9" customHeight="1" x14ac:dyDescent="0.2">
      <c r="N13482" s="70"/>
    </row>
    <row r="13483" spans="14:14" ht="9.9" customHeight="1" x14ac:dyDescent="0.2">
      <c r="N13483" s="70"/>
    </row>
    <row r="13484" spans="14:14" ht="9.9" customHeight="1" x14ac:dyDescent="0.2">
      <c r="N13484" s="70"/>
    </row>
    <row r="13485" spans="14:14" ht="9.9" customHeight="1" x14ac:dyDescent="0.2">
      <c r="N13485" s="70"/>
    </row>
    <row r="13486" spans="14:14" ht="9.9" customHeight="1" x14ac:dyDescent="0.2">
      <c r="N13486" s="70"/>
    </row>
    <row r="13487" spans="14:14" ht="9.9" customHeight="1" x14ac:dyDescent="0.2">
      <c r="N13487" s="70"/>
    </row>
    <row r="13488" spans="14:14" ht="9.9" customHeight="1" x14ac:dyDescent="0.2">
      <c r="N13488" s="70"/>
    </row>
    <row r="13489" spans="14:14" ht="9.9" customHeight="1" x14ac:dyDescent="0.2">
      <c r="N13489" s="70"/>
    </row>
    <row r="13490" spans="14:14" ht="9.9" customHeight="1" x14ac:dyDescent="0.2">
      <c r="N13490" s="70"/>
    </row>
    <row r="13491" spans="14:14" ht="9.9" customHeight="1" x14ac:dyDescent="0.2">
      <c r="N13491" s="70"/>
    </row>
    <row r="13492" spans="14:14" ht="9.9" customHeight="1" x14ac:dyDescent="0.2">
      <c r="N13492" s="70"/>
    </row>
    <row r="13493" spans="14:14" ht="9.9" customHeight="1" x14ac:dyDescent="0.2">
      <c r="N13493" s="70"/>
    </row>
    <row r="13494" spans="14:14" ht="9.9" customHeight="1" x14ac:dyDescent="0.2">
      <c r="N13494" s="70"/>
    </row>
    <row r="13495" spans="14:14" ht="9.9" customHeight="1" x14ac:dyDescent="0.2">
      <c r="N13495" s="70"/>
    </row>
    <row r="13496" spans="14:14" ht="9.9" customHeight="1" x14ac:dyDescent="0.2">
      <c r="N13496" s="70"/>
    </row>
    <row r="13497" spans="14:14" ht="9.9" customHeight="1" x14ac:dyDescent="0.2">
      <c r="N13497" s="70"/>
    </row>
    <row r="13498" spans="14:14" ht="9.9" customHeight="1" x14ac:dyDescent="0.2">
      <c r="N13498" s="70"/>
    </row>
    <row r="13499" spans="14:14" ht="9.9" customHeight="1" x14ac:dyDescent="0.2">
      <c r="N13499" s="70"/>
    </row>
    <row r="13500" spans="14:14" ht="9.9" customHeight="1" x14ac:dyDescent="0.2">
      <c r="N13500" s="70"/>
    </row>
    <row r="13501" spans="14:14" ht="9.9" customHeight="1" x14ac:dyDescent="0.2">
      <c r="N13501" s="70"/>
    </row>
    <row r="13502" spans="14:14" ht="9.9" customHeight="1" x14ac:dyDescent="0.2">
      <c r="N13502" s="70"/>
    </row>
    <row r="13503" spans="14:14" ht="9.9" customHeight="1" x14ac:dyDescent="0.2">
      <c r="N13503" s="70"/>
    </row>
    <row r="13504" spans="14:14" ht="9.9" customHeight="1" x14ac:dyDescent="0.2">
      <c r="N13504" s="70"/>
    </row>
    <row r="13505" spans="14:14" ht="9.9" customHeight="1" x14ac:dyDescent="0.2">
      <c r="N13505" s="70"/>
    </row>
    <row r="13506" spans="14:14" ht="9.9" customHeight="1" x14ac:dyDescent="0.2">
      <c r="N13506" s="70"/>
    </row>
    <row r="13507" spans="14:14" ht="9.9" customHeight="1" x14ac:dyDescent="0.2">
      <c r="N13507" s="70"/>
    </row>
    <row r="13508" spans="14:14" ht="9.9" customHeight="1" x14ac:dyDescent="0.2">
      <c r="N13508" s="70"/>
    </row>
    <row r="13509" spans="14:14" ht="9.9" customHeight="1" x14ac:dyDescent="0.2">
      <c r="N13509" s="70"/>
    </row>
    <row r="13510" spans="14:14" ht="9.9" customHeight="1" x14ac:dyDescent="0.2">
      <c r="N13510" s="70"/>
    </row>
    <row r="13511" spans="14:14" ht="9.9" customHeight="1" x14ac:dyDescent="0.2">
      <c r="N13511" s="70"/>
    </row>
    <row r="13512" spans="14:14" ht="9.9" customHeight="1" x14ac:dyDescent="0.2">
      <c r="N13512" s="70"/>
    </row>
    <row r="13513" spans="14:14" ht="9.9" customHeight="1" x14ac:dyDescent="0.2">
      <c r="N13513" s="70"/>
    </row>
    <row r="13514" spans="14:14" ht="9.9" customHeight="1" x14ac:dyDescent="0.2">
      <c r="N13514" s="70"/>
    </row>
    <row r="13515" spans="14:14" ht="9.9" customHeight="1" x14ac:dyDescent="0.2">
      <c r="N13515" s="70"/>
    </row>
    <row r="13516" spans="14:14" ht="9.9" customHeight="1" x14ac:dyDescent="0.2">
      <c r="N13516" s="70"/>
    </row>
    <row r="13517" spans="14:14" ht="9.9" customHeight="1" x14ac:dyDescent="0.2">
      <c r="N13517" s="70"/>
    </row>
    <row r="13518" spans="14:14" ht="9.9" customHeight="1" x14ac:dyDescent="0.2">
      <c r="N13518" s="70"/>
    </row>
    <row r="13519" spans="14:14" ht="9.9" customHeight="1" x14ac:dyDescent="0.2">
      <c r="N13519" s="70"/>
    </row>
    <row r="13520" spans="14:14" ht="9.9" customHeight="1" x14ac:dyDescent="0.2">
      <c r="N13520" s="70"/>
    </row>
    <row r="13521" spans="14:14" ht="9.9" customHeight="1" x14ac:dyDescent="0.2">
      <c r="N13521" s="70"/>
    </row>
    <row r="13522" spans="14:14" ht="9.9" customHeight="1" x14ac:dyDescent="0.2">
      <c r="N13522" s="70"/>
    </row>
    <row r="13523" spans="14:14" ht="9.9" customHeight="1" x14ac:dyDescent="0.2">
      <c r="N13523" s="70"/>
    </row>
    <row r="13524" spans="14:14" ht="9.9" customHeight="1" x14ac:dyDescent="0.2">
      <c r="N13524" s="70"/>
    </row>
    <row r="13525" spans="14:14" ht="9.9" customHeight="1" x14ac:dyDescent="0.2">
      <c r="N13525" s="70"/>
    </row>
    <row r="13526" spans="14:14" ht="9.9" customHeight="1" x14ac:dyDescent="0.2">
      <c r="N13526" s="70"/>
    </row>
    <row r="13527" spans="14:14" ht="9.9" customHeight="1" x14ac:dyDescent="0.2">
      <c r="N13527" s="70"/>
    </row>
    <row r="13528" spans="14:14" ht="9.9" customHeight="1" x14ac:dyDescent="0.2">
      <c r="N13528" s="70"/>
    </row>
    <row r="13529" spans="14:14" ht="9.9" customHeight="1" x14ac:dyDescent="0.2">
      <c r="N13529" s="70"/>
    </row>
    <row r="13530" spans="14:14" ht="9.9" customHeight="1" x14ac:dyDescent="0.2">
      <c r="N13530" s="70"/>
    </row>
    <row r="13531" spans="14:14" ht="9.9" customHeight="1" x14ac:dyDescent="0.2">
      <c r="N13531" s="70"/>
    </row>
    <row r="13532" spans="14:14" ht="9.9" customHeight="1" x14ac:dyDescent="0.2">
      <c r="N13532" s="70"/>
    </row>
    <row r="13533" spans="14:14" ht="9.9" customHeight="1" x14ac:dyDescent="0.2">
      <c r="N13533" s="70"/>
    </row>
    <row r="13534" spans="14:14" ht="9.9" customHeight="1" x14ac:dyDescent="0.2">
      <c r="N13534" s="70"/>
    </row>
    <row r="13535" spans="14:14" ht="9.9" customHeight="1" x14ac:dyDescent="0.2">
      <c r="N13535" s="70"/>
    </row>
    <row r="13536" spans="14:14" ht="9.9" customHeight="1" x14ac:dyDescent="0.2">
      <c r="N13536" s="70"/>
    </row>
    <row r="13537" spans="14:14" ht="9.9" customHeight="1" x14ac:dyDescent="0.2">
      <c r="N13537" s="70"/>
    </row>
    <row r="13538" spans="14:14" ht="9.9" customHeight="1" x14ac:dyDescent="0.2">
      <c r="N13538" s="70"/>
    </row>
    <row r="13539" spans="14:14" ht="9.9" customHeight="1" x14ac:dyDescent="0.2">
      <c r="N13539" s="70"/>
    </row>
    <row r="13540" spans="14:14" ht="9.9" customHeight="1" x14ac:dyDescent="0.2">
      <c r="N13540" s="70"/>
    </row>
    <row r="13541" spans="14:14" ht="9.9" customHeight="1" x14ac:dyDescent="0.2">
      <c r="N13541" s="70"/>
    </row>
    <row r="13542" spans="14:14" ht="9.9" customHeight="1" x14ac:dyDescent="0.2">
      <c r="N13542" s="70"/>
    </row>
    <row r="13543" spans="14:14" ht="9.9" customHeight="1" x14ac:dyDescent="0.2">
      <c r="N13543" s="70"/>
    </row>
    <row r="13544" spans="14:14" ht="9.9" customHeight="1" x14ac:dyDescent="0.2">
      <c r="N13544" s="70"/>
    </row>
    <row r="13545" spans="14:14" ht="9.9" customHeight="1" x14ac:dyDescent="0.2">
      <c r="N13545" s="70"/>
    </row>
    <row r="13546" spans="14:14" ht="9.9" customHeight="1" x14ac:dyDescent="0.2">
      <c r="N13546" s="70"/>
    </row>
    <row r="13547" spans="14:14" ht="9.9" customHeight="1" x14ac:dyDescent="0.2">
      <c r="N13547" s="70"/>
    </row>
    <row r="13548" spans="14:14" ht="9.9" customHeight="1" x14ac:dyDescent="0.2">
      <c r="N13548" s="70"/>
    </row>
    <row r="13549" spans="14:14" ht="9.9" customHeight="1" x14ac:dyDescent="0.2">
      <c r="N13549" s="70"/>
    </row>
    <row r="13550" spans="14:14" ht="9.9" customHeight="1" x14ac:dyDescent="0.2">
      <c r="N13550" s="70"/>
    </row>
    <row r="13551" spans="14:14" ht="9.9" customHeight="1" x14ac:dyDescent="0.2">
      <c r="N13551" s="70"/>
    </row>
    <row r="13552" spans="14:14" ht="9.9" customHeight="1" x14ac:dyDescent="0.2">
      <c r="N13552" s="70"/>
    </row>
    <row r="13553" spans="14:14" ht="9.9" customHeight="1" x14ac:dyDescent="0.2">
      <c r="N13553" s="70"/>
    </row>
    <row r="13554" spans="14:14" ht="9.9" customHeight="1" x14ac:dyDescent="0.2">
      <c r="N13554" s="70"/>
    </row>
    <row r="13555" spans="14:14" ht="9.9" customHeight="1" x14ac:dyDescent="0.2">
      <c r="N13555" s="70"/>
    </row>
    <row r="13556" spans="14:14" ht="9.9" customHeight="1" x14ac:dyDescent="0.2">
      <c r="N13556" s="70"/>
    </row>
    <row r="13557" spans="14:14" ht="9.9" customHeight="1" x14ac:dyDescent="0.2">
      <c r="N13557" s="70"/>
    </row>
    <row r="13558" spans="14:14" ht="9.9" customHeight="1" x14ac:dyDescent="0.2">
      <c r="N13558" s="70"/>
    </row>
    <row r="13559" spans="14:14" ht="9.9" customHeight="1" x14ac:dyDescent="0.2">
      <c r="N13559" s="70"/>
    </row>
    <row r="13560" spans="14:14" ht="9.9" customHeight="1" x14ac:dyDescent="0.2">
      <c r="N13560" s="70"/>
    </row>
    <row r="13561" spans="14:14" ht="9.9" customHeight="1" x14ac:dyDescent="0.2">
      <c r="N13561" s="70"/>
    </row>
    <row r="13562" spans="14:14" ht="9.9" customHeight="1" x14ac:dyDescent="0.2">
      <c r="N13562" s="70"/>
    </row>
    <row r="13563" spans="14:14" ht="9.9" customHeight="1" x14ac:dyDescent="0.2">
      <c r="N13563" s="70"/>
    </row>
    <row r="13564" spans="14:14" ht="9.9" customHeight="1" x14ac:dyDescent="0.2">
      <c r="N13564" s="70"/>
    </row>
    <row r="13565" spans="14:14" ht="9.9" customHeight="1" x14ac:dyDescent="0.2">
      <c r="N13565" s="70"/>
    </row>
    <row r="13566" spans="14:14" ht="9.9" customHeight="1" x14ac:dyDescent="0.2">
      <c r="N13566" s="70"/>
    </row>
    <row r="13567" spans="14:14" ht="9.9" customHeight="1" x14ac:dyDescent="0.2">
      <c r="N13567" s="70"/>
    </row>
    <row r="13568" spans="14:14" ht="9.9" customHeight="1" x14ac:dyDescent="0.2">
      <c r="N13568" s="70"/>
    </row>
    <row r="13569" spans="14:14" ht="9.9" customHeight="1" x14ac:dyDescent="0.2">
      <c r="N13569" s="70"/>
    </row>
    <row r="13570" spans="14:14" ht="9.9" customHeight="1" x14ac:dyDescent="0.2">
      <c r="N13570" s="70"/>
    </row>
    <row r="13571" spans="14:14" ht="9.9" customHeight="1" x14ac:dyDescent="0.2">
      <c r="N13571" s="70"/>
    </row>
    <row r="13572" spans="14:14" ht="9.9" customHeight="1" x14ac:dyDescent="0.2">
      <c r="N13572" s="70"/>
    </row>
    <row r="13573" spans="14:14" ht="9.9" customHeight="1" x14ac:dyDescent="0.2">
      <c r="N13573" s="70"/>
    </row>
    <row r="13574" spans="14:14" ht="9.9" customHeight="1" x14ac:dyDescent="0.2">
      <c r="N13574" s="70"/>
    </row>
    <row r="13575" spans="14:14" ht="9.9" customHeight="1" x14ac:dyDescent="0.2">
      <c r="N13575" s="70"/>
    </row>
    <row r="13576" spans="14:14" ht="9.9" customHeight="1" x14ac:dyDescent="0.2">
      <c r="N13576" s="70"/>
    </row>
    <row r="13577" spans="14:14" ht="9.9" customHeight="1" x14ac:dyDescent="0.2">
      <c r="N13577" s="70"/>
    </row>
    <row r="13578" spans="14:14" ht="9.9" customHeight="1" x14ac:dyDescent="0.2">
      <c r="N13578" s="70"/>
    </row>
    <row r="13579" spans="14:14" ht="9.9" customHeight="1" x14ac:dyDescent="0.2">
      <c r="N13579" s="70"/>
    </row>
    <row r="13580" spans="14:14" ht="9.9" customHeight="1" x14ac:dyDescent="0.2">
      <c r="N13580" s="70"/>
    </row>
    <row r="13581" spans="14:14" ht="9.9" customHeight="1" x14ac:dyDescent="0.2">
      <c r="N13581" s="70"/>
    </row>
    <row r="13582" spans="14:14" ht="9.9" customHeight="1" x14ac:dyDescent="0.2">
      <c r="N13582" s="70"/>
    </row>
    <row r="13583" spans="14:14" ht="9.9" customHeight="1" x14ac:dyDescent="0.2">
      <c r="N13583" s="70"/>
    </row>
    <row r="13584" spans="14:14" ht="9.9" customHeight="1" x14ac:dyDescent="0.2">
      <c r="N13584" s="70"/>
    </row>
    <row r="13585" spans="14:14" ht="9.9" customHeight="1" x14ac:dyDescent="0.2">
      <c r="N13585" s="70"/>
    </row>
    <row r="13586" spans="14:14" ht="9.9" customHeight="1" x14ac:dyDescent="0.2">
      <c r="N13586" s="70"/>
    </row>
    <row r="13587" spans="14:14" ht="9.9" customHeight="1" x14ac:dyDescent="0.2">
      <c r="N13587" s="70"/>
    </row>
    <row r="13588" spans="14:14" ht="9.9" customHeight="1" x14ac:dyDescent="0.2">
      <c r="N13588" s="70"/>
    </row>
    <row r="13589" spans="14:14" ht="9.9" customHeight="1" x14ac:dyDescent="0.2">
      <c r="N13589" s="70"/>
    </row>
    <row r="13590" spans="14:14" ht="9.9" customHeight="1" x14ac:dyDescent="0.2">
      <c r="N13590" s="70"/>
    </row>
    <row r="13591" spans="14:14" ht="9.9" customHeight="1" x14ac:dyDescent="0.2">
      <c r="N13591" s="70"/>
    </row>
    <row r="13592" spans="14:14" ht="9.9" customHeight="1" x14ac:dyDescent="0.2">
      <c r="N13592" s="70"/>
    </row>
    <row r="13593" spans="14:14" ht="9.9" customHeight="1" x14ac:dyDescent="0.2">
      <c r="N13593" s="70"/>
    </row>
    <row r="13594" spans="14:14" ht="9.9" customHeight="1" x14ac:dyDescent="0.2">
      <c r="N13594" s="70"/>
    </row>
    <row r="13595" spans="14:14" ht="9.9" customHeight="1" x14ac:dyDescent="0.2">
      <c r="N13595" s="70"/>
    </row>
    <row r="13596" spans="14:14" ht="9.9" customHeight="1" x14ac:dyDescent="0.2">
      <c r="N13596" s="70"/>
    </row>
    <row r="13597" spans="14:14" ht="9.9" customHeight="1" x14ac:dyDescent="0.2">
      <c r="N13597" s="70"/>
    </row>
    <row r="13598" spans="14:14" ht="9.9" customHeight="1" x14ac:dyDescent="0.2">
      <c r="N13598" s="70"/>
    </row>
    <row r="13599" spans="14:14" ht="9.9" customHeight="1" x14ac:dyDescent="0.2">
      <c r="N13599" s="70"/>
    </row>
    <row r="13600" spans="14:14" ht="9.9" customHeight="1" x14ac:dyDescent="0.2">
      <c r="N13600" s="70"/>
    </row>
    <row r="13601" spans="14:14" ht="9.9" customHeight="1" x14ac:dyDescent="0.2">
      <c r="N13601" s="70"/>
    </row>
    <row r="13602" spans="14:14" ht="9.9" customHeight="1" x14ac:dyDescent="0.2">
      <c r="N13602" s="70"/>
    </row>
    <row r="13603" spans="14:14" ht="9.9" customHeight="1" x14ac:dyDescent="0.2">
      <c r="N13603" s="70"/>
    </row>
    <row r="13604" spans="14:14" ht="9.9" customHeight="1" x14ac:dyDescent="0.2">
      <c r="N13604" s="70"/>
    </row>
    <row r="13605" spans="14:14" ht="9.9" customHeight="1" x14ac:dyDescent="0.2">
      <c r="N13605" s="70"/>
    </row>
    <row r="13606" spans="14:14" ht="9.9" customHeight="1" x14ac:dyDescent="0.2">
      <c r="N13606" s="70"/>
    </row>
    <row r="13607" spans="14:14" ht="9.9" customHeight="1" x14ac:dyDescent="0.2">
      <c r="N13607" s="70"/>
    </row>
    <row r="13608" spans="14:14" ht="9.9" customHeight="1" x14ac:dyDescent="0.2">
      <c r="N13608" s="70"/>
    </row>
    <row r="13609" spans="14:14" ht="9.9" customHeight="1" x14ac:dyDescent="0.2">
      <c r="N13609" s="70"/>
    </row>
    <row r="13610" spans="14:14" ht="9.9" customHeight="1" x14ac:dyDescent="0.2">
      <c r="N13610" s="70"/>
    </row>
    <row r="13611" spans="14:14" ht="9.9" customHeight="1" x14ac:dyDescent="0.2">
      <c r="N13611" s="70"/>
    </row>
    <row r="13612" spans="14:14" ht="9.9" customHeight="1" x14ac:dyDescent="0.2">
      <c r="N13612" s="70"/>
    </row>
    <row r="13613" spans="14:14" ht="9.9" customHeight="1" x14ac:dyDescent="0.2">
      <c r="N13613" s="70"/>
    </row>
    <row r="13614" spans="14:14" ht="9.9" customHeight="1" x14ac:dyDescent="0.2">
      <c r="N13614" s="70"/>
    </row>
    <row r="13615" spans="14:14" ht="9.9" customHeight="1" x14ac:dyDescent="0.2">
      <c r="N13615" s="70"/>
    </row>
    <row r="13616" spans="14:14" ht="9.9" customHeight="1" x14ac:dyDescent="0.2">
      <c r="N13616" s="70"/>
    </row>
    <row r="13617" spans="14:14" ht="9.9" customHeight="1" x14ac:dyDescent="0.2">
      <c r="N13617" s="70"/>
    </row>
    <row r="13618" spans="14:14" ht="9.9" customHeight="1" x14ac:dyDescent="0.2">
      <c r="N13618" s="70"/>
    </row>
    <row r="13619" spans="14:14" ht="9.9" customHeight="1" x14ac:dyDescent="0.2">
      <c r="N13619" s="70"/>
    </row>
    <row r="13620" spans="14:14" ht="9.9" customHeight="1" x14ac:dyDescent="0.2">
      <c r="N13620" s="70"/>
    </row>
    <row r="13621" spans="14:14" ht="9.9" customHeight="1" x14ac:dyDescent="0.2">
      <c r="N13621" s="70"/>
    </row>
    <row r="13622" spans="14:14" ht="9.9" customHeight="1" x14ac:dyDescent="0.2">
      <c r="N13622" s="70"/>
    </row>
    <row r="13623" spans="14:14" ht="9.9" customHeight="1" x14ac:dyDescent="0.2">
      <c r="N13623" s="70"/>
    </row>
    <row r="13624" spans="14:14" ht="9.9" customHeight="1" x14ac:dyDescent="0.2">
      <c r="N13624" s="70"/>
    </row>
    <row r="13625" spans="14:14" ht="9.9" customHeight="1" x14ac:dyDescent="0.2">
      <c r="N13625" s="70"/>
    </row>
    <row r="13626" spans="14:14" ht="9.9" customHeight="1" x14ac:dyDescent="0.2">
      <c r="N13626" s="70"/>
    </row>
    <row r="13627" spans="14:14" ht="9.9" customHeight="1" x14ac:dyDescent="0.2">
      <c r="N13627" s="70"/>
    </row>
    <row r="13628" spans="14:14" ht="9.9" customHeight="1" x14ac:dyDescent="0.2">
      <c r="N13628" s="70"/>
    </row>
    <row r="13629" spans="14:14" ht="9.9" customHeight="1" x14ac:dyDescent="0.2">
      <c r="N13629" s="70"/>
    </row>
    <row r="13630" spans="14:14" ht="9.9" customHeight="1" x14ac:dyDescent="0.2">
      <c r="N13630" s="70"/>
    </row>
    <row r="13631" spans="14:14" ht="9.9" customHeight="1" x14ac:dyDescent="0.2">
      <c r="N13631" s="70"/>
    </row>
    <row r="13632" spans="14:14" ht="9.9" customHeight="1" x14ac:dyDescent="0.2">
      <c r="N13632" s="70"/>
    </row>
    <row r="13633" spans="14:14" ht="9.9" customHeight="1" x14ac:dyDescent="0.2">
      <c r="N13633" s="70"/>
    </row>
    <row r="13634" spans="14:14" ht="9.9" customHeight="1" x14ac:dyDescent="0.2">
      <c r="N13634" s="70"/>
    </row>
    <row r="13635" spans="14:14" ht="9.9" customHeight="1" x14ac:dyDescent="0.2">
      <c r="N13635" s="70"/>
    </row>
    <row r="13636" spans="14:14" ht="9.9" customHeight="1" x14ac:dyDescent="0.2">
      <c r="N13636" s="70"/>
    </row>
    <row r="13637" spans="14:14" ht="9.9" customHeight="1" x14ac:dyDescent="0.2">
      <c r="N13637" s="70"/>
    </row>
    <row r="13638" spans="14:14" ht="9.9" customHeight="1" x14ac:dyDescent="0.2">
      <c r="N13638" s="70"/>
    </row>
    <row r="13639" spans="14:14" ht="9.9" customHeight="1" x14ac:dyDescent="0.2">
      <c r="N13639" s="70"/>
    </row>
    <row r="13640" spans="14:14" ht="9.9" customHeight="1" x14ac:dyDescent="0.2">
      <c r="N13640" s="70"/>
    </row>
    <row r="13641" spans="14:14" ht="9.9" customHeight="1" x14ac:dyDescent="0.2">
      <c r="N13641" s="70"/>
    </row>
    <row r="13642" spans="14:14" ht="9.9" customHeight="1" x14ac:dyDescent="0.2">
      <c r="N13642" s="70"/>
    </row>
    <row r="13643" spans="14:14" ht="9.9" customHeight="1" x14ac:dyDescent="0.2">
      <c r="N13643" s="70"/>
    </row>
    <row r="13644" spans="14:14" ht="9.9" customHeight="1" x14ac:dyDescent="0.2">
      <c r="N13644" s="70"/>
    </row>
    <row r="13645" spans="14:14" ht="9.9" customHeight="1" x14ac:dyDescent="0.2">
      <c r="N13645" s="70"/>
    </row>
    <row r="13646" spans="14:14" ht="9.9" customHeight="1" x14ac:dyDescent="0.2">
      <c r="N13646" s="70"/>
    </row>
    <row r="13647" spans="14:14" ht="9.9" customHeight="1" x14ac:dyDescent="0.2">
      <c r="N13647" s="70"/>
    </row>
    <row r="13648" spans="14:14" ht="9.9" customHeight="1" x14ac:dyDescent="0.2">
      <c r="N13648" s="70"/>
    </row>
    <row r="13649" spans="14:14" ht="9.9" customHeight="1" x14ac:dyDescent="0.2">
      <c r="N13649" s="70"/>
    </row>
    <row r="13650" spans="14:14" ht="9.9" customHeight="1" x14ac:dyDescent="0.2">
      <c r="N13650" s="70"/>
    </row>
    <row r="13651" spans="14:14" ht="9.9" customHeight="1" x14ac:dyDescent="0.2">
      <c r="N13651" s="70"/>
    </row>
    <row r="13652" spans="14:14" ht="9.9" customHeight="1" x14ac:dyDescent="0.2">
      <c r="N13652" s="70"/>
    </row>
    <row r="13653" spans="14:14" ht="9.9" customHeight="1" x14ac:dyDescent="0.2">
      <c r="N13653" s="70"/>
    </row>
    <row r="13654" spans="14:14" ht="9.9" customHeight="1" x14ac:dyDescent="0.2">
      <c r="N13654" s="70"/>
    </row>
    <row r="13655" spans="14:14" ht="9.9" customHeight="1" x14ac:dyDescent="0.2">
      <c r="N13655" s="70"/>
    </row>
    <row r="13656" spans="14:14" ht="9.9" customHeight="1" x14ac:dyDescent="0.2">
      <c r="N13656" s="70"/>
    </row>
    <row r="13657" spans="14:14" ht="9.9" customHeight="1" x14ac:dyDescent="0.2">
      <c r="N13657" s="70"/>
    </row>
    <row r="13658" spans="14:14" ht="9.9" customHeight="1" x14ac:dyDescent="0.2">
      <c r="N13658" s="70"/>
    </row>
    <row r="13659" spans="14:14" ht="9.9" customHeight="1" x14ac:dyDescent="0.2">
      <c r="N13659" s="70"/>
    </row>
    <row r="13660" spans="14:14" ht="9.9" customHeight="1" x14ac:dyDescent="0.2">
      <c r="N13660" s="70"/>
    </row>
    <row r="13661" spans="14:14" ht="9.9" customHeight="1" x14ac:dyDescent="0.2">
      <c r="N13661" s="70"/>
    </row>
    <row r="13662" spans="14:14" ht="9.9" customHeight="1" x14ac:dyDescent="0.2">
      <c r="N13662" s="70"/>
    </row>
    <row r="13663" spans="14:14" ht="9.9" customHeight="1" x14ac:dyDescent="0.2">
      <c r="N13663" s="70"/>
    </row>
    <row r="13664" spans="14:14" ht="9.9" customHeight="1" x14ac:dyDescent="0.2">
      <c r="N13664" s="70"/>
    </row>
    <row r="13665" spans="14:14" ht="9.9" customHeight="1" x14ac:dyDescent="0.2">
      <c r="N13665" s="70"/>
    </row>
    <row r="13666" spans="14:14" ht="9.9" customHeight="1" x14ac:dyDescent="0.2">
      <c r="N13666" s="70"/>
    </row>
    <row r="13667" spans="14:14" ht="9.9" customHeight="1" x14ac:dyDescent="0.2">
      <c r="N13667" s="70"/>
    </row>
    <row r="13668" spans="14:14" ht="9.9" customHeight="1" x14ac:dyDescent="0.2">
      <c r="N13668" s="70"/>
    </row>
    <row r="13669" spans="14:14" ht="9.9" customHeight="1" x14ac:dyDescent="0.2">
      <c r="N13669" s="70"/>
    </row>
    <row r="13670" spans="14:14" ht="9.9" customHeight="1" x14ac:dyDescent="0.2">
      <c r="N13670" s="70"/>
    </row>
    <row r="13671" spans="14:14" ht="9.9" customHeight="1" x14ac:dyDescent="0.2">
      <c r="N13671" s="70"/>
    </row>
    <row r="13672" spans="14:14" ht="9.9" customHeight="1" x14ac:dyDescent="0.2">
      <c r="N13672" s="70"/>
    </row>
    <row r="13673" spans="14:14" ht="9.9" customHeight="1" x14ac:dyDescent="0.2">
      <c r="N13673" s="70"/>
    </row>
    <row r="13674" spans="14:14" ht="9.9" customHeight="1" x14ac:dyDescent="0.2">
      <c r="N13674" s="70"/>
    </row>
    <row r="13675" spans="14:14" ht="9.9" customHeight="1" x14ac:dyDescent="0.2">
      <c r="N13675" s="70"/>
    </row>
    <row r="13676" spans="14:14" ht="9.9" customHeight="1" x14ac:dyDescent="0.2">
      <c r="N13676" s="70"/>
    </row>
    <row r="13677" spans="14:14" ht="9.9" customHeight="1" x14ac:dyDescent="0.2">
      <c r="N13677" s="70"/>
    </row>
    <row r="13678" spans="14:14" ht="9.9" customHeight="1" x14ac:dyDescent="0.2">
      <c r="N13678" s="70"/>
    </row>
    <row r="13679" spans="14:14" ht="9.9" customHeight="1" x14ac:dyDescent="0.2">
      <c r="N13679" s="70"/>
    </row>
    <row r="13680" spans="14:14" ht="9.9" customHeight="1" x14ac:dyDescent="0.2">
      <c r="N13680" s="70"/>
    </row>
    <row r="13681" spans="14:14" ht="9.9" customHeight="1" x14ac:dyDescent="0.2">
      <c r="N13681" s="70"/>
    </row>
    <row r="13682" spans="14:14" ht="9.9" customHeight="1" x14ac:dyDescent="0.2">
      <c r="N13682" s="70"/>
    </row>
    <row r="13683" spans="14:14" ht="9.9" customHeight="1" x14ac:dyDescent="0.2">
      <c r="N13683" s="70"/>
    </row>
    <row r="13684" spans="14:14" ht="9.9" customHeight="1" x14ac:dyDescent="0.2">
      <c r="N13684" s="70"/>
    </row>
    <row r="13685" spans="14:14" ht="9.9" customHeight="1" x14ac:dyDescent="0.2">
      <c r="N13685" s="70"/>
    </row>
    <row r="13686" spans="14:14" ht="9.9" customHeight="1" x14ac:dyDescent="0.2">
      <c r="N13686" s="70"/>
    </row>
    <row r="13687" spans="14:14" ht="9.9" customHeight="1" x14ac:dyDescent="0.2">
      <c r="N13687" s="70"/>
    </row>
    <row r="13688" spans="14:14" ht="9.9" customHeight="1" x14ac:dyDescent="0.2">
      <c r="N13688" s="70"/>
    </row>
    <row r="13689" spans="14:14" ht="9.9" customHeight="1" x14ac:dyDescent="0.2">
      <c r="N13689" s="70"/>
    </row>
    <row r="13690" spans="14:14" ht="9.9" customHeight="1" x14ac:dyDescent="0.2">
      <c r="N13690" s="70"/>
    </row>
    <row r="13691" spans="14:14" ht="9.9" customHeight="1" x14ac:dyDescent="0.2">
      <c r="N13691" s="70"/>
    </row>
    <row r="13692" spans="14:14" ht="9.9" customHeight="1" x14ac:dyDescent="0.2">
      <c r="N13692" s="70"/>
    </row>
    <row r="13693" spans="14:14" ht="9.9" customHeight="1" x14ac:dyDescent="0.2">
      <c r="N13693" s="70"/>
    </row>
    <row r="13694" spans="14:14" ht="9.9" customHeight="1" x14ac:dyDescent="0.2">
      <c r="N13694" s="70"/>
    </row>
    <row r="13695" spans="14:14" ht="9.9" customHeight="1" x14ac:dyDescent="0.2">
      <c r="N13695" s="70"/>
    </row>
    <row r="13696" spans="14:14" ht="9.9" customHeight="1" x14ac:dyDescent="0.2">
      <c r="N13696" s="70"/>
    </row>
    <row r="13697" spans="14:14" ht="9.9" customHeight="1" x14ac:dyDescent="0.2">
      <c r="N13697" s="70"/>
    </row>
    <row r="13698" spans="14:14" ht="9.9" customHeight="1" x14ac:dyDescent="0.2">
      <c r="N13698" s="70"/>
    </row>
    <row r="13699" spans="14:14" ht="9.9" customHeight="1" x14ac:dyDescent="0.2">
      <c r="N13699" s="70"/>
    </row>
    <row r="13700" spans="14:14" ht="9.9" customHeight="1" x14ac:dyDescent="0.2">
      <c r="N13700" s="70"/>
    </row>
    <row r="13701" spans="14:14" ht="9.9" customHeight="1" x14ac:dyDescent="0.2">
      <c r="N13701" s="70"/>
    </row>
    <row r="13702" spans="14:14" ht="9.9" customHeight="1" x14ac:dyDescent="0.2">
      <c r="N13702" s="70"/>
    </row>
    <row r="13703" spans="14:14" ht="9.9" customHeight="1" x14ac:dyDescent="0.2">
      <c r="N13703" s="70"/>
    </row>
    <row r="13704" spans="14:14" ht="9.9" customHeight="1" x14ac:dyDescent="0.2">
      <c r="N13704" s="70"/>
    </row>
    <row r="13705" spans="14:14" ht="9.9" customHeight="1" x14ac:dyDescent="0.2">
      <c r="N13705" s="70"/>
    </row>
    <row r="13706" spans="14:14" ht="9.9" customHeight="1" x14ac:dyDescent="0.2">
      <c r="N13706" s="70"/>
    </row>
    <row r="13707" spans="14:14" ht="9.9" customHeight="1" x14ac:dyDescent="0.2">
      <c r="N13707" s="70"/>
    </row>
    <row r="13708" spans="14:14" ht="9.9" customHeight="1" x14ac:dyDescent="0.2">
      <c r="N13708" s="70"/>
    </row>
    <row r="13709" spans="14:14" ht="9.9" customHeight="1" x14ac:dyDescent="0.2">
      <c r="N13709" s="70"/>
    </row>
    <row r="13710" spans="14:14" ht="9.9" customHeight="1" x14ac:dyDescent="0.2">
      <c r="N13710" s="70"/>
    </row>
    <row r="13711" spans="14:14" ht="9.9" customHeight="1" x14ac:dyDescent="0.2">
      <c r="N13711" s="70"/>
    </row>
    <row r="13712" spans="14:14" ht="9.9" customHeight="1" x14ac:dyDescent="0.2">
      <c r="N13712" s="70"/>
    </row>
    <row r="13713" spans="14:14" ht="9.9" customHeight="1" x14ac:dyDescent="0.2">
      <c r="N13713" s="70"/>
    </row>
    <row r="13714" spans="14:14" ht="9.9" customHeight="1" x14ac:dyDescent="0.2">
      <c r="N13714" s="70"/>
    </row>
    <row r="13715" spans="14:14" ht="9.9" customHeight="1" x14ac:dyDescent="0.2">
      <c r="N13715" s="70"/>
    </row>
    <row r="13716" spans="14:14" ht="9.9" customHeight="1" x14ac:dyDescent="0.2">
      <c r="N13716" s="70"/>
    </row>
    <row r="13717" spans="14:14" ht="9.9" customHeight="1" x14ac:dyDescent="0.2">
      <c r="N13717" s="70"/>
    </row>
    <row r="13718" spans="14:14" ht="9.9" customHeight="1" x14ac:dyDescent="0.2">
      <c r="N13718" s="70"/>
    </row>
    <row r="13719" spans="14:14" ht="9.9" customHeight="1" x14ac:dyDescent="0.2">
      <c r="N13719" s="70"/>
    </row>
    <row r="13720" spans="14:14" ht="9.9" customHeight="1" x14ac:dyDescent="0.2">
      <c r="N13720" s="70"/>
    </row>
    <row r="13721" spans="14:14" ht="9.9" customHeight="1" x14ac:dyDescent="0.2">
      <c r="N13721" s="70"/>
    </row>
    <row r="13722" spans="14:14" ht="9.9" customHeight="1" x14ac:dyDescent="0.2">
      <c r="N13722" s="70"/>
    </row>
    <row r="13723" spans="14:14" ht="9.9" customHeight="1" x14ac:dyDescent="0.2">
      <c r="N13723" s="70"/>
    </row>
    <row r="13724" spans="14:14" ht="9.9" customHeight="1" x14ac:dyDescent="0.2">
      <c r="N13724" s="70"/>
    </row>
    <row r="13725" spans="14:14" ht="9.9" customHeight="1" x14ac:dyDescent="0.2">
      <c r="N13725" s="70"/>
    </row>
    <row r="13726" spans="14:14" ht="9.9" customHeight="1" x14ac:dyDescent="0.2">
      <c r="N13726" s="70"/>
    </row>
    <row r="13727" spans="14:14" ht="9.9" customHeight="1" x14ac:dyDescent="0.2">
      <c r="N13727" s="70"/>
    </row>
    <row r="13728" spans="14:14" ht="9.9" customHeight="1" x14ac:dyDescent="0.2">
      <c r="N13728" s="70"/>
    </row>
    <row r="13729" spans="14:14" ht="9.9" customHeight="1" x14ac:dyDescent="0.2">
      <c r="N13729" s="70"/>
    </row>
    <row r="13730" spans="14:14" ht="9.9" customHeight="1" x14ac:dyDescent="0.2">
      <c r="N13730" s="70"/>
    </row>
    <row r="13731" spans="14:14" ht="9.9" customHeight="1" x14ac:dyDescent="0.2">
      <c r="N13731" s="70"/>
    </row>
    <row r="13732" spans="14:14" ht="9.9" customHeight="1" x14ac:dyDescent="0.2">
      <c r="N13732" s="70"/>
    </row>
    <row r="13733" spans="14:14" ht="9.9" customHeight="1" x14ac:dyDescent="0.2">
      <c r="N13733" s="70"/>
    </row>
    <row r="13734" spans="14:14" ht="9.9" customHeight="1" x14ac:dyDescent="0.2">
      <c r="N13734" s="70"/>
    </row>
    <row r="13735" spans="14:14" ht="9.9" customHeight="1" x14ac:dyDescent="0.2">
      <c r="N13735" s="70"/>
    </row>
    <row r="13736" spans="14:14" ht="9.9" customHeight="1" x14ac:dyDescent="0.2">
      <c r="N13736" s="70"/>
    </row>
    <row r="13737" spans="14:14" ht="9.9" customHeight="1" x14ac:dyDescent="0.2">
      <c r="N13737" s="70"/>
    </row>
    <row r="13738" spans="14:14" ht="9.9" customHeight="1" x14ac:dyDescent="0.2">
      <c r="N13738" s="70"/>
    </row>
    <row r="13739" spans="14:14" ht="9.9" customHeight="1" x14ac:dyDescent="0.2">
      <c r="N13739" s="70"/>
    </row>
    <row r="13740" spans="14:14" ht="9.9" customHeight="1" x14ac:dyDescent="0.2">
      <c r="N13740" s="70"/>
    </row>
    <row r="13741" spans="14:14" ht="9.9" customHeight="1" x14ac:dyDescent="0.2">
      <c r="N13741" s="70"/>
    </row>
    <row r="13742" spans="14:14" ht="9.9" customHeight="1" x14ac:dyDescent="0.2">
      <c r="N13742" s="70"/>
    </row>
    <row r="13743" spans="14:14" ht="9.9" customHeight="1" x14ac:dyDescent="0.2">
      <c r="N13743" s="70"/>
    </row>
    <row r="13744" spans="14:14" ht="9.9" customHeight="1" x14ac:dyDescent="0.2">
      <c r="N13744" s="70"/>
    </row>
    <row r="13745" spans="14:14" ht="9.9" customHeight="1" x14ac:dyDescent="0.2">
      <c r="N13745" s="70"/>
    </row>
    <row r="13746" spans="14:14" ht="9.9" customHeight="1" x14ac:dyDescent="0.2">
      <c r="N13746" s="70"/>
    </row>
    <row r="13747" spans="14:14" ht="9.9" customHeight="1" x14ac:dyDescent="0.2">
      <c r="N13747" s="70"/>
    </row>
    <row r="13748" spans="14:14" ht="9.9" customHeight="1" x14ac:dyDescent="0.2">
      <c r="N13748" s="70"/>
    </row>
    <row r="13749" spans="14:14" ht="9.9" customHeight="1" x14ac:dyDescent="0.2">
      <c r="N13749" s="70"/>
    </row>
    <row r="13750" spans="14:14" ht="9.9" customHeight="1" x14ac:dyDescent="0.2">
      <c r="N13750" s="70"/>
    </row>
    <row r="13751" spans="14:14" ht="9.9" customHeight="1" x14ac:dyDescent="0.2">
      <c r="N13751" s="70"/>
    </row>
    <row r="13752" spans="14:14" ht="9.9" customHeight="1" x14ac:dyDescent="0.2">
      <c r="N13752" s="70"/>
    </row>
    <row r="13753" spans="14:14" ht="9.9" customHeight="1" x14ac:dyDescent="0.2">
      <c r="N13753" s="70"/>
    </row>
    <row r="13754" spans="14:14" ht="9.9" customHeight="1" x14ac:dyDescent="0.2">
      <c r="N13754" s="70"/>
    </row>
    <row r="13755" spans="14:14" ht="9.9" customHeight="1" x14ac:dyDescent="0.2">
      <c r="N13755" s="70"/>
    </row>
    <row r="13756" spans="14:14" ht="9.9" customHeight="1" x14ac:dyDescent="0.2">
      <c r="N13756" s="70"/>
    </row>
    <row r="13757" spans="14:14" ht="9.9" customHeight="1" x14ac:dyDescent="0.2">
      <c r="N13757" s="70"/>
    </row>
    <row r="13758" spans="14:14" ht="9.9" customHeight="1" x14ac:dyDescent="0.2">
      <c r="N13758" s="70"/>
    </row>
    <row r="13759" spans="14:14" ht="9.9" customHeight="1" x14ac:dyDescent="0.2">
      <c r="N13759" s="70"/>
    </row>
    <row r="13760" spans="14:14" ht="9.9" customHeight="1" x14ac:dyDescent="0.2">
      <c r="N13760" s="70"/>
    </row>
    <row r="13761" spans="14:14" ht="9.9" customHeight="1" x14ac:dyDescent="0.2">
      <c r="N13761" s="70"/>
    </row>
    <row r="13762" spans="14:14" ht="9.9" customHeight="1" x14ac:dyDescent="0.2">
      <c r="N13762" s="70"/>
    </row>
    <row r="13763" spans="14:14" ht="9.9" customHeight="1" x14ac:dyDescent="0.2">
      <c r="N13763" s="70"/>
    </row>
    <row r="13764" spans="14:14" ht="9.9" customHeight="1" x14ac:dyDescent="0.2">
      <c r="N13764" s="70"/>
    </row>
    <row r="13765" spans="14:14" ht="9.9" customHeight="1" x14ac:dyDescent="0.2">
      <c r="N13765" s="70"/>
    </row>
    <row r="13766" spans="14:14" ht="9.9" customHeight="1" x14ac:dyDescent="0.2">
      <c r="N13766" s="70"/>
    </row>
    <row r="13767" spans="14:14" ht="9.9" customHeight="1" x14ac:dyDescent="0.2">
      <c r="N13767" s="70"/>
    </row>
    <row r="13768" spans="14:14" ht="9.9" customHeight="1" x14ac:dyDescent="0.2">
      <c r="N13768" s="70"/>
    </row>
    <row r="13769" spans="14:14" ht="9.9" customHeight="1" x14ac:dyDescent="0.2">
      <c r="N13769" s="70"/>
    </row>
    <row r="13770" spans="14:14" ht="9.9" customHeight="1" x14ac:dyDescent="0.2">
      <c r="N13770" s="70"/>
    </row>
    <row r="13771" spans="14:14" ht="9.9" customHeight="1" x14ac:dyDescent="0.2">
      <c r="N13771" s="70"/>
    </row>
    <row r="13772" spans="14:14" ht="9.9" customHeight="1" x14ac:dyDescent="0.2">
      <c r="N13772" s="70"/>
    </row>
    <row r="13773" spans="14:14" ht="9.9" customHeight="1" x14ac:dyDescent="0.2">
      <c r="N13773" s="70"/>
    </row>
    <row r="13774" spans="14:14" ht="9.9" customHeight="1" x14ac:dyDescent="0.2">
      <c r="N13774" s="70"/>
    </row>
    <row r="13775" spans="14:14" ht="9.9" customHeight="1" x14ac:dyDescent="0.2">
      <c r="N13775" s="70"/>
    </row>
    <row r="13776" spans="14:14" ht="9.9" customHeight="1" x14ac:dyDescent="0.2">
      <c r="N13776" s="70"/>
    </row>
    <row r="13777" spans="14:14" ht="9.9" customHeight="1" x14ac:dyDescent="0.2">
      <c r="N13777" s="70"/>
    </row>
    <row r="13778" spans="14:14" ht="9.9" customHeight="1" x14ac:dyDescent="0.2">
      <c r="N13778" s="70"/>
    </row>
    <row r="13779" spans="14:14" ht="9.9" customHeight="1" x14ac:dyDescent="0.2">
      <c r="N13779" s="70"/>
    </row>
    <row r="13780" spans="14:14" ht="9.9" customHeight="1" x14ac:dyDescent="0.2">
      <c r="N13780" s="70"/>
    </row>
    <row r="13781" spans="14:14" ht="9.9" customHeight="1" x14ac:dyDescent="0.2">
      <c r="N13781" s="70"/>
    </row>
    <row r="13782" spans="14:14" ht="9.9" customHeight="1" x14ac:dyDescent="0.2">
      <c r="N13782" s="70"/>
    </row>
    <row r="13783" spans="14:14" ht="9.9" customHeight="1" x14ac:dyDescent="0.2">
      <c r="N13783" s="70"/>
    </row>
    <row r="13784" spans="14:14" ht="9.9" customHeight="1" x14ac:dyDescent="0.2">
      <c r="N13784" s="70"/>
    </row>
    <row r="13785" spans="14:14" ht="9.9" customHeight="1" x14ac:dyDescent="0.2">
      <c r="N13785" s="70"/>
    </row>
    <row r="13786" spans="14:14" ht="9.9" customHeight="1" x14ac:dyDescent="0.2">
      <c r="N13786" s="70"/>
    </row>
    <row r="13787" spans="14:14" ht="9.9" customHeight="1" x14ac:dyDescent="0.2">
      <c r="N13787" s="70"/>
    </row>
    <row r="13788" spans="14:14" ht="9.9" customHeight="1" x14ac:dyDescent="0.2">
      <c r="N13788" s="70"/>
    </row>
    <row r="13789" spans="14:14" ht="9.9" customHeight="1" x14ac:dyDescent="0.2">
      <c r="N13789" s="70"/>
    </row>
    <row r="13790" spans="14:14" ht="9.9" customHeight="1" x14ac:dyDescent="0.2">
      <c r="N13790" s="70"/>
    </row>
    <row r="13791" spans="14:14" ht="9.9" customHeight="1" x14ac:dyDescent="0.2">
      <c r="N13791" s="70"/>
    </row>
    <row r="13792" spans="14:14" ht="9.9" customHeight="1" x14ac:dyDescent="0.2">
      <c r="N13792" s="70"/>
    </row>
    <row r="13793" spans="14:14" ht="9.9" customHeight="1" x14ac:dyDescent="0.2">
      <c r="N13793" s="70"/>
    </row>
    <row r="13794" spans="14:14" ht="9.9" customHeight="1" x14ac:dyDescent="0.2">
      <c r="N13794" s="70"/>
    </row>
    <row r="13795" spans="14:14" ht="9.9" customHeight="1" x14ac:dyDescent="0.2">
      <c r="N13795" s="70"/>
    </row>
    <row r="13796" spans="14:14" ht="9.9" customHeight="1" x14ac:dyDescent="0.2">
      <c r="N13796" s="70"/>
    </row>
    <row r="13797" spans="14:14" ht="9.9" customHeight="1" x14ac:dyDescent="0.2">
      <c r="N13797" s="70"/>
    </row>
    <row r="13798" spans="14:14" ht="9.9" customHeight="1" x14ac:dyDescent="0.2">
      <c r="N13798" s="70"/>
    </row>
    <row r="13799" spans="14:14" ht="9.9" customHeight="1" x14ac:dyDescent="0.2">
      <c r="N13799" s="70"/>
    </row>
    <row r="13800" spans="14:14" ht="9.9" customHeight="1" x14ac:dyDescent="0.2">
      <c r="N13800" s="70"/>
    </row>
    <row r="13801" spans="14:14" ht="9.9" customHeight="1" x14ac:dyDescent="0.2">
      <c r="N13801" s="70"/>
    </row>
    <row r="13802" spans="14:14" ht="9.9" customHeight="1" x14ac:dyDescent="0.2">
      <c r="N13802" s="70"/>
    </row>
    <row r="13803" spans="14:14" ht="9.9" customHeight="1" x14ac:dyDescent="0.2">
      <c r="N13803" s="70"/>
    </row>
    <row r="13804" spans="14:14" ht="9.9" customHeight="1" x14ac:dyDescent="0.2">
      <c r="N13804" s="70"/>
    </row>
    <row r="13805" spans="14:14" ht="9.9" customHeight="1" x14ac:dyDescent="0.2">
      <c r="N13805" s="70"/>
    </row>
    <row r="13806" spans="14:14" ht="9.9" customHeight="1" x14ac:dyDescent="0.2">
      <c r="N13806" s="70"/>
    </row>
    <row r="13807" spans="14:14" ht="9.9" customHeight="1" x14ac:dyDescent="0.2">
      <c r="N13807" s="70"/>
    </row>
    <row r="13808" spans="14:14" ht="9.9" customHeight="1" x14ac:dyDescent="0.2">
      <c r="N13808" s="70"/>
    </row>
    <row r="13809" spans="14:14" ht="9.9" customHeight="1" x14ac:dyDescent="0.2">
      <c r="N13809" s="70"/>
    </row>
    <row r="13810" spans="14:14" ht="9.9" customHeight="1" x14ac:dyDescent="0.2">
      <c r="N13810" s="70"/>
    </row>
    <row r="13811" spans="14:14" ht="9.9" customHeight="1" x14ac:dyDescent="0.2">
      <c r="N13811" s="70"/>
    </row>
    <row r="13812" spans="14:14" ht="9.9" customHeight="1" x14ac:dyDescent="0.2">
      <c r="N13812" s="70"/>
    </row>
    <row r="13813" spans="14:14" ht="9.9" customHeight="1" x14ac:dyDescent="0.2">
      <c r="N13813" s="70"/>
    </row>
    <row r="13814" spans="14:14" ht="9.9" customHeight="1" x14ac:dyDescent="0.2">
      <c r="N13814" s="70"/>
    </row>
    <row r="13815" spans="14:14" ht="9.9" customHeight="1" x14ac:dyDescent="0.2">
      <c r="N13815" s="70"/>
    </row>
    <row r="13816" spans="14:14" ht="9.9" customHeight="1" x14ac:dyDescent="0.2">
      <c r="N13816" s="70"/>
    </row>
    <row r="13817" spans="14:14" ht="9.9" customHeight="1" x14ac:dyDescent="0.2">
      <c r="N13817" s="70"/>
    </row>
    <row r="13818" spans="14:14" ht="9.9" customHeight="1" x14ac:dyDescent="0.2">
      <c r="N13818" s="70"/>
    </row>
    <row r="13819" spans="14:14" ht="9.9" customHeight="1" x14ac:dyDescent="0.2">
      <c r="N13819" s="70"/>
    </row>
    <row r="13820" spans="14:14" ht="9.9" customHeight="1" x14ac:dyDescent="0.2">
      <c r="N13820" s="70"/>
    </row>
    <row r="13821" spans="14:14" ht="9.9" customHeight="1" x14ac:dyDescent="0.2">
      <c r="N13821" s="70"/>
    </row>
    <row r="13822" spans="14:14" ht="9.9" customHeight="1" x14ac:dyDescent="0.2">
      <c r="N13822" s="70"/>
    </row>
    <row r="13823" spans="14:14" ht="9.9" customHeight="1" x14ac:dyDescent="0.2">
      <c r="N13823" s="70"/>
    </row>
    <row r="13824" spans="14:14" ht="9.9" customHeight="1" x14ac:dyDescent="0.2">
      <c r="N13824" s="70"/>
    </row>
    <row r="13825" spans="14:14" ht="9.9" customHeight="1" x14ac:dyDescent="0.2">
      <c r="N13825" s="70"/>
    </row>
    <row r="13826" spans="14:14" ht="9.9" customHeight="1" x14ac:dyDescent="0.2">
      <c r="N13826" s="70"/>
    </row>
    <row r="13827" spans="14:14" ht="9.9" customHeight="1" x14ac:dyDescent="0.2">
      <c r="N13827" s="70"/>
    </row>
    <row r="13828" spans="14:14" ht="9.9" customHeight="1" x14ac:dyDescent="0.2">
      <c r="N13828" s="70"/>
    </row>
    <row r="13829" spans="14:14" ht="9.9" customHeight="1" x14ac:dyDescent="0.2">
      <c r="N13829" s="70"/>
    </row>
    <row r="13830" spans="14:14" ht="9.9" customHeight="1" x14ac:dyDescent="0.2">
      <c r="N13830" s="70"/>
    </row>
    <row r="13831" spans="14:14" ht="9.9" customHeight="1" x14ac:dyDescent="0.2">
      <c r="N13831" s="70"/>
    </row>
    <row r="13832" spans="14:14" ht="9.9" customHeight="1" x14ac:dyDescent="0.2">
      <c r="N13832" s="70"/>
    </row>
    <row r="13833" spans="14:14" ht="9.9" customHeight="1" x14ac:dyDescent="0.2">
      <c r="N13833" s="70"/>
    </row>
    <row r="13834" spans="14:14" ht="9.9" customHeight="1" x14ac:dyDescent="0.2">
      <c r="N13834" s="70"/>
    </row>
    <row r="13835" spans="14:14" ht="9.9" customHeight="1" x14ac:dyDescent="0.2">
      <c r="N13835" s="70"/>
    </row>
    <row r="13836" spans="14:14" ht="9.9" customHeight="1" x14ac:dyDescent="0.2">
      <c r="N13836" s="70"/>
    </row>
    <row r="13837" spans="14:14" ht="9.9" customHeight="1" x14ac:dyDescent="0.2">
      <c r="N13837" s="70"/>
    </row>
    <row r="13838" spans="14:14" ht="9.9" customHeight="1" x14ac:dyDescent="0.2">
      <c r="N13838" s="70"/>
    </row>
    <row r="13839" spans="14:14" ht="9.9" customHeight="1" x14ac:dyDescent="0.2">
      <c r="N13839" s="70"/>
    </row>
    <row r="13840" spans="14:14" ht="9.9" customHeight="1" x14ac:dyDescent="0.2">
      <c r="N13840" s="70"/>
    </row>
    <row r="13841" spans="14:14" ht="9.9" customHeight="1" x14ac:dyDescent="0.2">
      <c r="N13841" s="70"/>
    </row>
    <row r="13842" spans="14:14" ht="9.9" customHeight="1" x14ac:dyDescent="0.2">
      <c r="N13842" s="70"/>
    </row>
    <row r="13843" spans="14:14" ht="9.9" customHeight="1" x14ac:dyDescent="0.2">
      <c r="N13843" s="70"/>
    </row>
    <row r="13844" spans="14:14" ht="9.9" customHeight="1" x14ac:dyDescent="0.2">
      <c r="N13844" s="70"/>
    </row>
    <row r="13845" spans="14:14" ht="9.9" customHeight="1" x14ac:dyDescent="0.2">
      <c r="N13845" s="70"/>
    </row>
    <row r="13846" spans="14:14" ht="9.9" customHeight="1" x14ac:dyDescent="0.2">
      <c r="N13846" s="70"/>
    </row>
    <row r="13847" spans="14:14" ht="9.9" customHeight="1" x14ac:dyDescent="0.2">
      <c r="N13847" s="70"/>
    </row>
    <row r="13848" spans="14:14" ht="9.9" customHeight="1" x14ac:dyDescent="0.2">
      <c r="N13848" s="70"/>
    </row>
    <row r="13849" spans="14:14" ht="9.9" customHeight="1" x14ac:dyDescent="0.2">
      <c r="N13849" s="70"/>
    </row>
    <row r="13850" spans="14:14" ht="9.9" customHeight="1" x14ac:dyDescent="0.2">
      <c r="N13850" s="70"/>
    </row>
    <row r="13851" spans="14:14" ht="9.9" customHeight="1" x14ac:dyDescent="0.2">
      <c r="N13851" s="70"/>
    </row>
    <row r="13852" spans="14:14" ht="9.9" customHeight="1" x14ac:dyDescent="0.2">
      <c r="N13852" s="70"/>
    </row>
    <row r="13853" spans="14:14" ht="9.9" customHeight="1" x14ac:dyDescent="0.2">
      <c r="N13853" s="70"/>
    </row>
    <row r="13854" spans="14:14" ht="9.9" customHeight="1" x14ac:dyDescent="0.2">
      <c r="N13854" s="70"/>
    </row>
    <row r="13855" spans="14:14" ht="9.9" customHeight="1" x14ac:dyDescent="0.2">
      <c r="N13855" s="70"/>
    </row>
    <row r="13856" spans="14:14" ht="9.9" customHeight="1" x14ac:dyDescent="0.2">
      <c r="N13856" s="70"/>
    </row>
    <row r="13857" spans="14:14" ht="9.9" customHeight="1" x14ac:dyDescent="0.2">
      <c r="N13857" s="70"/>
    </row>
    <row r="13858" spans="14:14" ht="9.9" customHeight="1" x14ac:dyDescent="0.2">
      <c r="N13858" s="70"/>
    </row>
    <row r="13859" spans="14:14" ht="9.9" customHeight="1" x14ac:dyDescent="0.2">
      <c r="N13859" s="70"/>
    </row>
    <row r="13860" spans="14:14" ht="9.9" customHeight="1" x14ac:dyDescent="0.2">
      <c r="N13860" s="70"/>
    </row>
    <row r="13861" spans="14:14" ht="9.9" customHeight="1" x14ac:dyDescent="0.2">
      <c r="N13861" s="70"/>
    </row>
    <row r="13862" spans="14:14" ht="9.9" customHeight="1" x14ac:dyDescent="0.2">
      <c r="N13862" s="70"/>
    </row>
    <row r="13863" spans="14:14" ht="9.9" customHeight="1" x14ac:dyDescent="0.2">
      <c r="N13863" s="70"/>
    </row>
    <row r="13864" spans="14:14" ht="9.9" customHeight="1" x14ac:dyDescent="0.2">
      <c r="N13864" s="70"/>
    </row>
    <row r="13865" spans="14:14" ht="9.9" customHeight="1" x14ac:dyDescent="0.2">
      <c r="N13865" s="70"/>
    </row>
    <row r="13866" spans="14:14" ht="9.9" customHeight="1" x14ac:dyDescent="0.2">
      <c r="N13866" s="70"/>
    </row>
    <row r="13867" spans="14:14" ht="9.9" customHeight="1" x14ac:dyDescent="0.2">
      <c r="N13867" s="70"/>
    </row>
    <row r="13868" spans="14:14" ht="9.9" customHeight="1" x14ac:dyDescent="0.2">
      <c r="N13868" s="70"/>
    </row>
    <row r="13869" spans="14:14" ht="9.9" customHeight="1" x14ac:dyDescent="0.2">
      <c r="N13869" s="70"/>
    </row>
    <row r="13870" spans="14:14" ht="9.9" customHeight="1" x14ac:dyDescent="0.2">
      <c r="N13870" s="70"/>
    </row>
    <row r="13871" spans="14:14" ht="9.9" customHeight="1" x14ac:dyDescent="0.2">
      <c r="N13871" s="70"/>
    </row>
    <row r="13872" spans="14:14" ht="9.9" customHeight="1" x14ac:dyDescent="0.2">
      <c r="N13872" s="70"/>
    </row>
    <row r="13873" spans="14:14" ht="9.9" customHeight="1" x14ac:dyDescent="0.2">
      <c r="N13873" s="70"/>
    </row>
    <row r="13874" spans="14:14" ht="9.9" customHeight="1" x14ac:dyDescent="0.2">
      <c r="N13874" s="70"/>
    </row>
    <row r="13875" spans="14:14" ht="9.9" customHeight="1" x14ac:dyDescent="0.2">
      <c r="N13875" s="70"/>
    </row>
    <row r="13876" spans="14:14" ht="9.9" customHeight="1" x14ac:dyDescent="0.2">
      <c r="N13876" s="70"/>
    </row>
    <row r="13877" spans="14:14" ht="9.9" customHeight="1" x14ac:dyDescent="0.2">
      <c r="N13877" s="70"/>
    </row>
    <row r="13878" spans="14:14" ht="9.9" customHeight="1" x14ac:dyDescent="0.2">
      <c r="N13878" s="70"/>
    </row>
    <row r="13879" spans="14:14" ht="9.9" customHeight="1" x14ac:dyDescent="0.2">
      <c r="N13879" s="70"/>
    </row>
    <row r="13880" spans="14:14" ht="9.9" customHeight="1" x14ac:dyDescent="0.2">
      <c r="N13880" s="70"/>
    </row>
    <row r="13881" spans="14:14" ht="9.9" customHeight="1" x14ac:dyDescent="0.2">
      <c r="N13881" s="70"/>
    </row>
    <row r="13882" spans="14:14" ht="9.9" customHeight="1" x14ac:dyDescent="0.2">
      <c r="N13882" s="70"/>
    </row>
    <row r="13883" spans="14:14" ht="9.9" customHeight="1" x14ac:dyDescent="0.2">
      <c r="N13883" s="70"/>
    </row>
    <row r="13884" spans="14:14" ht="9.9" customHeight="1" x14ac:dyDescent="0.2">
      <c r="N13884" s="70"/>
    </row>
    <row r="13885" spans="14:14" ht="9.9" customHeight="1" x14ac:dyDescent="0.2">
      <c r="N13885" s="70"/>
    </row>
    <row r="13886" spans="14:14" ht="9.9" customHeight="1" x14ac:dyDescent="0.2">
      <c r="N13886" s="70"/>
    </row>
    <row r="13887" spans="14:14" ht="9.9" customHeight="1" x14ac:dyDescent="0.2">
      <c r="N13887" s="70"/>
    </row>
    <row r="13888" spans="14:14" ht="9.9" customHeight="1" x14ac:dyDescent="0.2">
      <c r="N13888" s="70"/>
    </row>
    <row r="13889" spans="14:14" ht="9.9" customHeight="1" x14ac:dyDescent="0.2">
      <c r="N13889" s="70"/>
    </row>
    <row r="13890" spans="14:14" ht="9.9" customHeight="1" x14ac:dyDescent="0.2">
      <c r="N13890" s="70"/>
    </row>
    <row r="13891" spans="14:14" ht="9.9" customHeight="1" x14ac:dyDescent="0.2">
      <c r="N13891" s="70"/>
    </row>
    <row r="13892" spans="14:14" ht="9.9" customHeight="1" x14ac:dyDescent="0.2">
      <c r="N13892" s="70"/>
    </row>
    <row r="13893" spans="14:14" ht="9.9" customHeight="1" x14ac:dyDescent="0.2">
      <c r="N13893" s="70"/>
    </row>
    <row r="13894" spans="14:14" ht="9.9" customHeight="1" x14ac:dyDescent="0.2">
      <c r="N13894" s="70"/>
    </row>
    <row r="13895" spans="14:14" ht="9.9" customHeight="1" x14ac:dyDescent="0.2">
      <c r="N13895" s="70"/>
    </row>
    <row r="13896" spans="14:14" ht="9.9" customHeight="1" x14ac:dyDescent="0.2">
      <c r="N13896" s="70"/>
    </row>
    <row r="13897" spans="14:14" ht="9.9" customHeight="1" x14ac:dyDescent="0.2">
      <c r="N13897" s="70"/>
    </row>
    <row r="13898" spans="14:14" ht="9.9" customHeight="1" x14ac:dyDescent="0.2">
      <c r="N13898" s="70"/>
    </row>
    <row r="13899" spans="14:14" ht="9.9" customHeight="1" x14ac:dyDescent="0.2">
      <c r="N13899" s="70"/>
    </row>
    <row r="13900" spans="14:14" ht="9.9" customHeight="1" x14ac:dyDescent="0.2">
      <c r="N13900" s="70"/>
    </row>
    <row r="13901" spans="14:14" ht="9.9" customHeight="1" x14ac:dyDescent="0.2">
      <c r="N13901" s="70"/>
    </row>
    <row r="13902" spans="14:14" ht="9.9" customHeight="1" x14ac:dyDescent="0.2">
      <c r="N13902" s="70"/>
    </row>
    <row r="13903" spans="14:14" ht="9.9" customHeight="1" x14ac:dyDescent="0.2">
      <c r="N13903" s="70"/>
    </row>
    <row r="13904" spans="14:14" ht="9.9" customHeight="1" x14ac:dyDescent="0.2">
      <c r="N13904" s="70"/>
    </row>
    <row r="13905" spans="14:14" ht="9.9" customHeight="1" x14ac:dyDescent="0.2">
      <c r="N13905" s="70"/>
    </row>
    <row r="13906" spans="14:14" ht="9.9" customHeight="1" x14ac:dyDescent="0.2">
      <c r="N13906" s="70"/>
    </row>
    <row r="13907" spans="14:14" ht="9.9" customHeight="1" x14ac:dyDescent="0.2">
      <c r="N13907" s="70"/>
    </row>
    <row r="13908" spans="14:14" ht="9.9" customHeight="1" x14ac:dyDescent="0.2">
      <c r="N13908" s="70"/>
    </row>
    <row r="13909" spans="14:14" ht="9.9" customHeight="1" x14ac:dyDescent="0.2">
      <c r="N13909" s="70"/>
    </row>
    <row r="13910" spans="14:14" ht="9.9" customHeight="1" x14ac:dyDescent="0.2">
      <c r="N13910" s="70"/>
    </row>
    <row r="13911" spans="14:14" ht="9.9" customHeight="1" x14ac:dyDescent="0.2">
      <c r="N13911" s="70"/>
    </row>
    <row r="13912" spans="14:14" ht="9.9" customHeight="1" x14ac:dyDescent="0.2">
      <c r="N13912" s="70"/>
    </row>
    <row r="13913" spans="14:14" ht="9.9" customHeight="1" x14ac:dyDescent="0.2">
      <c r="N13913" s="70"/>
    </row>
    <row r="13914" spans="14:14" ht="9.9" customHeight="1" x14ac:dyDescent="0.2">
      <c r="N13914" s="70"/>
    </row>
    <row r="13915" spans="14:14" ht="9.9" customHeight="1" x14ac:dyDescent="0.2">
      <c r="N13915" s="70"/>
    </row>
    <row r="13916" spans="14:14" ht="9.9" customHeight="1" x14ac:dyDescent="0.2">
      <c r="N13916" s="70"/>
    </row>
    <row r="13917" spans="14:14" ht="9.9" customHeight="1" x14ac:dyDescent="0.2">
      <c r="N13917" s="70"/>
    </row>
    <row r="13918" spans="14:14" ht="9.9" customHeight="1" x14ac:dyDescent="0.2">
      <c r="N13918" s="70"/>
    </row>
    <row r="13919" spans="14:14" ht="9.9" customHeight="1" x14ac:dyDescent="0.2">
      <c r="N13919" s="70"/>
    </row>
    <row r="13920" spans="14:14" ht="9.9" customHeight="1" x14ac:dyDescent="0.2">
      <c r="N13920" s="70"/>
    </row>
    <row r="13921" spans="14:14" ht="9.9" customHeight="1" x14ac:dyDescent="0.2">
      <c r="N13921" s="70"/>
    </row>
    <row r="13922" spans="14:14" ht="9.9" customHeight="1" x14ac:dyDescent="0.2">
      <c r="N13922" s="70"/>
    </row>
    <row r="13923" spans="14:14" ht="9.9" customHeight="1" x14ac:dyDescent="0.2">
      <c r="N13923" s="70"/>
    </row>
    <row r="13924" spans="14:14" ht="9.9" customHeight="1" x14ac:dyDescent="0.2">
      <c r="N13924" s="70"/>
    </row>
    <row r="13925" spans="14:14" ht="9.9" customHeight="1" x14ac:dyDescent="0.2">
      <c r="N13925" s="70"/>
    </row>
    <row r="13926" spans="14:14" ht="9.9" customHeight="1" x14ac:dyDescent="0.2">
      <c r="N13926" s="70"/>
    </row>
    <row r="13927" spans="14:14" ht="9.9" customHeight="1" x14ac:dyDescent="0.2">
      <c r="N13927" s="70"/>
    </row>
    <row r="13928" spans="14:14" ht="9.9" customHeight="1" x14ac:dyDescent="0.2">
      <c r="N13928" s="70"/>
    </row>
    <row r="13929" spans="14:14" ht="9.9" customHeight="1" x14ac:dyDescent="0.2">
      <c r="N13929" s="70"/>
    </row>
    <row r="13930" spans="14:14" ht="9.9" customHeight="1" x14ac:dyDescent="0.2">
      <c r="N13930" s="70"/>
    </row>
    <row r="13931" spans="14:14" ht="9.9" customHeight="1" x14ac:dyDescent="0.2">
      <c r="N13931" s="70"/>
    </row>
    <row r="13932" spans="14:14" ht="9.9" customHeight="1" x14ac:dyDescent="0.2">
      <c r="N13932" s="70"/>
    </row>
    <row r="13933" spans="14:14" ht="9.9" customHeight="1" x14ac:dyDescent="0.2">
      <c r="N13933" s="70"/>
    </row>
    <row r="13934" spans="14:14" ht="9.9" customHeight="1" x14ac:dyDescent="0.2">
      <c r="N13934" s="70"/>
    </row>
    <row r="13935" spans="14:14" ht="9.9" customHeight="1" x14ac:dyDescent="0.2">
      <c r="N13935" s="70"/>
    </row>
    <row r="13936" spans="14:14" ht="9.9" customHeight="1" x14ac:dyDescent="0.2">
      <c r="N13936" s="70"/>
    </row>
    <row r="13937" spans="14:14" ht="9.9" customHeight="1" x14ac:dyDescent="0.2">
      <c r="N13937" s="70"/>
    </row>
    <row r="13938" spans="14:14" ht="9.9" customHeight="1" x14ac:dyDescent="0.2">
      <c r="N13938" s="70"/>
    </row>
    <row r="13939" spans="14:14" ht="9.9" customHeight="1" x14ac:dyDescent="0.2">
      <c r="N13939" s="70"/>
    </row>
    <row r="13940" spans="14:14" ht="9.9" customHeight="1" x14ac:dyDescent="0.2">
      <c r="N13940" s="70"/>
    </row>
    <row r="13941" spans="14:14" ht="9.9" customHeight="1" x14ac:dyDescent="0.2">
      <c r="N13941" s="70"/>
    </row>
    <row r="13942" spans="14:14" ht="9.9" customHeight="1" x14ac:dyDescent="0.2">
      <c r="N13942" s="70"/>
    </row>
    <row r="13943" spans="14:14" ht="9.9" customHeight="1" x14ac:dyDescent="0.2">
      <c r="N13943" s="70"/>
    </row>
    <row r="13944" spans="14:14" ht="9.9" customHeight="1" x14ac:dyDescent="0.2">
      <c r="N13944" s="70"/>
    </row>
    <row r="13945" spans="14:14" ht="9.9" customHeight="1" x14ac:dyDescent="0.2">
      <c r="N13945" s="70"/>
    </row>
    <row r="13946" spans="14:14" ht="9.9" customHeight="1" x14ac:dyDescent="0.2">
      <c r="N13946" s="70"/>
    </row>
    <row r="13947" spans="14:14" ht="9.9" customHeight="1" x14ac:dyDescent="0.2">
      <c r="N13947" s="70"/>
    </row>
    <row r="13948" spans="14:14" ht="9.9" customHeight="1" x14ac:dyDescent="0.2">
      <c r="N13948" s="70"/>
    </row>
    <row r="13949" spans="14:14" ht="9.9" customHeight="1" x14ac:dyDescent="0.2">
      <c r="N13949" s="70"/>
    </row>
    <row r="13950" spans="14:14" ht="9.9" customHeight="1" x14ac:dyDescent="0.2">
      <c r="N13950" s="70"/>
    </row>
    <row r="13951" spans="14:14" ht="9.9" customHeight="1" x14ac:dyDescent="0.2">
      <c r="N13951" s="70"/>
    </row>
    <row r="13952" spans="14:14" ht="9.9" customHeight="1" x14ac:dyDescent="0.2">
      <c r="N13952" s="70"/>
    </row>
    <row r="13953" spans="14:14" ht="9.9" customHeight="1" x14ac:dyDescent="0.2">
      <c r="N13953" s="70"/>
    </row>
    <row r="13954" spans="14:14" ht="9.9" customHeight="1" x14ac:dyDescent="0.2">
      <c r="N13954" s="70"/>
    </row>
    <row r="13955" spans="14:14" ht="9.9" customHeight="1" x14ac:dyDescent="0.2">
      <c r="N13955" s="70"/>
    </row>
    <row r="13956" spans="14:14" ht="9.9" customHeight="1" x14ac:dyDescent="0.2">
      <c r="N13956" s="70"/>
    </row>
    <row r="13957" spans="14:14" ht="9.9" customHeight="1" x14ac:dyDescent="0.2">
      <c r="N13957" s="70"/>
    </row>
    <row r="13958" spans="14:14" ht="9.9" customHeight="1" x14ac:dyDescent="0.2">
      <c r="N13958" s="70"/>
    </row>
    <row r="13959" spans="14:14" ht="9.9" customHeight="1" x14ac:dyDescent="0.2">
      <c r="N13959" s="70"/>
    </row>
    <row r="13960" spans="14:14" ht="9.9" customHeight="1" x14ac:dyDescent="0.2">
      <c r="N13960" s="70"/>
    </row>
    <row r="13961" spans="14:14" ht="9.9" customHeight="1" x14ac:dyDescent="0.2">
      <c r="N13961" s="70"/>
    </row>
    <row r="13962" spans="14:14" ht="9.9" customHeight="1" x14ac:dyDescent="0.2">
      <c r="N13962" s="70"/>
    </row>
    <row r="13963" spans="14:14" ht="9.9" customHeight="1" x14ac:dyDescent="0.2">
      <c r="N13963" s="70"/>
    </row>
    <row r="13964" spans="14:14" ht="9.9" customHeight="1" x14ac:dyDescent="0.2">
      <c r="N13964" s="70"/>
    </row>
    <row r="13965" spans="14:14" ht="9.9" customHeight="1" x14ac:dyDescent="0.2">
      <c r="N13965" s="70"/>
    </row>
    <row r="13966" spans="14:14" ht="9.9" customHeight="1" x14ac:dyDescent="0.2">
      <c r="N13966" s="70"/>
    </row>
    <row r="13967" spans="14:14" ht="9.9" customHeight="1" x14ac:dyDescent="0.2">
      <c r="N13967" s="70"/>
    </row>
    <row r="13968" spans="14:14" ht="9.9" customHeight="1" x14ac:dyDescent="0.2">
      <c r="N13968" s="70"/>
    </row>
    <row r="13969" spans="14:14" ht="9.9" customHeight="1" x14ac:dyDescent="0.2">
      <c r="N13969" s="70"/>
    </row>
    <row r="13970" spans="14:14" ht="9.9" customHeight="1" x14ac:dyDescent="0.2">
      <c r="N13970" s="70"/>
    </row>
    <row r="13971" spans="14:14" ht="9.9" customHeight="1" x14ac:dyDescent="0.2">
      <c r="N13971" s="70"/>
    </row>
    <row r="13972" spans="14:14" ht="9.9" customHeight="1" x14ac:dyDescent="0.2">
      <c r="N13972" s="70"/>
    </row>
    <row r="13973" spans="14:14" ht="9.9" customHeight="1" x14ac:dyDescent="0.2">
      <c r="N13973" s="70"/>
    </row>
    <row r="13974" spans="14:14" ht="9.9" customHeight="1" x14ac:dyDescent="0.2">
      <c r="N13974" s="70"/>
    </row>
    <row r="13975" spans="14:14" ht="9.9" customHeight="1" x14ac:dyDescent="0.2">
      <c r="N13975" s="70"/>
    </row>
    <row r="13976" spans="14:14" ht="9.9" customHeight="1" x14ac:dyDescent="0.2">
      <c r="N13976" s="70"/>
    </row>
    <row r="13977" spans="14:14" ht="9.9" customHeight="1" x14ac:dyDescent="0.2">
      <c r="N13977" s="70"/>
    </row>
    <row r="13978" spans="14:14" ht="9.9" customHeight="1" x14ac:dyDescent="0.2">
      <c r="N13978" s="70"/>
    </row>
    <row r="13979" spans="14:14" ht="9.9" customHeight="1" x14ac:dyDescent="0.2">
      <c r="N13979" s="70"/>
    </row>
    <row r="13980" spans="14:14" ht="9.9" customHeight="1" x14ac:dyDescent="0.2">
      <c r="N13980" s="70"/>
    </row>
    <row r="13981" spans="14:14" ht="9.9" customHeight="1" x14ac:dyDescent="0.2">
      <c r="N13981" s="70"/>
    </row>
    <row r="13982" spans="14:14" ht="9.9" customHeight="1" x14ac:dyDescent="0.2">
      <c r="N13982" s="70"/>
    </row>
    <row r="13983" spans="14:14" ht="9.9" customHeight="1" x14ac:dyDescent="0.2">
      <c r="N13983" s="70"/>
    </row>
    <row r="13984" spans="14:14" ht="9.9" customHeight="1" x14ac:dyDescent="0.2">
      <c r="N13984" s="70"/>
    </row>
    <row r="13985" spans="14:14" ht="9.9" customHeight="1" x14ac:dyDescent="0.2">
      <c r="N13985" s="70"/>
    </row>
    <row r="13986" spans="14:14" ht="9.9" customHeight="1" x14ac:dyDescent="0.2">
      <c r="N13986" s="70"/>
    </row>
    <row r="13987" spans="14:14" ht="9.9" customHeight="1" x14ac:dyDescent="0.2">
      <c r="N13987" s="70"/>
    </row>
    <row r="13988" spans="14:14" ht="9.9" customHeight="1" x14ac:dyDescent="0.2">
      <c r="N13988" s="70"/>
    </row>
    <row r="13989" spans="14:14" ht="9.9" customHeight="1" x14ac:dyDescent="0.2">
      <c r="N13989" s="70"/>
    </row>
    <row r="13990" spans="14:14" ht="9.9" customHeight="1" x14ac:dyDescent="0.2">
      <c r="N13990" s="70"/>
    </row>
    <row r="13991" spans="14:14" ht="9.9" customHeight="1" x14ac:dyDescent="0.2">
      <c r="N13991" s="70"/>
    </row>
    <row r="13992" spans="14:14" ht="9.9" customHeight="1" x14ac:dyDescent="0.2">
      <c r="N13992" s="70"/>
    </row>
    <row r="13993" spans="14:14" ht="9.9" customHeight="1" x14ac:dyDescent="0.2">
      <c r="N13993" s="70"/>
    </row>
    <row r="13994" spans="14:14" ht="9.9" customHeight="1" x14ac:dyDescent="0.2">
      <c r="N13994" s="70"/>
    </row>
    <row r="13995" spans="14:14" ht="9.9" customHeight="1" x14ac:dyDescent="0.2">
      <c r="N13995" s="70"/>
    </row>
    <row r="13996" spans="14:14" ht="9.9" customHeight="1" x14ac:dyDescent="0.2">
      <c r="N13996" s="70"/>
    </row>
    <row r="13997" spans="14:14" ht="9.9" customHeight="1" x14ac:dyDescent="0.2">
      <c r="N13997" s="70"/>
    </row>
    <row r="13998" spans="14:14" ht="9.9" customHeight="1" x14ac:dyDescent="0.2">
      <c r="N13998" s="70"/>
    </row>
    <row r="13999" spans="14:14" ht="9.9" customHeight="1" x14ac:dyDescent="0.2">
      <c r="N13999" s="70"/>
    </row>
    <row r="14000" spans="14:14" ht="9.9" customHeight="1" x14ac:dyDescent="0.2">
      <c r="N14000" s="70"/>
    </row>
    <row r="14001" spans="14:14" ht="9.9" customHeight="1" x14ac:dyDescent="0.2">
      <c r="N14001" s="70"/>
    </row>
    <row r="14002" spans="14:14" ht="9.9" customHeight="1" x14ac:dyDescent="0.2">
      <c r="N14002" s="70"/>
    </row>
    <row r="14003" spans="14:14" ht="9.9" customHeight="1" x14ac:dyDescent="0.2">
      <c r="N14003" s="70"/>
    </row>
    <row r="14004" spans="14:14" ht="9.9" customHeight="1" x14ac:dyDescent="0.2">
      <c r="N14004" s="70"/>
    </row>
    <row r="14005" spans="14:14" ht="9.9" customHeight="1" x14ac:dyDescent="0.2">
      <c r="N14005" s="70"/>
    </row>
    <row r="14006" spans="14:14" ht="9.9" customHeight="1" x14ac:dyDescent="0.2">
      <c r="N14006" s="70"/>
    </row>
    <row r="14007" spans="14:14" ht="9.9" customHeight="1" x14ac:dyDescent="0.2">
      <c r="N14007" s="70"/>
    </row>
    <row r="14008" spans="14:14" ht="9.9" customHeight="1" x14ac:dyDescent="0.2">
      <c r="N14008" s="70"/>
    </row>
    <row r="14009" spans="14:14" ht="9.9" customHeight="1" x14ac:dyDescent="0.2">
      <c r="N14009" s="70"/>
    </row>
    <row r="14010" spans="14:14" ht="9.9" customHeight="1" x14ac:dyDescent="0.2">
      <c r="N14010" s="70"/>
    </row>
    <row r="14011" spans="14:14" ht="9.9" customHeight="1" x14ac:dyDescent="0.2">
      <c r="N14011" s="70"/>
    </row>
    <row r="14012" spans="14:14" ht="9.9" customHeight="1" x14ac:dyDescent="0.2">
      <c r="N14012" s="70"/>
    </row>
    <row r="14013" spans="14:14" ht="9.9" customHeight="1" x14ac:dyDescent="0.2">
      <c r="N14013" s="70"/>
    </row>
    <row r="14014" spans="14:14" ht="9.9" customHeight="1" x14ac:dyDescent="0.2">
      <c r="N14014" s="70"/>
    </row>
    <row r="14015" spans="14:14" ht="9.9" customHeight="1" x14ac:dyDescent="0.2">
      <c r="N14015" s="70"/>
    </row>
    <row r="14016" spans="14:14" ht="9.9" customHeight="1" x14ac:dyDescent="0.2">
      <c r="N14016" s="70"/>
    </row>
    <row r="14017" spans="14:14" ht="9.9" customHeight="1" x14ac:dyDescent="0.2">
      <c r="N14017" s="70"/>
    </row>
    <row r="14018" spans="14:14" ht="9.9" customHeight="1" x14ac:dyDescent="0.2">
      <c r="N14018" s="70"/>
    </row>
    <row r="14019" spans="14:14" ht="9.9" customHeight="1" x14ac:dyDescent="0.2">
      <c r="N14019" s="70"/>
    </row>
    <row r="14020" spans="14:14" ht="9.9" customHeight="1" x14ac:dyDescent="0.2">
      <c r="N14020" s="70"/>
    </row>
    <row r="14021" spans="14:14" ht="9.9" customHeight="1" x14ac:dyDescent="0.2">
      <c r="N14021" s="70"/>
    </row>
    <row r="14022" spans="14:14" ht="9.9" customHeight="1" x14ac:dyDescent="0.2">
      <c r="N14022" s="70"/>
    </row>
    <row r="14023" spans="14:14" ht="9.9" customHeight="1" x14ac:dyDescent="0.2">
      <c r="N14023" s="70"/>
    </row>
    <row r="14024" spans="14:14" ht="9.9" customHeight="1" x14ac:dyDescent="0.2">
      <c r="N14024" s="70"/>
    </row>
    <row r="14025" spans="14:14" ht="9.9" customHeight="1" x14ac:dyDescent="0.2">
      <c r="N14025" s="70"/>
    </row>
    <row r="14026" spans="14:14" ht="9.9" customHeight="1" x14ac:dyDescent="0.2">
      <c r="N14026" s="70"/>
    </row>
    <row r="14027" spans="14:14" ht="9.9" customHeight="1" x14ac:dyDescent="0.2">
      <c r="N14027" s="70"/>
    </row>
    <row r="14028" spans="14:14" ht="9.9" customHeight="1" x14ac:dyDescent="0.2">
      <c r="N14028" s="70"/>
    </row>
    <row r="14029" spans="14:14" ht="9.9" customHeight="1" x14ac:dyDescent="0.2">
      <c r="N14029" s="70"/>
    </row>
    <row r="14030" spans="14:14" ht="9.9" customHeight="1" x14ac:dyDescent="0.2">
      <c r="N14030" s="70"/>
    </row>
    <row r="14031" spans="14:14" ht="9.9" customHeight="1" x14ac:dyDescent="0.2">
      <c r="N14031" s="70"/>
    </row>
    <row r="14032" spans="14:14" ht="9.9" customHeight="1" x14ac:dyDescent="0.2">
      <c r="N14032" s="70"/>
    </row>
    <row r="14033" spans="14:14" ht="9.9" customHeight="1" x14ac:dyDescent="0.2">
      <c r="N14033" s="70"/>
    </row>
    <row r="14034" spans="14:14" ht="9.9" customHeight="1" x14ac:dyDescent="0.2">
      <c r="N14034" s="70"/>
    </row>
    <row r="14035" spans="14:14" ht="9.9" customHeight="1" x14ac:dyDescent="0.2">
      <c r="N14035" s="70"/>
    </row>
    <row r="14036" spans="14:14" ht="9.9" customHeight="1" x14ac:dyDescent="0.2">
      <c r="N14036" s="70"/>
    </row>
    <row r="14037" spans="14:14" ht="9.9" customHeight="1" x14ac:dyDescent="0.2">
      <c r="N14037" s="70"/>
    </row>
    <row r="14038" spans="14:14" ht="9.9" customHeight="1" x14ac:dyDescent="0.2">
      <c r="N14038" s="70"/>
    </row>
    <row r="14039" spans="14:14" ht="9.9" customHeight="1" x14ac:dyDescent="0.2">
      <c r="N14039" s="70"/>
    </row>
    <row r="14040" spans="14:14" ht="9.9" customHeight="1" x14ac:dyDescent="0.2">
      <c r="N14040" s="70"/>
    </row>
    <row r="14041" spans="14:14" ht="9.9" customHeight="1" x14ac:dyDescent="0.2">
      <c r="N14041" s="70"/>
    </row>
    <row r="14042" spans="14:14" ht="9.9" customHeight="1" x14ac:dyDescent="0.2">
      <c r="N14042" s="70"/>
    </row>
    <row r="14043" spans="14:14" ht="9.9" customHeight="1" x14ac:dyDescent="0.2">
      <c r="N14043" s="70"/>
    </row>
    <row r="14044" spans="14:14" ht="9.9" customHeight="1" x14ac:dyDescent="0.2">
      <c r="N14044" s="70"/>
    </row>
    <row r="14045" spans="14:14" ht="9.9" customHeight="1" x14ac:dyDescent="0.2">
      <c r="N14045" s="70"/>
    </row>
    <row r="14046" spans="14:14" ht="9.9" customHeight="1" x14ac:dyDescent="0.2">
      <c r="N14046" s="70"/>
    </row>
    <row r="14047" spans="14:14" ht="9.9" customHeight="1" x14ac:dyDescent="0.2">
      <c r="N14047" s="70"/>
    </row>
    <row r="14048" spans="14:14" ht="9.9" customHeight="1" x14ac:dyDescent="0.2">
      <c r="N14048" s="70"/>
    </row>
    <row r="14049" spans="14:14" ht="9.9" customHeight="1" x14ac:dyDescent="0.2">
      <c r="N14049" s="70"/>
    </row>
    <row r="14050" spans="14:14" ht="9.9" customHeight="1" x14ac:dyDescent="0.2">
      <c r="N14050" s="70"/>
    </row>
    <row r="14051" spans="14:14" ht="9.9" customHeight="1" x14ac:dyDescent="0.2">
      <c r="N14051" s="70"/>
    </row>
    <row r="14052" spans="14:14" ht="9.9" customHeight="1" x14ac:dyDescent="0.2">
      <c r="N14052" s="70"/>
    </row>
    <row r="14053" spans="14:14" ht="9.9" customHeight="1" x14ac:dyDescent="0.2">
      <c r="N14053" s="70"/>
    </row>
    <row r="14054" spans="14:14" ht="9.9" customHeight="1" x14ac:dyDescent="0.2">
      <c r="N14054" s="70"/>
    </row>
    <row r="14055" spans="14:14" ht="9.9" customHeight="1" x14ac:dyDescent="0.2">
      <c r="N14055" s="70"/>
    </row>
    <row r="14056" spans="14:14" ht="9.9" customHeight="1" x14ac:dyDescent="0.2">
      <c r="N14056" s="70"/>
    </row>
    <row r="14057" spans="14:14" ht="9.9" customHeight="1" x14ac:dyDescent="0.2">
      <c r="N14057" s="70"/>
    </row>
    <row r="14058" spans="14:14" ht="9.9" customHeight="1" x14ac:dyDescent="0.2">
      <c r="N14058" s="70"/>
    </row>
    <row r="14059" spans="14:14" ht="9.9" customHeight="1" x14ac:dyDescent="0.2">
      <c r="N14059" s="70"/>
    </row>
    <row r="14060" spans="14:14" ht="9.9" customHeight="1" x14ac:dyDescent="0.2">
      <c r="N14060" s="70"/>
    </row>
    <row r="14061" spans="14:14" ht="9.9" customHeight="1" x14ac:dyDescent="0.2">
      <c r="N14061" s="70"/>
    </row>
    <row r="14062" spans="14:14" ht="9.9" customHeight="1" x14ac:dyDescent="0.2">
      <c r="N14062" s="70"/>
    </row>
    <row r="14063" spans="14:14" ht="9.9" customHeight="1" x14ac:dyDescent="0.2">
      <c r="N14063" s="70"/>
    </row>
    <row r="14064" spans="14:14" ht="9.9" customHeight="1" x14ac:dyDescent="0.2">
      <c r="N14064" s="70"/>
    </row>
    <row r="14065" spans="14:14" ht="9.9" customHeight="1" x14ac:dyDescent="0.2">
      <c r="N14065" s="70"/>
    </row>
    <row r="14066" spans="14:14" ht="9.9" customHeight="1" x14ac:dyDescent="0.2">
      <c r="N14066" s="70"/>
    </row>
    <row r="14067" spans="14:14" ht="9.9" customHeight="1" x14ac:dyDescent="0.2">
      <c r="N14067" s="70"/>
    </row>
    <row r="14068" spans="14:14" ht="9.9" customHeight="1" x14ac:dyDescent="0.2">
      <c r="N14068" s="70"/>
    </row>
    <row r="14069" spans="14:14" ht="9.9" customHeight="1" x14ac:dyDescent="0.2">
      <c r="N14069" s="70"/>
    </row>
    <row r="14070" spans="14:14" ht="9.9" customHeight="1" x14ac:dyDescent="0.2">
      <c r="N14070" s="70"/>
    </row>
    <row r="14071" spans="14:14" ht="9.9" customHeight="1" x14ac:dyDescent="0.2">
      <c r="N14071" s="70"/>
    </row>
    <row r="14072" spans="14:14" ht="9.9" customHeight="1" x14ac:dyDescent="0.2">
      <c r="N14072" s="70"/>
    </row>
    <row r="14073" spans="14:14" ht="9.9" customHeight="1" x14ac:dyDescent="0.2">
      <c r="N14073" s="70"/>
    </row>
    <row r="14074" spans="14:14" ht="9.9" customHeight="1" x14ac:dyDescent="0.2">
      <c r="N14074" s="70"/>
    </row>
    <row r="14075" spans="14:14" ht="9.9" customHeight="1" x14ac:dyDescent="0.2">
      <c r="N14075" s="70"/>
    </row>
    <row r="14076" spans="14:14" ht="9.9" customHeight="1" x14ac:dyDescent="0.2">
      <c r="N14076" s="70"/>
    </row>
    <row r="14077" spans="14:14" ht="9.9" customHeight="1" x14ac:dyDescent="0.2">
      <c r="N14077" s="70"/>
    </row>
    <row r="14078" spans="14:14" ht="9.9" customHeight="1" x14ac:dyDescent="0.2">
      <c r="N14078" s="70"/>
    </row>
    <row r="14079" spans="14:14" ht="9.9" customHeight="1" x14ac:dyDescent="0.2">
      <c r="N14079" s="70"/>
    </row>
    <row r="14080" spans="14:14" ht="9.9" customHeight="1" x14ac:dyDescent="0.2">
      <c r="N14080" s="70"/>
    </row>
    <row r="14081" spans="14:14" ht="9.9" customHeight="1" x14ac:dyDescent="0.2">
      <c r="N14081" s="70"/>
    </row>
    <row r="14082" spans="14:14" ht="9.9" customHeight="1" x14ac:dyDescent="0.2">
      <c r="N14082" s="70"/>
    </row>
    <row r="14083" spans="14:14" ht="9.9" customHeight="1" x14ac:dyDescent="0.2">
      <c r="N14083" s="70"/>
    </row>
    <row r="14084" spans="14:14" ht="9.9" customHeight="1" x14ac:dyDescent="0.2">
      <c r="N14084" s="70"/>
    </row>
    <row r="14085" spans="14:14" ht="9.9" customHeight="1" x14ac:dyDescent="0.2">
      <c r="N14085" s="70"/>
    </row>
    <row r="14086" spans="14:14" ht="9.9" customHeight="1" x14ac:dyDescent="0.2">
      <c r="N14086" s="70"/>
    </row>
    <row r="14087" spans="14:14" ht="9.9" customHeight="1" x14ac:dyDescent="0.2">
      <c r="N14087" s="70"/>
    </row>
    <row r="14088" spans="14:14" ht="9.9" customHeight="1" x14ac:dyDescent="0.2">
      <c r="N14088" s="70"/>
    </row>
    <row r="14089" spans="14:14" ht="9.9" customHeight="1" x14ac:dyDescent="0.2">
      <c r="N14089" s="70"/>
    </row>
    <row r="14090" spans="14:14" ht="9.9" customHeight="1" x14ac:dyDescent="0.2">
      <c r="N14090" s="70"/>
    </row>
    <row r="14091" spans="14:14" ht="9.9" customHeight="1" x14ac:dyDescent="0.2">
      <c r="N14091" s="70"/>
    </row>
    <row r="14092" spans="14:14" ht="9.9" customHeight="1" x14ac:dyDescent="0.2">
      <c r="N14092" s="70"/>
    </row>
    <row r="14093" spans="14:14" ht="9.9" customHeight="1" x14ac:dyDescent="0.2">
      <c r="N14093" s="70"/>
    </row>
    <row r="14094" spans="14:14" ht="9.9" customHeight="1" x14ac:dyDescent="0.2">
      <c r="N14094" s="70"/>
    </row>
    <row r="14095" spans="14:14" ht="9.9" customHeight="1" x14ac:dyDescent="0.2">
      <c r="N14095" s="70"/>
    </row>
    <row r="14096" spans="14:14" ht="9.9" customHeight="1" x14ac:dyDescent="0.2">
      <c r="N14096" s="70"/>
    </row>
    <row r="14097" spans="14:14" ht="9.9" customHeight="1" x14ac:dyDescent="0.2">
      <c r="N14097" s="70"/>
    </row>
    <row r="14098" spans="14:14" ht="9.9" customHeight="1" x14ac:dyDescent="0.2">
      <c r="N14098" s="70"/>
    </row>
    <row r="14099" spans="14:14" ht="9.9" customHeight="1" x14ac:dyDescent="0.2">
      <c r="N14099" s="70"/>
    </row>
    <row r="14100" spans="14:14" ht="9.9" customHeight="1" x14ac:dyDescent="0.2">
      <c r="N14100" s="70"/>
    </row>
    <row r="14101" spans="14:14" ht="9.9" customHeight="1" x14ac:dyDescent="0.2">
      <c r="N14101" s="70"/>
    </row>
    <row r="14102" spans="14:14" ht="9.9" customHeight="1" x14ac:dyDescent="0.2">
      <c r="N14102" s="70"/>
    </row>
    <row r="14103" spans="14:14" ht="9.9" customHeight="1" x14ac:dyDescent="0.2">
      <c r="N14103" s="70"/>
    </row>
    <row r="14104" spans="14:14" ht="9.9" customHeight="1" x14ac:dyDescent="0.2">
      <c r="N14104" s="70"/>
    </row>
    <row r="14105" spans="14:14" ht="9.9" customHeight="1" x14ac:dyDescent="0.2">
      <c r="N14105" s="70"/>
    </row>
    <row r="14106" spans="14:14" ht="9.9" customHeight="1" x14ac:dyDescent="0.2">
      <c r="N14106" s="70"/>
    </row>
    <row r="14107" spans="14:14" ht="9.9" customHeight="1" x14ac:dyDescent="0.2">
      <c r="N14107" s="70"/>
    </row>
    <row r="14108" spans="14:14" ht="9.9" customHeight="1" x14ac:dyDescent="0.2">
      <c r="N14108" s="70"/>
    </row>
    <row r="14109" spans="14:14" ht="9.9" customHeight="1" x14ac:dyDescent="0.2">
      <c r="N14109" s="70"/>
    </row>
    <row r="14110" spans="14:14" ht="9.9" customHeight="1" x14ac:dyDescent="0.2">
      <c r="N14110" s="70"/>
    </row>
    <row r="14111" spans="14:14" ht="9.9" customHeight="1" x14ac:dyDescent="0.2">
      <c r="N14111" s="70"/>
    </row>
    <row r="14112" spans="14:14" ht="9.9" customHeight="1" x14ac:dyDescent="0.2">
      <c r="N14112" s="70"/>
    </row>
    <row r="14113" spans="14:14" ht="9.9" customHeight="1" x14ac:dyDescent="0.2">
      <c r="N14113" s="70"/>
    </row>
    <row r="14114" spans="14:14" ht="9.9" customHeight="1" x14ac:dyDescent="0.2">
      <c r="N14114" s="70"/>
    </row>
    <row r="14115" spans="14:14" ht="9.9" customHeight="1" x14ac:dyDescent="0.2">
      <c r="N14115" s="70"/>
    </row>
    <row r="14116" spans="14:14" ht="9.9" customHeight="1" x14ac:dyDescent="0.2">
      <c r="N14116" s="70"/>
    </row>
    <row r="14117" spans="14:14" ht="9.9" customHeight="1" x14ac:dyDescent="0.2">
      <c r="N14117" s="70"/>
    </row>
    <row r="14118" spans="14:14" ht="9.9" customHeight="1" x14ac:dyDescent="0.2">
      <c r="N14118" s="70"/>
    </row>
    <row r="14119" spans="14:14" ht="9.9" customHeight="1" x14ac:dyDescent="0.2">
      <c r="N14119" s="70"/>
    </row>
    <row r="14120" spans="14:14" ht="9.9" customHeight="1" x14ac:dyDescent="0.2">
      <c r="N14120" s="70"/>
    </row>
    <row r="14121" spans="14:14" ht="9.9" customHeight="1" x14ac:dyDescent="0.2">
      <c r="N14121" s="70"/>
    </row>
    <row r="14122" spans="14:14" ht="9.9" customHeight="1" x14ac:dyDescent="0.2">
      <c r="N14122" s="70"/>
    </row>
    <row r="14123" spans="14:14" ht="9.9" customHeight="1" x14ac:dyDescent="0.2">
      <c r="N14123" s="70"/>
    </row>
    <row r="14124" spans="14:14" ht="9.9" customHeight="1" x14ac:dyDescent="0.2">
      <c r="N14124" s="70"/>
    </row>
    <row r="14125" spans="14:14" ht="9.9" customHeight="1" x14ac:dyDescent="0.2">
      <c r="N14125" s="70"/>
    </row>
    <row r="14126" spans="14:14" ht="9.9" customHeight="1" x14ac:dyDescent="0.2">
      <c r="N14126" s="70"/>
    </row>
    <row r="14127" spans="14:14" ht="9.9" customHeight="1" x14ac:dyDescent="0.2">
      <c r="N14127" s="70"/>
    </row>
    <row r="14128" spans="14:14" ht="9.9" customHeight="1" x14ac:dyDescent="0.2">
      <c r="N14128" s="70"/>
    </row>
    <row r="14129" spans="14:14" ht="9.9" customHeight="1" x14ac:dyDescent="0.2">
      <c r="N14129" s="70"/>
    </row>
    <row r="14130" spans="14:14" ht="9.9" customHeight="1" x14ac:dyDescent="0.2">
      <c r="N14130" s="70"/>
    </row>
    <row r="14131" spans="14:14" ht="9.9" customHeight="1" x14ac:dyDescent="0.2">
      <c r="N14131" s="70"/>
    </row>
    <row r="14132" spans="14:14" ht="9.9" customHeight="1" x14ac:dyDescent="0.2">
      <c r="N14132" s="70"/>
    </row>
    <row r="14133" spans="14:14" ht="9.9" customHeight="1" x14ac:dyDescent="0.2">
      <c r="N14133" s="70"/>
    </row>
    <row r="14134" spans="14:14" ht="9.9" customHeight="1" x14ac:dyDescent="0.2">
      <c r="N14134" s="70"/>
    </row>
    <row r="14135" spans="14:14" ht="9.9" customHeight="1" x14ac:dyDescent="0.2">
      <c r="N14135" s="70"/>
    </row>
    <row r="14136" spans="14:14" ht="9.9" customHeight="1" x14ac:dyDescent="0.2">
      <c r="N14136" s="70"/>
    </row>
    <row r="14137" spans="14:14" ht="9.9" customHeight="1" x14ac:dyDescent="0.2">
      <c r="N14137" s="70"/>
    </row>
    <row r="14138" spans="14:14" ht="9.9" customHeight="1" x14ac:dyDescent="0.2">
      <c r="N14138" s="70"/>
    </row>
    <row r="14139" spans="14:14" ht="9.9" customHeight="1" x14ac:dyDescent="0.2">
      <c r="N14139" s="70"/>
    </row>
    <row r="14140" spans="14:14" ht="9.9" customHeight="1" x14ac:dyDescent="0.2">
      <c r="N14140" s="70"/>
    </row>
    <row r="14141" spans="14:14" ht="9.9" customHeight="1" x14ac:dyDescent="0.2">
      <c r="N14141" s="70"/>
    </row>
    <row r="14142" spans="14:14" ht="9.9" customHeight="1" x14ac:dyDescent="0.2">
      <c r="N14142" s="70"/>
    </row>
    <row r="14143" spans="14:14" ht="9.9" customHeight="1" x14ac:dyDescent="0.2">
      <c r="N14143" s="70"/>
    </row>
    <row r="14144" spans="14:14" ht="9.9" customHeight="1" x14ac:dyDescent="0.2">
      <c r="N14144" s="70"/>
    </row>
    <row r="14145" spans="14:14" ht="9.9" customHeight="1" x14ac:dyDescent="0.2">
      <c r="N14145" s="70"/>
    </row>
    <row r="14146" spans="14:14" ht="9.9" customHeight="1" x14ac:dyDescent="0.2">
      <c r="N14146" s="70"/>
    </row>
    <row r="14147" spans="14:14" ht="9.9" customHeight="1" x14ac:dyDescent="0.2">
      <c r="N14147" s="70"/>
    </row>
    <row r="14148" spans="14:14" ht="9.9" customHeight="1" x14ac:dyDescent="0.2">
      <c r="N14148" s="70"/>
    </row>
    <row r="14149" spans="14:14" ht="9.9" customHeight="1" x14ac:dyDescent="0.2">
      <c r="N14149" s="70"/>
    </row>
    <row r="14150" spans="14:14" ht="9.9" customHeight="1" x14ac:dyDescent="0.2">
      <c r="N14150" s="70"/>
    </row>
    <row r="14151" spans="14:14" ht="9.9" customHeight="1" x14ac:dyDescent="0.2">
      <c r="N14151" s="70"/>
    </row>
    <row r="14152" spans="14:14" ht="9.9" customHeight="1" x14ac:dyDescent="0.2">
      <c r="N14152" s="70"/>
    </row>
    <row r="14153" spans="14:14" ht="9.9" customHeight="1" x14ac:dyDescent="0.2">
      <c r="N14153" s="70"/>
    </row>
    <row r="14154" spans="14:14" ht="9.9" customHeight="1" x14ac:dyDescent="0.2">
      <c r="N14154" s="70"/>
    </row>
    <row r="14155" spans="14:14" ht="9.9" customHeight="1" x14ac:dyDescent="0.2">
      <c r="N14155" s="70"/>
    </row>
    <row r="14156" spans="14:14" ht="9.9" customHeight="1" x14ac:dyDescent="0.2">
      <c r="N14156" s="70"/>
    </row>
    <row r="14157" spans="14:14" ht="9.9" customHeight="1" x14ac:dyDescent="0.2">
      <c r="N14157" s="70"/>
    </row>
    <row r="14158" spans="14:14" ht="9.9" customHeight="1" x14ac:dyDescent="0.2">
      <c r="N14158" s="70"/>
    </row>
    <row r="14159" spans="14:14" ht="9.9" customHeight="1" x14ac:dyDescent="0.2">
      <c r="N14159" s="70"/>
    </row>
    <row r="14160" spans="14:14" ht="9.9" customHeight="1" x14ac:dyDescent="0.2">
      <c r="N14160" s="70"/>
    </row>
    <row r="14161" spans="14:14" ht="9.9" customHeight="1" x14ac:dyDescent="0.2">
      <c r="N14161" s="70"/>
    </row>
    <row r="14162" spans="14:14" ht="9.9" customHeight="1" x14ac:dyDescent="0.2">
      <c r="N14162" s="70"/>
    </row>
    <row r="14163" spans="14:14" ht="9.9" customHeight="1" x14ac:dyDescent="0.2">
      <c r="N14163" s="70"/>
    </row>
    <row r="14164" spans="14:14" ht="9.9" customHeight="1" x14ac:dyDescent="0.2">
      <c r="N14164" s="70"/>
    </row>
    <row r="14165" spans="14:14" ht="9.9" customHeight="1" x14ac:dyDescent="0.2">
      <c r="N14165" s="70"/>
    </row>
    <row r="14166" spans="14:14" ht="9.9" customHeight="1" x14ac:dyDescent="0.2">
      <c r="N14166" s="70"/>
    </row>
    <row r="14167" spans="14:14" ht="9.9" customHeight="1" x14ac:dyDescent="0.2">
      <c r="N14167" s="70"/>
    </row>
    <row r="14168" spans="14:14" ht="9.9" customHeight="1" x14ac:dyDescent="0.2">
      <c r="N14168" s="70"/>
    </row>
    <row r="14169" spans="14:14" ht="9.9" customHeight="1" x14ac:dyDescent="0.2">
      <c r="N14169" s="70"/>
    </row>
    <row r="14170" spans="14:14" ht="9.9" customHeight="1" x14ac:dyDescent="0.2">
      <c r="N14170" s="70"/>
    </row>
    <row r="14171" spans="14:14" ht="9.9" customHeight="1" x14ac:dyDescent="0.2">
      <c r="N14171" s="70"/>
    </row>
    <row r="14172" spans="14:14" ht="9.9" customHeight="1" x14ac:dyDescent="0.2">
      <c r="N14172" s="70"/>
    </row>
    <row r="14173" spans="14:14" ht="9.9" customHeight="1" x14ac:dyDescent="0.2">
      <c r="N14173" s="70"/>
    </row>
    <row r="14174" spans="14:14" ht="9.9" customHeight="1" x14ac:dyDescent="0.2">
      <c r="N14174" s="70"/>
    </row>
    <row r="14175" spans="14:14" ht="9.9" customHeight="1" x14ac:dyDescent="0.2">
      <c r="N14175" s="70"/>
    </row>
    <row r="14176" spans="14:14" ht="9.9" customHeight="1" x14ac:dyDescent="0.2">
      <c r="N14176" s="70"/>
    </row>
    <row r="14177" spans="14:14" ht="9.9" customHeight="1" x14ac:dyDescent="0.2">
      <c r="N14177" s="70"/>
    </row>
    <row r="14178" spans="14:14" ht="9.9" customHeight="1" x14ac:dyDescent="0.2">
      <c r="N14178" s="70"/>
    </row>
    <row r="14179" spans="14:14" ht="9.9" customHeight="1" x14ac:dyDescent="0.2">
      <c r="N14179" s="70"/>
    </row>
    <row r="14180" spans="14:14" ht="9.9" customHeight="1" x14ac:dyDescent="0.2">
      <c r="N14180" s="70"/>
    </row>
    <row r="14181" spans="14:14" ht="9.9" customHeight="1" x14ac:dyDescent="0.2">
      <c r="N14181" s="70"/>
    </row>
    <row r="14182" spans="14:14" ht="9.9" customHeight="1" x14ac:dyDescent="0.2">
      <c r="N14182" s="70"/>
    </row>
    <row r="14183" spans="14:14" ht="9.9" customHeight="1" x14ac:dyDescent="0.2">
      <c r="N14183" s="70"/>
    </row>
    <row r="14184" spans="14:14" ht="9.9" customHeight="1" x14ac:dyDescent="0.2">
      <c r="N14184" s="70"/>
    </row>
    <row r="14185" spans="14:14" ht="9.9" customHeight="1" x14ac:dyDescent="0.2">
      <c r="N14185" s="70"/>
    </row>
    <row r="14186" spans="14:14" ht="9.9" customHeight="1" x14ac:dyDescent="0.2">
      <c r="N14186" s="70"/>
    </row>
    <row r="14187" spans="14:14" ht="9.9" customHeight="1" x14ac:dyDescent="0.2">
      <c r="N14187" s="70"/>
    </row>
    <row r="14188" spans="14:14" ht="9.9" customHeight="1" x14ac:dyDescent="0.2">
      <c r="N14188" s="70"/>
    </row>
    <row r="14189" spans="14:14" ht="9.9" customHeight="1" x14ac:dyDescent="0.2">
      <c r="N14189" s="70"/>
    </row>
    <row r="14190" spans="14:14" ht="9.9" customHeight="1" x14ac:dyDescent="0.2">
      <c r="N14190" s="70"/>
    </row>
    <row r="14191" spans="14:14" ht="9.9" customHeight="1" x14ac:dyDescent="0.2">
      <c r="N14191" s="70"/>
    </row>
    <row r="14192" spans="14:14" ht="9.9" customHeight="1" x14ac:dyDescent="0.2">
      <c r="N14192" s="70"/>
    </row>
    <row r="14193" spans="14:14" ht="9.9" customHeight="1" x14ac:dyDescent="0.2">
      <c r="N14193" s="70"/>
    </row>
    <row r="14194" spans="14:14" ht="9.9" customHeight="1" x14ac:dyDescent="0.2">
      <c r="N14194" s="70"/>
    </row>
    <row r="14195" spans="14:14" ht="9.9" customHeight="1" x14ac:dyDescent="0.2">
      <c r="N14195" s="70"/>
    </row>
    <row r="14196" spans="14:14" ht="9.9" customHeight="1" x14ac:dyDescent="0.2">
      <c r="N14196" s="70"/>
    </row>
    <row r="14197" spans="14:14" ht="9.9" customHeight="1" x14ac:dyDescent="0.2">
      <c r="N14197" s="70"/>
    </row>
    <row r="14198" spans="14:14" ht="9.9" customHeight="1" x14ac:dyDescent="0.2">
      <c r="N14198" s="70"/>
    </row>
    <row r="14199" spans="14:14" ht="9.9" customHeight="1" x14ac:dyDescent="0.2">
      <c r="N14199" s="70"/>
    </row>
    <row r="14200" spans="14:14" ht="9.9" customHeight="1" x14ac:dyDescent="0.2">
      <c r="N14200" s="70"/>
    </row>
    <row r="14201" spans="14:14" ht="9.9" customHeight="1" x14ac:dyDescent="0.2">
      <c r="N14201" s="70"/>
    </row>
    <row r="14202" spans="14:14" ht="9.9" customHeight="1" x14ac:dyDescent="0.2">
      <c r="N14202" s="70"/>
    </row>
    <row r="14203" spans="14:14" ht="9.9" customHeight="1" x14ac:dyDescent="0.2">
      <c r="N14203" s="70"/>
    </row>
    <row r="14204" spans="14:14" ht="9.9" customHeight="1" x14ac:dyDescent="0.2">
      <c r="N14204" s="70"/>
    </row>
    <row r="14205" spans="14:14" ht="9.9" customHeight="1" x14ac:dyDescent="0.2">
      <c r="N14205" s="70"/>
    </row>
    <row r="14206" spans="14:14" ht="9.9" customHeight="1" x14ac:dyDescent="0.2">
      <c r="N14206" s="70"/>
    </row>
    <row r="14207" spans="14:14" ht="9.9" customHeight="1" x14ac:dyDescent="0.2">
      <c r="N14207" s="70"/>
    </row>
    <row r="14208" spans="14:14" ht="9.9" customHeight="1" x14ac:dyDescent="0.2">
      <c r="N14208" s="70"/>
    </row>
    <row r="14209" spans="14:14" ht="9.9" customHeight="1" x14ac:dyDescent="0.2">
      <c r="N14209" s="70"/>
    </row>
    <row r="14210" spans="14:14" ht="9.9" customHeight="1" x14ac:dyDescent="0.2">
      <c r="N14210" s="70"/>
    </row>
    <row r="14211" spans="14:14" ht="9.9" customHeight="1" x14ac:dyDescent="0.2">
      <c r="N14211" s="70"/>
    </row>
    <row r="14212" spans="14:14" ht="9.9" customHeight="1" x14ac:dyDescent="0.2">
      <c r="N14212" s="70"/>
    </row>
    <row r="14213" spans="14:14" ht="9.9" customHeight="1" x14ac:dyDescent="0.2">
      <c r="N14213" s="70"/>
    </row>
    <row r="14214" spans="14:14" ht="9.9" customHeight="1" x14ac:dyDescent="0.2">
      <c r="N14214" s="70"/>
    </row>
    <row r="14215" spans="14:14" ht="9.9" customHeight="1" x14ac:dyDescent="0.2">
      <c r="N14215" s="70"/>
    </row>
    <row r="14216" spans="14:14" ht="9.9" customHeight="1" x14ac:dyDescent="0.2">
      <c r="N14216" s="70"/>
    </row>
    <row r="14217" spans="14:14" ht="9.9" customHeight="1" x14ac:dyDescent="0.2">
      <c r="N14217" s="70"/>
    </row>
    <row r="14218" spans="14:14" ht="9.9" customHeight="1" x14ac:dyDescent="0.2">
      <c r="N14218" s="70"/>
    </row>
    <row r="14219" spans="14:14" ht="9.9" customHeight="1" x14ac:dyDescent="0.2">
      <c r="N14219" s="70"/>
    </row>
    <row r="14220" spans="14:14" ht="9.9" customHeight="1" x14ac:dyDescent="0.2">
      <c r="N14220" s="70"/>
    </row>
    <row r="14221" spans="14:14" ht="9.9" customHeight="1" x14ac:dyDescent="0.2">
      <c r="N14221" s="70"/>
    </row>
    <row r="14222" spans="14:14" ht="9.9" customHeight="1" x14ac:dyDescent="0.2">
      <c r="N14222" s="70"/>
    </row>
    <row r="14223" spans="14:14" ht="9.9" customHeight="1" x14ac:dyDescent="0.2">
      <c r="N14223" s="70"/>
    </row>
    <row r="14224" spans="14:14" ht="9.9" customHeight="1" x14ac:dyDescent="0.2">
      <c r="N14224" s="70"/>
    </row>
    <row r="14225" spans="14:14" ht="9.9" customHeight="1" x14ac:dyDescent="0.2">
      <c r="N14225" s="70"/>
    </row>
    <row r="14226" spans="14:14" ht="9.9" customHeight="1" x14ac:dyDescent="0.2">
      <c r="N14226" s="70"/>
    </row>
    <row r="14227" spans="14:14" ht="9.9" customHeight="1" x14ac:dyDescent="0.2">
      <c r="N14227" s="70"/>
    </row>
    <row r="14228" spans="14:14" ht="9.9" customHeight="1" x14ac:dyDescent="0.2">
      <c r="N14228" s="70"/>
    </row>
    <row r="14229" spans="14:14" ht="9.9" customHeight="1" x14ac:dyDescent="0.2">
      <c r="N14229" s="70"/>
    </row>
    <row r="14230" spans="14:14" ht="9.9" customHeight="1" x14ac:dyDescent="0.2">
      <c r="N14230" s="70"/>
    </row>
    <row r="14231" spans="14:14" ht="9.9" customHeight="1" x14ac:dyDescent="0.2">
      <c r="N14231" s="70"/>
    </row>
    <row r="14232" spans="14:14" ht="9.9" customHeight="1" x14ac:dyDescent="0.2">
      <c r="N14232" s="70"/>
    </row>
    <row r="14233" spans="14:14" ht="9.9" customHeight="1" x14ac:dyDescent="0.2">
      <c r="N14233" s="70"/>
    </row>
    <row r="14234" spans="14:14" ht="9.9" customHeight="1" x14ac:dyDescent="0.2">
      <c r="N14234" s="70"/>
    </row>
    <row r="14235" spans="14:14" ht="9.9" customHeight="1" x14ac:dyDescent="0.2">
      <c r="N14235" s="70"/>
    </row>
    <row r="14236" spans="14:14" ht="9.9" customHeight="1" x14ac:dyDescent="0.2">
      <c r="N14236" s="70"/>
    </row>
    <row r="14237" spans="14:14" ht="9.9" customHeight="1" x14ac:dyDescent="0.2">
      <c r="N14237" s="70"/>
    </row>
    <row r="14238" spans="14:14" ht="9.9" customHeight="1" x14ac:dyDescent="0.2">
      <c r="N14238" s="70"/>
    </row>
    <row r="14239" spans="14:14" ht="9.9" customHeight="1" x14ac:dyDescent="0.2">
      <c r="N14239" s="70"/>
    </row>
    <row r="14240" spans="14:14" ht="9.9" customHeight="1" x14ac:dyDescent="0.2">
      <c r="N14240" s="70"/>
    </row>
    <row r="14241" spans="14:14" ht="9.9" customHeight="1" x14ac:dyDescent="0.2">
      <c r="N14241" s="70"/>
    </row>
    <row r="14242" spans="14:14" ht="9.9" customHeight="1" x14ac:dyDescent="0.2">
      <c r="N14242" s="70"/>
    </row>
    <row r="14243" spans="14:14" ht="9.9" customHeight="1" x14ac:dyDescent="0.2">
      <c r="N14243" s="70"/>
    </row>
    <row r="14244" spans="14:14" ht="9.9" customHeight="1" x14ac:dyDescent="0.2">
      <c r="N14244" s="70"/>
    </row>
    <row r="14245" spans="14:14" ht="9.9" customHeight="1" x14ac:dyDescent="0.2">
      <c r="N14245" s="70"/>
    </row>
    <row r="14246" spans="14:14" ht="9.9" customHeight="1" x14ac:dyDescent="0.2">
      <c r="N14246" s="70"/>
    </row>
    <row r="14247" spans="14:14" ht="9.9" customHeight="1" x14ac:dyDescent="0.2">
      <c r="N14247" s="70"/>
    </row>
    <row r="14248" spans="14:14" ht="9.9" customHeight="1" x14ac:dyDescent="0.2">
      <c r="N14248" s="70"/>
    </row>
    <row r="14249" spans="14:14" ht="9.9" customHeight="1" x14ac:dyDescent="0.2">
      <c r="N14249" s="70"/>
    </row>
    <row r="14250" spans="14:14" ht="9.9" customHeight="1" x14ac:dyDescent="0.2">
      <c r="N14250" s="70"/>
    </row>
    <row r="14251" spans="14:14" ht="9.9" customHeight="1" x14ac:dyDescent="0.2">
      <c r="N14251" s="70"/>
    </row>
    <row r="14252" spans="14:14" ht="9.9" customHeight="1" x14ac:dyDescent="0.2">
      <c r="N14252" s="70"/>
    </row>
    <row r="14253" spans="14:14" ht="9.9" customHeight="1" x14ac:dyDescent="0.2">
      <c r="N14253" s="70"/>
    </row>
    <row r="14254" spans="14:14" ht="9.9" customHeight="1" x14ac:dyDescent="0.2">
      <c r="N14254" s="70"/>
    </row>
    <row r="14255" spans="14:14" ht="9.9" customHeight="1" x14ac:dyDescent="0.2">
      <c r="N14255" s="70"/>
    </row>
    <row r="14256" spans="14:14" ht="9.9" customHeight="1" x14ac:dyDescent="0.2">
      <c r="N14256" s="70"/>
    </row>
    <row r="14257" spans="14:14" ht="9.9" customHeight="1" x14ac:dyDescent="0.2">
      <c r="N14257" s="70"/>
    </row>
    <row r="14258" spans="14:14" ht="9.9" customHeight="1" x14ac:dyDescent="0.2">
      <c r="N14258" s="70"/>
    </row>
    <row r="14259" spans="14:14" ht="9.9" customHeight="1" x14ac:dyDescent="0.2">
      <c r="N14259" s="70"/>
    </row>
    <row r="14260" spans="14:14" ht="9.9" customHeight="1" x14ac:dyDescent="0.2">
      <c r="N14260" s="70"/>
    </row>
    <row r="14261" spans="14:14" ht="9.9" customHeight="1" x14ac:dyDescent="0.2">
      <c r="N14261" s="70"/>
    </row>
    <row r="14262" spans="14:14" ht="9.9" customHeight="1" x14ac:dyDescent="0.2">
      <c r="N14262" s="70"/>
    </row>
    <row r="14263" spans="14:14" ht="9.9" customHeight="1" x14ac:dyDescent="0.2">
      <c r="N14263" s="70"/>
    </row>
    <row r="14264" spans="14:14" ht="9.9" customHeight="1" x14ac:dyDescent="0.2">
      <c r="N14264" s="70"/>
    </row>
    <row r="14265" spans="14:14" ht="9.9" customHeight="1" x14ac:dyDescent="0.2">
      <c r="N14265" s="70"/>
    </row>
    <row r="14266" spans="14:14" ht="9.9" customHeight="1" x14ac:dyDescent="0.2">
      <c r="N14266" s="70"/>
    </row>
    <row r="14267" spans="14:14" ht="9.9" customHeight="1" x14ac:dyDescent="0.2">
      <c r="N14267" s="70"/>
    </row>
    <row r="14268" spans="14:14" ht="9.9" customHeight="1" x14ac:dyDescent="0.2">
      <c r="N14268" s="70"/>
    </row>
    <row r="14269" spans="14:14" ht="9.9" customHeight="1" x14ac:dyDescent="0.2">
      <c r="N14269" s="70"/>
    </row>
    <row r="14270" spans="14:14" ht="9.9" customHeight="1" x14ac:dyDescent="0.2">
      <c r="N14270" s="70"/>
    </row>
    <row r="14271" spans="14:14" ht="9.9" customHeight="1" x14ac:dyDescent="0.2">
      <c r="N14271" s="70"/>
    </row>
    <row r="14272" spans="14:14" ht="9.9" customHeight="1" x14ac:dyDescent="0.2">
      <c r="N14272" s="70"/>
    </row>
    <row r="14273" spans="14:14" ht="9.9" customHeight="1" x14ac:dyDescent="0.2">
      <c r="N14273" s="70"/>
    </row>
    <row r="14274" spans="14:14" ht="9.9" customHeight="1" x14ac:dyDescent="0.2">
      <c r="N14274" s="70"/>
    </row>
    <row r="14275" spans="14:14" ht="9.9" customHeight="1" x14ac:dyDescent="0.2">
      <c r="N14275" s="70"/>
    </row>
    <row r="14276" spans="14:14" ht="9.9" customHeight="1" x14ac:dyDescent="0.2">
      <c r="N14276" s="70"/>
    </row>
    <row r="14277" spans="14:14" ht="9.9" customHeight="1" x14ac:dyDescent="0.2">
      <c r="N14277" s="70"/>
    </row>
    <row r="14278" spans="14:14" ht="9.9" customHeight="1" x14ac:dyDescent="0.2">
      <c r="N14278" s="70"/>
    </row>
    <row r="14279" spans="14:14" ht="9.9" customHeight="1" x14ac:dyDescent="0.2">
      <c r="N14279" s="70"/>
    </row>
    <row r="14280" spans="14:14" ht="9.9" customHeight="1" x14ac:dyDescent="0.2">
      <c r="N14280" s="70"/>
    </row>
    <row r="14281" spans="14:14" ht="9.9" customHeight="1" x14ac:dyDescent="0.2">
      <c r="N14281" s="70"/>
    </row>
    <row r="14282" spans="14:14" ht="9.9" customHeight="1" x14ac:dyDescent="0.2">
      <c r="N14282" s="70"/>
    </row>
    <row r="14283" spans="14:14" ht="9.9" customHeight="1" x14ac:dyDescent="0.2">
      <c r="N14283" s="70"/>
    </row>
    <row r="14284" spans="14:14" ht="9.9" customHeight="1" x14ac:dyDescent="0.2">
      <c r="N14284" s="70"/>
    </row>
    <row r="14285" spans="14:14" ht="9.9" customHeight="1" x14ac:dyDescent="0.2">
      <c r="N14285" s="70"/>
    </row>
    <row r="14286" spans="14:14" ht="9.9" customHeight="1" x14ac:dyDescent="0.2">
      <c r="N14286" s="70"/>
    </row>
    <row r="14287" spans="14:14" ht="9.9" customHeight="1" x14ac:dyDescent="0.2">
      <c r="N14287" s="70"/>
    </row>
    <row r="14288" spans="14:14" ht="9.9" customHeight="1" x14ac:dyDescent="0.2">
      <c r="N14288" s="70"/>
    </row>
    <row r="14289" spans="14:14" ht="9.9" customHeight="1" x14ac:dyDescent="0.2">
      <c r="N14289" s="70"/>
    </row>
    <row r="14290" spans="14:14" ht="9.9" customHeight="1" x14ac:dyDescent="0.2">
      <c r="N14290" s="70"/>
    </row>
    <row r="14291" spans="14:14" ht="9.9" customHeight="1" x14ac:dyDescent="0.2">
      <c r="N14291" s="70"/>
    </row>
    <row r="14292" spans="14:14" ht="9.9" customHeight="1" x14ac:dyDescent="0.2">
      <c r="N14292" s="70"/>
    </row>
    <row r="14293" spans="14:14" ht="9.9" customHeight="1" x14ac:dyDescent="0.2">
      <c r="N14293" s="70"/>
    </row>
    <row r="14294" spans="14:14" ht="9.9" customHeight="1" x14ac:dyDescent="0.2">
      <c r="N14294" s="70"/>
    </row>
    <row r="14295" spans="14:14" ht="9.9" customHeight="1" x14ac:dyDescent="0.2">
      <c r="N14295" s="70"/>
    </row>
    <row r="14296" spans="14:14" ht="9.9" customHeight="1" x14ac:dyDescent="0.2">
      <c r="N14296" s="70"/>
    </row>
    <row r="14297" spans="14:14" ht="9.9" customHeight="1" x14ac:dyDescent="0.2">
      <c r="N14297" s="70"/>
    </row>
    <row r="14298" spans="14:14" ht="9.9" customHeight="1" x14ac:dyDescent="0.2">
      <c r="N14298" s="70"/>
    </row>
    <row r="14299" spans="14:14" ht="9.9" customHeight="1" x14ac:dyDescent="0.2">
      <c r="N14299" s="70"/>
    </row>
    <row r="14300" spans="14:14" ht="9.9" customHeight="1" x14ac:dyDescent="0.2">
      <c r="N14300" s="70"/>
    </row>
    <row r="14301" spans="14:14" ht="9.9" customHeight="1" x14ac:dyDescent="0.2">
      <c r="N14301" s="70"/>
    </row>
    <row r="14302" spans="14:14" ht="9.9" customHeight="1" x14ac:dyDescent="0.2">
      <c r="N14302" s="70"/>
    </row>
    <row r="14303" spans="14:14" ht="9.9" customHeight="1" x14ac:dyDescent="0.2">
      <c r="N14303" s="70"/>
    </row>
    <row r="14304" spans="14:14" ht="9.9" customHeight="1" x14ac:dyDescent="0.2">
      <c r="N14304" s="70"/>
    </row>
    <row r="14305" spans="14:14" ht="9.9" customHeight="1" x14ac:dyDescent="0.2">
      <c r="N14305" s="70"/>
    </row>
    <row r="14306" spans="14:14" ht="9.9" customHeight="1" x14ac:dyDescent="0.2">
      <c r="N14306" s="70"/>
    </row>
    <row r="14307" spans="14:14" ht="9.9" customHeight="1" x14ac:dyDescent="0.2">
      <c r="N14307" s="70"/>
    </row>
    <row r="14308" spans="14:14" ht="9.9" customHeight="1" x14ac:dyDescent="0.2">
      <c r="N14308" s="70"/>
    </row>
    <row r="14309" spans="14:14" ht="9.9" customHeight="1" x14ac:dyDescent="0.2">
      <c r="N14309" s="70"/>
    </row>
    <row r="14310" spans="14:14" ht="9.9" customHeight="1" x14ac:dyDescent="0.2">
      <c r="N14310" s="70"/>
    </row>
    <row r="14311" spans="14:14" ht="9.9" customHeight="1" x14ac:dyDescent="0.2">
      <c r="N14311" s="70"/>
    </row>
    <row r="14312" spans="14:14" ht="9.9" customHeight="1" x14ac:dyDescent="0.2">
      <c r="N14312" s="70"/>
    </row>
    <row r="14313" spans="14:14" ht="9.9" customHeight="1" x14ac:dyDescent="0.2">
      <c r="N14313" s="70"/>
    </row>
    <row r="14314" spans="14:14" ht="9.9" customHeight="1" x14ac:dyDescent="0.2">
      <c r="N14314" s="70"/>
    </row>
    <row r="14315" spans="14:14" ht="9.9" customHeight="1" x14ac:dyDescent="0.2">
      <c r="N14315" s="70"/>
    </row>
    <row r="14316" spans="14:14" ht="9.9" customHeight="1" x14ac:dyDescent="0.2">
      <c r="N14316" s="70"/>
    </row>
    <row r="14317" spans="14:14" ht="9.9" customHeight="1" x14ac:dyDescent="0.2">
      <c r="N14317" s="70"/>
    </row>
    <row r="14318" spans="14:14" ht="9.9" customHeight="1" x14ac:dyDescent="0.2">
      <c r="N14318" s="70"/>
    </row>
    <row r="14319" spans="14:14" ht="9.9" customHeight="1" x14ac:dyDescent="0.2">
      <c r="N14319" s="70"/>
    </row>
    <row r="14320" spans="14:14" ht="9.9" customHeight="1" x14ac:dyDescent="0.2">
      <c r="N14320" s="70"/>
    </row>
    <row r="14321" spans="14:14" ht="9.9" customHeight="1" x14ac:dyDescent="0.2">
      <c r="N14321" s="70"/>
    </row>
    <row r="14322" spans="14:14" ht="9.9" customHeight="1" x14ac:dyDescent="0.2">
      <c r="N14322" s="70"/>
    </row>
    <row r="14323" spans="14:14" ht="9.9" customHeight="1" x14ac:dyDescent="0.2">
      <c r="N14323" s="70"/>
    </row>
    <row r="14324" spans="14:14" ht="9.9" customHeight="1" x14ac:dyDescent="0.2">
      <c r="N14324" s="70"/>
    </row>
    <row r="14325" spans="14:14" ht="9.9" customHeight="1" x14ac:dyDescent="0.2">
      <c r="N14325" s="70"/>
    </row>
    <row r="14326" spans="14:14" ht="9.9" customHeight="1" x14ac:dyDescent="0.2">
      <c r="N14326" s="70"/>
    </row>
    <row r="14327" spans="14:14" ht="9.9" customHeight="1" x14ac:dyDescent="0.2">
      <c r="N14327" s="70"/>
    </row>
    <row r="14328" spans="14:14" ht="9.9" customHeight="1" x14ac:dyDescent="0.2">
      <c r="N14328" s="70"/>
    </row>
    <row r="14329" spans="14:14" ht="9.9" customHeight="1" x14ac:dyDescent="0.2">
      <c r="N14329" s="70"/>
    </row>
    <row r="14330" spans="14:14" ht="9.9" customHeight="1" x14ac:dyDescent="0.2">
      <c r="N14330" s="70"/>
    </row>
    <row r="14331" spans="14:14" ht="9.9" customHeight="1" x14ac:dyDescent="0.2">
      <c r="N14331" s="70"/>
    </row>
    <row r="14332" spans="14:14" ht="9.9" customHeight="1" x14ac:dyDescent="0.2">
      <c r="N14332" s="70"/>
    </row>
    <row r="14333" spans="14:14" ht="9.9" customHeight="1" x14ac:dyDescent="0.2">
      <c r="N14333" s="70"/>
    </row>
    <row r="14334" spans="14:14" ht="9.9" customHeight="1" x14ac:dyDescent="0.2">
      <c r="N14334" s="70"/>
    </row>
    <row r="14335" spans="14:14" ht="9.9" customHeight="1" x14ac:dyDescent="0.2">
      <c r="N14335" s="70"/>
    </row>
    <row r="14336" spans="14:14" ht="9.9" customHeight="1" x14ac:dyDescent="0.2">
      <c r="N14336" s="70"/>
    </row>
    <row r="14337" spans="14:14" ht="9.9" customHeight="1" x14ac:dyDescent="0.2">
      <c r="N14337" s="70"/>
    </row>
    <row r="14338" spans="14:14" ht="9.9" customHeight="1" x14ac:dyDescent="0.2">
      <c r="N14338" s="70"/>
    </row>
    <row r="14339" spans="14:14" ht="9.9" customHeight="1" x14ac:dyDescent="0.2">
      <c r="N14339" s="70"/>
    </row>
    <row r="14340" spans="14:14" ht="9.9" customHeight="1" x14ac:dyDescent="0.2">
      <c r="N14340" s="70"/>
    </row>
    <row r="14341" spans="14:14" ht="9.9" customHeight="1" x14ac:dyDescent="0.2">
      <c r="N14341" s="70"/>
    </row>
    <row r="14342" spans="14:14" ht="9.9" customHeight="1" x14ac:dyDescent="0.2">
      <c r="N14342" s="70"/>
    </row>
    <row r="14343" spans="14:14" ht="9.9" customHeight="1" x14ac:dyDescent="0.2">
      <c r="N14343" s="70"/>
    </row>
    <row r="14344" spans="14:14" ht="9.9" customHeight="1" x14ac:dyDescent="0.2">
      <c r="N14344" s="70"/>
    </row>
    <row r="14345" spans="14:14" ht="9.9" customHeight="1" x14ac:dyDescent="0.2">
      <c r="N14345" s="70"/>
    </row>
    <row r="14346" spans="14:14" ht="9.9" customHeight="1" x14ac:dyDescent="0.2">
      <c r="N14346" s="70"/>
    </row>
    <row r="14347" spans="14:14" ht="9.9" customHeight="1" x14ac:dyDescent="0.2">
      <c r="N14347" s="70"/>
    </row>
    <row r="14348" spans="14:14" ht="9.9" customHeight="1" x14ac:dyDescent="0.2">
      <c r="N14348" s="70"/>
    </row>
    <row r="14349" spans="14:14" ht="9.9" customHeight="1" x14ac:dyDescent="0.2">
      <c r="N14349" s="70"/>
    </row>
    <row r="14350" spans="14:14" ht="9.9" customHeight="1" x14ac:dyDescent="0.2">
      <c r="N14350" s="70"/>
    </row>
    <row r="14351" spans="14:14" ht="9.9" customHeight="1" x14ac:dyDescent="0.2">
      <c r="N14351" s="70"/>
    </row>
    <row r="14352" spans="14:14" ht="9.9" customHeight="1" x14ac:dyDescent="0.2">
      <c r="N14352" s="70"/>
    </row>
    <row r="14353" spans="14:14" ht="9.9" customHeight="1" x14ac:dyDescent="0.2">
      <c r="N14353" s="70"/>
    </row>
    <row r="14354" spans="14:14" ht="9.9" customHeight="1" x14ac:dyDescent="0.2">
      <c r="N14354" s="70"/>
    </row>
    <row r="14355" spans="14:14" ht="9.9" customHeight="1" x14ac:dyDescent="0.2">
      <c r="N14355" s="70"/>
    </row>
    <row r="14356" spans="14:14" ht="9.9" customHeight="1" x14ac:dyDescent="0.2">
      <c r="N14356" s="70"/>
    </row>
    <row r="14357" spans="14:14" ht="9.9" customHeight="1" x14ac:dyDescent="0.2">
      <c r="N14357" s="70"/>
    </row>
    <row r="14358" spans="14:14" ht="9.9" customHeight="1" x14ac:dyDescent="0.2">
      <c r="N14358" s="70"/>
    </row>
    <row r="14359" spans="14:14" ht="9.9" customHeight="1" x14ac:dyDescent="0.2">
      <c r="N14359" s="70"/>
    </row>
    <row r="14360" spans="14:14" ht="9.9" customHeight="1" x14ac:dyDescent="0.2">
      <c r="N14360" s="70"/>
    </row>
    <row r="14361" spans="14:14" ht="9.9" customHeight="1" x14ac:dyDescent="0.2">
      <c r="N14361" s="70"/>
    </row>
    <row r="14362" spans="14:14" ht="9.9" customHeight="1" x14ac:dyDescent="0.2">
      <c r="N14362" s="70"/>
    </row>
    <row r="14363" spans="14:14" ht="9.9" customHeight="1" x14ac:dyDescent="0.2">
      <c r="N14363" s="70"/>
    </row>
    <row r="14364" spans="14:14" ht="9.9" customHeight="1" x14ac:dyDescent="0.2">
      <c r="N14364" s="70"/>
    </row>
    <row r="14365" spans="14:14" ht="9.9" customHeight="1" x14ac:dyDescent="0.2">
      <c r="N14365" s="70"/>
    </row>
    <row r="14366" spans="14:14" ht="9.9" customHeight="1" x14ac:dyDescent="0.2">
      <c r="N14366" s="70"/>
    </row>
    <row r="14367" spans="14:14" ht="9.9" customHeight="1" x14ac:dyDescent="0.2">
      <c r="N14367" s="70"/>
    </row>
    <row r="14368" spans="14:14" ht="9.9" customHeight="1" x14ac:dyDescent="0.2">
      <c r="N14368" s="70"/>
    </row>
    <row r="14369" spans="14:14" ht="9.9" customHeight="1" x14ac:dyDescent="0.2">
      <c r="N14369" s="70"/>
    </row>
    <row r="14370" spans="14:14" ht="9.9" customHeight="1" x14ac:dyDescent="0.2">
      <c r="N14370" s="70"/>
    </row>
    <row r="14371" spans="14:14" ht="9.9" customHeight="1" x14ac:dyDescent="0.2">
      <c r="N14371" s="70"/>
    </row>
    <row r="14372" spans="14:14" ht="9.9" customHeight="1" x14ac:dyDescent="0.2">
      <c r="N14372" s="70"/>
    </row>
    <row r="14373" spans="14:14" ht="9.9" customHeight="1" x14ac:dyDescent="0.2">
      <c r="N14373" s="70"/>
    </row>
    <row r="14374" spans="14:14" ht="9.9" customHeight="1" x14ac:dyDescent="0.2">
      <c r="N14374" s="70"/>
    </row>
    <row r="14375" spans="14:14" ht="9.9" customHeight="1" x14ac:dyDescent="0.2">
      <c r="N14375" s="70"/>
    </row>
    <row r="14376" spans="14:14" ht="9.9" customHeight="1" x14ac:dyDescent="0.2">
      <c r="N14376" s="70"/>
    </row>
    <row r="14377" spans="14:14" ht="9.9" customHeight="1" x14ac:dyDescent="0.2">
      <c r="N14377" s="70"/>
    </row>
    <row r="14378" spans="14:14" ht="9.9" customHeight="1" x14ac:dyDescent="0.2">
      <c r="N14378" s="70"/>
    </row>
    <row r="14379" spans="14:14" ht="9.9" customHeight="1" x14ac:dyDescent="0.2">
      <c r="N14379" s="70"/>
    </row>
    <row r="14380" spans="14:14" ht="9.9" customHeight="1" x14ac:dyDescent="0.2">
      <c r="N14380" s="70"/>
    </row>
    <row r="14381" spans="14:14" ht="9.9" customHeight="1" x14ac:dyDescent="0.2">
      <c r="N14381" s="70"/>
    </row>
    <row r="14382" spans="14:14" ht="9.9" customHeight="1" x14ac:dyDescent="0.2">
      <c r="N14382" s="70"/>
    </row>
    <row r="14383" spans="14:14" ht="9.9" customHeight="1" x14ac:dyDescent="0.2">
      <c r="N14383" s="70"/>
    </row>
    <row r="14384" spans="14:14" ht="9.9" customHeight="1" x14ac:dyDescent="0.2">
      <c r="N14384" s="70"/>
    </row>
    <row r="14385" spans="14:14" ht="9.9" customHeight="1" x14ac:dyDescent="0.2">
      <c r="N14385" s="70"/>
    </row>
    <row r="14386" spans="14:14" ht="9.9" customHeight="1" x14ac:dyDescent="0.2">
      <c r="N14386" s="70"/>
    </row>
    <row r="14387" spans="14:14" ht="9.9" customHeight="1" x14ac:dyDescent="0.2">
      <c r="N14387" s="70"/>
    </row>
    <row r="14388" spans="14:14" ht="9.9" customHeight="1" x14ac:dyDescent="0.2">
      <c r="N14388" s="70"/>
    </row>
    <row r="14389" spans="14:14" ht="9.9" customHeight="1" x14ac:dyDescent="0.2">
      <c r="N14389" s="70"/>
    </row>
    <row r="14390" spans="14:14" ht="9.9" customHeight="1" x14ac:dyDescent="0.2">
      <c r="N14390" s="70"/>
    </row>
    <row r="14391" spans="14:14" ht="9.9" customHeight="1" x14ac:dyDescent="0.2">
      <c r="N14391" s="70"/>
    </row>
    <row r="14392" spans="14:14" ht="9.9" customHeight="1" x14ac:dyDescent="0.2">
      <c r="N14392" s="70"/>
    </row>
    <row r="14393" spans="14:14" ht="9.9" customHeight="1" x14ac:dyDescent="0.2">
      <c r="N14393" s="70"/>
    </row>
    <row r="14394" spans="14:14" ht="9.9" customHeight="1" x14ac:dyDescent="0.2">
      <c r="N14394" s="70"/>
    </row>
    <row r="14395" spans="14:14" ht="9.9" customHeight="1" x14ac:dyDescent="0.2">
      <c r="N14395" s="70"/>
    </row>
    <row r="14396" spans="14:14" ht="9.9" customHeight="1" x14ac:dyDescent="0.2">
      <c r="N14396" s="70"/>
    </row>
    <row r="14397" spans="14:14" ht="9.9" customHeight="1" x14ac:dyDescent="0.2">
      <c r="N14397" s="70"/>
    </row>
    <row r="14398" spans="14:14" ht="9.9" customHeight="1" x14ac:dyDescent="0.2">
      <c r="N14398" s="70"/>
    </row>
    <row r="14399" spans="14:14" ht="9.9" customHeight="1" x14ac:dyDescent="0.2">
      <c r="N14399" s="70"/>
    </row>
    <row r="14400" spans="14:14" ht="9.9" customHeight="1" x14ac:dyDescent="0.2">
      <c r="N14400" s="70"/>
    </row>
    <row r="14401" spans="14:14" ht="9.9" customHeight="1" x14ac:dyDescent="0.2">
      <c r="N14401" s="70"/>
    </row>
    <row r="14402" spans="14:14" ht="9.9" customHeight="1" x14ac:dyDescent="0.2">
      <c r="N14402" s="70"/>
    </row>
    <row r="14403" spans="14:14" ht="9.9" customHeight="1" x14ac:dyDescent="0.2">
      <c r="N14403" s="70"/>
    </row>
    <row r="14404" spans="14:14" ht="9.9" customHeight="1" x14ac:dyDescent="0.2">
      <c r="N14404" s="70"/>
    </row>
    <row r="14405" spans="14:14" ht="9.9" customHeight="1" x14ac:dyDescent="0.2">
      <c r="N14405" s="70"/>
    </row>
    <row r="14406" spans="14:14" ht="9.9" customHeight="1" x14ac:dyDescent="0.2">
      <c r="N14406" s="70"/>
    </row>
    <row r="14407" spans="14:14" ht="9.9" customHeight="1" x14ac:dyDescent="0.2">
      <c r="N14407" s="70"/>
    </row>
    <row r="14408" spans="14:14" ht="9.9" customHeight="1" x14ac:dyDescent="0.2">
      <c r="N14408" s="70"/>
    </row>
    <row r="14409" spans="14:14" ht="9.9" customHeight="1" x14ac:dyDescent="0.2">
      <c r="N14409" s="70"/>
    </row>
    <row r="14410" spans="14:14" ht="9.9" customHeight="1" x14ac:dyDescent="0.2">
      <c r="N14410" s="70"/>
    </row>
    <row r="14411" spans="14:14" ht="9.9" customHeight="1" x14ac:dyDescent="0.2">
      <c r="N14411" s="70"/>
    </row>
    <row r="14412" spans="14:14" ht="9.9" customHeight="1" x14ac:dyDescent="0.2">
      <c r="N14412" s="70"/>
    </row>
    <row r="14413" spans="14:14" ht="9.9" customHeight="1" x14ac:dyDescent="0.2">
      <c r="N14413" s="70"/>
    </row>
    <row r="14414" spans="14:14" ht="9.9" customHeight="1" x14ac:dyDescent="0.2">
      <c r="N14414" s="70"/>
    </row>
    <row r="14415" spans="14:14" ht="9.9" customHeight="1" x14ac:dyDescent="0.2">
      <c r="N14415" s="70"/>
    </row>
    <row r="14416" spans="14:14" ht="9.9" customHeight="1" x14ac:dyDescent="0.2">
      <c r="N14416" s="70"/>
    </row>
    <row r="14417" spans="14:14" ht="9.9" customHeight="1" x14ac:dyDescent="0.2">
      <c r="N14417" s="70"/>
    </row>
    <row r="14418" spans="14:14" ht="9.9" customHeight="1" x14ac:dyDescent="0.2">
      <c r="N14418" s="70"/>
    </row>
    <row r="14419" spans="14:14" ht="9.9" customHeight="1" x14ac:dyDescent="0.2">
      <c r="N14419" s="70"/>
    </row>
    <row r="14420" spans="14:14" ht="9.9" customHeight="1" x14ac:dyDescent="0.2">
      <c r="N14420" s="70"/>
    </row>
    <row r="14421" spans="14:14" ht="9.9" customHeight="1" x14ac:dyDescent="0.2">
      <c r="N14421" s="70"/>
    </row>
    <row r="14422" spans="14:14" ht="9.9" customHeight="1" x14ac:dyDescent="0.2">
      <c r="N14422" s="70"/>
    </row>
    <row r="14423" spans="14:14" ht="9.9" customHeight="1" x14ac:dyDescent="0.2">
      <c r="N14423" s="70"/>
    </row>
    <row r="14424" spans="14:14" ht="9.9" customHeight="1" x14ac:dyDescent="0.2">
      <c r="N14424" s="70"/>
    </row>
    <row r="14425" spans="14:14" ht="9.9" customHeight="1" x14ac:dyDescent="0.2">
      <c r="N14425" s="70"/>
    </row>
    <row r="14426" spans="14:14" ht="9.9" customHeight="1" x14ac:dyDescent="0.2">
      <c r="N14426" s="70"/>
    </row>
    <row r="14427" spans="14:14" ht="9.9" customHeight="1" x14ac:dyDescent="0.2">
      <c r="N14427" s="70"/>
    </row>
    <row r="14428" spans="14:14" ht="9.9" customHeight="1" x14ac:dyDescent="0.2">
      <c r="N14428" s="70"/>
    </row>
    <row r="14429" spans="14:14" ht="9.9" customHeight="1" x14ac:dyDescent="0.2">
      <c r="N14429" s="70"/>
    </row>
    <row r="14430" spans="14:14" ht="9.9" customHeight="1" x14ac:dyDescent="0.2">
      <c r="N14430" s="70"/>
    </row>
    <row r="14431" spans="14:14" ht="9.9" customHeight="1" x14ac:dyDescent="0.2">
      <c r="N14431" s="70"/>
    </row>
    <row r="14432" spans="14:14" ht="9.9" customHeight="1" x14ac:dyDescent="0.2">
      <c r="N14432" s="70"/>
    </row>
    <row r="14433" spans="14:14" ht="9.9" customHeight="1" x14ac:dyDescent="0.2">
      <c r="N14433" s="70"/>
    </row>
    <row r="14434" spans="14:14" ht="9.9" customHeight="1" x14ac:dyDescent="0.2">
      <c r="N14434" s="70"/>
    </row>
    <row r="14435" spans="14:14" ht="9.9" customHeight="1" x14ac:dyDescent="0.2">
      <c r="N14435" s="70"/>
    </row>
    <row r="14436" spans="14:14" ht="9.9" customHeight="1" x14ac:dyDescent="0.2">
      <c r="N14436" s="70"/>
    </row>
    <row r="14437" spans="14:14" ht="9.9" customHeight="1" x14ac:dyDescent="0.2">
      <c r="N14437" s="70"/>
    </row>
    <row r="14438" spans="14:14" ht="9.9" customHeight="1" x14ac:dyDescent="0.2">
      <c r="N14438" s="70"/>
    </row>
    <row r="14439" spans="14:14" ht="9.9" customHeight="1" x14ac:dyDescent="0.2">
      <c r="N14439" s="70"/>
    </row>
    <row r="14440" spans="14:14" ht="9.9" customHeight="1" x14ac:dyDescent="0.2">
      <c r="N14440" s="70"/>
    </row>
    <row r="14441" spans="14:14" ht="9.9" customHeight="1" x14ac:dyDescent="0.2">
      <c r="N14441" s="70"/>
    </row>
    <row r="14442" spans="14:14" ht="9.9" customHeight="1" x14ac:dyDescent="0.2">
      <c r="N14442" s="70"/>
    </row>
    <row r="14443" spans="14:14" ht="9.9" customHeight="1" x14ac:dyDescent="0.2">
      <c r="N14443" s="70"/>
    </row>
    <row r="14444" spans="14:14" ht="9.9" customHeight="1" x14ac:dyDescent="0.2">
      <c r="N14444" s="70"/>
    </row>
    <row r="14445" spans="14:14" ht="9.9" customHeight="1" x14ac:dyDescent="0.2">
      <c r="N14445" s="70"/>
    </row>
    <row r="14446" spans="14:14" ht="9.9" customHeight="1" x14ac:dyDescent="0.2">
      <c r="N14446" s="70"/>
    </row>
    <row r="14447" spans="14:14" ht="9.9" customHeight="1" x14ac:dyDescent="0.2">
      <c r="N14447" s="70"/>
    </row>
    <row r="14448" spans="14:14" ht="9.9" customHeight="1" x14ac:dyDescent="0.2">
      <c r="N14448" s="70"/>
    </row>
    <row r="14449" spans="14:14" ht="9.9" customHeight="1" x14ac:dyDescent="0.2">
      <c r="N14449" s="70"/>
    </row>
    <row r="14450" spans="14:14" ht="9.9" customHeight="1" x14ac:dyDescent="0.2">
      <c r="N14450" s="70"/>
    </row>
    <row r="14451" spans="14:14" ht="9.9" customHeight="1" x14ac:dyDescent="0.2">
      <c r="N14451" s="70"/>
    </row>
    <row r="14452" spans="14:14" ht="9.9" customHeight="1" x14ac:dyDescent="0.2">
      <c r="N14452" s="70"/>
    </row>
    <row r="14453" spans="14:14" ht="9.9" customHeight="1" x14ac:dyDescent="0.2">
      <c r="N14453" s="70"/>
    </row>
    <row r="14454" spans="14:14" ht="9.9" customHeight="1" x14ac:dyDescent="0.2">
      <c r="N14454" s="70"/>
    </row>
    <row r="14455" spans="14:14" ht="9.9" customHeight="1" x14ac:dyDescent="0.2">
      <c r="N14455" s="70"/>
    </row>
    <row r="14456" spans="14:14" ht="9.9" customHeight="1" x14ac:dyDescent="0.2">
      <c r="N14456" s="70"/>
    </row>
    <row r="14457" spans="14:14" ht="9.9" customHeight="1" x14ac:dyDescent="0.2">
      <c r="N14457" s="70"/>
    </row>
    <row r="14458" spans="14:14" ht="9.9" customHeight="1" x14ac:dyDescent="0.2">
      <c r="N14458" s="70"/>
    </row>
    <row r="14459" spans="14:14" ht="9.9" customHeight="1" x14ac:dyDescent="0.2">
      <c r="N14459" s="70"/>
    </row>
    <row r="14460" spans="14:14" ht="9.9" customHeight="1" x14ac:dyDescent="0.2">
      <c r="N14460" s="70"/>
    </row>
    <row r="14461" spans="14:14" ht="9.9" customHeight="1" x14ac:dyDescent="0.2">
      <c r="N14461" s="70"/>
    </row>
    <row r="14462" spans="14:14" ht="9.9" customHeight="1" x14ac:dyDescent="0.2">
      <c r="N14462" s="70"/>
    </row>
    <row r="14463" spans="14:14" ht="9.9" customHeight="1" x14ac:dyDescent="0.2">
      <c r="N14463" s="70"/>
    </row>
    <row r="14464" spans="14:14" ht="9.9" customHeight="1" x14ac:dyDescent="0.2">
      <c r="N14464" s="70"/>
    </row>
    <row r="14465" spans="14:14" ht="9.9" customHeight="1" x14ac:dyDescent="0.2">
      <c r="N14465" s="70"/>
    </row>
    <row r="14466" spans="14:14" ht="9.9" customHeight="1" x14ac:dyDescent="0.2">
      <c r="N14466" s="70"/>
    </row>
    <row r="14467" spans="14:14" ht="9.9" customHeight="1" x14ac:dyDescent="0.2">
      <c r="N14467" s="70"/>
    </row>
    <row r="14468" spans="14:14" ht="9.9" customHeight="1" x14ac:dyDescent="0.2">
      <c r="N14468" s="70"/>
    </row>
    <row r="14469" spans="14:14" ht="9.9" customHeight="1" x14ac:dyDescent="0.2">
      <c r="N14469" s="70"/>
    </row>
    <row r="14470" spans="14:14" ht="9.9" customHeight="1" x14ac:dyDescent="0.2">
      <c r="N14470" s="70"/>
    </row>
    <row r="14471" spans="14:14" ht="9.9" customHeight="1" x14ac:dyDescent="0.2">
      <c r="N14471" s="70"/>
    </row>
    <row r="14472" spans="14:14" ht="9.9" customHeight="1" x14ac:dyDescent="0.2">
      <c r="N14472" s="70"/>
    </row>
    <row r="14473" spans="14:14" ht="9.9" customHeight="1" x14ac:dyDescent="0.2">
      <c r="N14473" s="70"/>
    </row>
    <row r="14474" spans="14:14" ht="9.9" customHeight="1" x14ac:dyDescent="0.2">
      <c r="N14474" s="70"/>
    </row>
    <row r="14475" spans="14:14" ht="9.9" customHeight="1" x14ac:dyDescent="0.2">
      <c r="N14475" s="70"/>
    </row>
    <row r="14476" spans="14:14" ht="9.9" customHeight="1" x14ac:dyDescent="0.2">
      <c r="N14476" s="70"/>
    </row>
    <row r="14477" spans="14:14" ht="9.9" customHeight="1" x14ac:dyDescent="0.2">
      <c r="N14477" s="70"/>
    </row>
    <row r="14478" spans="14:14" ht="9.9" customHeight="1" x14ac:dyDescent="0.2">
      <c r="N14478" s="70"/>
    </row>
    <row r="14479" spans="14:14" ht="9.9" customHeight="1" x14ac:dyDescent="0.2">
      <c r="N14479" s="70"/>
    </row>
    <row r="14480" spans="14:14" ht="9.9" customHeight="1" x14ac:dyDescent="0.2">
      <c r="N14480" s="70"/>
    </row>
    <row r="14481" spans="14:14" ht="9.9" customHeight="1" x14ac:dyDescent="0.2">
      <c r="N14481" s="70"/>
    </row>
    <row r="14482" spans="14:14" ht="9.9" customHeight="1" x14ac:dyDescent="0.2">
      <c r="N14482" s="70"/>
    </row>
    <row r="14483" spans="14:14" ht="9.9" customHeight="1" x14ac:dyDescent="0.2">
      <c r="N14483" s="70"/>
    </row>
    <row r="14484" spans="14:14" ht="9.9" customHeight="1" x14ac:dyDescent="0.2">
      <c r="N14484" s="70"/>
    </row>
    <row r="14485" spans="14:14" ht="9.9" customHeight="1" x14ac:dyDescent="0.2">
      <c r="N14485" s="70"/>
    </row>
    <row r="14486" spans="14:14" ht="9.9" customHeight="1" x14ac:dyDescent="0.2">
      <c r="N14486" s="70"/>
    </row>
    <row r="14487" spans="14:14" ht="9.9" customHeight="1" x14ac:dyDescent="0.2">
      <c r="N14487" s="70"/>
    </row>
    <row r="14488" spans="14:14" ht="9.9" customHeight="1" x14ac:dyDescent="0.2">
      <c r="N14488" s="70"/>
    </row>
    <row r="14489" spans="14:14" ht="9.9" customHeight="1" x14ac:dyDescent="0.2">
      <c r="N14489" s="70"/>
    </row>
    <row r="14490" spans="14:14" ht="9.9" customHeight="1" x14ac:dyDescent="0.2">
      <c r="N14490" s="70"/>
    </row>
    <row r="14491" spans="14:14" ht="9.9" customHeight="1" x14ac:dyDescent="0.2">
      <c r="N14491" s="70"/>
    </row>
    <row r="14492" spans="14:14" ht="9.9" customHeight="1" x14ac:dyDescent="0.2">
      <c r="N14492" s="70"/>
    </row>
    <row r="14493" spans="14:14" ht="9.9" customHeight="1" x14ac:dyDescent="0.2">
      <c r="N14493" s="70"/>
    </row>
    <row r="14494" spans="14:14" ht="9.9" customHeight="1" x14ac:dyDescent="0.2">
      <c r="N14494" s="70"/>
    </row>
    <row r="14495" spans="14:14" ht="9.9" customHeight="1" x14ac:dyDescent="0.2">
      <c r="N14495" s="70"/>
    </row>
    <row r="14496" spans="14:14" ht="9.9" customHeight="1" x14ac:dyDescent="0.2">
      <c r="N14496" s="70"/>
    </row>
    <row r="14497" spans="14:14" ht="9.9" customHeight="1" x14ac:dyDescent="0.2">
      <c r="N14497" s="70"/>
    </row>
    <row r="14498" spans="14:14" ht="9.9" customHeight="1" x14ac:dyDescent="0.2">
      <c r="N14498" s="70"/>
    </row>
    <row r="14499" spans="14:14" ht="9.9" customHeight="1" x14ac:dyDescent="0.2">
      <c r="N14499" s="70"/>
    </row>
    <row r="14500" spans="14:14" ht="9.9" customHeight="1" x14ac:dyDescent="0.2">
      <c r="N14500" s="70"/>
    </row>
    <row r="14501" spans="14:14" ht="9.9" customHeight="1" x14ac:dyDescent="0.2">
      <c r="N14501" s="70"/>
    </row>
    <row r="14502" spans="14:14" ht="9.9" customHeight="1" x14ac:dyDescent="0.2">
      <c r="N14502" s="70"/>
    </row>
    <row r="14503" spans="14:14" ht="9.9" customHeight="1" x14ac:dyDescent="0.2">
      <c r="N14503" s="70"/>
    </row>
    <row r="14504" spans="14:14" ht="9.9" customHeight="1" x14ac:dyDescent="0.2">
      <c r="N14504" s="70"/>
    </row>
    <row r="14505" spans="14:14" ht="9.9" customHeight="1" x14ac:dyDescent="0.2">
      <c r="N14505" s="70"/>
    </row>
    <row r="14506" spans="14:14" ht="9.9" customHeight="1" x14ac:dyDescent="0.2">
      <c r="N14506" s="70"/>
    </row>
    <row r="14507" spans="14:14" ht="9.9" customHeight="1" x14ac:dyDescent="0.2">
      <c r="N14507" s="70"/>
    </row>
    <row r="14508" spans="14:14" ht="9.9" customHeight="1" x14ac:dyDescent="0.2">
      <c r="N14508" s="70"/>
    </row>
    <row r="14509" spans="14:14" ht="9.9" customHeight="1" x14ac:dyDescent="0.2">
      <c r="N14509" s="70"/>
    </row>
    <row r="14510" spans="14:14" ht="9.9" customHeight="1" x14ac:dyDescent="0.2">
      <c r="N14510" s="70"/>
    </row>
    <row r="14511" spans="14:14" ht="9.9" customHeight="1" x14ac:dyDescent="0.2">
      <c r="N14511" s="70"/>
    </row>
    <row r="14512" spans="14:14" ht="9.9" customHeight="1" x14ac:dyDescent="0.2">
      <c r="N14512" s="70"/>
    </row>
    <row r="14513" spans="14:14" ht="9.9" customHeight="1" x14ac:dyDescent="0.2">
      <c r="N14513" s="70"/>
    </row>
    <row r="14514" spans="14:14" ht="9.9" customHeight="1" x14ac:dyDescent="0.2">
      <c r="N14514" s="70"/>
    </row>
    <row r="14515" spans="14:14" ht="9.9" customHeight="1" x14ac:dyDescent="0.2">
      <c r="N14515" s="70"/>
    </row>
    <row r="14516" spans="14:14" ht="9.9" customHeight="1" x14ac:dyDescent="0.2">
      <c r="N14516" s="70"/>
    </row>
    <row r="14517" spans="14:14" ht="9.9" customHeight="1" x14ac:dyDescent="0.2">
      <c r="N14517" s="70"/>
    </row>
    <row r="14518" spans="14:14" ht="9.9" customHeight="1" x14ac:dyDescent="0.2">
      <c r="N14518" s="70"/>
    </row>
    <row r="14519" spans="14:14" ht="9.9" customHeight="1" x14ac:dyDescent="0.2">
      <c r="N14519" s="70"/>
    </row>
    <row r="14520" spans="14:14" ht="9.9" customHeight="1" x14ac:dyDescent="0.2">
      <c r="N14520" s="70"/>
    </row>
    <row r="14521" spans="14:14" ht="9.9" customHeight="1" x14ac:dyDescent="0.2">
      <c r="N14521" s="70"/>
    </row>
    <row r="14522" spans="14:14" ht="9.9" customHeight="1" x14ac:dyDescent="0.2">
      <c r="N14522" s="70"/>
    </row>
    <row r="14523" spans="14:14" ht="9.9" customHeight="1" x14ac:dyDescent="0.2">
      <c r="N14523" s="70"/>
    </row>
    <row r="14524" spans="14:14" ht="9.9" customHeight="1" x14ac:dyDescent="0.2">
      <c r="N14524" s="70"/>
    </row>
    <row r="14525" spans="14:14" ht="9.9" customHeight="1" x14ac:dyDescent="0.2">
      <c r="N14525" s="70"/>
    </row>
    <row r="14526" spans="14:14" ht="9.9" customHeight="1" x14ac:dyDescent="0.2">
      <c r="N14526" s="70"/>
    </row>
    <row r="14527" spans="14:14" ht="9.9" customHeight="1" x14ac:dyDescent="0.2">
      <c r="N14527" s="70"/>
    </row>
    <row r="14528" spans="14:14" ht="9.9" customHeight="1" x14ac:dyDescent="0.2">
      <c r="N14528" s="70"/>
    </row>
    <row r="14529" spans="14:14" ht="9.9" customHeight="1" x14ac:dyDescent="0.2">
      <c r="N14529" s="70"/>
    </row>
    <row r="14530" spans="14:14" ht="9.9" customHeight="1" x14ac:dyDescent="0.2">
      <c r="N14530" s="70"/>
    </row>
    <row r="14531" spans="14:14" ht="9.9" customHeight="1" x14ac:dyDescent="0.2">
      <c r="N14531" s="70"/>
    </row>
    <row r="14532" spans="14:14" ht="9.9" customHeight="1" x14ac:dyDescent="0.2">
      <c r="N14532" s="70"/>
    </row>
    <row r="14533" spans="14:14" ht="9.9" customHeight="1" x14ac:dyDescent="0.2">
      <c r="N14533" s="70"/>
    </row>
    <row r="14534" spans="14:14" ht="9.9" customHeight="1" x14ac:dyDescent="0.2">
      <c r="N14534" s="70"/>
    </row>
    <row r="14535" spans="14:14" ht="9.9" customHeight="1" x14ac:dyDescent="0.2">
      <c r="N14535" s="70"/>
    </row>
    <row r="14536" spans="14:14" ht="9.9" customHeight="1" x14ac:dyDescent="0.2">
      <c r="N14536" s="70"/>
    </row>
    <row r="14537" spans="14:14" ht="9.9" customHeight="1" x14ac:dyDescent="0.2">
      <c r="N14537" s="70"/>
    </row>
    <row r="14538" spans="14:14" ht="9.9" customHeight="1" x14ac:dyDescent="0.2">
      <c r="N14538" s="70"/>
    </row>
    <row r="14539" spans="14:14" ht="9.9" customHeight="1" x14ac:dyDescent="0.2">
      <c r="N14539" s="70"/>
    </row>
    <row r="14540" spans="14:14" ht="9.9" customHeight="1" x14ac:dyDescent="0.2">
      <c r="N14540" s="70"/>
    </row>
    <row r="14541" spans="14:14" ht="9.9" customHeight="1" x14ac:dyDescent="0.2">
      <c r="N14541" s="70"/>
    </row>
    <row r="14542" spans="14:14" ht="9.9" customHeight="1" x14ac:dyDescent="0.2">
      <c r="N14542" s="70"/>
    </row>
    <row r="14543" spans="14:14" ht="9.9" customHeight="1" x14ac:dyDescent="0.2">
      <c r="N14543" s="70"/>
    </row>
    <row r="14544" spans="14:14" ht="9.9" customHeight="1" x14ac:dyDescent="0.2">
      <c r="N14544" s="70"/>
    </row>
    <row r="14545" spans="14:14" ht="9.9" customHeight="1" x14ac:dyDescent="0.2">
      <c r="N14545" s="70"/>
    </row>
    <row r="14546" spans="14:14" ht="9.9" customHeight="1" x14ac:dyDescent="0.2">
      <c r="N14546" s="70"/>
    </row>
    <row r="14547" spans="14:14" ht="9.9" customHeight="1" x14ac:dyDescent="0.2">
      <c r="N14547" s="70"/>
    </row>
    <row r="14548" spans="14:14" ht="9.9" customHeight="1" x14ac:dyDescent="0.2">
      <c r="N14548" s="70"/>
    </row>
    <row r="14549" spans="14:14" ht="9.9" customHeight="1" x14ac:dyDescent="0.2">
      <c r="N14549" s="70"/>
    </row>
    <row r="14550" spans="14:14" ht="9.9" customHeight="1" x14ac:dyDescent="0.2">
      <c r="N14550" s="70"/>
    </row>
    <row r="14551" spans="14:14" ht="9.9" customHeight="1" x14ac:dyDescent="0.2">
      <c r="N14551" s="70"/>
    </row>
    <row r="14552" spans="14:14" ht="9.9" customHeight="1" x14ac:dyDescent="0.2">
      <c r="N14552" s="70"/>
    </row>
    <row r="14553" spans="14:14" ht="9.9" customHeight="1" x14ac:dyDescent="0.2">
      <c r="N14553" s="70"/>
    </row>
    <row r="14554" spans="14:14" ht="9.9" customHeight="1" x14ac:dyDescent="0.2">
      <c r="N14554" s="70"/>
    </row>
    <row r="14555" spans="14:14" ht="9.9" customHeight="1" x14ac:dyDescent="0.2">
      <c r="N14555" s="70"/>
    </row>
    <row r="14556" spans="14:14" ht="9.9" customHeight="1" x14ac:dyDescent="0.2">
      <c r="N14556" s="70"/>
    </row>
    <row r="14557" spans="14:14" ht="9.9" customHeight="1" x14ac:dyDescent="0.2">
      <c r="N14557" s="70"/>
    </row>
    <row r="14558" spans="14:14" ht="9.9" customHeight="1" x14ac:dyDescent="0.2">
      <c r="N14558" s="70"/>
    </row>
    <row r="14559" spans="14:14" ht="9.9" customHeight="1" x14ac:dyDescent="0.2">
      <c r="N14559" s="70"/>
    </row>
    <row r="14560" spans="14:14" ht="9.9" customHeight="1" x14ac:dyDescent="0.2">
      <c r="N14560" s="70"/>
    </row>
    <row r="14561" spans="14:14" ht="9.9" customHeight="1" x14ac:dyDescent="0.2">
      <c r="N14561" s="70"/>
    </row>
    <row r="14562" spans="14:14" ht="9.9" customHeight="1" x14ac:dyDescent="0.2">
      <c r="N14562" s="70"/>
    </row>
    <row r="14563" spans="14:14" ht="9.9" customHeight="1" x14ac:dyDescent="0.2">
      <c r="N14563" s="70"/>
    </row>
    <row r="14564" spans="14:14" ht="9.9" customHeight="1" x14ac:dyDescent="0.2">
      <c r="N14564" s="70"/>
    </row>
    <row r="14565" spans="14:14" ht="9.9" customHeight="1" x14ac:dyDescent="0.2">
      <c r="N14565" s="70"/>
    </row>
    <row r="14566" spans="14:14" ht="9.9" customHeight="1" x14ac:dyDescent="0.2">
      <c r="N14566" s="70"/>
    </row>
    <row r="14567" spans="14:14" ht="9.9" customHeight="1" x14ac:dyDescent="0.2">
      <c r="N14567" s="70"/>
    </row>
    <row r="14568" spans="14:14" ht="9.9" customHeight="1" x14ac:dyDescent="0.2">
      <c r="N14568" s="70"/>
    </row>
    <row r="14569" spans="14:14" ht="9.9" customHeight="1" x14ac:dyDescent="0.2">
      <c r="N14569" s="70"/>
    </row>
    <row r="14570" spans="14:14" ht="9.9" customHeight="1" x14ac:dyDescent="0.2">
      <c r="N14570" s="70"/>
    </row>
    <row r="14571" spans="14:14" ht="9.9" customHeight="1" x14ac:dyDescent="0.2">
      <c r="N14571" s="70"/>
    </row>
    <row r="14572" spans="14:14" ht="9.9" customHeight="1" x14ac:dyDescent="0.2">
      <c r="N14572" s="70"/>
    </row>
    <row r="14573" spans="14:14" ht="9.9" customHeight="1" x14ac:dyDescent="0.2">
      <c r="N14573" s="70"/>
    </row>
    <row r="14574" spans="14:14" ht="9.9" customHeight="1" x14ac:dyDescent="0.2">
      <c r="N14574" s="70"/>
    </row>
    <row r="14575" spans="14:14" ht="9.9" customHeight="1" x14ac:dyDescent="0.2">
      <c r="N14575" s="70"/>
    </row>
    <row r="14576" spans="14:14" ht="9.9" customHeight="1" x14ac:dyDescent="0.2">
      <c r="N14576" s="70"/>
    </row>
    <row r="14577" spans="14:14" ht="9.9" customHeight="1" x14ac:dyDescent="0.2">
      <c r="N14577" s="70"/>
    </row>
    <row r="14578" spans="14:14" ht="9.9" customHeight="1" x14ac:dyDescent="0.2">
      <c r="N14578" s="70"/>
    </row>
    <row r="14579" spans="14:14" ht="9.9" customHeight="1" x14ac:dyDescent="0.2">
      <c r="N14579" s="70"/>
    </row>
    <row r="14580" spans="14:14" ht="9.9" customHeight="1" x14ac:dyDescent="0.2">
      <c r="N14580" s="70"/>
    </row>
    <row r="14581" spans="14:14" ht="9.9" customHeight="1" x14ac:dyDescent="0.2">
      <c r="N14581" s="70"/>
    </row>
    <row r="14582" spans="14:14" ht="9.9" customHeight="1" x14ac:dyDescent="0.2">
      <c r="N14582" s="70"/>
    </row>
    <row r="14583" spans="14:14" ht="9.9" customHeight="1" x14ac:dyDescent="0.2">
      <c r="N14583" s="70"/>
    </row>
    <row r="14584" spans="14:14" ht="9.9" customHeight="1" x14ac:dyDescent="0.2">
      <c r="N14584" s="70"/>
    </row>
    <row r="14585" spans="14:14" ht="9.9" customHeight="1" x14ac:dyDescent="0.2">
      <c r="N14585" s="70"/>
    </row>
    <row r="14586" spans="14:14" ht="9.9" customHeight="1" x14ac:dyDescent="0.2">
      <c r="N14586" s="70"/>
    </row>
    <row r="14587" spans="14:14" ht="9.9" customHeight="1" x14ac:dyDescent="0.2">
      <c r="N14587" s="70"/>
    </row>
    <row r="14588" spans="14:14" ht="9.9" customHeight="1" x14ac:dyDescent="0.2">
      <c r="N14588" s="70"/>
    </row>
    <row r="14589" spans="14:14" ht="9.9" customHeight="1" x14ac:dyDescent="0.2">
      <c r="N14589" s="70"/>
    </row>
    <row r="14590" spans="14:14" ht="9.9" customHeight="1" x14ac:dyDescent="0.2">
      <c r="N14590" s="70"/>
    </row>
    <row r="14591" spans="14:14" ht="9.9" customHeight="1" x14ac:dyDescent="0.2">
      <c r="N14591" s="70"/>
    </row>
    <row r="14592" spans="14:14" ht="9.9" customHeight="1" x14ac:dyDescent="0.2">
      <c r="N14592" s="70"/>
    </row>
    <row r="14593" spans="14:14" ht="9.9" customHeight="1" x14ac:dyDescent="0.2">
      <c r="N14593" s="70"/>
    </row>
    <row r="14594" spans="14:14" ht="9.9" customHeight="1" x14ac:dyDescent="0.2">
      <c r="N14594" s="70"/>
    </row>
    <row r="14595" spans="14:14" ht="9.9" customHeight="1" x14ac:dyDescent="0.2">
      <c r="N14595" s="70"/>
    </row>
    <row r="14596" spans="14:14" ht="9.9" customHeight="1" x14ac:dyDescent="0.2">
      <c r="N14596" s="70"/>
    </row>
    <row r="14597" spans="14:14" ht="9.9" customHeight="1" x14ac:dyDescent="0.2">
      <c r="N14597" s="70"/>
    </row>
    <row r="14598" spans="14:14" ht="9.9" customHeight="1" x14ac:dyDescent="0.2">
      <c r="N14598" s="70"/>
    </row>
    <row r="14599" spans="14:14" ht="9.9" customHeight="1" x14ac:dyDescent="0.2">
      <c r="N14599" s="70"/>
    </row>
    <row r="14600" spans="14:14" ht="9.9" customHeight="1" x14ac:dyDescent="0.2">
      <c r="N14600" s="70"/>
    </row>
    <row r="14601" spans="14:14" ht="9.9" customHeight="1" x14ac:dyDescent="0.2">
      <c r="N14601" s="70"/>
    </row>
    <row r="14602" spans="14:14" ht="9.9" customHeight="1" x14ac:dyDescent="0.2">
      <c r="N14602" s="70"/>
    </row>
    <row r="14603" spans="14:14" ht="9.9" customHeight="1" x14ac:dyDescent="0.2">
      <c r="N14603" s="70"/>
    </row>
    <row r="14604" spans="14:14" ht="9.9" customHeight="1" x14ac:dyDescent="0.2">
      <c r="N14604" s="70"/>
    </row>
    <row r="14605" spans="14:14" ht="9.9" customHeight="1" x14ac:dyDescent="0.2">
      <c r="N14605" s="70"/>
    </row>
    <row r="14606" spans="14:14" ht="9.9" customHeight="1" x14ac:dyDescent="0.2">
      <c r="N14606" s="70"/>
    </row>
    <row r="14607" spans="14:14" ht="9.9" customHeight="1" x14ac:dyDescent="0.2">
      <c r="N14607" s="70"/>
    </row>
    <row r="14608" spans="14:14" ht="9.9" customHeight="1" x14ac:dyDescent="0.2">
      <c r="N14608" s="70"/>
    </row>
    <row r="14609" spans="14:14" ht="9.9" customHeight="1" x14ac:dyDescent="0.2">
      <c r="N14609" s="70"/>
    </row>
    <row r="14610" spans="14:14" ht="9.9" customHeight="1" x14ac:dyDescent="0.2">
      <c r="N14610" s="70"/>
    </row>
    <row r="14611" spans="14:14" ht="9.9" customHeight="1" x14ac:dyDescent="0.2">
      <c r="N14611" s="70"/>
    </row>
    <row r="14612" spans="14:14" ht="9.9" customHeight="1" x14ac:dyDescent="0.2">
      <c r="N14612" s="70"/>
    </row>
    <row r="14613" spans="14:14" ht="9.9" customHeight="1" x14ac:dyDescent="0.2">
      <c r="N14613" s="70"/>
    </row>
    <row r="14614" spans="14:14" ht="9.9" customHeight="1" x14ac:dyDescent="0.2">
      <c r="N14614" s="70"/>
    </row>
    <row r="14615" spans="14:14" ht="9.9" customHeight="1" x14ac:dyDescent="0.2">
      <c r="N14615" s="70"/>
    </row>
    <row r="14616" spans="14:14" ht="9.9" customHeight="1" x14ac:dyDescent="0.2">
      <c r="N14616" s="70"/>
    </row>
    <row r="14617" spans="14:14" ht="9.9" customHeight="1" x14ac:dyDescent="0.2">
      <c r="N14617" s="70"/>
    </row>
    <row r="14618" spans="14:14" ht="9.9" customHeight="1" x14ac:dyDescent="0.2">
      <c r="N14618" s="70"/>
    </row>
    <row r="14619" spans="14:14" ht="9.9" customHeight="1" x14ac:dyDescent="0.2">
      <c r="N14619" s="70"/>
    </row>
    <row r="14620" spans="14:14" ht="9.9" customHeight="1" x14ac:dyDescent="0.2">
      <c r="N14620" s="70"/>
    </row>
    <row r="14621" spans="14:14" ht="9.9" customHeight="1" x14ac:dyDescent="0.2">
      <c r="N14621" s="70"/>
    </row>
    <row r="14622" spans="14:14" ht="9.9" customHeight="1" x14ac:dyDescent="0.2">
      <c r="N14622" s="70"/>
    </row>
    <row r="14623" spans="14:14" ht="9.9" customHeight="1" x14ac:dyDescent="0.2">
      <c r="N14623" s="70"/>
    </row>
    <row r="14624" spans="14:14" ht="9.9" customHeight="1" x14ac:dyDescent="0.2">
      <c r="N14624" s="70"/>
    </row>
    <row r="14625" spans="14:14" ht="9.9" customHeight="1" x14ac:dyDescent="0.2">
      <c r="N14625" s="70"/>
    </row>
    <row r="14626" spans="14:14" ht="9.9" customHeight="1" x14ac:dyDescent="0.2">
      <c r="N14626" s="70"/>
    </row>
    <row r="14627" spans="14:14" ht="9.9" customHeight="1" x14ac:dyDescent="0.2">
      <c r="N14627" s="70"/>
    </row>
    <row r="14628" spans="14:14" ht="9.9" customHeight="1" x14ac:dyDescent="0.2">
      <c r="N14628" s="70"/>
    </row>
    <row r="14629" spans="14:14" ht="9.9" customHeight="1" x14ac:dyDescent="0.2">
      <c r="N14629" s="70"/>
    </row>
    <row r="14630" spans="14:14" ht="9.9" customHeight="1" x14ac:dyDescent="0.2">
      <c r="N14630" s="70"/>
    </row>
    <row r="14631" spans="14:14" ht="9.9" customHeight="1" x14ac:dyDescent="0.2">
      <c r="N14631" s="70"/>
    </row>
    <row r="14632" spans="14:14" ht="9.9" customHeight="1" x14ac:dyDescent="0.2">
      <c r="N14632" s="70"/>
    </row>
    <row r="14633" spans="14:14" ht="9.9" customHeight="1" x14ac:dyDescent="0.2">
      <c r="N14633" s="70"/>
    </row>
    <row r="14634" spans="14:14" ht="9.9" customHeight="1" x14ac:dyDescent="0.2">
      <c r="N14634" s="70"/>
    </row>
    <row r="14635" spans="14:14" ht="9.9" customHeight="1" x14ac:dyDescent="0.2">
      <c r="N14635" s="70"/>
    </row>
    <row r="14636" spans="14:14" ht="9.9" customHeight="1" x14ac:dyDescent="0.2">
      <c r="N14636" s="70"/>
    </row>
    <row r="14637" spans="14:14" ht="9.9" customHeight="1" x14ac:dyDescent="0.2">
      <c r="N14637" s="70"/>
    </row>
    <row r="14638" spans="14:14" ht="9.9" customHeight="1" x14ac:dyDescent="0.2">
      <c r="N14638" s="70"/>
    </row>
    <row r="14639" spans="14:14" ht="9.9" customHeight="1" x14ac:dyDescent="0.2">
      <c r="N14639" s="70"/>
    </row>
    <row r="14640" spans="14:14" ht="9.9" customHeight="1" x14ac:dyDescent="0.2">
      <c r="N14640" s="70"/>
    </row>
    <row r="14641" spans="14:14" ht="9.9" customHeight="1" x14ac:dyDescent="0.2">
      <c r="N14641" s="70"/>
    </row>
    <row r="14642" spans="14:14" ht="9.9" customHeight="1" x14ac:dyDescent="0.2">
      <c r="N14642" s="70"/>
    </row>
    <row r="14643" spans="14:14" ht="9.9" customHeight="1" x14ac:dyDescent="0.2">
      <c r="N14643" s="70"/>
    </row>
    <row r="14644" spans="14:14" ht="9.9" customHeight="1" x14ac:dyDescent="0.2">
      <c r="N14644" s="70"/>
    </row>
    <row r="14645" spans="14:14" ht="9.9" customHeight="1" x14ac:dyDescent="0.2">
      <c r="N14645" s="70"/>
    </row>
    <row r="14646" spans="14:14" ht="9.9" customHeight="1" x14ac:dyDescent="0.2">
      <c r="N14646" s="70"/>
    </row>
    <row r="14647" spans="14:14" ht="9.9" customHeight="1" x14ac:dyDescent="0.2">
      <c r="N14647" s="70"/>
    </row>
    <row r="14648" spans="14:14" ht="9.9" customHeight="1" x14ac:dyDescent="0.2">
      <c r="N14648" s="70"/>
    </row>
    <row r="14649" spans="14:14" ht="9.9" customHeight="1" x14ac:dyDescent="0.2">
      <c r="N14649" s="70"/>
    </row>
    <row r="14650" spans="14:14" ht="9.9" customHeight="1" x14ac:dyDescent="0.2">
      <c r="N14650" s="70"/>
    </row>
    <row r="14651" spans="14:14" ht="9.9" customHeight="1" x14ac:dyDescent="0.2">
      <c r="N14651" s="70"/>
    </row>
    <row r="14652" spans="14:14" ht="9.9" customHeight="1" x14ac:dyDescent="0.2">
      <c r="N14652" s="70"/>
    </row>
    <row r="14653" spans="14:14" ht="9.9" customHeight="1" x14ac:dyDescent="0.2">
      <c r="N14653" s="70"/>
    </row>
    <row r="14654" spans="14:14" ht="9.9" customHeight="1" x14ac:dyDescent="0.2">
      <c r="N14654" s="70"/>
    </row>
    <row r="14655" spans="14:14" ht="9.9" customHeight="1" x14ac:dyDescent="0.2">
      <c r="N14655" s="70"/>
    </row>
    <row r="14656" spans="14:14" ht="9.9" customHeight="1" x14ac:dyDescent="0.2">
      <c r="N14656" s="70"/>
    </row>
    <row r="14657" spans="14:14" ht="9.9" customHeight="1" x14ac:dyDescent="0.2">
      <c r="N14657" s="70"/>
    </row>
    <row r="14658" spans="14:14" ht="9.9" customHeight="1" x14ac:dyDescent="0.2">
      <c r="N14658" s="70"/>
    </row>
    <row r="14659" spans="14:14" ht="9.9" customHeight="1" x14ac:dyDescent="0.2">
      <c r="N14659" s="70"/>
    </row>
    <row r="14660" spans="14:14" ht="9.9" customHeight="1" x14ac:dyDescent="0.2">
      <c r="N14660" s="70"/>
    </row>
    <row r="14661" spans="14:14" ht="9.9" customHeight="1" x14ac:dyDescent="0.2">
      <c r="N14661" s="70"/>
    </row>
    <row r="14662" spans="14:14" ht="9.9" customHeight="1" x14ac:dyDescent="0.2">
      <c r="N14662" s="70"/>
    </row>
    <row r="14663" spans="14:14" ht="9.9" customHeight="1" x14ac:dyDescent="0.2">
      <c r="N14663" s="70"/>
    </row>
    <row r="14664" spans="14:14" ht="9.9" customHeight="1" x14ac:dyDescent="0.2">
      <c r="N14664" s="70"/>
    </row>
    <row r="14665" spans="14:14" ht="9.9" customHeight="1" x14ac:dyDescent="0.2">
      <c r="N14665" s="70"/>
    </row>
    <row r="14666" spans="14:14" ht="9.9" customHeight="1" x14ac:dyDescent="0.2">
      <c r="N14666" s="70"/>
    </row>
    <row r="14667" spans="14:14" ht="9.9" customHeight="1" x14ac:dyDescent="0.2">
      <c r="N14667" s="70"/>
    </row>
    <row r="14668" spans="14:14" ht="9.9" customHeight="1" x14ac:dyDescent="0.2">
      <c r="N14668" s="70"/>
    </row>
    <row r="14669" spans="14:14" ht="9.9" customHeight="1" x14ac:dyDescent="0.2">
      <c r="N14669" s="70"/>
    </row>
    <row r="14670" spans="14:14" ht="9.9" customHeight="1" x14ac:dyDescent="0.2">
      <c r="N14670" s="70"/>
    </row>
    <row r="14671" spans="14:14" ht="9.9" customHeight="1" x14ac:dyDescent="0.2">
      <c r="N14671" s="70"/>
    </row>
    <row r="14672" spans="14:14" ht="9.9" customHeight="1" x14ac:dyDescent="0.2">
      <c r="N14672" s="70"/>
    </row>
    <row r="14673" spans="14:14" ht="9.9" customHeight="1" x14ac:dyDescent="0.2">
      <c r="N14673" s="70"/>
    </row>
    <row r="14674" spans="14:14" ht="9.9" customHeight="1" x14ac:dyDescent="0.2">
      <c r="N14674" s="70"/>
    </row>
    <row r="14675" spans="14:14" ht="9.9" customHeight="1" x14ac:dyDescent="0.2">
      <c r="N14675" s="70"/>
    </row>
    <row r="14676" spans="14:14" ht="9.9" customHeight="1" x14ac:dyDescent="0.2">
      <c r="N14676" s="70"/>
    </row>
    <row r="14677" spans="14:14" ht="9.9" customHeight="1" x14ac:dyDescent="0.2">
      <c r="N14677" s="70"/>
    </row>
    <row r="14678" spans="14:14" ht="9.9" customHeight="1" x14ac:dyDescent="0.2">
      <c r="N14678" s="70"/>
    </row>
    <row r="14679" spans="14:14" ht="9.9" customHeight="1" x14ac:dyDescent="0.2">
      <c r="N14679" s="70"/>
    </row>
    <row r="14680" spans="14:14" ht="9.9" customHeight="1" x14ac:dyDescent="0.2">
      <c r="N14680" s="70"/>
    </row>
    <row r="14681" spans="14:14" ht="9.9" customHeight="1" x14ac:dyDescent="0.2">
      <c r="N14681" s="70"/>
    </row>
    <row r="14682" spans="14:14" ht="9.9" customHeight="1" x14ac:dyDescent="0.2">
      <c r="N14682" s="70"/>
    </row>
    <row r="14683" spans="14:14" ht="9.9" customHeight="1" x14ac:dyDescent="0.2">
      <c r="N14683" s="70"/>
    </row>
    <row r="14684" spans="14:14" ht="9.9" customHeight="1" x14ac:dyDescent="0.2">
      <c r="N14684" s="70"/>
    </row>
    <row r="14685" spans="14:14" ht="9.9" customHeight="1" x14ac:dyDescent="0.2">
      <c r="N14685" s="70"/>
    </row>
    <row r="14686" spans="14:14" ht="9.9" customHeight="1" x14ac:dyDescent="0.2">
      <c r="N14686" s="70"/>
    </row>
    <row r="14687" spans="14:14" ht="9.9" customHeight="1" x14ac:dyDescent="0.2">
      <c r="N14687" s="70"/>
    </row>
    <row r="14688" spans="14:14" ht="9.9" customHeight="1" x14ac:dyDescent="0.2">
      <c r="N14688" s="70"/>
    </row>
    <row r="14689" spans="14:14" ht="9.9" customHeight="1" x14ac:dyDescent="0.2">
      <c r="N14689" s="70"/>
    </row>
    <row r="14690" spans="14:14" ht="9.9" customHeight="1" x14ac:dyDescent="0.2">
      <c r="N14690" s="70"/>
    </row>
    <row r="14691" spans="14:14" ht="9.9" customHeight="1" x14ac:dyDescent="0.2">
      <c r="N14691" s="70"/>
    </row>
    <row r="14692" spans="14:14" ht="9.9" customHeight="1" x14ac:dyDescent="0.2">
      <c r="N14692" s="70"/>
    </row>
    <row r="14693" spans="14:14" ht="9.9" customHeight="1" x14ac:dyDescent="0.2">
      <c r="N14693" s="70"/>
    </row>
    <row r="14694" spans="14:14" ht="9.9" customHeight="1" x14ac:dyDescent="0.2">
      <c r="N14694" s="70"/>
    </row>
    <row r="14695" spans="14:14" ht="9.9" customHeight="1" x14ac:dyDescent="0.2">
      <c r="N14695" s="70"/>
    </row>
    <row r="14696" spans="14:14" ht="9.9" customHeight="1" x14ac:dyDescent="0.2">
      <c r="N14696" s="70"/>
    </row>
    <row r="14697" spans="14:14" ht="9.9" customHeight="1" x14ac:dyDescent="0.2">
      <c r="N14697" s="70"/>
    </row>
    <row r="14698" spans="14:14" ht="9.9" customHeight="1" x14ac:dyDescent="0.2">
      <c r="N14698" s="70"/>
    </row>
    <row r="14699" spans="14:14" ht="9.9" customHeight="1" x14ac:dyDescent="0.2">
      <c r="N14699" s="70"/>
    </row>
    <row r="14700" spans="14:14" ht="9.9" customHeight="1" x14ac:dyDescent="0.2">
      <c r="N14700" s="70"/>
    </row>
    <row r="14701" spans="14:14" ht="9.9" customHeight="1" x14ac:dyDescent="0.2">
      <c r="N14701" s="70"/>
    </row>
    <row r="14702" spans="14:14" ht="9.9" customHeight="1" x14ac:dyDescent="0.2">
      <c r="N14702" s="70"/>
    </row>
    <row r="14703" spans="14:14" ht="9.9" customHeight="1" x14ac:dyDescent="0.2">
      <c r="N14703" s="70"/>
    </row>
    <row r="14704" spans="14:14" ht="9.9" customHeight="1" x14ac:dyDescent="0.2">
      <c r="N14704" s="70"/>
    </row>
    <row r="14705" spans="14:14" ht="9.9" customHeight="1" x14ac:dyDescent="0.2">
      <c r="N14705" s="70"/>
    </row>
    <row r="14706" spans="14:14" ht="9.9" customHeight="1" x14ac:dyDescent="0.2">
      <c r="N14706" s="70"/>
    </row>
    <row r="14707" spans="14:14" ht="9.9" customHeight="1" x14ac:dyDescent="0.2">
      <c r="N14707" s="70"/>
    </row>
    <row r="14708" spans="14:14" ht="9.9" customHeight="1" x14ac:dyDescent="0.2">
      <c r="N14708" s="70"/>
    </row>
    <row r="14709" spans="14:14" ht="9.9" customHeight="1" x14ac:dyDescent="0.2">
      <c r="N14709" s="70"/>
    </row>
    <row r="14710" spans="14:14" ht="9.9" customHeight="1" x14ac:dyDescent="0.2">
      <c r="N14710" s="70"/>
    </row>
    <row r="14711" spans="14:14" ht="9.9" customHeight="1" x14ac:dyDescent="0.2">
      <c r="N14711" s="70"/>
    </row>
    <row r="14712" spans="14:14" ht="9.9" customHeight="1" x14ac:dyDescent="0.2">
      <c r="N14712" s="70"/>
    </row>
    <row r="14713" spans="14:14" ht="9.9" customHeight="1" x14ac:dyDescent="0.2">
      <c r="N14713" s="70"/>
    </row>
    <row r="14714" spans="14:14" ht="9.9" customHeight="1" x14ac:dyDescent="0.2">
      <c r="N14714" s="70"/>
    </row>
    <row r="14715" spans="14:14" ht="9.9" customHeight="1" x14ac:dyDescent="0.2">
      <c r="N14715" s="70"/>
    </row>
    <row r="14716" spans="14:14" ht="9.9" customHeight="1" x14ac:dyDescent="0.2">
      <c r="N14716" s="70"/>
    </row>
    <row r="14717" spans="14:14" ht="9.9" customHeight="1" x14ac:dyDescent="0.2">
      <c r="N14717" s="70"/>
    </row>
    <row r="14718" spans="14:14" ht="9.9" customHeight="1" x14ac:dyDescent="0.2">
      <c r="N14718" s="70"/>
    </row>
    <row r="14719" spans="14:14" ht="9.9" customHeight="1" x14ac:dyDescent="0.2">
      <c r="N14719" s="70"/>
    </row>
    <row r="14720" spans="14:14" ht="9.9" customHeight="1" x14ac:dyDescent="0.2">
      <c r="N14720" s="70"/>
    </row>
    <row r="14721" spans="14:14" ht="9.9" customHeight="1" x14ac:dyDescent="0.2">
      <c r="N14721" s="70"/>
    </row>
    <row r="14722" spans="14:14" ht="9.9" customHeight="1" x14ac:dyDescent="0.2">
      <c r="N14722" s="70"/>
    </row>
    <row r="14723" spans="14:14" ht="9.9" customHeight="1" x14ac:dyDescent="0.2">
      <c r="N14723" s="70"/>
    </row>
    <row r="14724" spans="14:14" ht="9.9" customHeight="1" x14ac:dyDescent="0.2">
      <c r="N14724" s="70"/>
    </row>
    <row r="14725" spans="14:14" ht="9.9" customHeight="1" x14ac:dyDescent="0.2">
      <c r="N14725" s="70"/>
    </row>
    <row r="14726" spans="14:14" ht="9.9" customHeight="1" x14ac:dyDescent="0.2">
      <c r="N14726" s="70"/>
    </row>
    <row r="14727" spans="14:14" ht="9.9" customHeight="1" x14ac:dyDescent="0.2">
      <c r="N14727" s="70"/>
    </row>
    <row r="14728" spans="14:14" ht="9.9" customHeight="1" x14ac:dyDescent="0.2">
      <c r="N14728" s="70"/>
    </row>
    <row r="14729" spans="14:14" ht="9.9" customHeight="1" x14ac:dyDescent="0.2">
      <c r="N14729" s="70"/>
    </row>
    <row r="14730" spans="14:14" ht="9.9" customHeight="1" x14ac:dyDescent="0.2">
      <c r="N14730" s="70"/>
    </row>
    <row r="14731" spans="14:14" ht="9.9" customHeight="1" x14ac:dyDescent="0.2">
      <c r="N14731" s="70"/>
    </row>
    <row r="14732" spans="14:14" ht="9.9" customHeight="1" x14ac:dyDescent="0.2">
      <c r="N14732" s="70"/>
    </row>
    <row r="14733" spans="14:14" ht="9.9" customHeight="1" x14ac:dyDescent="0.2">
      <c r="N14733" s="70"/>
    </row>
    <row r="14734" spans="14:14" ht="9.9" customHeight="1" x14ac:dyDescent="0.2">
      <c r="N14734" s="70"/>
    </row>
    <row r="14735" spans="14:14" ht="9.9" customHeight="1" x14ac:dyDescent="0.2">
      <c r="N14735" s="70"/>
    </row>
    <row r="14736" spans="14:14" ht="9.9" customHeight="1" x14ac:dyDescent="0.2">
      <c r="N14736" s="70"/>
    </row>
    <row r="14737" spans="14:14" ht="9.9" customHeight="1" x14ac:dyDescent="0.2">
      <c r="N14737" s="70"/>
    </row>
    <row r="14738" spans="14:14" ht="9.9" customHeight="1" x14ac:dyDescent="0.2">
      <c r="N14738" s="70"/>
    </row>
    <row r="14739" spans="14:14" ht="9.9" customHeight="1" x14ac:dyDescent="0.2">
      <c r="N14739" s="70"/>
    </row>
    <row r="14740" spans="14:14" ht="9.9" customHeight="1" x14ac:dyDescent="0.2">
      <c r="N14740" s="70"/>
    </row>
    <row r="14741" spans="14:14" ht="9.9" customHeight="1" x14ac:dyDescent="0.2">
      <c r="N14741" s="70"/>
    </row>
    <row r="14742" spans="14:14" ht="9.9" customHeight="1" x14ac:dyDescent="0.2">
      <c r="N14742" s="70"/>
    </row>
    <row r="14743" spans="14:14" ht="9.9" customHeight="1" x14ac:dyDescent="0.2">
      <c r="N14743" s="70"/>
    </row>
    <row r="14744" spans="14:14" ht="9.9" customHeight="1" x14ac:dyDescent="0.2">
      <c r="N14744" s="70"/>
    </row>
    <row r="14745" spans="14:14" ht="9.9" customHeight="1" x14ac:dyDescent="0.2">
      <c r="N14745" s="70"/>
    </row>
    <row r="14746" spans="14:14" ht="9.9" customHeight="1" x14ac:dyDescent="0.2">
      <c r="N14746" s="70"/>
    </row>
    <row r="14747" spans="14:14" ht="9.9" customHeight="1" x14ac:dyDescent="0.2">
      <c r="N14747" s="70"/>
    </row>
    <row r="14748" spans="14:14" ht="9.9" customHeight="1" x14ac:dyDescent="0.2">
      <c r="N14748" s="70"/>
    </row>
    <row r="14749" spans="14:14" ht="9.9" customHeight="1" x14ac:dyDescent="0.2">
      <c r="N14749" s="70"/>
    </row>
    <row r="14750" spans="14:14" ht="9.9" customHeight="1" x14ac:dyDescent="0.2">
      <c r="N14750" s="70"/>
    </row>
    <row r="14751" spans="14:14" ht="9.9" customHeight="1" x14ac:dyDescent="0.2">
      <c r="N14751" s="70"/>
    </row>
    <row r="14752" spans="14:14" ht="9.9" customHeight="1" x14ac:dyDescent="0.2">
      <c r="N14752" s="70"/>
    </row>
    <row r="14753" spans="14:14" ht="9.9" customHeight="1" x14ac:dyDescent="0.2">
      <c r="N14753" s="70"/>
    </row>
    <row r="14754" spans="14:14" ht="9.9" customHeight="1" x14ac:dyDescent="0.2">
      <c r="N14754" s="70"/>
    </row>
    <row r="14755" spans="14:14" ht="9.9" customHeight="1" x14ac:dyDescent="0.2">
      <c r="N14755" s="70"/>
    </row>
    <row r="14756" spans="14:14" ht="9.9" customHeight="1" x14ac:dyDescent="0.2">
      <c r="N14756" s="70"/>
    </row>
    <row r="14757" spans="14:14" ht="9.9" customHeight="1" x14ac:dyDescent="0.2">
      <c r="N14757" s="70"/>
    </row>
    <row r="14758" spans="14:14" ht="9.9" customHeight="1" x14ac:dyDescent="0.2">
      <c r="N14758" s="70"/>
    </row>
    <row r="14759" spans="14:14" ht="9.9" customHeight="1" x14ac:dyDescent="0.2">
      <c r="N14759" s="70"/>
    </row>
    <row r="14760" spans="14:14" ht="9.9" customHeight="1" x14ac:dyDescent="0.2">
      <c r="N14760" s="70"/>
    </row>
    <row r="14761" spans="14:14" ht="9.9" customHeight="1" x14ac:dyDescent="0.2">
      <c r="N14761" s="70"/>
    </row>
    <row r="14762" spans="14:14" ht="9.9" customHeight="1" x14ac:dyDescent="0.2">
      <c r="N14762" s="70"/>
    </row>
    <row r="14763" spans="14:14" ht="9.9" customHeight="1" x14ac:dyDescent="0.2">
      <c r="N14763" s="70"/>
    </row>
    <row r="14764" spans="14:14" ht="9.9" customHeight="1" x14ac:dyDescent="0.2">
      <c r="N14764" s="70"/>
    </row>
    <row r="14765" spans="14:14" ht="9.9" customHeight="1" x14ac:dyDescent="0.2">
      <c r="N14765" s="70"/>
    </row>
    <row r="14766" spans="14:14" ht="9.9" customHeight="1" x14ac:dyDescent="0.2">
      <c r="N14766" s="70"/>
    </row>
    <row r="14767" spans="14:14" ht="9.9" customHeight="1" x14ac:dyDescent="0.2">
      <c r="N14767" s="70"/>
    </row>
    <row r="14768" spans="14:14" ht="9.9" customHeight="1" x14ac:dyDescent="0.2">
      <c r="N14768" s="70"/>
    </row>
    <row r="14769" spans="14:14" ht="9.9" customHeight="1" x14ac:dyDescent="0.2">
      <c r="N14769" s="70"/>
    </row>
    <row r="14770" spans="14:14" ht="9.9" customHeight="1" x14ac:dyDescent="0.2">
      <c r="N14770" s="70"/>
    </row>
    <row r="14771" spans="14:14" ht="9.9" customHeight="1" x14ac:dyDescent="0.2">
      <c r="N14771" s="70"/>
    </row>
    <row r="14772" spans="14:14" ht="9.9" customHeight="1" x14ac:dyDescent="0.2">
      <c r="N14772" s="70"/>
    </row>
    <row r="14773" spans="14:14" ht="9.9" customHeight="1" x14ac:dyDescent="0.2">
      <c r="N14773" s="70"/>
    </row>
    <row r="14774" spans="14:14" ht="9.9" customHeight="1" x14ac:dyDescent="0.2">
      <c r="N14774" s="70"/>
    </row>
    <row r="14775" spans="14:14" ht="9.9" customHeight="1" x14ac:dyDescent="0.2">
      <c r="N14775" s="70"/>
    </row>
    <row r="14776" spans="14:14" ht="9.9" customHeight="1" x14ac:dyDescent="0.2">
      <c r="N14776" s="70"/>
    </row>
    <row r="14777" spans="14:14" ht="9.9" customHeight="1" x14ac:dyDescent="0.2">
      <c r="N14777" s="70"/>
    </row>
    <row r="14778" spans="14:14" ht="9.9" customHeight="1" x14ac:dyDescent="0.2">
      <c r="N14778" s="70"/>
    </row>
    <row r="14779" spans="14:14" ht="9.9" customHeight="1" x14ac:dyDescent="0.2">
      <c r="N14779" s="70"/>
    </row>
    <row r="14780" spans="14:14" ht="9.9" customHeight="1" x14ac:dyDescent="0.2">
      <c r="N14780" s="70"/>
    </row>
    <row r="14781" spans="14:14" ht="9.9" customHeight="1" x14ac:dyDescent="0.2">
      <c r="N14781" s="70"/>
    </row>
    <row r="14782" spans="14:14" ht="9.9" customHeight="1" x14ac:dyDescent="0.2">
      <c r="N14782" s="70"/>
    </row>
    <row r="14783" spans="14:14" ht="9.9" customHeight="1" x14ac:dyDescent="0.2">
      <c r="N14783" s="70"/>
    </row>
    <row r="14784" spans="14:14" ht="9.9" customHeight="1" x14ac:dyDescent="0.2">
      <c r="N14784" s="70"/>
    </row>
    <row r="14785" spans="14:14" ht="9.9" customHeight="1" x14ac:dyDescent="0.2">
      <c r="N14785" s="70"/>
    </row>
    <row r="14786" spans="14:14" ht="9.9" customHeight="1" x14ac:dyDescent="0.2">
      <c r="N14786" s="70"/>
    </row>
    <row r="14787" spans="14:14" ht="9.9" customHeight="1" x14ac:dyDescent="0.2">
      <c r="N14787" s="70"/>
    </row>
    <row r="14788" spans="14:14" ht="9.9" customHeight="1" x14ac:dyDescent="0.2">
      <c r="N14788" s="70"/>
    </row>
    <row r="14789" spans="14:14" ht="9.9" customHeight="1" x14ac:dyDescent="0.2">
      <c r="N14789" s="70"/>
    </row>
    <row r="14790" spans="14:14" ht="9.9" customHeight="1" x14ac:dyDescent="0.2">
      <c r="N14790" s="70"/>
    </row>
    <row r="14791" spans="14:14" ht="9.9" customHeight="1" x14ac:dyDescent="0.2">
      <c r="N14791" s="70"/>
    </row>
    <row r="14792" spans="14:14" ht="9.9" customHeight="1" x14ac:dyDescent="0.2">
      <c r="N14792" s="70"/>
    </row>
    <row r="14793" spans="14:14" ht="9.9" customHeight="1" x14ac:dyDescent="0.2">
      <c r="N14793" s="70"/>
    </row>
    <row r="14794" spans="14:14" ht="9.9" customHeight="1" x14ac:dyDescent="0.2">
      <c r="N14794" s="70"/>
    </row>
    <row r="14795" spans="14:14" ht="9.9" customHeight="1" x14ac:dyDescent="0.2">
      <c r="N14795" s="70"/>
    </row>
    <row r="14796" spans="14:14" ht="9.9" customHeight="1" x14ac:dyDescent="0.2">
      <c r="N14796" s="70"/>
    </row>
    <row r="14797" spans="14:14" ht="9.9" customHeight="1" x14ac:dyDescent="0.2">
      <c r="N14797" s="70"/>
    </row>
    <row r="14798" spans="14:14" ht="9.9" customHeight="1" x14ac:dyDescent="0.2">
      <c r="N14798" s="70"/>
    </row>
    <row r="14799" spans="14:14" ht="9.9" customHeight="1" x14ac:dyDescent="0.2">
      <c r="N14799" s="70"/>
    </row>
    <row r="14800" spans="14:14" ht="9.9" customHeight="1" x14ac:dyDescent="0.2">
      <c r="N14800" s="70"/>
    </row>
    <row r="14801" spans="14:14" ht="9.9" customHeight="1" x14ac:dyDescent="0.2">
      <c r="N14801" s="70"/>
    </row>
    <row r="14802" spans="14:14" ht="9.9" customHeight="1" x14ac:dyDescent="0.2">
      <c r="N14802" s="70"/>
    </row>
    <row r="14803" spans="14:14" ht="9.9" customHeight="1" x14ac:dyDescent="0.2">
      <c r="N14803" s="70"/>
    </row>
    <row r="14804" spans="14:14" ht="9.9" customHeight="1" x14ac:dyDescent="0.2">
      <c r="N14804" s="70"/>
    </row>
    <row r="14805" spans="14:14" ht="9.9" customHeight="1" x14ac:dyDescent="0.2">
      <c r="N14805" s="70"/>
    </row>
    <row r="14806" spans="14:14" ht="9.9" customHeight="1" x14ac:dyDescent="0.2">
      <c r="N14806" s="70"/>
    </row>
    <row r="14807" spans="14:14" ht="9.9" customHeight="1" x14ac:dyDescent="0.2">
      <c r="N14807" s="70"/>
    </row>
    <row r="14808" spans="14:14" ht="9.9" customHeight="1" x14ac:dyDescent="0.2">
      <c r="N14808" s="70"/>
    </row>
    <row r="14809" spans="14:14" ht="9.9" customHeight="1" x14ac:dyDescent="0.2">
      <c r="N14809" s="70"/>
    </row>
    <row r="14810" spans="14:14" ht="9.9" customHeight="1" x14ac:dyDescent="0.2">
      <c r="N14810" s="70"/>
    </row>
    <row r="14811" spans="14:14" ht="9.9" customHeight="1" x14ac:dyDescent="0.2">
      <c r="N14811" s="70"/>
    </row>
    <row r="14812" spans="14:14" ht="9.9" customHeight="1" x14ac:dyDescent="0.2">
      <c r="N14812" s="70"/>
    </row>
    <row r="14813" spans="14:14" ht="9.9" customHeight="1" x14ac:dyDescent="0.2">
      <c r="N14813" s="70"/>
    </row>
    <row r="14814" spans="14:14" ht="9.9" customHeight="1" x14ac:dyDescent="0.2">
      <c r="N14814" s="70"/>
    </row>
    <row r="14815" spans="14:14" ht="9.9" customHeight="1" x14ac:dyDescent="0.2">
      <c r="N14815" s="70"/>
    </row>
    <row r="14816" spans="14:14" ht="9.9" customHeight="1" x14ac:dyDescent="0.2">
      <c r="N14816" s="70"/>
    </row>
    <row r="14817" spans="14:14" ht="9.9" customHeight="1" x14ac:dyDescent="0.2">
      <c r="N14817" s="70"/>
    </row>
    <row r="14818" spans="14:14" ht="9.9" customHeight="1" x14ac:dyDescent="0.2">
      <c r="N14818" s="70"/>
    </row>
    <row r="14819" spans="14:14" ht="9.9" customHeight="1" x14ac:dyDescent="0.2">
      <c r="N14819" s="70"/>
    </row>
    <row r="14820" spans="14:14" ht="9.9" customHeight="1" x14ac:dyDescent="0.2">
      <c r="N14820" s="70"/>
    </row>
    <row r="14821" spans="14:14" ht="9.9" customHeight="1" x14ac:dyDescent="0.2">
      <c r="N14821" s="70"/>
    </row>
    <row r="14822" spans="14:14" ht="9.9" customHeight="1" x14ac:dyDescent="0.2">
      <c r="N14822" s="70"/>
    </row>
    <row r="14823" spans="14:14" ht="9.9" customHeight="1" x14ac:dyDescent="0.2">
      <c r="N14823" s="70"/>
    </row>
    <row r="14824" spans="14:14" ht="9.9" customHeight="1" x14ac:dyDescent="0.2">
      <c r="N14824" s="70"/>
    </row>
    <row r="14825" spans="14:14" ht="9.9" customHeight="1" x14ac:dyDescent="0.2">
      <c r="N14825" s="70"/>
    </row>
    <row r="14826" spans="14:14" ht="9.9" customHeight="1" x14ac:dyDescent="0.2">
      <c r="N14826" s="70"/>
    </row>
    <row r="14827" spans="14:14" ht="9.9" customHeight="1" x14ac:dyDescent="0.2">
      <c r="N14827" s="70"/>
    </row>
    <row r="14828" spans="14:14" ht="9.9" customHeight="1" x14ac:dyDescent="0.2">
      <c r="N14828" s="70"/>
    </row>
    <row r="14829" spans="14:14" ht="9.9" customHeight="1" x14ac:dyDescent="0.2">
      <c r="N14829" s="70"/>
    </row>
    <row r="14830" spans="14:14" ht="9.9" customHeight="1" x14ac:dyDescent="0.2">
      <c r="N14830" s="70"/>
    </row>
    <row r="14831" spans="14:14" ht="9.9" customHeight="1" x14ac:dyDescent="0.2">
      <c r="N14831" s="70"/>
    </row>
    <row r="14832" spans="14:14" ht="9.9" customHeight="1" x14ac:dyDescent="0.2">
      <c r="N14832" s="70"/>
    </row>
    <row r="14833" spans="14:14" ht="9.9" customHeight="1" x14ac:dyDescent="0.2">
      <c r="N14833" s="70"/>
    </row>
    <row r="14834" spans="14:14" ht="9.9" customHeight="1" x14ac:dyDescent="0.2">
      <c r="N14834" s="70"/>
    </row>
    <row r="14835" spans="14:14" ht="9.9" customHeight="1" x14ac:dyDescent="0.2">
      <c r="N14835" s="70"/>
    </row>
    <row r="14836" spans="14:14" ht="9.9" customHeight="1" x14ac:dyDescent="0.2">
      <c r="N14836" s="70"/>
    </row>
    <row r="14837" spans="14:14" ht="9.9" customHeight="1" x14ac:dyDescent="0.2">
      <c r="N14837" s="70"/>
    </row>
    <row r="14838" spans="14:14" ht="9.9" customHeight="1" x14ac:dyDescent="0.2">
      <c r="N14838" s="70"/>
    </row>
    <row r="14839" spans="14:14" ht="9.9" customHeight="1" x14ac:dyDescent="0.2">
      <c r="N14839" s="70"/>
    </row>
    <row r="14840" spans="14:14" ht="9.9" customHeight="1" x14ac:dyDescent="0.2">
      <c r="N14840" s="70"/>
    </row>
    <row r="14841" spans="14:14" ht="9.9" customHeight="1" x14ac:dyDescent="0.2">
      <c r="N14841" s="70"/>
    </row>
    <row r="14842" spans="14:14" ht="9.9" customHeight="1" x14ac:dyDescent="0.2">
      <c r="N14842" s="70"/>
    </row>
    <row r="14843" spans="14:14" ht="9.9" customHeight="1" x14ac:dyDescent="0.2">
      <c r="N14843" s="70"/>
    </row>
    <row r="14844" spans="14:14" ht="9.9" customHeight="1" x14ac:dyDescent="0.2">
      <c r="N14844" s="70"/>
    </row>
    <row r="14845" spans="14:14" ht="9.9" customHeight="1" x14ac:dyDescent="0.2">
      <c r="N14845" s="70"/>
    </row>
    <row r="14846" spans="14:14" ht="9.9" customHeight="1" x14ac:dyDescent="0.2">
      <c r="N14846" s="70"/>
    </row>
    <row r="14847" spans="14:14" ht="9.9" customHeight="1" x14ac:dyDescent="0.2">
      <c r="N14847" s="70"/>
    </row>
    <row r="14848" spans="14:14" ht="9.9" customHeight="1" x14ac:dyDescent="0.2">
      <c r="N14848" s="70"/>
    </row>
    <row r="14849" spans="14:14" ht="9.9" customHeight="1" x14ac:dyDescent="0.2">
      <c r="N14849" s="70"/>
    </row>
    <row r="14850" spans="14:14" ht="9.9" customHeight="1" x14ac:dyDescent="0.2">
      <c r="N14850" s="70"/>
    </row>
    <row r="14851" spans="14:14" ht="9.9" customHeight="1" x14ac:dyDescent="0.2">
      <c r="N14851" s="70"/>
    </row>
    <row r="14852" spans="14:14" ht="9.9" customHeight="1" x14ac:dyDescent="0.2">
      <c r="N14852" s="70"/>
    </row>
    <row r="14853" spans="14:14" ht="9.9" customHeight="1" x14ac:dyDescent="0.2">
      <c r="N14853" s="70"/>
    </row>
    <row r="14854" spans="14:14" ht="9.9" customHeight="1" x14ac:dyDescent="0.2">
      <c r="N14854" s="70"/>
    </row>
    <row r="14855" spans="14:14" ht="9.9" customHeight="1" x14ac:dyDescent="0.2">
      <c r="N14855" s="70"/>
    </row>
    <row r="14856" spans="14:14" ht="9.9" customHeight="1" x14ac:dyDescent="0.2">
      <c r="N14856" s="70"/>
    </row>
    <row r="14857" spans="14:14" ht="9.9" customHeight="1" x14ac:dyDescent="0.2">
      <c r="N14857" s="70"/>
    </row>
    <row r="14858" spans="14:14" ht="9.9" customHeight="1" x14ac:dyDescent="0.2">
      <c r="N14858" s="70"/>
    </row>
    <row r="14859" spans="14:14" ht="9.9" customHeight="1" x14ac:dyDescent="0.2">
      <c r="N14859" s="70"/>
    </row>
    <row r="14860" spans="14:14" ht="9.9" customHeight="1" x14ac:dyDescent="0.2">
      <c r="N14860" s="70"/>
    </row>
    <row r="14861" spans="14:14" ht="9.9" customHeight="1" x14ac:dyDescent="0.2">
      <c r="N14861" s="70"/>
    </row>
    <row r="14862" spans="14:14" ht="9.9" customHeight="1" x14ac:dyDescent="0.2">
      <c r="N14862" s="70"/>
    </row>
    <row r="14863" spans="14:14" ht="9.9" customHeight="1" x14ac:dyDescent="0.2">
      <c r="N14863" s="70"/>
    </row>
    <row r="14864" spans="14:14" ht="9.9" customHeight="1" x14ac:dyDescent="0.2">
      <c r="N14864" s="70"/>
    </row>
    <row r="14865" spans="14:14" ht="9.9" customHeight="1" x14ac:dyDescent="0.2">
      <c r="N14865" s="70"/>
    </row>
    <row r="14866" spans="14:14" ht="9.9" customHeight="1" x14ac:dyDescent="0.2">
      <c r="N14866" s="70"/>
    </row>
    <row r="14867" spans="14:14" ht="9.9" customHeight="1" x14ac:dyDescent="0.2">
      <c r="N14867" s="70"/>
    </row>
    <row r="14868" spans="14:14" ht="9.9" customHeight="1" x14ac:dyDescent="0.2">
      <c r="N14868" s="70"/>
    </row>
    <row r="14869" spans="14:14" ht="9.9" customHeight="1" x14ac:dyDescent="0.2">
      <c r="N14869" s="70"/>
    </row>
    <row r="14870" spans="14:14" ht="9.9" customHeight="1" x14ac:dyDescent="0.2">
      <c r="N14870" s="70"/>
    </row>
    <row r="14871" spans="14:14" ht="9.9" customHeight="1" x14ac:dyDescent="0.2">
      <c r="N14871" s="70"/>
    </row>
    <row r="14872" spans="14:14" ht="9.9" customHeight="1" x14ac:dyDescent="0.2">
      <c r="N14872" s="70"/>
    </row>
    <row r="14873" spans="14:14" ht="9.9" customHeight="1" x14ac:dyDescent="0.2">
      <c r="N14873" s="70"/>
    </row>
    <row r="14874" spans="14:14" ht="9.9" customHeight="1" x14ac:dyDescent="0.2">
      <c r="N14874" s="70"/>
    </row>
    <row r="14875" spans="14:14" ht="9.9" customHeight="1" x14ac:dyDescent="0.2">
      <c r="N14875" s="70"/>
    </row>
    <row r="14876" spans="14:14" ht="9.9" customHeight="1" x14ac:dyDescent="0.2">
      <c r="N14876" s="70"/>
    </row>
    <row r="14877" spans="14:14" ht="9.9" customHeight="1" x14ac:dyDescent="0.2">
      <c r="N14877" s="70"/>
    </row>
    <row r="14878" spans="14:14" ht="9.9" customHeight="1" x14ac:dyDescent="0.2">
      <c r="N14878" s="70"/>
    </row>
    <row r="14879" spans="14:14" ht="9.9" customHeight="1" x14ac:dyDescent="0.2">
      <c r="N14879" s="70"/>
    </row>
    <row r="14880" spans="14:14" ht="9.9" customHeight="1" x14ac:dyDescent="0.2">
      <c r="N14880" s="70"/>
    </row>
    <row r="14881" spans="14:14" ht="9.9" customHeight="1" x14ac:dyDescent="0.2">
      <c r="N14881" s="70"/>
    </row>
    <row r="14882" spans="14:14" ht="9.9" customHeight="1" x14ac:dyDescent="0.2">
      <c r="N14882" s="70"/>
    </row>
    <row r="14883" spans="14:14" ht="9.9" customHeight="1" x14ac:dyDescent="0.2">
      <c r="N14883" s="70"/>
    </row>
    <row r="14884" spans="14:14" ht="9.9" customHeight="1" x14ac:dyDescent="0.2">
      <c r="N14884" s="70"/>
    </row>
    <row r="14885" spans="14:14" ht="9.9" customHeight="1" x14ac:dyDescent="0.2">
      <c r="N14885" s="70"/>
    </row>
    <row r="14886" spans="14:14" ht="9.9" customHeight="1" x14ac:dyDescent="0.2">
      <c r="N14886" s="70"/>
    </row>
    <row r="14887" spans="14:14" ht="9.9" customHeight="1" x14ac:dyDescent="0.2">
      <c r="N14887" s="70"/>
    </row>
    <row r="14888" spans="14:14" ht="9.9" customHeight="1" x14ac:dyDescent="0.2">
      <c r="N14888" s="70"/>
    </row>
    <row r="14889" spans="14:14" ht="9.9" customHeight="1" x14ac:dyDescent="0.2">
      <c r="N14889" s="70"/>
    </row>
    <row r="14890" spans="14:14" ht="9.9" customHeight="1" x14ac:dyDescent="0.2">
      <c r="N14890" s="70"/>
    </row>
    <row r="14891" spans="14:14" ht="9.9" customHeight="1" x14ac:dyDescent="0.2">
      <c r="N14891" s="70"/>
    </row>
    <row r="14892" spans="14:14" ht="9.9" customHeight="1" x14ac:dyDescent="0.2">
      <c r="N14892" s="70"/>
    </row>
    <row r="14893" spans="14:14" ht="9.9" customHeight="1" x14ac:dyDescent="0.2">
      <c r="N14893" s="70"/>
    </row>
    <row r="14894" spans="14:14" ht="9.9" customHeight="1" x14ac:dyDescent="0.2">
      <c r="N14894" s="70"/>
    </row>
    <row r="14895" spans="14:14" ht="9.9" customHeight="1" x14ac:dyDescent="0.2">
      <c r="N14895" s="70"/>
    </row>
    <row r="14896" spans="14:14" ht="9.9" customHeight="1" x14ac:dyDescent="0.2">
      <c r="N14896" s="70"/>
    </row>
    <row r="14897" spans="14:14" ht="9.9" customHeight="1" x14ac:dyDescent="0.2">
      <c r="N14897" s="70"/>
    </row>
    <row r="14898" spans="14:14" ht="9.9" customHeight="1" x14ac:dyDescent="0.2">
      <c r="N14898" s="70"/>
    </row>
    <row r="14899" spans="14:14" ht="9.9" customHeight="1" x14ac:dyDescent="0.2">
      <c r="N14899" s="70"/>
    </row>
    <row r="14900" spans="14:14" ht="9.9" customHeight="1" x14ac:dyDescent="0.2">
      <c r="N14900" s="70"/>
    </row>
    <row r="14901" spans="14:14" ht="9.9" customHeight="1" x14ac:dyDescent="0.2">
      <c r="N14901" s="70"/>
    </row>
    <row r="14902" spans="14:14" ht="9.9" customHeight="1" x14ac:dyDescent="0.2">
      <c r="N14902" s="70"/>
    </row>
    <row r="14903" spans="14:14" ht="9.9" customHeight="1" x14ac:dyDescent="0.2">
      <c r="N14903" s="70"/>
    </row>
    <row r="14904" spans="14:14" ht="9.9" customHeight="1" x14ac:dyDescent="0.2">
      <c r="N14904" s="70"/>
    </row>
    <row r="14905" spans="14:14" ht="9.9" customHeight="1" x14ac:dyDescent="0.2">
      <c r="N14905" s="70"/>
    </row>
    <row r="14906" spans="14:14" ht="9.9" customHeight="1" x14ac:dyDescent="0.2">
      <c r="N14906" s="70"/>
    </row>
    <row r="14907" spans="14:14" ht="9.9" customHeight="1" x14ac:dyDescent="0.2">
      <c r="N14907" s="70"/>
    </row>
    <row r="14908" spans="14:14" ht="9.9" customHeight="1" x14ac:dyDescent="0.2">
      <c r="N14908" s="70"/>
    </row>
    <row r="14909" spans="14:14" ht="9.9" customHeight="1" x14ac:dyDescent="0.2">
      <c r="N14909" s="70"/>
    </row>
    <row r="14910" spans="14:14" ht="9.9" customHeight="1" x14ac:dyDescent="0.2">
      <c r="N14910" s="70"/>
    </row>
    <row r="14911" spans="14:14" ht="9.9" customHeight="1" x14ac:dyDescent="0.2">
      <c r="N14911" s="70"/>
    </row>
    <row r="14912" spans="14:14" ht="9.9" customHeight="1" x14ac:dyDescent="0.2">
      <c r="N14912" s="70"/>
    </row>
    <row r="14913" spans="14:14" ht="9.9" customHeight="1" x14ac:dyDescent="0.2">
      <c r="N14913" s="70"/>
    </row>
    <row r="14914" spans="14:14" ht="9.9" customHeight="1" x14ac:dyDescent="0.2">
      <c r="N14914" s="70"/>
    </row>
    <row r="14915" spans="14:14" ht="9.9" customHeight="1" x14ac:dyDescent="0.2">
      <c r="N14915" s="70"/>
    </row>
    <row r="14916" spans="14:14" ht="9.9" customHeight="1" x14ac:dyDescent="0.2">
      <c r="N14916" s="70"/>
    </row>
    <row r="14917" spans="14:14" ht="9.9" customHeight="1" x14ac:dyDescent="0.2">
      <c r="N14917" s="70"/>
    </row>
    <row r="14918" spans="14:14" ht="9.9" customHeight="1" x14ac:dyDescent="0.2">
      <c r="N14918" s="70"/>
    </row>
    <row r="14919" spans="14:14" ht="9.9" customHeight="1" x14ac:dyDescent="0.2">
      <c r="N14919" s="70"/>
    </row>
    <row r="14920" spans="14:14" ht="9.9" customHeight="1" x14ac:dyDescent="0.2">
      <c r="N14920" s="70"/>
    </row>
    <row r="14921" spans="14:14" ht="9.9" customHeight="1" x14ac:dyDescent="0.2">
      <c r="N14921" s="70"/>
    </row>
    <row r="14922" spans="14:14" ht="9.9" customHeight="1" x14ac:dyDescent="0.2">
      <c r="N14922" s="70"/>
    </row>
    <row r="14923" spans="14:14" ht="9.9" customHeight="1" x14ac:dyDescent="0.2">
      <c r="N14923" s="70"/>
    </row>
    <row r="14924" spans="14:14" ht="9.9" customHeight="1" x14ac:dyDescent="0.2">
      <c r="N14924" s="70"/>
    </row>
    <row r="14925" spans="14:14" ht="9.9" customHeight="1" x14ac:dyDescent="0.2">
      <c r="N14925" s="70"/>
    </row>
    <row r="14926" spans="14:14" ht="9.9" customHeight="1" x14ac:dyDescent="0.2">
      <c r="N14926" s="70"/>
    </row>
    <row r="14927" spans="14:14" ht="9.9" customHeight="1" x14ac:dyDescent="0.2">
      <c r="N14927" s="70"/>
    </row>
    <row r="14928" spans="14:14" ht="9.9" customHeight="1" x14ac:dyDescent="0.2">
      <c r="N14928" s="70"/>
    </row>
    <row r="14929" spans="14:14" ht="9.9" customHeight="1" x14ac:dyDescent="0.2">
      <c r="N14929" s="70"/>
    </row>
    <row r="14930" spans="14:14" ht="9.9" customHeight="1" x14ac:dyDescent="0.2">
      <c r="N14930" s="70"/>
    </row>
    <row r="14931" spans="14:14" ht="9.9" customHeight="1" x14ac:dyDescent="0.2">
      <c r="N14931" s="70"/>
    </row>
    <row r="14932" spans="14:14" ht="9.9" customHeight="1" x14ac:dyDescent="0.2">
      <c r="N14932" s="70"/>
    </row>
    <row r="14933" spans="14:14" ht="9.9" customHeight="1" x14ac:dyDescent="0.2">
      <c r="N14933" s="70"/>
    </row>
    <row r="14934" spans="14:14" ht="9.9" customHeight="1" x14ac:dyDescent="0.2">
      <c r="N14934" s="70"/>
    </row>
    <row r="14935" spans="14:14" ht="9.9" customHeight="1" x14ac:dyDescent="0.2">
      <c r="N14935" s="70"/>
    </row>
    <row r="14936" spans="14:14" ht="9.9" customHeight="1" x14ac:dyDescent="0.2">
      <c r="N14936" s="70"/>
    </row>
    <row r="14937" spans="14:14" ht="9.9" customHeight="1" x14ac:dyDescent="0.2">
      <c r="N14937" s="70"/>
    </row>
    <row r="14938" spans="14:14" ht="9.9" customHeight="1" x14ac:dyDescent="0.2">
      <c r="N14938" s="70"/>
    </row>
    <row r="14939" spans="14:14" ht="9.9" customHeight="1" x14ac:dyDescent="0.2">
      <c r="N14939" s="70"/>
    </row>
    <row r="14940" spans="14:14" ht="9.9" customHeight="1" x14ac:dyDescent="0.2">
      <c r="N14940" s="70"/>
    </row>
    <row r="14941" spans="14:14" ht="9.9" customHeight="1" x14ac:dyDescent="0.2">
      <c r="N14941" s="70"/>
    </row>
    <row r="14942" spans="14:14" ht="9.9" customHeight="1" x14ac:dyDescent="0.2">
      <c r="N14942" s="70"/>
    </row>
    <row r="14943" spans="14:14" ht="9.9" customHeight="1" x14ac:dyDescent="0.2">
      <c r="N14943" s="70"/>
    </row>
    <row r="14944" spans="14:14" ht="9.9" customHeight="1" x14ac:dyDescent="0.2">
      <c r="N14944" s="70"/>
    </row>
    <row r="14945" spans="14:14" ht="9.9" customHeight="1" x14ac:dyDescent="0.2">
      <c r="N14945" s="70"/>
    </row>
    <row r="14946" spans="14:14" ht="9.9" customHeight="1" x14ac:dyDescent="0.2">
      <c r="N14946" s="70"/>
    </row>
    <row r="14947" spans="14:14" ht="9.9" customHeight="1" x14ac:dyDescent="0.2">
      <c r="N14947" s="70"/>
    </row>
    <row r="14948" spans="14:14" ht="9.9" customHeight="1" x14ac:dyDescent="0.2">
      <c r="N14948" s="70"/>
    </row>
    <row r="14949" spans="14:14" ht="9.9" customHeight="1" x14ac:dyDescent="0.2">
      <c r="N14949" s="70"/>
    </row>
    <row r="14950" spans="14:14" ht="9.9" customHeight="1" x14ac:dyDescent="0.2">
      <c r="N14950" s="70"/>
    </row>
    <row r="14951" spans="14:14" ht="9.9" customHeight="1" x14ac:dyDescent="0.2">
      <c r="N14951" s="70"/>
    </row>
    <row r="14952" spans="14:14" ht="9.9" customHeight="1" x14ac:dyDescent="0.2">
      <c r="N14952" s="70"/>
    </row>
    <row r="14953" spans="14:14" ht="9.9" customHeight="1" x14ac:dyDescent="0.2">
      <c r="N14953" s="70"/>
    </row>
    <row r="14954" spans="14:14" ht="9.9" customHeight="1" x14ac:dyDescent="0.2">
      <c r="N14954" s="70"/>
    </row>
    <row r="14955" spans="14:14" ht="9.9" customHeight="1" x14ac:dyDescent="0.2">
      <c r="N14955" s="70"/>
    </row>
    <row r="14956" spans="14:14" ht="9.9" customHeight="1" x14ac:dyDescent="0.2">
      <c r="N14956" s="70"/>
    </row>
    <row r="14957" spans="14:14" ht="9.9" customHeight="1" x14ac:dyDescent="0.2">
      <c r="N14957" s="70"/>
    </row>
    <row r="14958" spans="14:14" ht="9.9" customHeight="1" x14ac:dyDescent="0.2">
      <c r="N14958" s="70"/>
    </row>
    <row r="14959" spans="14:14" ht="9.9" customHeight="1" x14ac:dyDescent="0.2">
      <c r="N14959" s="70"/>
    </row>
    <row r="14960" spans="14:14" ht="9.9" customHeight="1" x14ac:dyDescent="0.2">
      <c r="N14960" s="70"/>
    </row>
    <row r="14961" spans="14:14" ht="9.9" customHeight="1" x14ac:dyDescent="0.2">
      <c r="N14961" s="70"/>
    </row>
    <row r="14962" spans="14:14" ht="9.9" customHeight="1" x14ac:dyDescent="0.2">
      <c r="N14962" s="70"/>
    </row>
    <row r="14963" spans="14:14" ht="9.9" customHeight="1" x14ac:dyDescent="0.2">
      <c r="N14963" s="70"/>
    </row>
    <row r="14964" spans="14:14" ht="9.9" customHeight="1" x14ac:dyDescent="0.2">
      <c r="N14964" s="70"/>
    </row>
    <row r="14965" spans="14:14" ht="9.9" customHeight="1" x14ac:dyDescent="0.2">
      <c r="N14965" s="70"/>
    </row>
    <row r="14966" spans="14:14" ht="9.9" customHeight="1" x14ac:dyDescent="0.2">
      <c r="N14966" s="70"/>
    </row>
    <row r="14967" spans="14:14" ht="9.9" customHeight="1" x14ac:dyDescent="0.2">
      <c r="N14967" s="70"/>
    </row>
    <row r="14968" spans="14:14" ht="9.9" customHeight="1" x14ac:dyDescent="0.2">
      <c r="N14968" s="70"/>
    </row>
    <row r="14969" spans="14:14" ht="9.9" customHeight="1" x14ac:dyDescent="0.2">
      <c r="N14969" s="70"/>
    </row>
    <row r="14970" spans="14:14" ht="9.9" customHeight="1" x14ac:dyDescent="0.2">
      <c r="N14970" s="70"/>
    </row>
    <row r="14971" spans="14:14" ht="9.9" customHeight="1" x14ac:dyDescent="0.2">
      <c r="N14971" s="70"/>
    </row>
    <row r="14972" spans="14:14" ht="9.9" customHeight="1" x14ac:dyDescent="0.2">
      <c r="N14972" s="70"/>
    </row>
    <row r="14973" spans="14:14" ht="9.9" customHeight="1" x14ac:dyDescent="0.2">
      <c r="N14973" s="70"/>
    </row>
    <row r="14974" spans="14:14" ht="9.9" customHeight="1" x14ac:dyDescent="0.2">
      <c r="N14974" s="70"/>
    </row>
    <row r="14975" spans="14:14" ht="9.9" customHeight="1" x14ac:dyDescent="0.2">
      <c r="N14975" s="70"/>
    </row>
    <row r="14976" spans="14:14" ht="9.9" customHeight="1" x14ac:dyDescent="0.2">
      <c r="N14976" s="70"/>
    </row>
    <row r="14977" spans="14:14" ht="9.9" customHeight="1" x14ac:dyDescent="0.2">
      <c r="N14977" s="70"/>
    </row>
    <row r="14978" spans="14:14" ht="9.9" customHeight="1" x14ac:dyDescent="0.2">
      <c r="N14978" s="70"/>
    </row>
    <row r="14979" spans="14:14" ht="9.9" customHeight="1" x14ac:dyDescent="0.2">
      <c r="N14979" s="70"/>
    </row>
    <row r="14980" spans="14:14" ht="9.9" customHeight="1" x14ac:dyDescent="0.2">
      <c r="N14980" s="70"/>
    </row>
    <row r="14981" spans="14:14" ht="9.9" customHeight="1" x14ac:dyDescent="0.2">
      <c r="N14981" s="70"/>
    </row>
    <row r="14982" spans="14:14" ht="9.9" customHeight="1" x14ac:dyDescent="0.2">
      <c r="N14982" s="70"/>
    </row>
    <row r="14983" spans="14:14" ht="9.9" customHeight="1" x14ac:dyDescent="0.2">
      <c r="N14983" s="70"/>
    </row>
    <row r="14984" spans="14:14" ht="9.9" customHeight="1" x14ac:dyDescent="0.2">
      <c r="N14984" s="70"/>
    </row>
    <row r="14985" spans="14:14" ht="9.9" customHeight="1" x14ac:dyDescent="0.2">
      <c r="N14985" s="70"/>
    </row>
    <row r="14986" spans="14:14" ht="9.9" customHeight="1" x14ac:dyDescent="0.2">
      <c r="N14986" s="70"/>
    </row>
    <row r="14987" spans="14:14" ht="9.9" customHeight="1" x14ac:dyDescent="0.2">
      <c r="N14987" s="70"/>
    </row>
    <row r="14988" spans="14:14" ht="9.9" customHeight="1" x14ac:dyDescent="0.2">
      <c r="N14988" s="70"/>
    </row>
    <row r="14989" spans="14:14" ht="9.9" customHeight="1" x14ac:dyDescent="0.2">
      <c r="N14989" s="70"/>
    </row>
    <row r="14990" spans="14:14" ht="9.9" customHeight="1" x14ac:dyDescent="0.2">
      <c r="N14990" s="70"/>
    </row>
    <row r="14991" spans="14:14" ht="9.9" customHeight="1" x14ac:dyDescent="0.2">
      <c r="N14991" s="70"/>
    </row>
    <row r="14992" spans="14:14" ht="9.9" customHeight="1" x14ac:dyDescent="0.2">
      <c r="N14992" s="70"/>
    </row>
    <row r="14993" spans="14:14" ht="9.9" customHeight="1" x14ac:dyDescent="0.2">
      <c r="N14993" s="70"/>
    </row>
    <row r="14994" spans="14:14" ht="9.9" customHeight="1" x14ac:dyDescent="0.2">
      <c r="N14994" s="70"/>
    </row>
    <row r="14995" spans="14:14" ht="9.9" customHeight="1" x14ac:dyDescent="0.2">
      <c r="N14995" s="70"/>
    </row>
    <row r="14996" spans="14:14" ht="9.9" customHeight="1" x14ac:dyDescent="0.2">
      <c r="N14996" s="70"/>
    </row>
    <row r="14997" spans="14:14" ht="9.9" customHeight="1" x14ac:dyDescent="0.2">
      <c r="N14997" s="70"/>
    </row>
    <row r="14998" spans="14:14" ht="9.9" customHeight="1" x14ac:dyDescent="0.2">
      <c r="N14998" s="70"/>
    </row>
    <row r="14999" spans="14:14" ht="9.9" customHeight="1" x14ac:dyDescent="0.2">
      <c r="N14999" s="70"/>
    </row>
    <row r="15000" spans="14:14" ht="9.9" customHeight="1" x14ac:dyDescent="0.2">
      <c r="N15000" s="70"/>
    </row>
    <row r="15001" spans="14:14" ht="9.9" customHeight="1" x14ac:dyDescent="0.2">
      <c r="N15001" s="70"/>
    </row>
    <row r="15002" spans="14:14" ht="9.9" customHeight="1" x14ac:dyDescent="0.2">
      <c r="N15002" s="70"/>
    </row>
    <row r="15003" spans="14:14" ht="9.9" customHeight="1" x14ac:dyDescent="0.2">
      <c r="N15003" s="70"/>
    </row>
    <row r="15004" spans="14:14" ht="9.9" customHeight="1" x14ac:dyDescent="0.2">
      <c r="N15004" s="70"/>
    </row>
    <row r="15005" spans="14:14" ht="9.9" customHeight="1" x14ac:dyDescent="0.2">
      <c r="N15005" s="70"/>
    </row>
    <row r="15006" spans="14:14" ht="9.9" customHeight="1" x14ac:dyDescent="0.2">
      <c r="N15006" s="70"/>
    </row>
    <row r="15007" spans="14:14" ht="9.9" customHeight="1" x14ac:dyDescent="0.2">
      <c r="N15007" s="70"/>
    </row>
    <row r="15008" spans="14:14" ht="9.9" customHeight="1" x14ac:dyDescent="0.2">
      <c r="N15008" s="70"/>
    </row>
    <row r="15009" spans="14:14" ht="9.9" customHeight="1" x14ac:dyDescent="0.2">
      <c r="N15009" s="70"/>
    </row>
    <row r="15010" spans="14:14" ht="9.9" customHeight="1" x14ac:dyDescent="0.2">
      <c r="N15010" s="70"/>
    </row>
    <row r="15011" spans="14:14" ht="9.9" customHeight="1" x14ac:dyDescent="0.2">
      <c r="N15011" s="70"/>
    </row>
    <row r="15012" spans="14:14" ht="9.9" customHeight="1" x14ac:dyDescent="0.2">
      <c r="N15012" s="70"/>
    </row>
    <row r="15013" spans="14:14" ht="9.9" customHeight="1" x14ac:dyDescent="0.2">
      <c r="N15013" s="70"/>
    </row>
    <row r="15014" spans="14:14" ht="9.9" customHeight="1" x14ac:dyDescent="0.2">
      <c r="N15014" s="70"/>
    </row>
    <row r="15015" spans="14:14" ht="9.9" customHeight="1" x14ac:dyDescent="0.2">
      <c r="N15015" s="70"/>
    </row>
    <row r="15016" spans="14:14" ht="9.9" customHeight="1" x14ac:dyDescent="0.2">
      <c r="N15016" s="70"/>
    </row>
    <row r="15017" spans="14:14" ht="9.9" customHeight="1" x14ac:dyDescent="0.2">
      <c r="N15017" s="70"/>
    </row>
    <row r="15018" spans="14:14" ht="9.9" customHeight="1" x14ac:dyDescent="0.2">
      <c r="N15018" s="70"/>
    </row>
    <row r="15019" spans="14:14" ht="9.9" customHeight="1" x14ac:dyDescent="0.2">
      <c r="N15019" s="70"/>
    </row>
    <row r="15020" spans="14:14" ht="9.9" customHeight="1" x14ac:dyDescent="0.2">
      <c r="N15020" s="70"/>
    </row>
    <row r="15021" spans="14:14" ht="9.9" customHeight="1" x14ac:dyDescent="0.2">
      <c r="N15021" s="70"/>
    </row>
    <row r="15022" spans="14:14" ht="9.9" customHeight="1" x14ac:dyDescent="0.2">
      <c r="N15022" s="70"/>
    </row>
    <row r="15023" spans="14:14" ht="9.9" customHeight="1" x14ac:dyDescent="0.2">
      <c r="N15023" s="70"/>
    </row>
    <row r="15024" spans="14:14" ht="9.9" customHeight="1" x14ac:dyDescent="0.2">
      <c r="N15024" s="70"/>
    </row>
    <row r="15025" spans="14:14" ht="9.9" customHeight="1" x14ac:dyDescent="0.2">
      <c r="N15025" s="70"/>
    </row>
    <row r="15026" spans="14:14" ht="9.9" customHeight="1" x14ac:dyDescent="0.2">
      <c r="N15026" s="70"/>
    </row>
    <row r="15027" spans="14:14" ht="9.9" customHeight="1" x14ac:dyDescent="0.2">
      <c r="N15027" s="70"/>
    </row>
    <row r="15028" spans="14:14" ht="9.9" customHeight="1" x14ac:dyDescent="0.2">
      <c r="N15028" s="70"/>
    </row>
    <row r="15029" spans="14:14" ht="9.9" customHeight="1" x14ac:dyDescent="0.2">
      <c r="N15029" s="70"/>
    </row>
    <row r="15030" spans="14:14" ht="9.9" customHeight="1" x14ac:dyDescent="0.2">
      <c r="N15030" s="70"/>
    </row>
    <row r="15031" spans="14:14" ht="9.9" customHeight="1" x14ac:dyDescent="0.2">
      <c r="N15031" s="70"/>
    </row>
    <row r="15032" spans="14:14" ht="9.9" customHeight="1" x14ac:dyDescent="0.2">
      <c r="N15032" s="70"/>
    </row>
    <row r="15033" spans="14:14" ht="9.9" customHeight="1" x14ac:dyDescent="0.2">
      <c r="N15033" s="70"/>
    </row>
    <row r="15034" spans="14:14" ht="9.9" customHeight="1" x14ac:dyDescent="0.2">
      <c r="N15034" s="70"/>
    </row>
    <row r="15035" spans="14:14" ht="9.9" customHeight="1" x14ac:dyDescent="0.2">
      <c r="N15035" s="70"/>
    </row>
    <row r="15036" spans="14:14" ht="9.9" customHeight="1" x14ac:dyDescent="0.2">
      <c r="N15036" s="70"/>
    </row>
    <row r="15037" spans="14:14" ht="9.9" customHeight="1" x14ac:dyDescent="0.2">
      <c r="N15037" s="70"/>
    </row>
    <row r="15038" spans="14:14" ht="9.9" customHeight="1" x14ac:dyDescent="0.2">
      <c r="N15038" s="70"/>
    </row>
    <row r="15039" spans="14:14" ht="9.9" customHeight="1" x14ac:dyDescent="0.2">
      <c r="N15039" s="70"/>
    </row>
    <row r="15040" spans="14:14" ht="9.9" customHeight="1" x14ac:dyDescent="0.2">
      <c r="N15040" s="70"/>
    </row>
    <row r="15041" spans="14:14" ht="9.9" customHeight="1" x14ac:dyDescent="0.2">
      <c r="N15041" s="70"/>
    </row>
    <row r="15042" spans="14:14" ht="9.9" customHeight="1" x14ac:dyDescent="0.2">
      <c r="N15042" s="70"/>
    </row>
    <row r="15043" spans="14:14" ht="9.9" customHeight="1" x14ac:dyDescent="0.2">
      <c r="N15043" s="70"/>
    </row>
    <row r="15044" spans="14:14" ht="9.9" customHeight="1" x14ac:dyDescent="0.2">
      <c r="N15044" s="70"/>
    </row>
    <row r="15045" spans="14:14" ht="9.9" customHeight="1" x14ac:dyDescent="0.2">
      <c r="N15045" s="70"/>
    </row>
    <row r="15046" spans="14:14" ht="9.9" customHeight="1" x14ac:dyDescent="0.2">
      <c r="N15046" s="70"/>
    </row>
    <row r="15047" spans="14:14" ht="9.9" customHeight="1" x14ac:dyDescent="0.2">
      <c r="N15047" s="70"/>
    </row>
    <row r="15048" spans="14:14" ht="9.9" customHeight="1" x14ac:dyDescent="0.2">
      <c r="N15048" s="70"/>
    </row>
    <row r="15049" spans="14:14" ht="9.9" customHeight="1" x14ac:dyDescent="0.2">
      <c r="N15049" s="70"/>
    </row>
    <row r="15050" spans="14:14" ht="9.9" customHeight="1" x14ac:dyDescent="0.2">
      <c r="N15050" s="70"/>
    </row>
    <row r="15051" spans="14:14" ht="9.9" customHeight="1" x14ac:dyDescent="0.2">
      <c r="N15051" s="70"/>
    </row>
    <row r="15052" spans="14:14" ht="9.9" customHeight="1" x14ac:dyDescent="0.2">
      <c r="N15052" s="70"/>
    </row>
    <row r="15053" spans="14:14" ht="9.9" customHeight="1" x14ac:dyDescent="0.2">
      <c r="N15053" s="70"/>
    </row>
    <row r="15054" spans="14:14" ht="9.9" customHeight="1" x14ac:dyDescent="0.2">
      <c r="N15054" s="70"/>
    </row>
    <row r="15055" spans="14:14" ht="9.9" customHeight="1" x14ac:dyDescent="0.2">
      <c r="N15055" s="70"/>
    </row>
    <row r="15056" spans="14:14" ht="9.9" customHeight="1" x14ac:dyDescent="0.2">
      <c r="N15056" s="70"/>
    </row>
    <row r="15057" spans="14:14" ht="9.9" customHeight="1" x14ac:dyDescent="0.2">
      <c r="N15057" s="70"/>
    </row>
    <row r="15058" spans="14:14" ht="9.9" customHeight="1" x14ac:dyDescent="0.2">
      <c r="N15058" s="70"/>
    </row>
    <row r="15059" spans="14:14" ht="9.9" customHeight="1" x14ac:dyDescent="0.2">
      <c r="N15059" s="70"/>
    </row>
    <row r="15060" spans="14:14" ht="9.9" customHeight="1" x14ac:dyDescent="0.2">
      <c r="N15060" s="70"/>
    </row>
    <row r="15061" spans="14:14" ht="9.9" customHeight="1" x14ac:dyDescent="0.2">
      <c r="N15061" s="70"/>
    </row>
    <row r="15062" spans="14:14" ht="9.9" customHeight="1" x14ac:dyDescent="0.2">
      <c r="N15062" s="70"/>
    </row>
    <row r="15063" spans="14:14" ht="9.9" customHeight="1" x14ac:dyDescent="0.2">
      <c r="N15063" s="70"/>
    </row>
    <row r="15064" spans="14:14" ht="9.9" customHeight="1" x14ac:dyDescent="0.2">
      <c r="N15064" s="70"/>
    </row>
    <row r="15065" spans="14:14" ht="9.9" customHeight="1" x14ac:dyDescent="0.2">
      <c r="N15065" s="70"/>
    </row>
    <row r="15066" spans="14:14" ht="9.9" customHeight="1" x14ac:dyDescent="0.2">
      <c r="N15066" s="70"/>
    </row>
    <row r="15067" spans="14:14" ht="9.9" customHeight="1" x14ac:dyDescent="0.2">
      <c r="N15067" s="70"/>
    </row>
    <row r="15068" spans="14:14" ht="9.9" customHeight="1" x14ac:dyDescent="0.2">
      <c r="N15068" s="70"/>
    </row>
    <row r="15069" spans="14:14" ht="9.9" customHeight="1" x14ac:dyDescent="0.2">
      <c r="N15069" s="70"/>
    </row>
    <row r="15070" spans="14:14" ht="9.9" customHeight="1" x14ac:dyDescent="0.2">
      <c r="N15070" s="70"/>
    </row>
    <row r="15071" spans="14:14" ht="9.9" customHeight="1" x14ac:dyDescent="0.2">
      <c r="N15071" s="70"/>
    </row>
    <row r="15072" spans="14:14" ht="9.9" customHeight="1" x14ac:dyDescent="0.2">
      <c r="N15072" s="70"/>
    </row>
    <row r="15073" spans="14:14" ht="9.9" customHeight="1" x14ac:dyDescent="0.2">
      <c r="N15073" s="70"/>
    </row>
    <row r="15074" spans="14:14" ht="9.9" customHeight="1" x14ac:dyDescent="0.2">
      <c r="N15074" s="70"/>
    </row>
    <row r="15075" spans="14:14" ht="9.9" customHeight="1" x14ac:dyDescent="0.2">
      <c r="N15075" s="70"/>
    </row>
    <row r="15076" spans="14:14" ht="9.9" customHeight="1" x14ac:dyDescent="0.2">
      <c r="N15076" s="70"/>
    </row>
    <row r="15077" spans="14:14" ht="9.9" customHeight="1" x14ac:dyDescent="0.2">
      <c r="N15077" s="70"/>
    </row>
    <row r="15078" spans="14:14" ht="9.9" customHeight="1" x14ac:dyDescent="0.2">
      <c r="N15078" s="70"/>
    </row>
    <row r="15079" spans="14:14" ht="9.9" customHeight="1" x14ac:dyDescent="0.2">
      <c r="N15079" s="70"/>
    </row>
    <row r="15080" spans="14:14" ht="9.9" customHeight="1" x14ac:dyDescent="0.2">
      <c r="N15080" s="70"/>
    </row>
    <row r="15081" spans="14:14" ht="9.9" customHeight="1" x14ac:dyDescent="0.2">
      <c r="N15081" s="70"/>
    </row>
    <row r="15082" spans="14:14" ht="9.9" customHeight="1" x14ac:dyDescent="0.2">
      <c r="N15082" s="70"/>
    </row>
    <row r="15083" spans="14:14" ht="9.9" customHeight="1" x14ac:dyDescent="0.2">
      <c r="N15083" s="70"/>
    </row>
    <row r="15084" spans="14:14" ht="9.9" customHeight="1" x14ac:dyDescent="0.2">
      <c r="N15084" s="70"/>
    </row>
    <row r="15085" spans="14:14" ht="9.9" customHeight="1" x14ac:dyDescent="0.2">
      <c r="N15085" s="70"/>
    </row>
    <row r="15086" spans="14:14" ht="9.9" customHeight="1" x14ac:dyDescent="0.2">
      <c r="N15086" s="70"/>
    </row>
    <row r="15087" spans="14:14" ht="9.9" customHeight="1" x14ac:dyDescent="0.2">
      <c r="N15087" s="70"/>
    </row>
    <row r="15088" spans="14:14" ht="9.9" customHeight="1" x14ac:dyDescent="0.2">
      <c r="N15088" s="70"/>
    </row>
    <row r="15089" spans="14:14" ht="9.9" customHeight="1" x14ac:dyDescent="0.2">
      <c r="N15089" s="70"/>
    </row>
    <row r="15090" spans="14:14" ht="9.9" customHeight="1" x14ac:dyDescent="0.2">
      <c r="N15090" s="70"/>
    </row>
    <row r="15091" spans="14:14" ht="9.9" customHeight="1" x14ac:dyDescent="0.2">
      <c r="N15091" s="70"/>
    </row>
    <row r="15092" spans="14:14" ht="9.9" customHeight="1" x14ac:dyDescent="0.2">
      <c r="N15092" s="70"/>
    </row>
    <row r="15093" spans="14:14" ht="9.9" customHeight="1" x14ac:dyDescent="0.2">
      <c r="N15093" s="70"/>
    </row>
    <row r="15094" spans="14:14" ht="9.9" customHeight="1" x14ac:dyDescent="0.2">
      <c r="N15094" s="70"/>
    </row>
    <row r="15095" spans="14:14" ht="9.9" customHeight="1" x14ac:dyDescent="0.2">
      <c r="N15095" s="70"/>
    </row>
    <row r="15096" spans="14:14" ht="9.9" customHeight="1" x14ac:dyDescent="0.2">
      <c r="N15096" s="70"/>
    </row>
    <row r="15097" spans="14:14" ht="9.9" customHeight="1" x14ac:dyDescent="0.2">
      <c r="N15097" s="70"/>
    </row>
    <row r="15098" spans="14:14" ht="9.9" customHeight="1" x14ac:dyDescent="0.2">
      <c r="N15098" s="70"/>
    </row>
    <row r="15099" spans="14:14" ht="9.9" customHeight="1" x14ac:dyDescent="0.2">
      <c r="N15099" s="70"/>
    </row>
    <row r="15100" spans="14:14" ht="9.9" customHeight="1" x14ac:dyDescent="0.2">
      <c r="N15100" s="70"/>
    </row>
    <row r="15101" spans="14:14" ht="9.9" customHeight="1" x14ac:dyDescent="0.2">
      <c r="N15101" s="70"/>
    </row>
    <row r="15102" spans="14:14" ht="9.9" customHeight="1" x14ac:dyDescent="0.2">
      <c r="N15102" s="70"/>
    </row>
    <row r="15103" spans="14:14" ht="9.9" customHeight="1" x14ac:dyDescent="0.2">
      <c r="N15103" s="70"/>
    </row>
    <row r="15104" spans="14:14" ht="9.9" customHeight="1" x14ac:dyDescent="0.2">
      <c r="N15104" s="70"/>
    </row>
    <row r="15105" spans="14:14" ht="9.9" customHeight="1" x14ac:dyDescent="0.2">
      <c r="N15105" s="70"/>
    </row>
    <row r="15106" spans="14:14" ht="9.9" customHeight="1" x14ac:dyDescent="0.2">
      <c r="N15106" s="70"/>
    </row>
    <row r="15107" spans="14:14" ht="9.9" customHeight="1" x14ac:dyDescent="0.2">
      <c r="N15107" s="70"/>
    </row>
    <row r="15108" spans="14:14" ht="9.9" customHeight="1" x14ac:dyDescent="0.2">
      <c r="N15108" s="70"/>
    </row>
    <row r="15109" spans="14:14" ht="9.9" customHeight="1" x14ac:dyDescent="0.2">
      <c r="N15109" s="70"/>
    </row>
    <row r="15110" spans="14:14" ht="9.9" customHeight="1" x14ac:dyDescent="0.2">
      <c r="N15110" s="70"/>
    </row>
    <row r="15111" spans="14:14" ht="9.9" customHeight="1" x14ac:dyDescent="0.2">
      <c r="N15111" s="70"/>
    </row>
    <row r="15112" spans="14:14" ht="9.9" customHeight="1" x14ac:dyDescent="0.2">
      <c r="N15112" s="70"/>
    </row>
    <row r="15113" spans="14:14" ht="9.9" customHeight="1" x14ac:dyDescent="0.2">
      <c r="N15113" s="70"/>
    </row>
    <row r="15114" spans="14:14" ht="9.9" customHeight="1" x14ac:dyDescent="0.2">
      <c r="N15114" s="70"/>
    </row>
    <row r="15115" spans="14:14" ht="9.9" customHeight="1" x14ac:dyDescent="0.2">
      <c r="N15115" s="70"/>
    </row>
    <row r="15116" spans="14:14" ht="9.9" customHeight="1" x14ac:dyDescent="0.2">
      <c r="N15116" s="70"/>
    </row>
    <row r="15117" spans="14:14" ht="9.9" customHeight="1" x14ac:dyDescent="0.2">
      <c r="N15117" s="70"/>
    </row>
    <row r="15118" spans="14:14" ht="9.9" customHeight="1" x14ac:dyDescent="0.2">
      <c r="N15118" s="70"/>
    </row>
    <row r="15119" spans="14:14" ht="9.9" customHeight="1" x14ac:dyDescent="0.2">
      <c r="N15119" s="70"/>
    </row>
    <row r="15120" spans="14:14" ht="9.9" customHeight="1" x14ac:dyDescent="0.2">
      <c r="N15120" s="70"/>
    </row>
    <row r="15121" spans="14:14" ht="9.9" customHeight="1" x14ac:dyDescent="0.2">
      <c r="N15121" s="70"/>
    </row>
    <row r="15122" spans="14:14" ht="9.9" customHeight="1" x14ac:dyDescent="0.2">
      <c r="N15122" s="70"/>
    </row>
    <row r="15123" spans="14:14" ht="9.9" customHeight="1" x14ac:dyDescent="0.2">
      <c r="N15123" s="70"/>
    </row>
    <row r="15124" spans="14:14" ht="9.9" customHeight="1" x14ac:dyDescent="0.2">
      <c r="N15124" s="70"/>
    </row>
    <row r="15125" spans="14:14" ht="9.9" customHeight="1" x14ac:dyDescent="0.2">
      <c r="N15125" s="70"/>
    </row>
    <row r="15126" spans="14:14" ht="9.9" customHeight="1" x14ac:dyDescent="0.2">
      <c r="N15126" s="70"/>
    </row>
    <row r="15127" spans="14:14" ht="9.9" customHeight="1" x14ac:dyDescent="0.2">
      <c r="N15127" s="70"/>
    </row>
    <row r="15128" spans="14:14" ht="9.9" customHeight="1" x14ac:dyDescent="0.2">
      <c r="N15128" s="70"/>
    </row>
    <row r="15129" spans="14:14" ht="9.9" customHeight="1" x14ac:dyDescent="0.2">
      <c r="N15129" s="70"/>
    </row>
    <row r="15130" spans="14:14" ht="9.9" customHeight="1" x14ac:dyDescent="0.2">
      <c r="N15130" s="70"/>
    </row>
    <row r="15131" spans="14:14" ht="9.9" customHeight="1" x14ac:dyDescent="0.2">
      <c r="N15131" s="70"/>
    </row>
    <row r="15132" spans="14:14" ht="9.9" customHeight="1" x14ac:dyDescent="0.2">
      <c r="N15132" s="70"/>
    </row>
    <row r="15133" spans="14:14" ht="9.9" customHeight="1" x14ac:dyDescent="0.2">
      <c r="N15133" s="70"/>
    </row>
    <row r="15134" spans="14:14" ht="9.9" customHeight="1" x14ac:dyDescent="0.2">
      <c r="N15134" s="70"/>
    </row>
    <row r="15135" spans="14:14" ht="9.9" customHeight="1" x14ac:dyDescent="0.2">
      <c r="N15135" s="70"/>
    </row>
    <row r="15136" spans="14:14" ht="9.9" customHeight="1" x14ac:dyDescent="0.2">
      <c r="N15136" s="70"/>
    </row>
    <row r="15137" spans="14:14" ht="9.9" customHeight="1" x14ac:dyDescent="0.2">
      <c r="N15137" s="70"/>
    </row>
    <row r="15138" spans="14:14" ht="9.9" customHeight="1" x14ac:dyDescent="0.2">
      <c r="N15138" s="70"/>
    </row>
    <row r="15139" spans="14:14" ht="9.9" customHeight="1" x14ac:dyDescent="0.2">
      <c r="N15139" s="70"/>
    </row>
    <row r="15140" spans="14:14" ht="9.9" customHeight="1" x14ac:dyDescent="0.2">
      <c r="N15140" s="70"/>
    </row>
    <row r="15141" spans="14:14" ht="9.9" customHeight="1" x14ac:dyDescent="0.2">
      <c r="N15141" s="70"/>
    </row>
    <row r="15142" spans="14:14" ht="9.9" customHeight="1" x14ac:dyDescent="0.2">
      <c r="N15142" s="70"/>
    </row>
    <row r="15143" spans="14:14" ht="9.9" customHeight="1" x14ac:dyDescent="0.2">
      <c r="N15143" s="70"/>
    </row>
    <row r="15144" spans="14:14" ht="9.9" customHeight="1" x14ac:dyDescent="0.2">
      <c r="N15144" s="70"/>
    </row>
    <row r="15145" spans="14:14" ht="9.9" customHeight="1" x14ac:dyDescent="0.2">
      <c r="N15145" s="70"/>
    </row>
    <row r="15146" spans="14:14" ht="9.9" customHeight="1" x14ac:dyDescent="0.2">
      <c r="N15146" s="70"/>
    </row>
    <row r="15147" spans="14:14" ht="9.9" customHeight="1" x14ac:dyDescent="0.2">
      <c r="N15147" s="70"/>
    </row>
    <row r="15148" spans="14:14" ht="9.9" customHeight="1" x14ac:dyDescent="0.2">
      <c r="N15148" s="70"/>
    </row>
    <row r="15149" spans="14:14" ht="9.9" customHeight="1" x14ac:dyDescent="0.2">
      <c r="N15149" s="70"/>
    </row>
    <row r="15150" spans="14:14" ht="9.9" customHeight="1" x14ac:dyDescent="0.2">
      <c r="N15150" s="70"/>
    </row>
    <row r="15151" spans="14:14" ht="9.9" customHeight="1" x14ac:dyDescent="0.2">
      <c r="N15151" s="70"/>
    </row>
    <row r="15152" spans="14:14" ht="9.9" customHeight="1" x14ac:dyDescent="0.2">
      <c r="N15152" s="70"/>
    </row>
    <row r="15153" spans="14:14" ht="9.9" customHeight="1" x14ac:dyDescent="0.2">
      <c r="N15153" s="70"/>
    </row>
    <row r="15154" spans="14:14" ht="9.9" customHeight="1" x14ac:dyDescent="0.2">
      <c r="N15154" s="70"/>
    </row>
    <row r="15155" spans="14:14" ht="9.9" customHeight="1" x14ac:dyDescent="0.2">
      <c r="N15155" s="70"/>
    </row>
    <row r="15156" spans="14:14" ht="9.9" customHeight="1" x14ac:dyDescent="0.2">
      <c r="N15156" s="70"/>
    </row>
    <row r="15157" spans="14:14" ht="9.9" customHeight="1" x14ac:dyDescent="0.2">
      <c r="N15157" s="70"/>
    </row>
    <row r="15158" spans="14:14" ht="9.9" customHeight="1" x14ac:dyDescent="0.2">
      <c r="N15158" s="70"/>
    </row>
    <row r="15159" spans="14:14" ht="9.9" customHeight="1" x14ac:dyDescent="0.2">
      <c r="N15159" s="70"/>
    </row>
    <row r="15160" spans="14:14" ht="9.9" customHeight="1" x14ac:dyDescent="0.2">
      <c r="N15160" s="70"/>
    </row>
    <row r="15161" spans="14:14" ht="9.9" customHeight="1" x14ac:dyDescent="0.2">
      <c r="N15161" s="70"/>
    </row>
    <row r="15162" spans="14:14" ht="9.9" customHeight="1" x14ac:dyDescent="0.2">
      <c r="N15162" s="70"/>
    </row>
    <row r="15163" spans="14:14" ht="9.9" customHeight="1" x14ac:dyDescent="0.2">
      <c r="N15163" s="70"/>
    </row>
    <row r="15164" spans="14:14" ht="9.9" customHeight="1" x14ac:dyDescent="0.2">
      <c r="N15164" s="70"/>
    </row>
    <row r="15165" spans="14:14" ht="9.9" customHeight="1" x14ac:dyDescent="0.2">
      <c r="N15165" s="70"/>
    </row>
    <row r="15166" spans="14:14" ht="9.9" customHeight="1" x14ac:dyDescent="0.2">
      <c r="N15166" s="70"/>
    </row>
    <row r="15167" spans="14:14" ht="9.9" customHeight="1" x14ac:dyDescent="0.2">
      <c r="N15167" s="70"/>
    </row>
    <row r="15168" spans="14:14" ht="9.9" customHeight="1" x14ac:dyDescent="0.2">
      <c r="N15168" s="70"/>
    </row>
    <row r="15169" spans="14:14" ht="9.9" customHeight="1" x14ac:dyDescent="0.2">
      <c r="N15169" s="70"/>
    </row>
    <row r="15170" spans="14:14" ht="9.9" customHeight="1" x14ac:dyDescent="0.2">
      <c r="N15170" s="70"/>
    </row>
    <row r="15171" spans="14:14" ht="9.9" customHeight="1" x14ac:dyDescent="0.2">
      <c r="N15171" s="70"/>
    </row>
    <row r="15172" spans="14:14" ht="9.9" customHeight="1" x14ac:dyDescent="0.2">
      <c r="N15172" s="70"/>
    </row>
    <row r="15173" spans="14:14" ht="9.9" customHeight="1" x14ac:dyDescent="0.2">
      <c r="N15173" s="70"/>
    </row>
    <row r="15174" spans="14:14" ht="9.9" customHeight="1" x14ac:dyDescent="0.2">
      <c r="N15174" s="70"/>
    </row>
    <row r="15175" spans="14:14" ht="9.9" customHeight="1" x14ac:dyDescent="0.2">
      <c r="N15175" s="70"/>
    </row>
    <row r="15176" spans="14:14" ht="9.9" customHeight="1" x14ac:dyDescent="0.2">
      <c r="N15176" s="70"/>
    </row>
    <row r="15177" spans="14:14" ht="9.9" customHeight="1" x14ac:dyDescent="0.2">
      <c r="N15177" s="70"/>
    </row>
    <row r="15178" spans="14:14" ht="9.9" customHeight="1" x14ac:dyDescent="0.2">
      <c r="N15178" s="70"/>
    </row>
    <row r="15179" spans="14:14" ht="9.9" customHeight="1" x14ac:dyDescent="0.2">
      <c r="N15179" s="70"/>
    </row>
    <row r="15180" spans="14:14" ht="9.9" customHeight="1" x14ac:dyDescent="0.2">
      <c r="N15180" s="70"/>
    </row>
    <row r="15181" spans="14:14" ht="9.9" customHeight="1" x14ac:dyDescent="0.2">
      <c r="N15181" s="70"/>
    </row>
    <row r="15182" spans="14:14" ht="9.9" customHeight="1" x14ac:dyDescent="0.2">
      <c r="N15182" s="70"/>
    </row>
    <row r="15183" spans="14:14" ht="9.9" customHeight="1" x14ac:dyDescent="0.2">
      <c r="N15183" s="70"/>
    </row>
    <row r="15184" spans="14:14" ht="9.9" customHeight="1" x14ac:dyDescent="0.2">
      <c r="N15184" s="70"/>
    </row>
    <row r="15185" spans="14:14" ht="9.9" customHeight="1" x14ac:dyDescent="0.2">
      <c r="N15185" s="70"/>
    </row>
    <row r="15186" spans="14:14" ht="9.9" customHeight="1" x14ac:dyDescent="0.2">
      <c r="N15186" s="70"/>
    </row>
    <row r="15187" spans="14:14" ht="9.9" customHeight="1" x14ac:dyDescent="0.2">
      <c r="N15187" s="70"/>
    </row>
    <row r="15188" spans="14:14" ht="9.9" customHeight="1" x14ac:dyDescent="0.2">
      <c r="N15188" s="70"/>
    </row>
    <row r="15189" spans="14:14" ht="9.9" customHeight="1" x14ac:dyDescent="0.2">
      <c r="N15189" s="70"/>
    </row>
    <row r="15190" spans="14:14" ht="9.9" customHeight="1" x14ac:dyDescent="0.2">
      <c r="N15190" s="70"/>
    </row>
    <row r="15191" spans="14:14" ht="9.9" customHeight="1" x14ac:dyDescent="0.2">
      <c r="N15191" s="70"/>
    </row>
    <row r="15192" spans="14:14" ht="9.9" customHeight="1" x14ac:dyDescent="0.2">
      <c r="N15192" s="70"/>
    </row>
    <row r="15193" spans="14:14" ht="9.9" customHeight="1" x14ac:dyDescent="0.2">
      <c r="N15193" s="70"/>
    </row>
    <row r="15194" spans="14:14" ht="9.9" customHeight="1" x14ac:dyDescent="0.2">
      <c r="N15194" s="70"/>
    </row>
    <row r="15195" spans="14:14" ht="9.9" customHeight="1" x14ac:dyDescent="0.2">
      <c r="N15195" s="70"/>
    </row>
    <row r="15196" spans="14:14" ht="9.9" customHeight="1" x14ac:dyDescent="0.2">
      <c r="N15196" s="70"/>
    </row>
    <row r="15197" spans="14:14" ht="9.9" customHeight="1" x14ac:dyDescent="0.2">
      <c r="N15197" s="70"/>
    </row>
    <row r="15198" spans="14:14" ht="9.9" customHeight="1" x14ac:dyDescent="0.2">
      <c r="N15198" s="70"/>
    </row>
    <row r="15199" spans="14:14" ht="9.9" customHeight="1" x14ac:dyDescent="0.2">
      <c r="N15199" s="70"/>
    </row>
    <row r="15200" spans="14:14" ht="9.9" customHeight="1" x14ac:dyDescent="0.2">
      <c r="N15200" s="70"/>
    </row>
    <row r="15201" spans="14:14" ht="9.9" customHeight="1" x14ac:dyDescent="0.2">
      <c r="N15201" s="70"/>
    </row>
    <row r="15202" spans="14:14" ht="9.9" customHeight="1" x14ac:dyDescent="0.2">
      <c r="N15202" s="70"/>
    </row>
    <row r="15203" spans="14:14" ht="9.9" customHeight="1" x14ac:dyDescent="0.2">
      <c r="N15203" s="70"/>
    </row>
    <row r="15204" spans="14:14" ht="9.9" customHeight="1" x14ac:dyDescent="0.2">
      <c r="N15204" s="70"/>
    </row>
    <row r="15205" spans="14:14" ht="9.9" customHeight="1" x14ac:dyDescent="0.2">
      <c r="N15205" s="70"/>
    </row>
    <row r="15206" spans="14:14" ht="9.9" customHeight="1" x14ac:dyDescent="0.2">
      <c r="N15206" s="70"/>
    </row>
    <row r="15207" spans="14:14" ht="9.9" customHeight="1" x14ac:dyDescent="0.2">
      <c r="N15207" s="70"/>
    </row>
    <row r="15208" spans="14:14" ht="9.9" customHeight="1" x14ac:dyDescent="0.2">
      <c r="N15208" s="70"/>
    </row>
    <row r="15209" spans="14:14" ht="9.9" customHeight="1" x14ac:dyDescent="0.2">
      <c r="N15209" s="70"/>
    </row>
    <row r="15210" spans="14:14" ht="9.9" customHeight="1" x14ac:dyDescent="0.2">
      <c r="N15210" s="70"/>
    </row>
    <row r="15211" spans="14:14" ht="9.9" customHeight="1" x14ac:dyDescent="0.2">
      <c r="N15211" s="70"/>
    </row>
    <row r="15212" spans="14:14" ht="9.9" customHeight="1" x14ac:dyDescent="0.2">
      <c r="N15212" s="70"/>
    </row>
    <row r="15213" spans="14:14" ht="9.9" customHeight="1" x14ac:dyDescent="0.2">
      <c r="N15213" s="70"/>
    </row>
    <row r="15214" spans="14:14" ht="9.9" customHeight="1" x14ac:dyDescent="0.2">
      <c r="N15214" s="70"/>
    </row>
    <row r="15215" spans="14:14" ht="9.9" customHeight="1" x14ac:dyDescent="0.2">
      <c r="N15215" s="70"/>
    </row>
    <row r="15216" spans="14:14" ht="9.9" customHeight="1" x14ac:dyDescent="0.2">
      <c r="N15216" s="70"/>
    </row>
    <row r="15217" spans="14:14" ht="9.9" customHeight="1" x14ac:dyDescent="0.2">
      <c r="N15217" s="70"/>
    </row>
    <row r="15218" spans="14:14" ht="9.9" customHeight="1" x14ac:dyDescent="0.2">
      <c r="N15218" s="70"/>
    </row>
    <row r="15219" spans="14:14" ht="9.9" customHeight="1" x14ac:dyDescent="0.2">
      <c r="N15219" s="70"/>
    </row>
    <row r="15220" spans="14:14" ht="9.9" customHeight="1" x14ac:dyDescent="0.2">
      <c r="N15220" s="70"/>
    </row>
    <row r="15221" spans="14:14" ht="9.9" customHeight="1" x14ac:dyDescent="0.2">
      <c r="N15221" s="70"/>
    </row>
    <row r="15222" spans="14:14" ht="9.9" customHeight="1" x14ac:dyDescent="0.2">
      <c r="N15222" s="70"/>
    </row>
    <row r="15223" spans="14:14" ht="9.9" customHeight="1" x14ac:dyDescent="0.2">
      <c r="N15223" s="70"/>
    </row>
    <row r="15224" spans="14:14" ht="9.9" customHeight="1" x14ac:dyDescent="0.2">
      <c r="N15224" s="70"/>
    </row>
    <row r="15225" spans="14:14" ht="9.9" customHeight="1" x14ac:dyDescent="0.2">
      <c r="N15225" s="70"/>
    </row>
    <row r="15226" spans="14:14" ht="9.9" customHeight="1" x14ac:dyDescent="0.2">
      <c r="N15226" s="70"/>
    </row>
    <row r="15227" spans="14:14" ht="9.9" customHeight="1" x14ac:dyDescent="0.2">
      <c r="N15227" s="70"/>
    </row>
    <row r="15228" spans="14:14" ht="9.9" customHeight="1" x14ac:dyDescent="0.2">
      <c r="N15228" s="70"/>
    </row>
    <row r="15229" spans="14:14" ht="9.9" customHeight="1" x14ac:dyDescent="0.2">
      <c r="N15229" s="70"/>
    </row>
    <row r="15230" spans="14:14" ht="9.9" customHeight="1" x14ac:dyDescent="0.2">
      <c r="N15230" s="70"/>
    </row>
    <row r="15231" spans="14:14" ht="9.9" customHeight="1" x14ac:dyDescent="0.2">
      <c r="N15231" s="70"/>
    </row>
    <row r="15232" spans="14:14" ht="9.9" customHeight="1" x14ac:dyDescent="0.2">
      <c r="N15232" s="70"/>
    </row>
    <row r="15233" spans="14:14" ht="9.9" customHeight="1" x14ac:dyDescent="0.2">
      <c r="N15233" s="70"/>
    </row>
    <row r="15234" spans="14:14" ht="9.9" customHeight="1" x14ac:dyDescent="0.2">
      <c r="N15234" s="70"/>
    </row>
    <row r="15235" spans="14:14" ht="9.9" customHeight="1" x14ac:dyDescent="0.2">
      <c r="N15235" s="70"/>
    </row>
    <row r="15236" spans="14:14" ht="9.9" customHeight="1" x14ac:dyDescent="0.2">
      <c r="N15236" s="70"/>
    </row>
    <row r="15237" spans="14:14" ht="9.9" customHeight="1" x14ac:dyDescent="0.2">
      <c r="N15237" s="70"/>
    </row>
    <row r="15238" spans="14:14" ht="9.9" customHeight="1" x14ac:dyDescent="0.2">
      <c r="N15238" s="70"/>
    </row>
    <row r="15239" spans="14:14" ht="9.9" customHeight="1" x14ac:dyDescent="0.2">
      <c r="N15239" s="70"/>
    </row>
    <row r="15240" spans="14:14" ht="9.9" customHeight="1" x14ac:dyDescent="0.2">
      <c r="N15240" s="70"/>
    </row>
    <row r="15241" spans="14:14" ht="9.9" customHeight="1" x14ac:dyDescent="0.2">
      <c r="N15241" s="70"/>
    </row>
    <row r="15242" spans="14:14" ht="9.9" customHeight="1" x14ac:dyDescent="0.2">
      <c r="N15242" s="70"/>
    </row>
    <row r="15243" spans="14:14" ht="9.9" customHeight="1" x14ac:dyDescent="0.2">
      <c r="N15243" s="70"/>
    </row>
    <row r="15244" spans="14:14" ht="9.9" customHeight="1" x14ac:dyDescent="0.2">
      <c r="N15244" s="70"/>
    </row>
    <row r="15245" spans="14:14" ht="9.9" customHeight="1" x14ac:dyDescent="0.2">
      <c r="N15245" s="70"/>
    </row>
    <row r="15246" spans="14:14" ht="9.9" customHeight="1" x14ac:dyDescent="0.2">
      <c r="N15246" s="70"/>
    </row>
    <row r="15247" spans="14:14" ht="9.9" customHeight="1" x14ac:dyDescent="0.2">
      <c r="N15247" s="70"/>
    </row>
    <row r="15248" spans="14:14" ht="9.9" customHeight="1" x14ac:dyDescent="0.2">
      <c r="N15248" s="70"/>
    </row>
    <row r="15249" spans="14:14" ht="9.9" customHeight="1" x14ac:dyDescent="0.2">
      <c r="N15249" s="70"/>
    </row>
    <row r="15250" spans="14:14" ht="9.9" customHeight="1" x14ac:dyDescent="0.2">
      <c r="N15250" s="70"/>
    </row>
    <row r="15251" spans="14:14" ht="9.9" customHeight="1" x14ac:dyDescent="0.2">
      <c r="N15251" s="70"/>
    </row>
    <row r="15252" spans="14:14" ht="9.9" customHeight="1" x14ac:dyDescent="0.2">
      <c r="N15252" s="70"/>
    </row>
    <row r="15253" spans="14:14" ht="9.9" customHeight="1" x14ac:dyDescent="0.2">
      <c r="N15253" s="70"/>
    </row>
    <row r="15254" spans="14:14" ht="9.9" customHeight="1" x14ac:dyDescent="0.2">
      <c r="N15254" s="70"/>
    </row>
    <row r="15255" spans="14:14" ht="9.9" customHeight="1" x14ac:dyDescent="0.2">
      <c r="N15255" s="70"/>
    </row>
    <row r="15256" spans="14:14" ht="9.9" customHeight="1" x14ac:dyDescent="0.2">
      <c r="N15256" s="70"/>
    </row>
    <row r="15257" spans="14:14" ht="9.9" customHeight="1" x14ac:dyDescent="0.2">
      <c r="N15257" s="70"/>
    </row>
    <row r="15258" spans="14:14" ht="9.9" customHeight="1" x14ac:dyDescent="0.2">
      <c r="N15258" s="70"/>
    </row>
    <row r="15259" spans="14:14" ht="9.9" customHeight="1" x14ac:dyDescent="0.2">
      <c r="N15259" s="70"/>
    </row>
    <row r="15260" spans="14:14" ht="9.9" customHeight="1" x14ac:dyDescent="0.2">
      <c r="N15260" s="70"/>
    </row>
    <row r="15261" spans="14:14" ht="9.9" customHeight="1" x14ac:dyDescent="0.2">
      <c r="N15261" s="70"/>
    </row>
    <row r="15262" spans="14:14" ht="9.9" customHeight="1" x14ac:dyDescent="0.2">
      <c r="N15262" s="70"/>
    </row>
    <row r="15263" spans="14:14" ht="9.9" customHeight="1" x14ac:dyDescent="0.2">
      <c r="N15263" s="70"/>
    </row>
    <row r="15264" spans="14:14" ht="9.9" customHeight="1" x14ac:dyDescent="0.2">
      <c r="N15264" s="70"/>
    </row>
    <row r="15265" spans="14:14" ht="9.9" customHeight="1" x14ac:dyDescent="0.2">
      <c r="N15265" s="70"/>
    </row>
    <row r="15266" spans="14:14" ht="9.9" customHeight="1" x14ac:dyDescent="0.2">
      <c r="N15266" s="70"/>
    </row>
    <row r="15267" spans="14:14" ht="9.9" customHeight="1" x14ac:dyDescent="0.2">
      <c r="N15267" s="70"/>
    </row>
    <row r="15268" spans="14:14" ht="9.9" customHeight="1" x14ac:dyDescent="0.2">
      <c r="N15268" s="70"/>
    </row>
    <row r="15269" spans="14:14" ht="9.9" customHeight="1" x14ac:dyDescent="0.2">
      <c r="N15269" s="70"/>
    </row>
    <row r="15270" spans="14:14" ht="9.9" customHeight="1" x14ac:dyDescent="0.2">
      <c r="N15270" s="70"/>
    </row>
    <row r="15271" spans="14:14" ht="9.9" customHeight="1" x14ac:dyDescent="0.2">
      <c r="N15271" s="70"/>
    </row>
    <row r="15272" spans="14:14" ht="9.9" customHeight="1" x14ac:dyDescent="0.2">
      <c r="N15272" s="70"/>
    </row>
    <row r="15273" spans="14:14" ht="9.9" customHeight="1" x14ac:dyDescent="0.2">
      <c r="N15273" s="70"/>
    </row>
    <row r="15274" spans="14:14" ht="9.9" customHeight="1" x14ac:dyDescent="0.2">
      <c r="N15274" s="70"/>
    </row>
    <row r="15275" spans="14:14" ht="9.9" customHeight="1" x14ac:dyDescent="0.2">
      <c r="N15275" s="70"/>
    </row>
    <row r="15276" spans="14:14" ht="9.9" customHeight="1" x14ac:dyDescent="0.2">
      <c r="N15276" s="70"/>
    </row>
    <row r="15277" spans="14:14" ht="9.9" customHeight="1" x14ac:dyDescent="0.2">
      <c r="N15277" s="70"/>
    </row>
    <row r="15278" spans="14:14" ht="9.9" customHeight="1" x14ac:dyDescent="0.2">
      <c r="N15278" s="70"/>
    </row>
    <row r="15279" spans="14:14" ht="9.9" customHeight="1" x14ac:dyDescent="0.2">
      <c r="N15279" s="70"/>
    </row>
    <row r="15280" spans="14:14" ht="9.9" customHeight="1" x14ac:dyDescent="0.2">
      <c r="N15280" s="70"/>
    </row>
    <row r="15281" spans="14:14" ht="9.9" customHeight="1" x14ac:dyDescent="0.2">
      <c r="N15281" s="70"/>
    </row>
    <row r="15282" spans="14:14" ht="9.9" customHeight="1" x14ac:dyDescent="0.2">
      <c r="N15282" s="70"/>
    </row>
    <row r="15283" spans="14:14" ht="9.9" customHeight="1" x14ac:dyDescent="0.2">
      <c r="N15283" s="70"/>
    </row>
    <row r="15284" spans="14:14" ht="9.9" customHeight="1" x14ac:dyDescent="0.2">
      <c r="N15284" s="70"/>
    </row>
    <row r="15285" spans="14:14" ht="9.9" customHeight="1" x14ac:dyDescent="0.2">
      <c r="N15285" s="70"/>
    </row>
    <row r="15286" spans="14:14" ht="9.9" customHeight="1" x14ac:dyDescent="0.2">
      <c r="N15286" s="70"/>
    </row>
    <row r="15287" spans="14:14" ht="9.9" customHeight="1" x14ac:dyDescent="0.2">
      <c r="N15287" s="70"/>
    </row>
    <row r="15288" spans="14:14" ht="9.9" customHeight="1" x14ac:dyDescent="0.2">
      <c r="N15288" s="70"/>
    </row>
    <row r="15289" spans="14:14" ht="9.9" customHeight="1" x14ac:dyDescent="0.2">
      <c r="N15289" s="70"/>
    </row>
    <row r="15290" spans="14:14" ht="9.9" customHeight="1" x14ac:dyDescent="0.2">
      <c r="N15290" s="70"/>
    </row>
    <row r="15291" spans="14:14" ht="9.9" customHeight="1" x14ac:dyDescent="0.2">
      <c r="N15291" s="70"/>
    </row>
    <row r="15292" spans="14:14" ht="9.9" customHeight="1" x14ac:dyDescent="0.2">
      <c r="N15292" s="70"/>
    </row>
    <row r="15293" spans="14:14" ht="9.9" customHeight="1" x14ac:dyDescent="0.2">
      <c r="N15293" s="70"/>
    </row>
    <row r="15294" spans="14:14" ht="9.9" customHeight="1" x14ac:dyDescent="0.2">
      <c r="N15294" s="70"/>
    </row>
    <row r="15295" spans="14:14" ht="9.9" customHeight="1" x14ac:dyDescent="0.2">
      <c r="N15295" s="70"/>
    </row>
    <row r="15296" spans="14:14" ht="9.9" customHeight="1" x14ac:dyDescent="0.2">
      <c r="N15296" s="70"/>
    </row>
    <row r="15297" spans="14:14" ht="9.9" customHeight="1" x14ac:dyDescent="0.2">
      <c r="N15297" s="70"/>
    </row>
    <row r="15298" spans="14:14" ht="9.9" customHeight="1" x14ac:dyDescent="0.2">
      <c r="N15298" s="70"/>
    </row>
    <row r="15299" spans="14:14" ht="9.9" customHeight="1" x14ac:dyDescent="0.2">
      <c r="N15299" s="70"/>
    </row>
    <row r="15300" spans="14:14" ht="9.9" customHeight="1" x14ac:dyDescent="0.2">
      <c r="N15300" s="70"/>
    </row>
    <row r="15301" spans="14:14" ht="9.9" customHeight="1" x14ac:dyDescent="0.2">
      <c r="N15301" s="70"/>
    </row>
    <row r="15302" spans="14:14" ht="9.9" customHeight="1" x14ac:dyDescent="0.2">
      <c r="N15302" s="70"/>
    </row>
    <row r="15303" spans="14:14" ht="9.9" customHeight="1" x14ac:dyDescent="0.2">
      <c r="N15303" s="70"/>
    </row>
    <row r="15304" spans="14:14" ht="9.9" customHeight="1" x14ac:dyDescent="0.2">
      <c r="N15304" s="70"/>
    </row>
    <row r="15305" spans="14:14" ht="9.9" customHeight="1" x14ac:dyDescent="0.2">
      <c r="N15305" s="70"/>
    </row>
    <row r="15306" spans="14:14" ht="9.9" customHeight="1" x14ac:dyDescent="0.2">
      <c r="N15306" s="70"/>
    </row>
    <row r="15307" spans="14:14" ht="9.9" customHeight="1" x14ac:dyDescent="0.2">
      <c r="N15307" s="70"/>
    </row>
    <row r="15308" spans="14:14" ht="9.9" customHeight="1" x14ac:dyDescent="0.2">
      <c r="N15308" s="70"/>
    </row>
    <row r="15309" spans="14:14" ht="9.9" customHeight="1" x14ac:dyDescent="0.2">
      <c r="N15309" s="70"/>
    </row>
    <row r="15310" spans="14:14" ht="9.9" customHeight="1" x14ac:dyDescent="0.2">
      <c r="N15310" s="70"/>
    </row>
    <row r="15311" spans="14:14" ht="9.9" customHeight="1" x14ac:dyDescent="0.2">
      <c r="N15311" s="70"/>
    </row>
    <row r="15312" spans="14:14" ht="9.9" customHeight="1" x14ac:dyDescent="0.2">
      <c r="N15312" s="70"/>
    </row>
    <row r="15313" spans="14:14" ht="9.9" customHeight="1" x14ac:dyDescent="0.2">
      <c r="N15313" s="70"/>
    </row>
    <row r="15314" spans="14:14" ht="9.9" customHeight="1" x14ac:dyDescent="0.2">
      <c r="N15314" s="70"/>
    </row>
    <row r="15315" spans="14:14" ht="9.9" customHeight="1" x14ac:dyDescent="0.2">
      <c r="N15315" s="70"/>
    </row>
    <row r="15316" spans="14:14" ht="9.9" customHeight="1" x14ac:dyDescent="0.2">
      <c r="N15316" s="70"/>
    </row>
    <row r="15317" spans="14:14" ht="9.9" customHeight="1" x14ac:dyDescent="0.2">
      <c r="N15317" s="70"/>
    </row>
    <row r="15318" spans="14:14" ht="9.9" customHeight="1" x14ac:dyDescent="0.2">
      <c r="N15318" s="70"/>
    </row>
    <row r="15319" spans="14:14" ht="9.9" customHeight="1" x14ac:dyDescent="0.2">
      <c r="N15319" s="70"/>
    </row>
    <row r="15320" spans="14:14" ht="9.9" customHeight="1" x14ac:dyDescent="0.2">
      <c r="N15320" s="70"/>
    </row>
    <row r="15321" spans="14:14" ht="9.9" customHeight="1" x14ac:dyDescent="0.2">
      <c r="N15321" s="70"/>
    </row>
    <row r="15322" spans="14:14" ht="9.9" customHeight="1" x14ac:dyDescent="0.2">
      <c r="N15322" s="70"/>
    </row>
    <row r="15323" spans="14:14" ht="9.9" customHeight="1" x14ac:dyDescent="0.2">
      <c r="N15323" s="70"/>
    </row>
    <row r="15324" spans="14:14" ht="9.9" customHeight="1" x14ac:dyDescent="0.2">
      <c r="N15324" s="70"/>
    </row>
    <row r="15325" spans="14:14" ht="9.9" customHeight="1" x14ac:dyDescent="0.2">
      <c r="N15325" s="70"/>
    </row>
    <row r="15326" spans="14:14" ht="9.9" customHeight="1" x14ac:dyDescent="0.2">
      <c r="N15326" s="70"/>
    </row>
    <row r="15327" spans="14:14" ht="9.9" customHeight="1" x14ac:dyDescent="0.2">
      <c r="N15327" s="70"/>
    </row>
    <row r="15328" spans="14:14" ht="9.9" customHeight="1" x14ac:dyDescent="0.2">
      <c r="N15328" s="70"/>
    </row>
    <row r="15329" spans="14:14" ht="9.9" customHeight="1" x14ac:dyDescent="0.2">
      <c r="N15329" s="70"/>
    </row>
    <row r="15330" spans="14:14" ht="9.9" customHeight="1" x14ac:dyDescent="0.2">
      <c r="N15330" s="70"/>
    </row>
    <row r="15331" spans="14:14" ht="9.9" customHeight="1" x14ac:dyDescent="0.2">
      <c r="N15331" s="70"/>
    </row>
    <row r="15332" spans="14:14" ht="9.9" customHeight="1" x14ac:dyDescent="0.2">
      <c r="N15332" s="70"/>
    </row>
    <row r="15333" spans="14:14" ht="9.9" customHeight="1" x14ac:dyDescent="0.2">
      <c r="N15333" s="70"/>
    </row>
    <row r="15334" spans="14:14" ht="9.9" customHeight="1" x14ac:dyDescent="0.2">
      <c r="N15334" s="70"/>
    </row>
    <row r="15335" spans="14:14" ht="9.9" customHeight="1" x14ac:dyDescent="0.2">
      <c r="N15335" s="70"/>
    </row>
    <row r="15336" spans="14:14" ht="9.9" customHeight="1" x14ac:dyDescent="0.2">
      <c r="N15336" s="70"/>
    </row>
    <row r="15337" spans="14:14" ht="9.9" customHeight="1" x14ac:dyDescent="0.2">
      <c r="N15337" s="70"/>
    </row>
    <row r="15338" spans="14:14" ht="9.9" customHeight="1" x14ac:dyDescent="0.2">
      <c r="N15338" s="70"/>
    </row>
    <row r="15339" spans="14:14" ht="9.9" customHeight="1" x14ac:dyDescent="0.2">
      <c r="N15339" s="70"/>
    </row>
    <row r="15340" spans="14:14" ht="9.9" customHeight="1" x14ac:dyDescent="0.2">
      <c r="N15340" s="70"/>
    </row>
    <row r="15341" spans="14:14" ht="9.9" customHeight="1" x14ac:dyDescent="0.2">
      <c r="N15341" s="70"/>
    </row>
    <row r="15342" spans="14:14" ht="9.9" customHeight="1" x14ac:dyDescent="0.2">
      <c r="N15342" s="70"/>
    </row>
    <row r="15343" spans="14:14" ht="9.9" customHeight="1" x14ac:dyDescent="0.2">
      <c r="N15343" s="70"/>
    </row>
    <row r="15344" spans="14:14" ht="9.9" customHeight="1" x14ac:dyDescent="0.2">
      <c r="N15344" s="70"/>
    </row>
    <row r="15345" spans="14:14" ht="9.9" customHeight="1" x14ac:dyDescent="0.2">
      <c r="N15345" s="70"/>
    </row>
    <row r="15346" spans="14:14" ht="9.9" customHeight="1" x14ac:dyDescent="0.2">
      <c r="N15346" s="70"/>
    </row>
    <row r="15347" spans="14:14" ht="9.9" customHeight="1" x14ac:dyDescent="0.2">
      <c r="N15347" s="70"/>
    </row>
    <row r="15348" spans="14:14" ht="9.9" customHeight="1" x14ac:dyDescent="0.2">
      <c r="N15348" s="70"/>
    </row>
    <row r="15349" spans="14:14" ht="9.9" customHeight="1" x14ac:dyDescent="0.2">
      <c r="N15349" s="70"/>
    </row>
    <row r="15350" spans="14:14" ht="9.9" customHeight="1" x14ac:dyDescent="0.2">
      <c r="N15350" s="70"/>
    </row>
    <row r="15351" spans="14:14" ht="9.9" customHeight="1" x14ac:dyDescent="0.2">
      <c r="N15351" s="70"/>
    </row>
    <row r="15352" spans="14:14" ht="9.9" customHeight="1" x14ac:dyDescent="0.2">
      <c r="N15352" s="70"/>
    </row>
    <row r="15353" spans="14:14" ht="9.9" customHeight="1" x14ac:dyDescent="0.2">
      <c r="N15353" s="70"/>
    </row>
    <row r="15354" spans="14:14" ht="9.9" customHeight="1" x14ac:dyDescent="0.2">
      <c r="N15354" s="70"/>
    </row>
    <row r="15355" spans="14:14" ht="9.9" customHeight="1" x14ac:dyDescent="0.2">
      <c r="N15355" s="70"/>
    </row>
    <row r="15356" spans="14:14" ht="9.9" customHeight="1" x14ac:dyDescent="0.2">
      <c r="N15356" s="70"/>
    </row>
    <row r="15357" spans="14:14" ht="9.9" customHeight="1" x14ac:dyDescent="0.2">
      <c r="N15357" s="70"/>
    </row>
    <row r="15358" spans="14:14" ht="9.9" customHeight="1" x14ac:dyDescent="0.2">
      <c r="N15358" s="70"/>
    </row>
    <row r="15359" spans="14:14" ht="9.9" customHeight="1" x14ac:dyDescent="0.2">
      <c r="N15359" s="70"/>
    </row>
    <row r="15360" spans="14:14" ht="9.9" customHeight="1" x14ac:dyDescent="0.2">
      <c r="N15360" s="70"/>
    </row>
    <row r="15361" spans="14:14" ht="9.9" customHeight="1" x14ac:dyDescent="0.2">
      <c r="N15361" s="70"/>
    </row>
    <row r="15362" spans="14:14" ht="9.9" customHeight="1" x14ac:dyDescent="0.2">
      <c r="N15362" s="70"/>
    </row>
    <row r="15363" spans="14:14" ht="9.9" customHeight="1" x14ac:dyDescent="0.2">
      <c r="N15363" s="70"/>
    </row>
    <row r="15364" spans="14:14" ht="9.9" customHeight="1" x14ac:dyDescent="0.2">
      <c r="N15364" s="70"/>
    </row>
    <row r="15365" spans="14:14" ht="9.9" customHeight="1" x14ac:dyDescent="0.2">
      <c r="N15365" s="70"/>
    </row>
    <row r="15366" spans="14:14" ht="9.9" customHeight="1" x14ac:dyDescent="0.2">
      <c r="N15366" s="70"/>
    </row>
    <row r="15367" spans="14:14" ht="9.9" customHeight="1" x14ac:dyDescent="0.2">
      <c r="N15367" s="70"/>
    </row>
    <row r="15368" spans="14:14" ht="9.9" customHeight="1" x14ac:dyDescent="0.2">
      <c r="N15368" s="70"/>
    </row>
    <row r="15369" spans="14:14" ht="9.9" customHeight="1" x14ac:dyDescent="0.2">
      <c r="N15369" s="70"/>
    </row>
    <row r="15370" spans="14:14" ht="9.9" customHeight="1" x14ac:dyDescent="0.2">
      <c r="N15370" s="70"/>
    </row>
    <row r="15371" spans="14:14" ht="9.9" customHeight="1" x14ac:dyDescent="0.2">
      <c r="N15371" s="70"/>
    </row>
    <row r="15372" spans="14:14" ht="9.9" customHeight="1" x14ac:dyDescent="0.2">
      <c r="N15372" s="70"/>
    </row>
    <row r="15373" spans="14:14" ht="9.9" customHeight="1" x14ac:dyDescent="0.2">
      <c r="N15373" s="70"/>
    </row>
    <row r="15374" spans="14:14" ht="9.9" customHeight="1" x14ac:dyDescent="0.2">
      <c r="N15374" s="70"/>
    </row>
    <row r="15375" spans="14:14" ht="9.9" customHeight="1" x14ac:dyDescent="0.2">
      <c r="N15375" s="70"/>
    </row>
    <row r="15376" spans="14:14" ht="9.9" customHeight="1" x14ac:dyDescent="0.2">
      <c r="N15376" s="70"/>
    </row>
    <row r="15377" spans="14:14" ht="9.9" customHeight="1" x14ac:dyDescent="0.2">
      <c r="N15377" s="70"/>
    </row>
    <row r="15378" spans="14:14" ht="9.9" customHeight="1" x14ac:dyDescent="0.2">
      <c r="N15378" s="70"/>
    </row>
    <row r="15379" spans="14:14" ht="9.9" customHeight="1" x14ac:dyDescent="0.2">
      <c r="N15379" s="70"/>
    </row>
    <row r="15380" spans="14:14" ht="9.9" customHeight="1" x14ac:dyDescent="0.2">
      <c r="N15380" s="70"/>
    </row>
    <row r="15381" spans="14:14" ht="9.9" customHeight="1" x14ac:dyDescent="0.2">
      <c r="N15381" s="70"/>
    </row>
    <row r="15382" spans="14:14" ht="9.9" customHeight="1" x14ac:dyDescent="0.2">
      <c r="N15382" s="70"/>
    </row>
    <row r="15383" spans="14:14" ht="9.9" customHeight="1" x14ac:dyDescent="0.2">
      <c r="N15383" s="70"/>
    </row>
    <row r="15384" spans="14:14" ht="9.9" customHeight="1" x14ac:dyDescent="0.2">
      <c r="N15384" s="70"/>
    </row>
    <row r="15385" spans="14:14" ht="9.9" customHeight="1" x14ac:dyDescent="0.2">
      <c r="N15385" s="70"/>
    </row>
    <row r="15386" spans="14:14" ht="9.9" customHeight="1" x14ac:dyDescent="0.2">
      <c r="N15386" s="70"/>
    </row>
    <row r="15387" spans="14:14" ht="9.9" customHeight="1" x14ac:dyDescent="0.2">
      <c r="N15387" s="70"/>
    </row>
    <row r="15388" spans="14:14" ht="9.9" customHeight="1" x14ac:dyDescent="0.2">
      <c r="N15388" s="70"/>
    </row>
    <row r="15389" spans="14:14" ht="9.9" customHeight="1" x14ac:dyDescent="0.2">
      <c r="N15389" s="70"/>
    </row>
    <row r="15390" spans="14:14" ht="9.9" customHeight="1" x14ac:dyDescent="0.2">
      <c r="N15390" s="70"/>
    </row>
    <row r="15391" spans="14:14" ht="9.9" customHeight="1" x14ac:dyDescent="0.2">
      <c r="N15391" s="70"/>
    </row>
    <row r="15392" spans="14:14" ht="9.9" customHeight="1" x14ac:dyDescent="0.2">
      <c r="N15392" s="70"/>
    </row>
    <row r="15393" spans="14:14" ht="9.9" customHeight="1" x14ac:dyDescent="0.2">
      <c r="N15393" s="70"/>
    </row>
    <row r="15394" spans="14:14" ht="9.9" customHeight="1" x14ac:dyDescent="0.2">
      <c r="N15394" s="70"/>
    </row>
    <row r="15395" spans="14:14" ht="9.9" customHeight="1" x14ac:dyDescent="0.2">
      <c r="N15395" s="70"/>
    </row>
    <row r="15396" spans="14:14" ht="9.9" customHeight="1" x14ac:dyDescent="0.2">
      <c r="N15396" s="70"/>
    </row>
    <row r="15397" spans="14:14" ht="9.9" customHeight="1" x14ac:dyDescent="0.2">
      <c r="N15397" s="70"/>
    </row>
    <row r="15398" spans="14:14" ht="9.9" customHeight="1" x14ac:dyDescent="0.2">
      <c r="N15398" s="70"/>
    </row>
    <row r="15399" spans="14:14" ht="9.9" customHeight="1" x14ac:dyDescent="0.2">
      <c r="N15399" s="70"/>
    </row>
    <row r="15400" spans="14:14" ht="9.9" customHeight="1" x14ac:dyDescent="0.2">
      <c r="N15400" s="70"/>
    </row>
    <row r="15401" spans="14:14" ht="9.9" customHeight="1" x14ac:dyDescent="0.2">
      <c r="N15401" s="70"/>
    </row>
    <row r="15402" spans="14:14" ht="9.9" customHeight="1" x14ac:dyDescent="0.2">
      <c r="N15402" s="70"/>
    </row>
    <row r="15403" spans="14:14" ht="9.9" customHeight="1" x14ac:dyDescent="0.2">
      <c r="N15403" s="70"/>
    </row>
    <row r="15404" spans="14:14" ht="9.9" customHeight="1" x14ac:dyDescent="0.2">
      <c r="N15404" s="70"/>
    </row>
    <row r="15405" spans="14:14" ht="9.9" customHeight="1" x14ac:dyDescent="0.2">
      <c r="N15405" s="70"/>
    </row>
    <row r="15406" spans="14:14" ht="9.9" customHeight="1" x14ac:dyDescent="0.2">
      <c r="N15406" s="70"/>
    </row>
    <row r="15407" spans="14:14" ht="9.9" customHeight="1" x14ac:dyDescent="0.2">
      <c r="N15407" s="70"/>
    </row>
    <row r="15408" spans="14:14" ht="9.9" customHeight="1" x14ac:dyDescent="0.2">
      <c r="N15408" s="70"/>
    </row>
    <row r="15409" spans="14:14" ht="9.9" customHeight="1" x14ac:dyDescent="0.2">
      <c r="N15409" s="70"/>
    </row>
    <row r="15410" spans="14:14" ht="9.9" customHeight="1" x14ac:dyDescent="0.2">
      <c r="N15410" s="70"/>
    </row>
    <row r="15411" spans="14:14" ht="9.9" customHeight="1" x14ac:dyDescent="0.2">
      <c r="N15411" s="70"/>
    </row>
    <row r="15412" spans="14:14" ht="9.9" customHeight="1" x14ac:dyDescent="0.2">
      <c r="N15412" s="70"/>
    </row>
    <row r="15413" spans="14:14" ht="9.9" customHeight="1" x14ac:dyDescent="0.2">
      <c r="N15413" s="70"/>
    </row>
    <row r="15414" spans="14:14" ht="9.9" customHeight="1" x14ac:dyDescent="0.2">
      <c r="N15414" s="70"/>
    </row>
    <row r="15415" spans="14:14" ht="9.9" customHeight="1" x14ac:dyDescent="0.2">
      <c r="N15415" s="70"/>
    </row>
    <row r="15416" spans="14:14" ht="9.9" customHeight="1" x14ac:dyDescent="0.2">
      <c r="N15416" s="70"/>
    </row>
    <row r="15417" spans="14:14" ht="9.9" customHeight="1" x14ac:dyDescent="0.2">
      <c r="N15417" s="70"/>
    </row>
    <row r="15418" spans="14:14" ht="9.9" customHeight="1" x14ac:dyDescent="0.2">
      <c r="N15418" s="70"/>
    </row>
    <row r="15419" spans="14:14" ht="9.9" customHeight="1" x14ac:dyDescent="0.2">
      <c r="N15419" s="70"/>
    </row>
    <row r="15420" spans="14:14" ht="9.9" customHeight="1" x14ac:dyDescent="0.2">
      <c r="N15420" s="70"/>
    </row>
    <row r="15421" spans="14:14" ht="9.9" customHeight="1" x14ac:dyDescent="0.2">
      <c r="N15421" s="70"/>
    </row>
    <row r="15422" spans="14:14" ht="9.9" customHeight="1" x14ac:dyDescent="0.2">
      <c r="N15422" s="70"/>
    </row>
    <row r="15423" spans="14:14" ht="9.9" customHeight="1" x14ac:dyDescent="0.2">
      <c r="N15423" s="70"/>
    </row>
    <row r="15424" spans="14:14" ht="9.9" customHeight="1" x14ac:dyDescent="0.2">
      <c r="N15424" s="70"/>
    </row>
    <row r="15425" spans="14:14" ht="9.9" customHeight="1" x14ac:dyDescent="0.2">
      <c r="N15425" s="70"/>
    </row>
    <row r="15426" spans="14:14" ht="9.9" customHeight="1" x14ac:dyDescent="0.2">
      <c r="N15426" s="70"/>
    </row>
    <row r="15427" spans="14:14" ht="9.9" customHeight="1" x14ac:dyDescent="0.2">
      <c r="N15427" s="70"/>
    </row>
    <row r="15428" spans="14:14" ht="9.9" customHeight="1" x14ac:dyDescent="0.2">
      <c r="N15428" s="70"/>
    </row>
    <row r="15429" spans="14:14" ht="9.9" customHeight="1" x14ac:dyDescent="0.2">
      <c r="N15429" s="70"/>
    </row>
    <row r="15430" spans="14:14" ht="9.9" customHeight="1" x14ac:dyDescent="0.2">
      <c r="N15430" s="70"/>
    </row>
    <row r="15431" spans="14:14" ht="9.9" customHeight="1" x14ac:dyDescent="0.2">
      <c r="N15431" s="70"/>
    </row>
    <row r="15432" spans="14:14" ht="9.9" customHeight="1" x14ac:dyDescent="0.2">
      <c r="N15432" s="70"/>
    </row>
    <row r="15433" spans="14:14" ht="9.9" customHeight="1" x14ac:dyDescent="0.2">
      <c r="N15433" s="70"/>
    </row>
    <row r="15434" spans="14:14" ht="9.9" customHeight="1" x14ac:dyDescent="0.2">
      <c r="N15434" s="70"/>
    </row>
    <row r="15435" spans="14:14" ht="9.9" customHeight="1" x14ac:dyDescent="0.2">
      <c r="N15435" s="70"/>
    </row>
    <row r="15436" spans="14:14" ht="9.9" customHeight="1" x14ac:dyDescent="0.2">
      <c r="N15436" s="70"/>
    </row>
    <row r="15437" spans="14:14" ht="9.9" customHeight="1" x14ac:dyDescent="0.2">
      <c r="N15437" s="70"/>
    </row>
    <row r="15438" spans="14:14" ht="9.9" customHeight="1" x14ac:dyDescent="0.2">
      <c r="N15438" s="70"/>
    </row>
    <row r="15439" spans="14:14" ht="9.9" customHeight="1" x14ac:dyDescent="0.2">
      <c r="N15439" s="70"/>
    </row>
    <row r="15440" spans="14:14" ht="9.9" customHeight="1" x14ac:dyDescent="0.2">
      <c r="N15440" s="70"/>
    </row>
    <row r="15441" spans="14:14" ht="9.9" customHeight="1" x14ac:dyDescent="0.2">
      <c r="N15441" s="70"/>
    </row>
    <row r="15442" spans="14:14" ht="9.9" customHeight="1" x14ac:dyDescent="0.2">
      <c r="N15442" s="70"/>
    </row>
    <row r="15443" spans="14:14" ht="9.9" customHeight="1" x14ac:dyDescent="0.2">
      <c r="N15443" s="70"/>
    </row>
    <row r="15444" spans="14:14" ht="9.9" customHeight="1" x14ac:dyDescent="0.2">
      <c r="N15444" s="70"/>
    </row>
    <row r="15445" spans="14:14" ht="9.9" customHeight="1" x14ac:dyDescent="0.2">
      <c r="N15445" s="70"/>
    </row>
    <row r="15446" spans="14:14" ht="9.9" customHeight="1" x14ac:dyDescent="0.2">
      <c r="N15446" s="70"/>
    </row>
    <row r="15447" spans="14:14" ht="9.9" customHeight="1" x14ac:dyDescent="0.2">
      <c r="N15447" s="70"/>
    </row>
    <row r="15448" spans="14:14" ht="9.9" customHeight="1" x14ac:dyDescent="0.2">
      <c r="N15448" s="70"/>
    </row>
    <row r="15449" spans="14:14" ht="9.9" customHeight="1" x14ac:dyDescent="0.2">
      <c r="N15449" s="70"/>
    </row>
    <row r="15450" spans="14:14" ht="9.9" customHeight="1" x14ac:dyDescent="0.2">
      <c r="N15450" s="70"/>
    </row>
    <row r="15451" spans="14:14" ht="9.9" customHeight="1" x14ac:dyDescent="0.2">
      <c r="N15451" s="70"/>
    </row>
    <row r="15452" spans="14:14" ht="9.9" customHeight="1" x14ac:dyDescent="0.2">
      <c r="N15452" s="70"/>
    </row>
    <row r="15453" spans="14:14" ht="9.9" customHeight="1" x14ac:dyDescent="0.2">
      <c r="N15453" s="70"/>
    </row>
    <row r="15454" spans="14:14" ht="9.9" customHeight="1" x14ac:dyDescent="0.2">
      <c r="N15454" s="70"/>
    </row>
    <row r="15455" spans="14:14" ht="9.9" customHeight="1" x14ac:dyDescent="0.2">
      <c r="N15455" s="70"/>
    </row>
    <row r="15456" spans="14:14" ht="9.9" customHeight="1" x14ac:dyDescent="0.2">
      <c r="N15456" s="70"/>
    </row>
    <row r="15457" spans="14:14" ht="9.9" customHeight="1" x14ac:dyDescent="0.2">
      <c r="N15457" s="70"/>
    </row>
    <row r="15458" spans="14:14" ht="9.9" customHeight="1" x14ac:dyDescent="0.2">
      <c r="N15458" s="70"/>
    </row>
    <row r="15459" spans="14:14" ht="9.9" customHeight="1" x14ac:dyDescent="0.2">
      <c r="N15459" s="70"/>
    </row>
    <row r="15460" spans="14:14" ht="9.9" customHeight="1" x14ac:dyDescent="0.2">
      <c r="N15460" s="70"/>
    </row>
    <row r="15461" spans="14:14" ht="9.9" customHeight="1" x14ac:dyDescent="0.2">
      <c r="N15461" s="70"/>
    </row>
    <row r="15462" spans="14:14" ht="9.9" customHeight="1" x14ac:dyDescent="0.2">
      <c r="N15462" s="70"/>
    </row>
    <row r="15463" spans="14:14" ht="9.9" customHeight="1" x14ac:dyDescent="0.2">
      <c r="N15463" s="70"/>
    </row>
    <row r="15464" spans="14:14" ht="9.9" customHeight="1" x14ac:dyDescent="0.2">
      <c r="N15464" s="70"/>
    </row>
    <row r="15465" spans="14:14" ht="9.9" customHeight="1" x14ac:dyDescent="0.2">
      <c r="N15465" s="70"/>
    </row>
    <row r="15466" spans="14:14" ht="9.9" customHeight="1" x14ac:dyDescent="0.2">
      <c r="N15466" s="70"/>
    </row>
    <row r="15467" spans="14:14" ht="9.9" customHeight="1" x14ac:dyDescent="0.2">
      <c r="N15467" s="70"/>
    </row>
    <row r="15468" spans="14:14" ht="9.9" customHeight="1" x14ac:dyDescent="0.2">
      <c r="N15468" s="70"/>
    </row>
    <row r="15469" spans="14:14" ht="9.9" customHeight="1" x14ac:dyDescent="0.2">
      <c r="N15469" s="70"/>
    </row>
    <row r="15470" spans="14:14" ht="9.9" customHeight="1" x14ac:dyDescent="0.2">
      <c r="N15470" s="70"/>
    </row>
    <row r="15471" spans="14:14" ht="9.9" customHeight="1" x14ac:dyDescent="0.2">
      <c r="N15471" s="70"/>
    </row>
    <row r="15472" spans="14:14" ht="9.9" customHeight="1" x14ac:dyDescent="0.2">
      <c r="N15472" s="70"/>
    </row>
    <row r="15473" spans="14:14" ht="9.9" customHeight="1" x14ac:dyDescent="0.2">
      <c r="N15473" s="70"/>
    </row>
    <row r="15474" spans="14:14" ht="9.9" customHeight="1" x14ac:dyDescent="0.2">
      <c r="N15474" s="70"/>
    </row>
    <row r="15475" spans="14:14" ht="9.9" customHeight="1" x14ac:dyDescent="0.2">
      <c r="N15475" s="70"/>
    </row>
    <row r="15476" spans="14:14" ht="9.9" customHeight="1" x14ac:dyDescent="0.2">
      <c r="N15476" s="70"/>
    </row>
    <row r="15477" spans="14:14" ht="9.9" customHeight="1" x14ac:dyDescent="0.2">
      <c r="N15477" s="70"/>
    </row>
    <row r="15478" spans="14:14" ht="9.9" customHeight="1" x14ac:dyDescent="0.2">
      <c r="N15478" s="70"/>
    </row>
    <row r="15479" spans="14:14" ht="9.9" customHeight="1" x14ac:dyDescent="0.2">
      <c r="N15479" s="70"/>
    </row>
    <row r="15480" spans="14:14" ht="9.9" customHeight="1" x14ac:dyDescent="0.2">
      <c r="N15480" s="70"/>
    </row>
    <row r="15481" spans="14:14" ht="9.9" customHeight="1" x14ac:dyDescent="0.2">
      <c r="N15481" s="70"/>
    </row>
    <row r="15482" spans="14:14" ht="9.9" customHeight="1" x14ac:dyDescent="0.2">
      <c r="N15482" s="70"/>
    </row>
    <row r="15483" spans="14:14" ht="9.9" customHeight="1" x14ac:dyDescent="0.2">
      <c r="N15483" s="70"/>
    </row>
    <row r="15484" spans="14:14" ht="9.9" customHeight="1" x14ac:dyDescent="0.2">
      <c r="N15484" s="70"/>
    </row>
    <row r="15485" spans="14:14" ht="9.9" customHeight="1" x14ac:dyDescent="0.2">
      <c r="N15485" s="70"/>
    </row>
    <row r="15486" spans="14:14" ht="9.9" customHeight="1" x14ac:dyDescent="0.2">
      <c r="N15486" s="70"/>
    </row>
    <row r="15487" spans="14:14" ht="9.9" customHeight="1" x14ac:dyDescent="0.2">
      <c r="N15487" s="70"/>
    </row>
    <row r="15488" spans="14:14" ht="9.9" customHeight="1" x14ac:dyDescent="0.2">
      <c r="N15488" s="70"/>
    </row>
    <row r="15489" spans="14:14" ht="9.9" customHeight="1" x14ac:dyDescent="0.2">
      <c r="N15489" s="70"/>
    </row>
    <row r="15490" spans="14:14" ht="9.9" customHeight="1" x14ac:dyDescent="0.2">
      <c r="N15490" s="70"/>
    </row>
    <row r="15491" spans="14:14" ht="9.9" customHeight="1" x14ac:dyDescent="0.2">
      <c r="N15491" s="70"/>
    </row>
    <row r="15492" spans="14:14" ht="9.9" customHeight="1" x14ac:dyDescent="0.2">
      <c r="N15492" s="70"/>
    </row>
    <row r="15493" spans="14:14" ht="9.9" customHeight="1" x14ac:dyDescent="0.2">
      <c r="N15493" s="70"/>
    </row>
    <row r="15494" spans="14:14" ht="9.9" customHeight="1" x14ac:dyDescent="0.2">
      <c r="N15494" s="70"/>
    </row>
    <row r="15495" spans="14:14" ht="9.9" customHeight="1" x14ac:dyDescent="0.2">
      <c r="N15495" s="70"/>
    </row>
    <row r="15496" spans="14:14" ht="9.9" customHeight="1" x14ac:dyDescent="0.2">
      <c r="N15496" s="70"/>
    </row>
    <row r="15497" spans="14:14" ht="9.9" customHeight="1" x14ac:dyDescent="0.2">
      <c r="N15497" s="70"/>
    </row>
    <row r="15498" spans="14:14" ht="9.9" customHeight="1" x14ac:dyDescent="0.2">
      <c r="N15498" s="70"/>
    </row>
    <row r="15499" spans="14:14" ht="9.9" customHeight="1" x14ac:dyDescent="0.2">
      <c r="N15499" s="70"/>
    </row>
    <row r="15500" spans="14:14" ht="9.9" customHeight="1" x14ac:dyDescent="0.2">
      <c r="N15500" s="70"/>
    </row>
    <row r="15501" spans="14:14" ht="9.9" customHeight="1" x14ac:dyDescent="0.2">
      <c r="N15501" s="70"/>
    </row>
    <row r="15502" spans="14:14" ht="9.9" customHeight="1" x14ac:dyDescent="0.2">
      <c r="N15502" s="70"/>
    </row>
    <row r="15503" spans="14:14" ht="9.9" customHeight="1" x14ac:dyDescent="0.2">
      <c r="N15503" s="70"/>
    </row>
    <row r="15504" spans="14:14" ht="9.9" customHeight="1" x14ac:dyDescent="0.2">
      <c r="N15504" s="70"/>
    </row>
    <row r="15505" spans="14:14" ht="9.9" customHeight="1" x14ac:dyDescent="0.2">
      <c r="N15505" s="70"/>
    </row>
    <row r="15506" spans="14:14" ht="9.9" customHeight="1" x14ac:dyDescent="0.2">
      <c r="N15506" s="70"/>
    </row>
    <row r="15507" spans="14:14" ht="9.9" customHeight="1" x14ac:dyDescent="0.2">
      <c r="N15507" s="70"/>
    </row>
    <row r="15508" spans="14:14" ht="9.9" customHeight="1" x14ac:dyDescent="0.2">
      <c r="N15508" s="70"/>
    </row>
    <row r="15509" spans="14:14" ht="9.9" customHeight="1" x14ac:dyDescent="0.2">
      <c r="N15509" s="70"/>
    </row>
    <row r="15510" spans="14:14" ht="9.9" customHeight="1" x14ac:dyDescent="0.2">
      <c r="N15510" s="70"/>
    </row>
    <row r="15511" spans="14:14" ht="9.9" customHeight="1" x14ac:dyDescent="0.2">
      <c r="N15511" s="70"/>
    </row>
    <row r="15512" spans="14:14" ht="9.9" customHeight="1" x14ac:dyDescent="0.2">
      <c r="N15512" s="70"/>
    </row>
    <row r="15513" spans="14:14" ht="9.9" customHeight="1" x14ac:dyDescent="0.2">
      <c r="N15513" s="70"/>
    </row>
    <row r="15514" spans="14:14" ht="9.9" customHeight="1" x14ac:dyDescent="0.2">
      <c r="N15514" s="70"/>
    </row>
    <row r="15515" spans="14:14" ht="9.9" customHeight="1" x14ac:dyDescent="0.2">
      <c r="N15515" s="70"/>
    </row>
    <row r="15516" spans="14:14" ht="9.9" customHeight="1" x14ac:dyDescent="0.2">
      <c r="N15516" s="70"/>
    </row>
    <row r="15517" spans="14:14" ht="9.9" customHeight="1" x14ac:dyDescent="0.2">
      <c r="N15517" s="70"/>
    </row>
    <row r="15518" spans="14:14" ht="9.9" customHeight="1" x14ac:dyDescent="0.2">
      <c r="N15518" s="70"/>
    </row>
    <row r="15519" spans="14:14" ht="9.9" customHeight="1" x14ac:dyDescent="0.2">
      <c r="N15519" s="70"/>
    </row>
    <row r="15520" spans="14:14" ht="9.9" customHeight="1" x14ac:dyDescent="0.2">
      <c r="N15520" s="70"/>
    </row>
    <row r="15521" spans="14:14" ht="9.9" customHeight="1" x14ac:dyDescent="0.2">
      <c r="N15521" s="70"/>
    </row>
    <row r="15522" spans="14:14" ht="9.9" customHeight="1" x14ac:dyDescent="0.2">
      <c r="N15522" s="70"/>
    </row>
    <row r="15523" spans="14:14" ht="9.9" customHeight="1" x14ac:dyDescent="0.2">
      <c r="N15523" s="70"/>
    </row>
    <row r="15524" spans="14:14" ht="9.9" customHeight="1" x14ac:dyDescent="0.2">
      <c r="N15524" s="70"/>
    </row>
    <row r="15525" spans="14:14" ht="9.9" customHeight="1" x14ac:dyDescent="0.2">
      <c r="N15525" s="70"/>
    </row>
    <row r="15526" spans="14:14" ht="9.9" customHeight="1" x14ac:dyDescent="0.2">
      <c r="N15526" s="70"/>
    </row>
    <row r="15527" spans="14:14" ht="9.9" customHeight="1" x14ac:dyDescent="0.2">
      <c r="N15527" s="70"/>
    </row>
    <row r="15528" spans="14:14" ht="9.9" customHeight="1" x14ac:dyDescent="0.2">
      <c r="N15528" s="70"/>
    </row>
    <row r="15529" spans="14:14" ht="9.9" customHeight="1" x14ac:dyDescent="0.2">
      <c r="N15529" s="70"/>
    </row>
    <row r="15530" spans="14:14" ht="9.9" customHeight="1" x14ac:dyDescent="0.2">
      <c r="N15530" s="70"/>
    </row>
    <row r="15531" spans="14:14" ht="9.9" customHeight="1" x14ac:dyDescent="0.2">
      <c r="N15531" s="70"/>
    </row>
    <row r="15532" spans="14:14" ht="9.9" customHeight="1" x14ac:dyDescent="0.2">
      <c r="N15532" s="70"/>
    </row>
    <row r="15533" spans="14:14" ht="9.9" customHeight="1" x14ac:dyDescent="0.2">
      <c r="N15533" s="70"/>
    </row>
    <row r="15534" spans="14:14" ht="9.9" customHeight="1" x14ac:dyDescent="0.2">
      <c r="N15534" s="70"/>
    </row>
    <row r="15535" spans="14:14" ht="9.9" customHeight="1" x14ac:dyDescent="0.2">
      <c r="N15535" s="70"/>
    </row>
    <row r="15536" spans="14:14" ht="9.9" customHeight="1" x14ac:dyDescent="0.2">
      <c r="N15536" s="70"/>
    </row>
    <row r="15537" spans="14:14" ht="9.9" customHeight="1" x14ac:dyDescent="0.2">
      <c r="N15537" s="70"/>
    </row>
    <row r="15538" spans="14:14" ht="9.9" customHeight="1" x14ac:dyDescent="0.2">
      <c r="N15538" s="70"/>
    </row>
    <row r="15539" spans="14:14" ht="9.9" customHeight="1" x14ac:dyDescent="0.2">
      <c r="N15539" s="70"/>
    </row>
    <row r="15540" spans="14:14" ht="9.9" customHeight="1" x14ac:dyDescent="0.2">
      <c r="N15540" s="70"/>
    </row>
    <row r="15541" spans="14:14" ht="9.9" customHeight="1" x14ac:dyDescent="0.2">
      <c r="N15541" s="70"/>
    </row>
    <row r="15542" spans="14:14" ht="9.9" customHeight="1" x14ac:dyDescent="0.2">
      <c r="N15542" s="70"/>
    </row>
    <row r="15543" spans="14:14" ht="9.9" customHeight="1" x14ac:dyDescent="0.2">
      <c r="N15543" s="70"/>
    </row>
    <row r="15544" spans="14:14" ht="9.9" customHeight="1" x14ac:dyDescent="0.2">
      <c r="N15544" s="70"/>
    </row>
    <row r="15545" spans="14:14" ht="9.9" customHeight="1" x14ac:dyDescent="0.2">
      <c r="N15545" s="70"/>
    </row>
    <row r="15546" spans="14:14" ht="9.9" customHeight="1" x14ac:dyDescent="0.2">
      <c r="N15546" s="70"/>
    </row>
    <row r="15547" spans="14:14" ht="9.9" customHeight="1" x14ac:dyDescent="0.2">
      <c r="N15547" s="70"/>
    </row>
    <row r="15548" spans="14:14" ht="9.9" customHeight="1" x14ac:dyDescent="0.2">
      <c r="N15548" s="70"/>
    </row>
    <row r="15549" spans="14:14" ht="9.9" customHeight="1" x14ac:dyDescent="0.2">
      <c r="N15549" s="70"/>
    </row>
    <row r="15550" spans="14:14" ht="9.9" customHeight="1" x14ac:dyDescent="0.2">
      <c r="N15550" s="70"/>
    </row>
    <row r="15551" spans="14:14" ht="9.9" customHeight="1" x14ac:dyDescent="0.2">
      <c r="N15551" s="70"/>
    </row>
    <row r="15552" spans="14:14" ht="9.9" customHeight="1" x14ac:dyDescent="0.2">
      <c r="N15552" s="70"/>
    </row>
    <row r="15553" spans="14:14" ht="9.9" customHeight="1" x14ac:dyDescent="0.2">
      <c r="N15553" s="70"/>
    </row>
    <row r="15554" spans="14:14" ht="9.9" customHeight="1" x14ac:dyDescent="0.2">
      <c r="N15554" s="70"/>
    </row>
    <row r="15555" spans="14:14" ht="9.9" customHeight="1" x14ac:dyDescent="0.2">
      <c r="N15555" s="70"/>
    </row>
    <row r="15556" spans="14:14" ht="9.9" customHeight="1" x14ac:dyDescent="0.2">
      <c r="N15556" s="70"/>
    </row>
    <row r="15557" spans="14:14" ht="9.9" customHeight="1" x14ac:dyDescent="0.2">
      <c r="N15557" s="70"/>
    </row>
    <row r="15558" spans="14:14" ht="9.9" customHeight="1" x14ac:dyDescent="0.2">
      <c r="N15558" s="70"/>
    </row>
    <row r="15559" spans="14:14" ht="9.9" customHeight="1" x14ac:dyDescent="0.2">
      <c r="N15559" s="70"/>
    </row>
    <row r="15560" spans="14:14" ht="9.9" customHeight="1" x14ac:dyDescent="0.2">
      <c r="N15560" s="70"/>
    </row>
    <row r="15561" spans="14:14" ht="9.9" customHeight="1" x14ac:dyDescent="0.2">
      <c r="N15561" s="70"/>
    </row>
    <row r="15562" spans="14:14" ht="9.9" customHeight="1" x14ac:dyDescent="0.2">
      <c r="N15562" s="70"/>
    </row>
    <row r="15563" spans="14:14" ht="9.9" customHeight="1" x14ac:dyDescent="0.2">
      <c r="N15563" s="70"/>
    </row>
    <row r="15564" spans="14:14" ht="9.9" customHeight="1" x14ac:dyDescent="0.2">
      <c r="N15564" s="70"/>
    </row>
    <row r="15565" spans="14:14" ht="9.9" customHeight="1" x14ac:dyDescent="0.2">
      <c r="N15565" s="70"/>
    </row>
    <row r="15566" spans="14:14" ht="9.9" customHeight="1" x14ac:dyDescent="0.2">
      <c r="N15566" s="70"/>
    </row>
    <row r="15567" spans="14:14" ht="9.9" customHeight="1" x14ac:dyDescent="0.2">
      <c r="N15567" s="70"/>
    </row>
    <row r="15568" spans="14:14" ht="9.9" customHeight="1" x14ac:dyDescent="0.2">
      <c r="N15568" s="70"/>
    </row>
    <row r="15569" spans="14:14" ht="9.9" customHeight="1" x14ac:dyDescent="0.2">
      <c r="N15569" s="70"/>
    </row>
    <row r="15570" spans="14:14" ht="9.9" customHeight="1" x14ac:dyDescent="0.2">
      <c r="N15570" s="70"/>
    </row>
    <row r="15571" spans="14:14" ht="9.9" customHeight="1" x14ac:dyDescent="0.2">
      <c r="N15571" s="70"/>
    </row>
    <row r="15572" spans="14:14" ht="9.9" customHeight="1" x14ac:dyDescent="0.2">
      <c r="N15572" s="70"/>
    </row>
    <row r="15573" spans="14:14" ht="9.9" customHeight="1" x14ac:dyDescent="0.2">
      <c r="N15573" s="70"/>
    </row>
    <row r="15574" spans="14:14" ht="9.9" customHeight="1" x14ac:dyDescent="0.2">
      <c r="N15574" s="70"/>
    </row>
    <row r="15575" spans="14:14" ht="9.9" customHeight="1" x14ac:dyDescent="0.2">
      <c r="N15575" s="70"/>
    </row>
    <row r="15576" spans="14:14" ht="9.9" customHeight="1" x14ac:dyDescent="0.2">
      <c r="N15576" s="70"/>
    </row>
    <row r="15577" spans="14:14" ht="9.9" customHeight="1" x14ac:dyDescent="0.2">
      <c r="N15577" s="70"/>
    </row>
    <row r="15578" spans="14:14" ht="9.9" customHeight="1" x14ac:dyDescent="0.2">
      <c r="N15578" s="70"/>
    </row>
    <row r="15579" spans="14:14" ht="9.9" customHeight="1" x14ac:dyDescent="0.2">
      <c r="N15579" s="70"/>
    </row>
    <row r="15580" spans="14:14" ht="9.9" customHeight="1" x14ac:dyDescent="0.2">
      <c r="N15580" s="70"/>
    </row>
    <row r="15581" spans="14:14" ht="9.9" customHeight="1" x14ac:dyDescent="0.2">
      <c r="N15581" s="70"/>
    </row>
    <row r="15582" spans="14:14" ht="9.9" customHeight="1" x14ac:dyDescent="0.2">
      <c r="N15582" s="70"/>
    </row>
    <row r="15583" spans="14:14" ht="9.9" customHeight="1" x14ac:dyDescent="0.2">
      <c r="N15583" s="70"/>
    </row>
    <row r="15584" spans="14:14" ht="9.9" customHeight="1" x14ac:dyDescent="0.2">
      <c r="N15584" s="70"/>
    </row>
    <row r="15585" spans="14:14" ht="9.9" customHeight="1" x14ac:dyDescent="0.2">
      <c r="N15585" s="70"/>
    </row>
    <row r="15586" spans="14:14" ht="9.9" customHeight="1" x14ac:dyDescent="0.2">
      <c r="N15586" s="70"/>
    </row>
    <row r="15587" spans="14:14" ht="9.9" customHeight="1" x14ac:dyDescent="0.2">
      <c r="N15587" s="70"/>
    </row>
    <row r="15588" spans="14:14" ht="9.9" customHeight="1" x14ac:dyDescent="0.2">
      <c r="N15588" s="70"/>
    </row>
    <row r="15589" spans="14:14" ht="9.9" customHeight="1" x14ac:dyDescent="0.2">
      <c r="N15589" s="70"/>
    </row>
    <row r="15590" spans="14:14" ht="9.9" customHeight="1" x14ac:dyDescent="0.2">
      <c r="N15590" s="70"/>
    </row>
    <row r="15591" spans="14:14" ht="9.9" customHeight="1" x14ac:dyDescent="0.2">
      <c r="N15591" s="70"/>
    </row>
    <row r="15592" spans="14:14" ht="9.9" customHeight="1" x14ac:dyDescent="0.2">
      <c r="N15592" s="70"/>
    </row>
    <row r="15593" spans="14:14" ht="9.9" customHeight="1" x14ac:dyDescent="0.2">
      <c r="N15593" s="70"/>
    </row>
    <row r="15594" spans="14:14" ht="9.9" customHeight="1" x14ac:dyDescent="0.2">
      <c r="N15594" s="70"/>
    </row>
    <row r="15595" spans="14:14" ht="9.9" customHeight="1" x14ac:dyDescent="0.2">
      <c r="N15595" s="70"/>
    </row>
    <row r="15596" spans="14:14" ht="9.9" customHeight="1" x14ac:dyDescent="0.2">
      <c r="N15596" s="70"/>
    </row>
    <row r="15597" spans="14:14" ht="9.9" customHeight="1" x14ac:dyDescent="0.2">
      <c r="N15597" s="70"/>
    </row>
    <row r="15598" spans="14:14" ht="9.9" customHeight="1" x14ac:dyDescent="0.2">
      <c r="N15598" s="70"/>
    </row>
    <row r="15599" spans="14:14" ht="9.9" customHeight="1" x14ac:dyDescent="0.2">
      <c r="N15599" s="70"/>
    </row>
    <row r="15600" spans="14:14" ht="9.9" customHeight="1" x14ac:dyDescent="0.2">
      <c r="N15600" s="70"/>
    </row>
    <row r="15601" spans="14:14" ht="9.9" customHeight="1" x14ac:dyDescent="0.2">
      <c r="N15601" s="70"/>
    </row>
    <row r="15602" spans="14:14" ht="9.9" customHeight="1" x14ac:dyDescent="0.2">
      <c r="N15602" s="70"/>
    </row>
    <row r="15603" spans="14:14" ht="9.9" customHeight="1" x14ac:dyDescent="0.2">
      <c r="N15603" s="70"/>
    </row>
    <row r="15604" spans="14:14" ht="9.9" customHeight="1" x14ac:dyDescent="0.2">
      <c r="N15604" s="70"/>
    </row>
    <row r="15605" spans="14:14" ht="9.9" customHeight="1" x14ac:dyDescent="0.2">
      <c r="N15605" s="70"/>
    </row>
    <row r="15606" spans="14:14" ht="9.9" customHeight="1" x14ac:dyDescent="0.2">
      <c r="N15606" s="70"/>
    </row>
    <row r="15607" spans="14:14" ht="9.9" customHeight="1" x14ac:dyDescent="0.2">
      <c r="N15607" s="70"/>
    </row>
    <row r="15608" spans="14:14" ht="9.9" customHeight="1" x14ac:dyDescent="0.2">
      <c r="N15608" s="70"/>
    </row>
    <row r="15609" spans="14:14" ht="9.9" customHeight="1" x14ac:dyDescent="0.2">
      <c r="N15609" s="70"/>
    </row>
    <row r="15610" spans="14:14" ht="9.9" customHeight="1" x14ac:dyDescent="0.2">
      <c r="N15610" s="70"/>
    </row>
    <row r="15611" spans="14:14" ht="9.9" customHeight="1" x14ac:dyDescent="0.2">
      <c r="N15611" s="70"/>
    </row>
    <row r="15612" spans="14:14" ht="9.9" customHeight="1" x14ac:dyDescent="0.2">
      <c r="N15612" s="70"/>
    </row>
    <row r="15613" spans="14:14" ht="9.9" customHeight="1" x14ac:dyDescent="0.2">
      <c r="N15613" s="70"/>
    </row>
    <row r="15614" spans="14:14" ht="9.9" customHeight="1" x14ac:dyDescent="0.2">
      <c r="N15614" s="70"/>
    </row>
    <row r="15615" spans="14:14" ht="9.9" customHeight="1" x14ac:dyDescent="0.2">
      <c r="N15615" s="70"/>
    </row>
    <row r="15616" spans="14:14" ht="9.9" customHeight="1" x14ac:dyDescent="0.2">
      <c r="N15616" s="70"/>
    </row>
    <row r="15617" spans="14:14" ht="9.9" customHeight="1" x14ac:dyDescent="0.2">
      <c r="N15617" s="70"/>
    </row>
    <row r="15618" spans="14:14" ht="9.9" customHeight="1" x14ac:dyDescent="0.2">
      <c r="N15618" s="70"/>
    </row>
    <row r="15619" spans="14:14" ht="9.9" customHeight="1" x14ac:dyDescent="0.2">
      <c r="N15619" s="70"/>
    </row>
    <row r="15620" spans="14:14" ht="9.9" customHeight="1" x14ac:dyDescent="0.2">
      <c r="N15620" s="70"/>
    </row>
    <row r="15621" spans="14:14" ht="9.9" customHeight="1" x14ac:dyDescent="0.2">
      <c r="N15621" s="70"/>
    </row>
    <row r="15622" spans="14:14" ht="9.9" customHeight="1" x14ac:dyDescent="0.2">
      <c r="N15622" s="70"/>
    </row>
    <row r="15623" spans="14:14" ht="9.9" customHeight="1" x14ac:dyDescent="0.2">
      <c r="N15623" s="70"/>
    </row>
    <row r="15624" spans="14:14" ht="9.9" customHeight="1" x14ac:dyDescent="0.2">
      <c r="N15624" s="70"/>
    </row>
    <row r="15625" spans="14:14" ht="9.9" customHeight="1" x14ac:dyDescent="0.2">
      <c r="N15625" s="70"/>
    </row>
    <row r="15626" spans="14:14" ht="9.9" customHeight="1" x14ac:dyDescent="0.2">
      <c r="N15626" s="70"/>
    </row>
    <row r="15627" spans="14:14" ht="9.9" customHeight="1" x14ac:dyDescent="0.2">
      <c r="N15627" s="70"/>
    </row>
    <row r="15628" spans="14:14" ht="9.9" customHeight="1" x14ac:dyDescent="0.2">
      <c r="N15628" s="70"/>
    </row>
    <row r="15629" spans="14:14" ht="9.9" customHeight="1" x14ac:dyDescent="0.2">
      <c r="N15629" s="70"/>
    </row>
    <row r="15630" spans="14:14" ht="9.9" customHeight="1" x14ac:dyDescent="0.2">
      <c r="N15630" s="70"/>
    </row>
    <row r="15631" spans="14:14" ht="9.9" customHeight="1" x14ac:dyDescent="0.2">
      <c r="N15631" s="70"/>
    </row>
    <row r="15632" spans="14:14" ht="9.9" customHeight="1" x14ac:dyDescent="0.2">
      <c r="N15632" s="70"/>
    </row>
    <row r="15633" spans="14:14" ht="9.9" customHeight="1" x14ac:dyDescent="0.2">
      <c r="N15633" s="70"/>
    </row>
    <row r="15634" spans="14:14" ht="9.9" customHeight="1" x14ac:dyDescent="0.2">
      <c r="N15634" s="70"/>
    </row>
    <row r="15635" spans="14:14" ht="9.9" customHeight="1" x14ac:dyDescent="0.2">
      <c r="N15635" s="70"/>
    </row>
    <row r="15636" spans="14:14" ht="9.9" customHeight="1" x14ac:dyDescent="0.2">
      <c r="N15636" s="70"/>
    </row>
    <row r="15637" spans="14:14" ht="9.9" customHeight="1" x14ac:dyDescent="0.2">
      <c r="N15637" s="70"/>
    </row>
    <row r="15638" spans="14:14" ht="9.9" customHeight="1" x14ac:dyDescent="0.2">
      <c r="N15638" s="70"/>
    </row>
    <row r="15639" spans="14:14" ht="9.9" customHeight="1" x14ac:dyDescent="0.2">
      <c r="N15639" s="70"/>
    </row>
    <row r="15640" spans="14:14" ht="9.9" customHeight="1" x14ac:dyDescent="0.2">
      <c r="N15640" s="70"/>
    </row>
    <row r="15641" spans="14:14" ht="9.9" customHeight="1" x14ac:dyDescent="0.2">
      <c r="N15641" s="70"/>
    </row>
    <row r="15642" spans="14:14" ht="9.9" customHeight="1" x14ac:dyDescent="0.2">
      <c r="N15642" s="70"/>
    </row>
    <row r="15643" spans="14:14" ht="9.9" customHeight="1" x14ac:dyDescent="0.2">
      <c r="N15643" s="70"/>
    </row>
    <row r="15644" spans="14:14" ht="9.9" customHeight="1" x14ac:dyDescent="0.2">
      <c r="N15644" s="70"/>
    </row>
    <row r="15645" spans="14:14" ht="9.9" customHeight="1" x14ac:dyDescent="0.2">
      <c r="N15645" s="70"/>
    </row>
    <row r="15646" spans="14:14" ht="9.9" customHeight="1" x14ac:dyDescent="0.2">
      <c r="N15646" s="70"/>
    </row>
    <row r="15647" spans="14:14" ht="9.9" customHeight="1" x14ac:dyDescent="0.2">
      <c r="N15647" s="70"/>
    </row>
    <row r="15648" spans="14:14" ht="9.9" customHeight="1" x14ac:dyDescent="0.2">
      <c r="N15648" s="70"/>
    </row>
    <row r="15649" spans="14:14" ht="9.9" customHeight="1" x14ac:dyDescent="0.2">
      <c r="N15649" s="70"/>
    </row>
    <row r="15650" spans="14:14" ht="9.9" customHeight="1" x14ac:dyDescent="0.2">
      <c r="N15650" s="70"/>
    </row>
    <row r="15651" spans="14:14" ht="9.9" customHeight="1" x14ac:dyDescent="0.2">
      <c r="N15651" s="70"/>
    </row>
    <row r="15652" spans="14:14" ht="9.9" customHeight="1" x14ac:dyDescent="0.2">
      <c r="N15652" s="70"/>
    </row>
    <row r="15653" spans="14:14" ht="9.9" customHeight="1" x14ac:dyDescent="0.2">
      <c r="N15653" s="70"/>
    </row>
    <row r="15654" spans="14:14" ht="9.9" customHeight="1" x14ac:dyDescent="0.2">
      <c r="N15654" s="70"/>
    </row>
    <row r="15655" spans="14:14" ht="9.9" customHeight="1" x14ac:dyDescent="0.2">
      <c r="N15655" s="70"/>
    </row>
    <row r="15656" spans="14:14" ht="9.9" customHeight="1" x14ac:dyDescent="0.2">
      <c r="N15656" s="70"/>
    </row>
    <row r="15657" spans="14:14" ht="9.9" customHeight="1" x14ac:dyDescent="0.2">
      <c r="N15657" s="70"/>
    </row>
    <row r="15658" spans="14:14" ht="9.9" customHeight="1" x14ac:dyDescent="0.2">
      <c r="N15658" s="70"/>
    </row>
    <row r="15659" spans="14:14" ht="9.9" customHeight="1" x14ac:dyDescent="0.2">
      <c r="N15659" s="70"/>
    </row>
    <row r="15660" spans="14:14" ht="9.9" customHeight="1" x14ac:dyDescent="0.2">
      <c r="N15660" s="70"/>
    </row>
    <row r="15661" spans="14:14" ht="9.9" customHeight="1" x14ac:dyDescent="0.2">
      <c r="N15661" s="70"/>
    </row>
    <row r="15662" spans="14:14" ht="9.9" customHeight="1" x14ac:dyDescent="0.2">
      <c r="N15662" s="70"/>
    </row>
    <row r="15663" spans="14:14" ht="9.9" customHeight="1" x14ac:dyDescent="0.2">
      <c r="N15663" s="70"/>
    </row>
    <row r="15664" spans="14:14" ht="9.9" customHeight="1" x14ac:dyDescent="0.2">
      <c r="N15664" s="70"/>
    </row>
    <row r="15665" spans="14:14" ht="9.9" customHeight="1" x14ac:dyDescent="0.2">
      <c r="N15665" s="70"/>
    </row>
    <row r="15666" spans="14:14" ht="9.9" customHeight="1" x14ac:dyDescent="0.2">
      <c r="N15666" s="70"/>
    </row>
    <row r="15667" spans="14:14" ht="9.9" customHeight="1" x14ac:dyDescent="0.2">
      <c r="N15667" s="70"/>
    </row>
    <row r="15668" spans="14:14" ht="9.9" customHeight="1" x14ac:dyDescent="0.2">
      <c r="N15668" s="70"/>
    </row>
    <row r="15669" spans="14:14" ht="9.9" customHeight="1" x14ac:dyDescent="0.2">
      <c r="N15669" s="70"/>
    </row>
    <row r="15670" spans="14:14" ht="9.9" customHeight="1" x14ac:dyDescent="0.2">
      <c r="N15670" s="70"/>
    </row>
    <row r="15671" spans="14:14" ht="9.9" customHeight="1" x14ac:dyDescent="0.2">
      <c r="N15671" s="70"/>
    </row>
    <row r="15672" spans="14:14" ht="9.9" customHeight="1" x14ac:dyDescent="0.2">
      <c r="N15672" s="70"/>
    </row>
    <row r="15673" spans="14:14" ht="9.9" customHeight="1" x14ac:dyDescent="0.2">
      <c r="N15673" s="70"/>
    </row>
    <row r="15674" spans="14:14" ht="9.9" customHeight="1" x14ac:dyDescent="0.2">
      <c r="N15674" s="70"/>
    </row>
    <row r="15675" spans="14:14" ht="9.9" customHeight="1" x14ac:dyDescent="0.2">
      <c r="N15675" s="70"/>
    </row>
    <row r="15676" spans="14:14" ht="9.9" customHeight="1" x14ac:dyDescent="0.2">
      <c r="N15676" s="70"/>
    </row>
    <row r="15677" spans="14:14" ht="9.9" customHeight="1" x14ac:dyDescent="0.2">
      <c r="N15677" s="70"/>
    </row>
    <row r="15678" spans="14:14" ht="9.9" customHeight="1" x14ac:dyDescent="0.2">
      <c r="N15678" s="70"/>
    </row>
    <row r="15679" spans="14:14" ht="9.9" customHeight="1" x14ac:dyDescent="0.2">
      <c r="N15679" s="70"/>
    </row>
    <row r="15680" spans="14:14" ht="9.9" customHeight="1" x14ac:dyDescent="0.2">
      <c r="N15680" s="70"/>
    </row>
    <row r="15681" spans="14:14" ht="9.9" customHeight="1" x14ac:dyDescent="0.2">
      <c r="N15681" s="70"/>
    </row>
    <row r="15682" spans="14:14" ht="9.9" customHeight="1" x14ac:dyDescent="0.2">
      <c r="N15682" s="70"/>
    </row>
    <row r="15683" spans="14:14" ht="9.9" customHeight="1" x14ac:dyDescent="0.2">
      <c r="N15683" s="70"/>
    </row>
    <row r="15684" spans="14:14" ht="9.9" customHeight="1" x14ac:dyDescent="0.2">
      <c r="N15684" s="70"/>
    </row>
    <row r="15685" spans="14:14" ht="9.9" customHeight="1" x14ac:dyDescent="0.2">
      <c r="N15685" s="70"/>
    </row>
    <row r="15686" spans="14:14" ht="9.9" customHeight="1" x14ac:dyDescent="0.2">
      <c r="N15686" s="70"/>
    </row>
    <row r="15687" spans="14:14" ht="9.9" customHeight="1" x14ac:dyDescent="0.2">
      <c r="N15687" s="70"/>
    </row>
    <row r="15688" spans="14:14" ht="9.9" customHeight="1" x14ac:dyDescent="0.2">
      <c r="N15688" s="70"/>
    </row>
    <row r="15689" spans="14:14" ht="9.9" customHeight="1" x14ac:dyDescent="0.2">
      <c r="N15689" s="70"/>
    </row>
    <row r="15690" spans="14:14" ht="9.9" customHeight="1" x14ac:dyDescent="0.2">
      <c r="N15690" s="70"/>
    </row>
    <row r="15691" spans="14:14" ht="9.9" customHeight="1" x14ac:dyDescent="0.2">
      <c r="N15691" s="70"/>
    </row>
    <row r="15692" spans="14:14" ht="9.9" customHeight="1" x14ac:dyDescent="0.2">
      <c r="N15692" s="70"/>
    </row>
    <row r="15693" spans="14:14" ht="9.9" customHeight="1" x14ac:dyDescent="0.2">
      <c r="N15693" s="70"/>
    </row>
    <row r="15694" spans="14:14" ht="9.9" customHeight="1" x14ac:dyDescent="0.2">
      <c r="N15694" s="70"/>
    </row>
    <row r="15695" spans="14:14" ht="9.9" customHeight="1" x14ac:dyDescent="0.2">
      <c r="N15695" s="70"/>
    </row>
    <row r="15696" spans="14:14" ht="9.9" customHeight="1" x14ac:dyDescent="0.2">
      <c r="N15696" s="70"/>
    </row>
    <row r="15697" spans="14:14" ht="9.9" customHeight="1" x14ac:dyDescent="0.2">
      <c r="N15697" s="70"/>
    </row>
    <row r="15698" spans="14:14" ht="9.9" customHeight="1" x14ac:dyDescent="0.2">
      <c r="N15698" s="70"/>
    </row>
    <row r="15699" spans="14:14" ht="9.9" customHeight="1" x14ac:dyDescent="0.2">
      <c r="N15699" s="70"/>
    </row>
    <row r="15700" spans="14:14" ht="9.9" customHeight="1" x14ac:dyDescent="0.2">
      <c r="N15700" s="70"/>
    </row>
    <row r="15701" spans="14:14" ht="9.9" customHeight="1" x14ac:dyDescent="0.2">
      <c r="N15701" s="70"/>
    </row>
    <row r="15702" spans="14:14" ht="9.9" customHeight="1" x14ac:dyDescent="0.2">
      <c r="N15702" s="70"/>
    </row>
    <row r="15703" spans="14:14" ht="9.9" customHeight="1" x14ac:dyDescent="0.2">
      <c r="N15703" s="70"/>
    </row>
    <row r="15704" spans="14:14" ht="9.9" customHeight="1" x14ac:dyDescent="0.2">
      <c r="N15704" s="70"/>
    </row>
    <row r="15705" spans="14:14" ht="9.9" customHeight="1" x14ac:dyDescent="0.2">
      <c r="N15705" s="70"/>
    </row>
    <row r="15706" spans="14:14" ht="9.9" customHeight="1" x14ac:dyDescent="0.2">
      <c r="N15706" s="70"/>
    </row>
    <row r="15707" spans="14:14" ht="9.9" customHeight="1" x14ac:dyDescent="0.2">
      <c r="N15707" s="70"/>
    </row>
    <row r="15708" spans="14:14" ht="9.9" customHeight="1" x14ac:dyDescent="0.2">
      <c r="N15708" s="70"/>
    </row>
    <row r="15709" spans="14:14" ht="9.9" customHeight="1" x14ac:dyDescent="0.2">
      <c r="N15709" s="70"/>
    </row>
    <row r="15710" spans="14:14" ht="9.9" customHeight="1" x14ac:dyDescent="0.2">
      <c r="N15710" s="70"/>
    </row>
    <row r="15711" spans="14:14" ht="9.9" customHeight="1" x14ac:dyDescent="0.2">
      <c r="N15711" s="70"/>
    </row>
    <row r="15712" spans="14:14" ht="9.9" customHeight="1" x14ac:dyDescent="0.2">
      <c r="N15712" s="70"/>
    </row>
    <row r="15713" spans="14:14" ht="9.9" customHeight="1" x14ac:dyDescent="0.2">
      <c r="N15713" s="70"/>
    </row>
    <row r="15714" spans="14:14" ht="9.9" customHeight="1" x14ac:dyDescent="0.2">
      <c r="N15714" s="70"/>
    </row>
    <row r="15715" spans="14:14" ht="9.9" customHeight="1" x14ac:dyDescent="0.2">
      <c r="N15715" s="70"/>
    </row>
    <row r="15716" spans="14:14" ht="9.9" customHeight="1" x14ac:dyDescent="0.2">
      <c r="N15716" s="70"/>
    </row>
    <row r="15717" spans="14:14" ht="9.9" customHeight="1" x14ac:dyDescent="0.2">
      <c r="N15717" s="70"/>
    </row>
    <row r="15718" spans="14:14" ht="9.9" customHeight="1" x14ac:dyDescent="0.2">
      <c r="N15718" s="70"/>
    </row>
    <row r="15719" spans="14:14" ht="9.9" customHeight="1" x14ac:dyDescent="0.2">
      <c r="N15719" s="70"/>
    </row>
    <row r="15720" spans="14:14" ht="9.9" customHeight="1" x14ac:dyDescent="0.2">
      <c r="N15720" s="70"/>
    </row>
    <row r="15721" spans="14:14" ht="9.9" customHeight="1" x14ac:dyDescent="0.2">
      <c r="N15721" s="70"/>
    </row>
    <row r="15722" spans="14:14" ht="9.9" customHeight="1" x14ac:dyDescent="0.2">
      <c r="N15722" s="70"/>
    </row>
    <row r="15723" spans="14:14" ht="9.9" customHeight="1" x14ac:dyDescent="0.2">
      <c r="N15723" s="70"/>
    </row>
    <row r="15724" spans="14:14" ht="9.9" customHeight="1" x14ac:dyDescent="0.2">
      <c r="N15724" s="70"/>
    </row>
    <row r="15725" spans="14:14" ht="9.9" customHeight="1" x14ac:dyDescent="0.2">
      <c r="N15725" s="70"/>
    </row>
    <row r="15726" spans="14:14" ht="9.9" customHeight="1" x14ac:dyDescent="0.2">
      <c r="N15726" s="70"/>
    </row>
    <row r="15727" spans="14:14" ht="9.9" customHeight="1" x14ac:dyDescent="0.2">
      <c r="N15727" s="70"/>
    </row>
    <row r="15728" spans="14:14" ht="9.9" customHeight="1" x14ac:dyDescent="0.2">
      <c r="N15728" s="70"/>
    </row>
    <row r="15729" spans="14:14" ht="9.9" customHeight="1" x14ac:dyDescent="0.2">
      <c r="N15729" s="70"/>
    </row>
    <row r="15730" spans="14:14" ht="9.9" customHeight="1" x14ac:dyDescent="0.2">
      <c r="N15730" s="70"/>
    </row>
    <row r="15731" spans="14:14" ht="9.9" customHeight="1" x14ac:dyDescent="0.2">
      <c r="N15731" s="70"/>
    </row>
    <row r="15732" spans="14:14" ht="9.9" customHeight="1" x14ac:dyDescent="0.2">
      <c r="N15732" s="70"/>
    </row>
    <row r="15733" spans="14:14" ht="9.9" customHeight="1" x14ac:dyDescent="0.2">
      <c r="N15733" s="70"/>
    </row>
    <row r="15734" spans="14:14" ht="9.9" customHeight="1" x14ac:dyDescent="0.2">
      <c r="N15734" s="70"/>
    </row>
    <row r="15735" spans="14:14" ht="9.9" customHeight="1" x14ac:dyDescent="0.2">
      <c r="N15735" s="70"/>
    </row>
    <row r="15736" spans="14:14" ht="9.9" customHeight="1" x14ac:dyDescent="0.2">
      <c r="N15736" s="70"/>
    </row>
    <row r="15737" spans="14:14" ht="9.9" customHeight="1" x14ac:dyDescent="0.2">
      <c r="N15737" s="70"/>
    </row>
    <row r="15738" spans="14:14" ht="9.9" customHeight="1" x14ac:dyDescent="0.2">
      <c r="N15738" s="70"/>
    </row>
    <row r="15739" spans="14:14" ht="9.9" customHeight="1" x14ac:dyDescent="0.2">
      <c r="N15739" s="70"/>
    </row>
    <row r="15740" spans="14:14" ht="9.9" customHeight="1" x14ac:dyDescent="0.2">
      <c r="N15740" s="70"/>
    </row>
    <row r="15741" spans="14:14" ht="9.9" customHeight="1" x14ac:dyDescent="0.2">
      <c r="N15741" s="70"/>
    </row>
    <row r="15742" spans="14:14" ht="9.9" customHeight="1" x14ac:dyDescent="0.2">
      <c r="N15742" s="70"/>
    </row>
    <row r="15743" spans="14:14" ht="9.9" customHeight="1" x14ac:dyDescent="0.2">
      <c r="N15743" s="70"/>
    </row>
    <row r="15744" spans="14:14" ht="9.9" customHeight="1" x14ac:dyDescent="0.2">
      <c r="N15744" s="70"/>
    </row>
    <row r="15745" spans="14:14" ht="9.9" customHeight="1" x14ac:dyDescent="0.2">
      <c r="N15745" s="70"/>
    </row>
    <row r="15746" spans="14:14" ht="9.9" customHeight="1" x14ac:dyDescent="0.2">
      <c r="N15746" s="70"/>
    </row>
    <row r="15747" spans="14:14" ht="9.9" customHeight="1" x14ac:dyDescent="0.2">
      <c r="N15747" s="70"/>
    </row>
    <row r="15748" spans="14:14" ht="9.9" customHeight="1" x14ac:dyDescent="0.2">
      <c r="N15748" s="70"/>
    </row>
    <row r="15749" spans="14:14" ht="9.9" customHeight="1" x14ac:dyDescent="0.2">
      <c r="N15749" s="70"/>
    </row>
    <row r="15750" spans="14:14" ht="9.9" customHeight="1" x14ac:dyDescent="0.2">
      <c r="N15750" s="70"/>
    </row>
    <row r="15751" spans="14:14" ht="9.9" customHeight="1" x14ac:dyDescent="0.2">
      <c r="N15751" s="70"/>
    </row>
    <row r="15752" spans="14:14" ht="9.9" customHeight="1" x14ac:dyDescent="0.2">
      <c r="N15752" s="70"/>
    </row>
    <row r="15753" spans="14:14" ht="9.9" customHeight="1" x14ac:dyDescent="0.2">
      <c r="N15753" s="70"/>
    </row>
    <row r="15754" spans="14:14" ht="9.9" customHeight="1" x14ac:dyDescent="0.2">
      <c r="N15754" s="70"/>
    </row>
    <row r="15755" spans="14:14" ht="9.9" customHeight="1" x14ac:dyDescent="0.2">
      <c r="N15755" s="70"/>
    </row>
    <row r="15756" spans="14:14" ht="9.9" customHeight="1" x14ac:dyDescent="0.2">
      <c r="N15756" s="70"/>
    </row>
    <row r="15757" spans="14:14" ht="9.9" customHeight="1" x14ac:dyDescent="0.2">
      <c r="N15757" s="70"/>
    </row>
    <row r="15758" spans="14:14" ht="9.9" customHeight="1" x14ac:dyDescent="0.2">
      <c r="N15758" s="70"/>
    </row>
    <row r="15759" spans="14:14" ht="9.9" customHeight="1" x14ac:dyDescent="0.2">
      <c r="N15759" s="70"/>
    </row>
    <row r="15760" spans="14:14" ht="9.9" customHeight="1" x14ac:dyDescent="0.2">
      <c r="N15760" s="70"/>
    </row>
    <row r="15761" spans="14:14" ht="9.9" customHeight="1" x14ac:dyDescent="0.2">
      <c r="N15761" s="70"/>
    </row>
    <row r="15762" spans="14:14" ht="9.9" customHeight="1" x14ac:dyDescent="0.2">
      <c r="N15762" s="70"/>
    </row>
    <row r="15763" spans="14:14" ht="9.9" customHeight="1" x14ac:dyDescent="0.2">
      <c r="N15763" s="70"/>
    </row>
    <row r="15764" spans="14:14" ht="9.9" customHeight="1" x14ac:dyDescent="0.2">
      <c r="N15764" s="70"/>
    </row>
    <row r="15765" spans="14:14" ht="9.9" customHeight="1" x14ac:dyDescent="0.2">
      <c r="N15765" s="70"/>
    </row>
    <row r="15766" spans="14:14" ht="9.9" customHeight="1" x14ac:dyDescent="0.2">
      <c r="N15766" s="70"/>
    </row>
    <row r="15767" spans="14:14" ht="9.9" customHeight="1" x14ac:dyDescent="0.2">
      <c r="N15767" s="70"/>
    </row>
    <row r="15768" spans="14:14" ht="9.9" customHeight="1" x14ac:dyDescent="0.2">
      <c r="N15768" s="70"/>
    </row>
    <row r="15769" spans="14:14" ht="9.9" customHeight="1" x14ac:dyDescent="0.2">
      <c r="N15769" s="70"/>
    </row>
    <row r="15770" spans="14:14" ht="9.9" customHeight="1" x14ac:dyDescent="0.2">
      <c r="N15770" s="70"/>
    </row>
    <row r="15771" spans="14:14" ht="9.9" customHeight="1" x14ac:dyDescent="0.2">
      <c r="N15771" s="70"/>
    </row>
    <row r="15772" spans="14:14" ht="9.9" customHeight="1" x14ac:dyDescent="0.2">
      <c r="N15772" s="70"/>
    </row>
    <row r="15773" spans="14:14" ht="9.9" customHeight="1" x14ac:dyDescent="0.2">
      <c r="N15773" s="70"/>
    </row>
    <row r="15774" spans="14:14" ht="9.9" customHeight="1" x14ac:dyDescent="0.2">
      <c r="N15774" s="70"/>
    </row>
    <row r="15775" spans="14:14" ht="9.9" customHeight="1" x14ac:dyDescent="0.2">
      <c r="N15775" s="70"/>
    </row>
    <row r="15776" spans="14:14" ht="9.9" customHeight="1" x14ac:dyDescent="0.2">
      <c r="N15776" s="70"/>
    </row>
    <row r="15777" spans="14:14" ht="9.9" customHeight="1" x14ac:dyDescent="0.2">
      <c r="N15777" s="70"/>
    </row>
    <row r="15778" spans="14:14" ht="9.9" customHeight="1" x14ac:dyDescent="0.2">
      <c r="N15778" s="70"/>
    </row>
    <row r="15779" spans="14:14" ht="9.9" customHeight="1" x14ac:dyDescent="0.2">
      <c r="N15779" s="70"/>
    </row>
    <row r="15780" spans="14:14" ht="9.9" customHeight="1" x14ac:dyDescent="0.2">
      <c r="N15780" s="70"/>
    </row>
    <row r="15781" spans="14:14" ht="9.9" customHeight="1" x14ac:dyDescent="0.2">
      <c r="N15781" s="70"/>
    </row>
    <row r="15782" spans="14:14" ht="9.9" customHeight="1" x14ac:dyDescent="0.2">
      <c r="N15782" s="70"/>
    </row>
    <row r="15783" spans="14:14" ht="9.9" customHeight="1" x14ac:dyDescent="0.2">
      <c r="N15783" s="70"/>
    </row>
    <row r="15784" spans="14:14" ht="9.9" customHeight="1" x14ac:dyDescent="0.2">
      <c r="N15784" s="70"/>
    </row>
    <row r="15785" spans="14:14" ht="9.9" customHeight="1" x14ac:dyDescent="0.2">
      <c r="N15785" s="70"/>
    </row>
    <row r="15786" spans="14:14" ht="9.9" customHeight="1" x14ac:dyDescent="0.2">
      <c r="N15786" s="70"/>
    </row>
    <row r="15787" spans="14:14" ht="9.9" customHeight="1" x14ac:dyDescent="0.2">
      <c r="N15787" s="70"/>
    </row>
    <row r="15788" spans="14:14" ht="9.9" customHeight="1" x14ac:dyDescent="0.2">
      <c r="N15788" s="70"/>
    </row>
    <row r="15789" spans="14:14" ht="9.9" customHeight="1" x14ac:dyDescent="0.2">
      <c r="N15789" s="70"/>
    </row>
    <row r="15790" spans="14:14" ht="9.9" customHeight="1" x14ac:dyDescent="0.2">
      <c r="N15790" s="70"/>
    </row>
    <row r="15791" spans="14:14" ht="9.9" customHeight="1" x14ac:dyDescent="0.2">
      <c r="N15791" s="70"/>
    </row>
    <row r="15792" spans="14:14" ht="9.9" customHeight="1" x14ac:dyDescent="0.2">
      <c r="N15792" s="70"/>
    </row>
    <row r="15793" spans="14:14" ht="9.9" customHeight="1" x14ac:dyDescent="0.2">
      <c r="N15793" s="70"/>
    </row>
    <row r="15794" spans="14:14" ht="9.9" customHeight="1" x14ac:dyDescent="0.2">
      <c r="N15794" s="70"/>
    </row>
    <row r="15795" spans="14:14" ht="9.9" customHeight="1" x14ac:dyDescent="0.2">
      <c r="N15795" s="70"/>
    </row>
    <row r="15796" spans="14:14" ht="9.9" customHeight="1" x14ac:dyDescent="0.2">
      <c r="N15796" s="70"/>
    </row>
    <row r="15797" spans="14:14" ht="9.9" customHeight="1" x14ac:dyDescent="0.2">
      <c r="N15797" s="70"/>
    </row>
    <row r="15798" spans="14:14" ht="9.9" customHeight="1" x14ac:dyDescent="0.2">
      <c r="N15798" s="70"/>
    </row>
    <row r="15799" spans="14:14" ht="9.9" customHeight="1" x14ac:dyDescent="0.2">
      <c r="N15799" s="70"/>
    </row>
    <row r="15800" spans="14:14" ht="9.9" customHeight="1" x14ac:dyDescent="0.2">
      <c r="N15800" s="70"/>
    </row>
    <row r="15801" spans="14:14" ht="9.9" customHeight="1" x14ac:dyDescent="0.2">
      <c r="N15801" s="70"/>
    </row>
    <row r="15802" spans="14:14" ht="9.9" customHeight="1" x14ac:dyDescent="0.2">
      <c r="N15802" s="70"/>
    </row>
    <row r="15803" spans="14:14" ht="9.9" customHeight="1" x14ac:dyDescent="0.2">
      <c r="N15803" s="70"/>
    </row>
    <row r="15804" spans="14:14" ht="9.9" customHeight="1" x14ac:dyDescent="0.2">
      <c r="N15804" s="70"/>
    </row>
    <row r="15805" spans="14:14" ht="9.9" customHeight="1" x14ac:dyDescent="0.2">
      <c r="N15805" s="70"/>
    </row>
    <row r="15806" spans="14:14" ht="9.9" customHeight="1" x14ac:dyDescent="0.2">
      <c r="N15806" s="70"/>
    </row>
    <row r="15807" spans="14:14" ht="9.9" customHeight="1" x14ac:dyDescent="0.2">
      <c r="N15807" s="70"/>
    </row>
    <row r="15808" spans="14:14" ht="9.9" customHeight="1" x14ac:dyDescent="0.2">
      <c r="N15808" s="70"/>
    </row>
    <row r="15809" spans="14:14" ht="9.9" customHeight="1" x14ac:dyDescent="0.2">
      <c r="N15809" s="70"/>
    </row>
    <row r="15810" spans="14:14" ht="9.9" customHeight="1" x14ac:dyDescent="0.2">
      <c r="N15810" s="70"/>
    </row>
    <row r="15811" spans="14:14" ht="9.9" customHeight="1" x14ac:dyDescent="0.2">
      <c r="N15811" s="70"/>
    </row>
    <row r="15812" spans="14:14" ht="9.9" customHeight="1" x14ac:dyDescent="0.2">
      <c r="N15812" s="70"/>
    </row>
    <row r="15813" spans="14:14" ht="9.9" customHeight="1" x14ac:dyDescent="0.2">
      <c r="N15813" s="70"/>
    </row>
    <row r="15814" spans="14:14" ht="9.9" customHeight="1" x14ac:dyDescent="0.2">
      <c r="N15814" s="70"/>
    </row>
    <row r="15815" spans="14:14" ht="9.9" customHeight="1" x14ac:dyDescent="0.2">
      <c r="N15815" s="70"/>
    </row>
    <row r="15816" spans="14:14" ht="9.9" customHeight="1" x14ac:dyDescent="0.2">
      <c r="N15816" s="70"/>
    </row>
    <row r="15817" spans="14:14" ht="9.9" customHeight="1" x14ac:dyDescent="0.2">
      <c r="N15817" s="70"/>
    </row>
    <row r="15818" spans="14:14" ht="9.9" customHeight="1" x14ac:dyDescent="0.2">
      <c r="N15818" s="70"/>
    </row>
    <row r="15819" spans="14:14" ht="9.9" customHeight="1" x14ac:dyDescent="0.2">
      <c r="N15819" s="70"/>
    </row>
    <row r="15820" spans="14:14" ht="9.9" customHeight="1" x14ac:dyDescent="0.2">
      <c r="N15820" s="70"/>
    </row>
    <row r="15821" spans="14:14" ht="9.9" customHeight="1" x14ac:dyDescent="0.2">
      <c r="N15821" s="70"/>
    </row>
    <row r="15822" spans="14:14" ht="9.9" customHeight="1" x14ac:dyDescent="0.2">
      <c r="N15822" s="70"/>
    </row>
    <row r="15823" spans="14:14" ht="9.9" customHeight="1" x14ac:dyDescent="0.2">
      <c r="N15823" s="70"/>
    </row>
    <row r="15824" spans="14:14" ht="9.9" customHeight="1" x14ac:dyDescent="0.2">
      <c r="N15824" s="70"/>
    </row>
    <row r="15825" spans="14:14" ht="9.9" customHeight="1" x14ac:dyDescent="0.2">
      <c r="N15825" s="70"/>
    </row>
    <row r="15826" spans="14:14" ht="9.9" customHeight="1" x14ac:dyDescent="0.2">
      <c r="N15826" s="70"/>
    </row>
    <row r="15827" spans="14:14" ht="9.9" customHeight="1" x14ac:dyDescent="0.2">
      <c r="N15827" s="70"/>
    </row>
    <row r="15828" spans="14:14" ht="9.9" customHeight="1" x14ac:dyDescent="0.2">
      <c r="N15828" s="70"/>
    </row>
    <row r="15829" spans="14:14" ht="9.9" customHeight="1" x14ac:dyDescent="0.2">
      <c r="N15829" s="70"/>
    </row>
    <row r="15830" spans="14:14" ht="9.9" customHeight="1" x14ac:dyDescent="0.2">
      <c r="N15830" s="70"/>
    </row>
    <row r="15831" spans="14:14" ht="9.9" customHeight="1" x14ac:dyDescent="0.2">
      <c r="N15831" s="70"/>
    </row>
    <row r="15832" spans="14:14" ht="9.9" customHeight="1" x14ac:dyDescent="0.2">
      <c r="N15832" s="70"/>
    </row>
    <row r="15833" spans="14:14" ht="9.9" customHeight="1" x14ac:dyDescent="0.2">
      <c r="N15833" s="70"/>
    </row>
    <row r="15834" spans="14:14" ht="9.9" customHeight="1" x14ac:dyDescent="0.2">
      <c r="N15834" s="70"/>
    </row>
    <row r="15835" spans="14:14" ht="9.9" customHeight="1" x14ac:dyDescent="0.2">
      <c r="N15835" s="70"/>
    </row>
    <row r="15836" spans="14:14" ht="9.9" customHeight="1" x14ac:dyDescent="0.2">
      <c r="N15836" s="70"/>
    </row>
    <row r="15837" spans="14:14" ht="9.9" customHeight="1" x14ac:dyDescent="0.2">
      <c r="N15837" s="70"/>
    </row>
    <row r="15838" spans="14:14" ht="9.9" customHeight="1" x14ac:dyDescent="0.2">
      <c r="N15838" s="70"/>
    </row>
    <row r="15839" spans="14:14" ht="9.9" customHeight="1" x14ac:dyDescent="0.2">
      <c r="N15839" s="70"/>
    </row>
    <row r="15840" spans="14:14" ht="9.9" customHeight="1" x14ac:dyDescent="0.2">
      <c r="N15840" s="70"/>
    </row>
    <row r="15841" spans="14:14" ht="9.9" customHeight="1" x14ac:dyDescent="0.2">
      <c r="N15841" s="70"/>
    </row>
    <row r="15842" spans="14:14" ht="9.9" customHeight="1" x14ac:dyDescent="0.2">
      <c r="N15842" s="70"/>
    </row>
    <row r="15843" spans="14:14" ht="9.9" customHeight="1" x14ac:dyDescent="0.2">
      <c r="N15843" s="70"/>
    </row>
    <row r="15844" spans="14:14" ht="9.9" customHeight="1" x14ac:dyDescent="0.2">
      <c r="N15844" s="70"/>
    </row>
    <row r="15845" spans="14:14" ht="9.9" customHeight="1" x14ac:dyDescent="0.2">
      <c r="N15845" s="70"/>
    </row>
    <row r="15846" spans="14:14" ht="9.9" customHeight="1" x14ac:dyDescent="0.2">
      <c r="N15846" s="70"/>
    </row>
    <row r="15847" spans="14:14" ht="9.9" customHeight="1" x14ac:dyDescent="0.2">
      <c r="N15847" s="70"/>
    </row>
    <row r="15848" spans="14:14" ht="9.9" customHeight="1" x14ac:dyDescent="0.2">
      <c r="N15848" s="70"/>
    </row>
    <row r="15849" spans="14:14" ht="9.9" customHeight="1" x14ac:dyDescent="0.2">
      <c r="N15849" s="70"/>
    </row>
    <row r="15850" spans="14:14" ht="9.9" customHeight="1" x14ac:dyDescent="0.2">
      <c r="N15850" s="70"/>
    </row>
    <row r="15851" spans="14:14" ht="9.9" customHeight="1" x14ac:dyDescent="0.2">
      <c r="N15851" s="70"/>
    </row>
    <row r="15852" spans="14:14" ht="9.9" customHeight="1" x14ac:dyDescent="0.2">
      <c r="N15852" s="70"/>
    </row>
    <row r="15853" spans="14:14" ht="9.9" customHeight="1" x14ac:dyDescent="0.2">
      <c r="N15853" s="70"/>
    </row>
    <row r="15854" spans="14:14" ht="9.9" customHeight="1" x14ac:dyDescent="0.2">
      <c r="N15854" s="70"/>
    </row>
    <row r="15855" spans="14:14" ht="9.9" customHeight="1" x14ac:dyDescent="0.2">
      <c r="N15855" s="70"/>
    </row>
    <row r="15856" spans="14:14" ht="9.9" customHeight="1" x14ac:dyDescent="0.2">
      <c r="N15856" s="70"/>
    </row>
    <row r="15857" spans="14:14" ht="9.9" customHeight="1" x14ac:dyDescent="0.2">
      <c r="N15857" s="70"/>
    </row>
    <row r="15858" spans="14:14" ht="9.9" customHeight="1" x14ac:dyDescent="0.2">
      <c r="N15858" s="70"/>
    </row>
    <row r="15859" spans="14:14" ht="9.9" customHeight="1" x14ac:dyDescent="0.2">
      <c r="N15859" s="70"/>
    </row>
    <row r="15860" spans="14:14" ht="9.9" customHeight="1" x14ac:dyDescent="0.2">
      <c r="N15860" s="70"/>
    </row>
    <row r="15861" spans="14:14" ht="9.9" customHeight="1" x14ac:dyDescent="0.2">
      <c r="N15861" s="70"/>
    </row>
    <row r="15862" spans="14:14" ht="9.9" customHeight="1" x14ac:dyDescent="0.2">
      <c r="N15862" s="70"/>
    </row>
    <row r="15863" spans="14:14" ht="9.9" customHeight="1" x14ac:dyDescent="0.2">
      <c r="N15863" s="70"/>
    </row>
    <row r="15864" spans="14:14" ht="9.9" customHeight="1" x14ac:dyDescent="0.2">
      <c r="N15864" s="70"/>
    </row>
    <row r="15865" spans="14:14" ht="9.9" customHeight="1" x14ac:dyDescent="0.2">
      <c r="N15865" s="70"/>
    </row>
    <row r="15866" spans="14:14" ht="9.9" customHeight="1" x14ac:dyDescent="0.2">
      <c r="N15866" s="70"/>
    </row>
    <row r="15867" spans="14:14" ht="9.9" customHeight="1" x14ac:dyDescent="0.2">
      <c r="N15867" s="70"/>
    </row>
    <row r="15868" spans="14:14" ht="9.9" customHeight="1" x14ac:dyDescent="0.2">
      <c r="N15868" s="70"/>
    </row>
    <row r="15869" spans="14:14" ht="9.9" customHeight="1" x14ac:dyDescent="0.2">
      <c r="N15869" s="70"/>
    </row>
    <row r="15870" spans="14:14" ht="9.9" customHeight="1" x14ac:dyDescent="0.2">
      <c r="N15870" s="70"/>
    </row>
    <row r="15871" spans="14:14" ht="9.9" customHeight="1" x14ac:dyDescent="0.2">
      <c r="N15871" s="70"/>
    </row>
    <row r="15872" spans="14:14" ht="9.9" customHeight="1" x14ac:dyDescent="0.2">
      <c r="N15872" s="70"/>
    </row>
    <row r="15873" spans="14:14" ht="9.9" customHeight="1" x14ac:dyDescent="0.2">
      <c r="N15873" s="70"/>
    </row>
    <row r="15874" spans="14:14" ht="9.9" customHeight="1" x14ac:dyDescent="0.2">
      <c r="N15874" s="70"/>
    </row>
    <row r="15875" spans="14:14" ht="9.9" customHeight="1" x14ac:dyDescent="0.2">
      <c r="N15875" s="70"/>
    </row>
    <row r="15876" spans="14:14" ht="9.9" customHeight="1" x14ac:dyDescent="0.2">
      <c r="N15876" s="70"/>
    </row>
    <row r="15877" spans="14:14" ht="9.9" customHeight="1" x14ac:dyDescent="0.2">
      <c r="N15877" s="70"/>
    </row>
    <row r="15878" spans="14:14" ht="9.9" customHeight="1" x14ac:dyDescent="0.2">
      <c r="N15878" s="70"/>
    </row>
    <row r="15879" spans="14:14" ht="9.9" customHeight="1" x14ac:dyDescent="0.2">
      <c r="N15879" s="70"/>
    </row>
    <row r="15880" spans="14:14" ht="9.9" customHeight="1" x14ac:dyDescent="0.2">
      <c r="N15880" s="70"/>
    </row>
    <row r="15881" spans="14:14" ht="9.9" customHeight="1" x14ac:dyDescent="0.2">
      <c r="N15881" s="70"/>
    </row>
    <row r="15882" spans="14:14" ht="9.9" customHeight="1" x14ac:dyDescent="0.2">
      <c r="N15882" s="70"/>
    </row>
    <row r="15883" spans="14:14" ht="9.9" customHeight="1" x14ac:dyDescent="0.2">
      <c r="N15883" s="70"/>
    </row>
    <row r="15884" spans="14:14" ht="9.9" customHeight="1" x14ac:dyDescent="0.2">
      <c r="N15884" s="70"/>
    </row>
    <row r="15885" spans="14:14" ht="9.9" customHeight="1" x14ac:dyDescent="0.2">
      <c r="N15885" s="70"/>
    </row>
    <row r="15886" spans="14:14" ht="9.9" customHeight="1" x14ac:dyDescent="0.2">
      <c r="N15886" s="70"/>
    </row>
    <row r="15887" spans="14:14" ht="9.9" customHeight="1" x14ac:dyDescent="0.2">
      <c r="N15887" s="70"/>
    </row>
    <row r="15888" spans="14:14" ht="9.9" customHeight="1" x14ac:dyDescent="0.2">
      <c r="N15888" s="70"/>
    </row>
    <row r="15889" spans="14:14" ht="9.9" customHeight="1" x14ac:dyDescent="0.2">
      <c r="N15889" s="70"/>
    </row>
    <row r="15890" spans="14:14" ht="9.9" customHeight="1" x14ac:dyDescent="0.2">
      <c r="N15890" s="70"/>
    </row>
    <row r="15891" spans="14:14" ht="9.9" customHeight="1" x14ac:dyDescent="0.2">
      <c r="N15891" s="70"/>
    </row>
    <row r="15892" spans="14:14" ht="9.9" customHeight="1" x14ac:dyDescent="0.2">
      <c r="N15892" s="70"/>
    </row>
    <row r="15893" spans="14:14" ht="9.9" customHeight="1" x14ac:dyDescent="0.2">
      <c r="N15893" s="70"/>
    </row>
    <row r="15894" spans="14:14" ht="9.9" customHeight="1" x14ac:dyDescent="0.2">
      <c r="N15894" s="70"/>
    </row>
    <row r="15895" spans="14:14" ht="9.9" customHeight="1" x14ac:dyDescent="0.2">
      <c r="N15895" s="70"/>
    </row>
    <row r="15896" spans="14:14" ht="9.9" customHeight="1" x14ac:dyDescent="0.2">
      <c r="N15896" s="70"/>
    </row>
    <row r="15897" spans="14:14" ht="9.9" customHeight="1" x14ac:dyDescent="0.2">
      <c r="N15897" s="70"/>
    </row>
    <row r="15898" spans="14:14" ht="9.9" customHeight="1" x14ac:dyDescent="0.2">
      <c r="N15898" s="70"/>
    </row>
    <row r="15899" spans="14:14" ht="9.9" customHeight="1" x14ac:dyDescent="0.2">
      <c r="N15899" s="70"/>
    </row>
    <row r="15900" spans="14:14" ht="9.9" customHeight="1" x14ac:dyDescent="0.2">
      <c r="N15900" s="70"/>
    </row>
    <row r="15901" spans="14:14" ht="9.9" customHeight="1" x14ac:dyDescent="0.2">
      <c r="N15901" s="70"/>
    </row>
    <row r="15902" spans="14:14" ht="9.9" customHeight="1" x14ac:dyDescent="0.2">
      <c r="N15902" s="70"/>
    </row>
    <row r="15903" spans="14:14" ht="9.9" customHeight="1" x14ac:dyDescent="0.2">
      <c r="N15903" s="70"/>
    </row>
    <row r="15904" spans="14:14" ht="9.9" customHeight="1" x14ac:dyDescent="0.2">
      <c r="N15904" s="70"/>
    </row>
    <row r="15905" spans="14:14" ht="9.9" customHeight="1" x14ac:dyDescent="0.2">
      <c r="N15905" s="70"/>
    </row>
    <row r="15906" spans="14:14" ht="9.9" customHeight="1" x14ac:dyDescent="0.2">
      <c r="N15906" s="70"/>
    </row>
    <row r="15907" spans="14:14" ht="9.9" customHeight="1" x14ac:dyDescent="0.2">
      <c r="N15907" s="70"/>
    </row>
    <row r="15908" spans="14:14" ht="9.9" customHeight="1" x14ac:dyDescent="0.2">
      <c r="N15908" s="70"/>
    </row>
    <row r="15909" spans="14:14" ht="9.9" customHeight="1" x14ac:dyDescent="0.2">
      <c r="N15909" s="70"/>
    </row>
    <row r="15910" spans="14:14" ht="9.9" customHeight="1" x14ac:dyDescent="0.2">
      <c r="N15910" s="70"/>
    </row>
    <row r="15911" spans="14:14" ht="9.9" customHeight="1" x14ac:dyDescent="0.2">
      <c r="N15911" s="70"/>
    </row>
    <row r="15912" spans="14:14" ht="9.9" customHeight="1" x14ac:dyDescent="0.2">
      <c r="N15912" s="70"/>
    </row>
    <row r="15913" spans="14:14" ht="9.9" customHeight="1" x14ac:dyDescent="0.2">
      <c r="N15913" s="70"/>
    </row>
    <row r="15914" spans="14:14" ht="9.9" customHeight="1" x14ac:dyDescent="0.2">
      <c r="N15914" s="70"/>
    </row>
    <row r="15915" spans="14:14" ht="9.9" customHeight="1" x14ac:dyDescent="0.2">
      <c r="N15915" s="70"/>
    </row>
    <row r="15916" spans="14:14" ht="9.9" customHeight="1" x14ac:dyDescent="0.2">
      <c r="N15916" s="70"/>
    </row>
    <row r="15917" spans="14:14" ht="9.9" customHeight="1" x14ac:dyDescent="0.2">
      <c r="N15917" s="70"/>
    </row>
    <row r="15918" spans="14:14" ht="9.9" customHeight="1" x14ac:dyDescent="0.2">
      <c r="N15918" s="70"/>
    </row>
    <row r="15919" spans="14:14" ht="9.9" customHeight="1" x14ac:dyDescent="0.2">
      <c r="N15919" s="70"/>
    </row>
    <row r="15920" spans="14:14" ht="9.9" customHeight="1" x14ac:dyDescent="0.2">
      <c r="N15920" s="70"/>
    </row>
    <row r="15921" spans="14:14" ht="9.9" customHeight="1" x14ac:dyDescent="0.2">
      <c r="N15921" s="70"/>
    </row>
    <row r="15922" spans="14:14" ht="9.9" customHeight="1" x14ac:dyDescent="0.2">
      <c r="N15922" s="70"/>
    </row>
    <row r="15923" spans="14:14" ht="9.9" customHeight="1" x14ac:dyDescent="0.2">
      <c r="N15923" s="70"/>
    </row>
    <row r="15924" spans="14:14" ht="9.9" customHeight="1" x14ac:dyDescent="0.2">
      <c r="N15924" s="70"/>
    </row>
    <row r="15925" spans="14:14" ht="9.9" customHeight="1" x14ac:dyDescent="0.2">
      <c r="N15925" s="70"/>
    </row>
    <row r="15926" spans="14:14" ht="9.9" customHeight="1" x14ac:dyDescent="0.2">
      <c r="N15926" s="70"/>
    </row>
    <row r="15927" spans="14:14" ht="9.9" customHeight="1" x14ac:dyDescent="0.2">
      <c r="N15927" s="70"/>
    </row>
    <row r="15928" spans="14:14" ht="9.9" customHeight="1" x14ac:dyDescent="0.2">
      <c r="N15928" s="70"/>
    </row>
    <row r="15929" spans="14:14" ht="9.9" customHeight="1" x14ac:dyDescent="0.2">
      <c r="N15929" s="70"/>
    </row>
    <row r="15930" spans="14:14" ht="9.9" customHeight="1" x14ac:dyDescent="0.2">
      <c r="N15930" s="70"/>
    </row>
    <row r="15931" spans="14:14" ht="9.9" customHeight="1" x14ac:dyDescent="0.2">
      <c r="N15931" s="70"/>
    </row>
    <row r="15932" spans="14:14" ht="9.9" customHeight="1" x14ac:dyDescent="0.2">
      <c r="N15932" s="70"/>
    </row>
    <row r="15933" spans="14:14" ht="9.9" customHeight="1" x14ac:dyDescent="0.2">
      <c r="N15933" s="70"/>
    </row>
    <row r="15934" spans="14:14" ht="9.9" customHeight="1" x14ac:dyDescent="0.2">
      <c r="N15934" s="70"/>
    </row>
    <row r="15935" spans="14:14" ht="9.9" customHeight="1" x14ac:dyDescent="0.2">
      <c r="N15935" s="70"/>
    </row>
    <row r="15936" spans="14:14" ht="9.9" customHeight="1" x14ac:dyDescent="0.2">
      <c r="N15936" s="70"/>
    </row>
    <row r="15937" spans="14:14" ht="9.9" customHeight="1" x14ac:dyDescent="0.2">
      <c r="N15937" s="70"/>
    </row>
    <row r="15938" spans="14:14" ht="9.9" customHeight="1" x14ac:dyDescent="0.2">
      <c r="N15938" s="70"/>
    </row>
    <row r="15939" spans="14:14" ht="9.9" customHeight="1" x14ac:dyDescent="0.2">
      <c r="N15939" s="70"/>
    </row>
    <row r="15940" spans="14:14" ht="9.9" customHeight="1" x14ac:dyDescent="0.2">
      <c r="N15940" s="70"/>
    </row>
    <row r="15941" spans="14:14" ht="9.9" customHeight="1" x14ac:dyDescent="0.2">
      <c r="N15941" s="70"/>
    </row>
    <row r="15942" spans="14:14" ht="9.9" customHeight="1" x14ac:dyDescent="0.2">
      <c r="N15942" s="70"/>
    </row>
    <row r="15943" spans="14:14" ht="9.9" customHeight="1" x14ac:dyDescent="0.2">
      <c r="N15943" s="70"/>
    </row>
    <row r="15944" spans="14:14" ht="9.9" customHeight="1" x14ac:dyDescent="0.2">
      <c r="N15944" s="70"/>
    </row>
    <row r="15945" spans="14:14" ht="9.9" customHeight="1" x14ac:dyDescent="0.2">
      <c r="N15945" s="70"/>
    </row>
    <row r="15946" spans="14:14" ht="9.9" customHeight="1" x14ac:dyDescent="0.2">
      <c r="N15946" s="70"/>
    </row>
    <row r="15947" spans="14:14" ht="9.9" customHeight="1" x14ac:dyDescent="0.2">
      <c r="N15947" s="70"/>
    </row>
    <row r="15948" spans="14:14" ht="9.9" customHeight="1" x14ac:dyDescent="0.2">
      <c r="N15948" s="70"/>
    </row>
    <row r="15949" spans="14:14" ht="9.9" customHeight="1" x14ac:dyDescent="0.2">
      <c r="N15949" s="70"/>
    </row>
    <row r="15950" spans="14:14" ht="9.9" customHeight="1" x14ac:dyDescent="0.2">
      <c r="N15950" s="70"/>
    </row>
    <row r="15951" spans="14:14" ht="9.9" customHeight="1" x14ac:dyDescent="0.2">
      <c r="N15951" s="70"/>
    </row>
    <row r="15952" spans="14:14" ht="9.9" customHeight="1" x14ac:dyDescent="0.2">
      <c r="N15952" s="70"/>
    </row>
    <row r="15953" spans="14:14" ht="9.9" customHeight="1" x14ac:dyDescent="0.2">
      <c r="N15953" s="70"/>
    </row>
    <row r="15954" spans="14:14" ht="9.9" customHeight="1" x14ac:dyDescent="0.2">
      <c r="N15954" s="70"/>
    </row>
    <row r="15955" spans="14:14" ht="9.9" customHeight="1" x14ac:dyDescent="0.2">
      <c r="N15955" s="70"/>
    </row>
    <row r="15956" spans="14:14" ht="9.9" customHeight="1" x14ac:dyDescent="0.2">
      <c r="N15956" s="70"/>
    </row>
    <row r="15957" spans="14:14" ht="9.9" customHeight="1" x14ac:dyDescent="0.2">
      <c r="N15957" s="70"/>
    </row>
    <row r="15958" spans="14:14" ht="9.9" customHeight="1" x14ac:dyDescent="0.2">
      <c r="N15958" s="70"/>
    </row>
    <row r="15959" spans="14:14" ht="9.9" customHeight="1" x14ac:dyDescent="0.2">
      <c r="N15959" s="70"/>
    </row>
    <row r="15960" spans="14:14" ht="9.9" customHeight="1" x14ac:dyDescent="0.2">
      <c r="N15960" s="70"/>
    </row>
    <row r="15961" spans="14:14" ht="9.9" customHeight="1" x14ac:dyDescent="0.2">
      <c r="N15961" s="70"/>
    </row>
    <row r="15962" spans="14:14" ht="9.9" customHeight="1" x14ac:dyDescent="0.2">
      <c r="N15962" s="70"/>
    </row>
    <row r="15963" spans="14:14" ht="9.9" customHeight="1" x14ac:dyDescent="0.2">
      <c r="N15963" s="70"/>
    </row>
    <row r="15964" spans="14:14" ht="9.9" customHeight="1" x14ac:dyDescent="0.2">
      <c r="N15964" s="70"/>
    </row>
    <row r="15965" spans="14:14" ht="9.9" customHeight="1" x14ac:dyDescent="0.2">
      <c r="N15965" s="70"/>
    </row>
    <row r="15966" spans="14:14" ht="9.9" customHeight="1" x14ac:dyDescent="0.2">
      <c r="N15966" s="70"/>
    </row>
    <row r="15967" spans="14:14" ht="9.9" customHeight="1" x14ac:dyDescent="0.2">
      <c r="N15967" s="70"/>
    </row>
    <row r="15968" spans="14:14" ht="9.9" customHeight="1" x14ac:dyDescent="0.2">
      <c r="N15968" s="70"/>
    </row>
    <row r="15969" spans="14:14" ht="9.9" customHeight="1" x14ac:dyDescent="0.2">
      <c r="N15969" s="70"/>
    </row>
    <row r="15970" spans="14:14" ht="9.9" customHeight="1" x14ac:dyDescent="0.2">
      <c r="N15970" s="70"/>
    </row>
    <row r="15971" spans="14:14" ht="9.9" customHeight="1" x14ac:dyDescent="0.2">
      <c r="N15971" s="70"/>
    </row>
    <row r="15972" spans="14:14" ht="9.9" customHeight="1" x14ac:dyDescent="0.2">
      <c r="N15972" s="70"/>
    </row>
    <row r="15973" spans="14:14" ht="9.9" customHeight="1" x14ac:dyDescent="0.2">
      <c r="N15973" s="70"/>
    </row>
    <row r="15974" spans="14:14" ht="9.9" customHeight="1" x14ac:dyDescent="0.2">
      <c r="N15974" s="70"/>
    </row>
    <row r="15975" spans="14:14" ht="9.9" customHeight="1" x14ac:dyDescent="0.2">
      <c r="N15975" s="70"/>
    </row>
    <row r="15976" spans="14:14" ht="9.9" customHeight="1" x14ac:dyDescent="0.2">
      <c r="N15976" s="70"/>
    </row>
    <row r="15977" spans="14:14" ht="9.9" customHeight="1" x14ac:dyDescent="0.2">
      <c r="N15977" s="70"/>
    </row>
    <row r="15978" spans="14:14" ht="9.9" customHeight="1" x14ac:dyDescent="0.2">
      <c r="N15978" s="70"/>
    </row>
    <row r="15979" spans="14:14" ht="9.9" customHeight="1" x14ac:dyDescent="0.2">
      <c r="N15979" s="70"/>
    </row>
    <row r="15980" spans="14:14" ht="9.9" customHeight="1" x14ac:dyDescent="0.2">
      <c r="N15980" s="70"/>
    </row>
    <row r="15981" spans="14:14" ht="9.9" customHeight="1" x14ac:dyDescent="0.2">
      <c r="N15981" s="70"/>
    </row>
    <row r="15982" spans="14:14" ht="9.9" customHeight="1" x14ac:dyDescent="0.2">
      <c r="N15982" s="70"/>
    </row>
    <row r="15983" spans="14:14" ht="9.9" customHeight="1" x14ac:dyDescent="0.2">
      <c r="N15983" s="70"/>
    </row>
    <row r="15984" spans="14:14" ht="9.9" customHeight="1" x14ac:dyDescent="0.2">
      <c r="N15984" s="70"/>
    </row>
    <row r="15985" spans="14:14" ht="9.9" customHeight="1" x14ac:dyDescent="0.2">
      <c r="N15985" s="70"/>
    </row>
    <row r="15986" spans="14:14" ht="9.9" customHeight="1" x14ac:dyDescent="0.2">
      <c r="N15986" s="70"/>
    </row>
    <row r="15987" spans="14:14" ht="9.9" customHeight="1" x14ac:dyDescent="0.2">
      <c r="N15987" s="70"/>
    </row>
    <row r="15988" spans="14:14" ht="9.9" customHeight="1" x14ac:dyDescent="0.2">
      <c r="N15988" s="70"/>
    </row>
    <row r="15989" spans="14:14" ht="9.9" customHeight="1" x14ac:dyDescent="0.2">
      <c r="N15989" s="70"/>
    </row>
    <row r="15990" spans="14:14" ht="9.9" customHeight="1" x14ac:dyDescent="0.2">
      <c r="N15990" s="70"/>
    </row>
    <row r="15991" spans="14:14" ht="9.9" customHeight="1" x14ac:dyDescent="0.2">
      <c r="N15991" s="70"/>
    </row>
    <row r="15992" spans="14:14" ht="9.9" customHeight="1" x14ac:dyDescent="0.2">
      <c r="N15992" s="70"/>
    </row>
    <row r="15993" spans="14:14" ht="9.9" customHeight="1" x14ac:dyDescent="0.2">
      <c r="N15993" s="70"/>
    </row>
    <row r="15994" spans="14:14" ht="9.9" customHeight="1" x14ac:dyDescent="0.2">
      <c r="N15994" s="70"/>
    </row>
    <row r="15995" spans="14:14" ht="9.9" customHeight="1" x14ac:dyDescent="0.2">
      <c r="N15995" s="70"/>
    </row>
    <row r="15996" spans="14:14" ht="9.9" customHeight="1" x14ac:dyDescent="0.2">
      <c r="N15996" s="70"/>
    </row>
    <row r="15997" spans="14:14" ht="9.9" customHeight="1" x14ac:dyDescent="0.2">
      <c r="N15997" s="70"/>
    </row>
    <row r="15998" spans="14:14" ht="9.9" customHeight="1" x14ac:dyDescent="0.2">
      <c r="N15998" s="70"/>
    </row>
    <row r="15999" spans="14:14" ht="9.9" customHeight="1" x14ac:dyDescent="0.2">
      <c r="N15999" s="70"/>
    </row>
    <row r="16000" spans="14:14" ht="9.9" customHeight="1" x14ac:dyDescent="0.2">
      <c r="N16000" s="70"/>
    </row>
    <row r="16001" spans="14:14" ht="9.9" customHeight="1" x14ac:dyDescent="0.2">
      <c r="N16001" s="70"/>
    </row>
    <row r="16002" spans="14:14" ht="9.9" customHeight="1" x14ac:dyDescent="0.2">
      <c r="N16002" s="70"/>
    </row>
    <row r="16003" spans="14:14" ht="9.9" customHeight="1" x14ac:dyDescent="0.2">
      <c r="N16003" s="70"/>
    </row>
    <row r="16004" spans="14:14" ht="9.9" customHeight="1" x14ac:dyDescent="0.2">
      <c r="N16004" s="70"/>
    </row>
    <row r="16005" spans="14:14" ht="9.9" customHeight="1" x14ac:dyDescent="0.2">
      <c r="N16005" s="70"/>
    </row>
    <row r="16006" spans="14:14" ht="9.9" customHeight="1" x14ac:dyDescent="0.2">
      <c r="N16006" s="70"/>
    </row>
    <row r="16007" spans="14:14" ht="9.9" customHeight="1" x14ac:dyDescent="0.2">
      <c r="N16007" s="70"/>
    </row>
    <row r="16008" spans="14:14" ht="9.9" customHeight="1" x14ac:dyDescent="0.2">
      <c r="N16008" s="70"/>
    </row>
    <row r="16009" spans="14:14" ht="9.9" customHeight="1" x14ac:dyDescent="0.2">
      <c r="N16009" s="70"/>
    </row>
    <row r="16010" spans="14:14" ht="9.9" customHeight="1" x14ac:dyDescent="0.2">
      <c r="N16010" s="70"/>
    </row>
    <row r="16011" spans="14:14" ht="9.9" customHeight="1" x14ac:dyDescent="0.2">
      <c r="N16011" s="70"/>
    </row>
    <row r="16012" spans="14:14" ht="9.9" customHeight="1" x14ac:dyDescent="0.2">
      <c r="N16012" s="70"/>
    </row>
    <row r="16013" spans="14:14" ht="9.9" customHeight="1" x14ac:dyDescent="0.2">
      <c r="N16013" s="70"/>
    </row>
    <row r="16014" spans="14:14" ht="9.9" customHeight="1" x14ac:dyDescent="0.2">
      <c r="N16014" s="70"/>
    </row>
    <row r="16015" spans="14:14" ht="9.9" customHeight="1" x14ac:dyDescent="0.2">
      <c r="N16015" s="70"/>
    </row>
    <row r="16016" spans="14:14" ht="9.9" customHeight="1" x14ac:dyDescent="0.2">
      <c r="N16016" s="70"/>
    </row>
    <row r="16017" spans="14:14" ht="9.9" customHeight="1" x14ac:dyDescent="0.2">
      <c r="N16017" s="70"/>
    </row>
    <row r="16018" spans="14:14" ht="9.9" customHeight="1" x14ac:dyDescent="0.2">
      <c r="N16018" s="70"/>
    </row>
    <row r="16019" spans="14:14" ht="9.9" customHeight="1" x14ac:dyDescent="0.2">
      <c r="N16019" s="70"/>
    </row>
    <row r="16020" spans="14:14" ht="9.9" customHeight="1" x14ac:dyDescent="0.2">
      <c r="N16020" s="70"/>
    </row>
    <row r="16021" spans="14:14" ht="9.9" customHeight="1" x14ac:dyDescent="0.2">
      <c r="N16021" s="70"/>
    </row>
    <row r="16022" spans="14:14" ht="9.9" customHeight="1" x14ac:dyDescent="0.2">
      <c r="N16022" s="70"/>
    </row>
    <row r="16023" spans="14:14" ht="9.9" customHeight="1" x14ac:dyDescent="0.2">
      <c r="N16023" s="70"/>
    </row>
    <row r="16024" spans="14:14" ht="9.9" customHeight="1" x14ac:dyDescent="0.2">
      <c r="N16024" s="70"/>
    </row>
    <row r="16025" spans="14:14" ht="9.9" customHeight="1" x14ac:dyDescent="0.2">
      <c r="N16025" s="70"/>
    </row>
    <row r="16026" spans="14:14" ht="9.9" customHeight="1" x14ac:dyDescent="0.2">
      <c r="N16026" s="70"/>
    </row>
    <row r="16027" spans="14:14" ht="9.9" customHeight="1" x14ac:dyDescent="0.2">
      <c r="N16027" s="70"/>
    </row>
    <row r="16028" spans="14:14" ht="9.9" customHeight="1" x14ac:dyDescent="0.2">
      <c r="N16028" s="70"/>
    </row>
    <row r="16029" spans="14:14" ht="9.9" customHeight="1" x14ac:dyDescent="0.2">
      <c r="N16029" s="70"/>
    </row>
    <row r="16030" spans="14:14" ht="9.9" customHeight="1" x14ac:dyDescent="0.2">
      <c r="N16030" s="70"/>
    </row>
    <row r="16031" spans="14:14" ht="9.9" customHeight="1" x14ac:dyDescent="0.2">
      <c r="N16031" s="70"/>
    </row>
    <row r="16032" spans="14:14" ht="9.9" customHeight="1" x14ac:dyDescent="0.2">
      <c r="N16032" s="70"/>
    </row>
    <row r="16033" spans="14:14" ht="9.9" customHeight="1" x14ac:dyDescent="0.2">
      <c r="N16033" s="70"/>
    </row>
    <row r="16034" spans="14:14" ht="9.9" customHeight="1" x14ac:dyDescent="0.2">
      <c r="N16034" s="70"/>
    </row>
    <row r="16035" spans="14:14" ht="9.9" customHeight="1" x14ac:dyDescent="0.2">
      <c r="N16035" s="70"/>
    </row>
    <row r="16036" spans="14:14" ht="9.9" customHeight="1" x14ac:dyDescent="0.2">
      <c r="N16036" s="70"/>
    </row>
    <row r="16037" spans="14:14" ht="9.9" customHeight="1" x14ac:dyDescent="0.2">
      <c r="N16037" s="70"/>
    </row>
    <row r="16038" spans="14:14" ht="9.9" customHeight="1" x14ac:dyDescent="0.2">
      <c r="N16038" s="70"/>
    </row>
    <row r="16039" spans="14:14" ht="9.9" customHeight="1" x14ac:dyDescent="0.2">
      <c r="N16039" s="70"/>
    </row>
    <row r="16040" spans="14:14" ht="9.9" customHeight="1" x14ac:dyDescent="0.2">
      <c r="N16040" s="70"/>
    </row>
    <row r="16041" spans="14:14" ht="9.9" customHeight="1" x14ac:dyDescent="0.2">
      <c r="N16041" s="70"/>
    </row>
    <row r="16042" spans="14:14" ht="9.9" customHeight="1" x14ac:dyDescent="0.2">
      <c r="N16042" s="70"/>
    </row>
    <row r="16043" spans="14:14" ht="9.9" customHeight="1" x14ac:dyDescent="0.2">
      <c r="N16043" s="70"/>
    </row>
    <row r="16044" spans="14:14" ht="9.9" customHeight="1" x14ac:dyDescent="0.2">
      <c r="N16044" s="70"/>
    </row>
    <row r="16045" spans="14:14" ht="9.9" customHeight="1" x14ac:dyDescent="0.2">
      <c r="N16045" s="70"/>
    </row>
    <row r="16046" spans="14:14" ht="9.9" customHeight="1" x14ac:dyDescent="0.2">
      <c r="N16046" s="70"/>
    </row>
    <row r="16047" spans="14:14" ht="9.9" customHeight="1" x14ac:dyDescent="0.2">
      <c r="N16047" s="70"/>
    </row>
    <row r="16048" spans="14:14" ht="9.9" customHeight="1" x14ac:dyDescent="0.2">
      <c r="N16048" s="70"/>
    </row>
    <row r="16049" spans="14:14" ht="9.9" customHeight="1" x14ac:dyDescent="0.2">
      <c r="N16049" s="70"/>
    </row>
    <row r="16050" spans="14:14" ht="9.9" customHeight="1" x14ac:dyDescent="0.2">
      <c r="N16050" s="70"/>
    </row>
    <row r="16051" spans="14:14" ht="9.9" customHeight="1" x14ac:dyDescent="0.2">
      <c r="N16051" s="70"/>
    </row>
    <row r="16052" spans="14:14" ht="9.9" customHeight="1" x14ac:dyDescent="0.2">
      <c r="N16052" s="70"/>
    </row>
    <row r="16053" spans="14:14" ht="9.9" customHeight="1" x14ac:dyDescent="0.2">
      <c r="N16053" s="70"/>
    </row>
    <row r="16054" spans="14:14" ht="9.9" customHeight="1" x14ac:dyDescent="0.2">
      <c r="N16054" s="70"/>
    </row>
    <row r="16055" spans="14:14" ht="9.9" customHeight="1" x14ac:dyDescent="0.2">
      <c r="N16055" s="70"/>
    </row>
    <row r="16056" spans="14:14" ht="9.9" customHeight="1" x14ac:dyDescent="0.2">
      <c r="N16056" s="70"/>
    </row>
    <row r="16057" spans="14:14" ht="9.9" customHeight="1" x14ac:dyDescent="0.2">
      <c r="N16057" s="70"/>
    </row>
    <row r="16058" spans="14:14" ht="9.9" customHeight="1" x14ac:dyDescent="0.2">
      <c r="N16058" s="70"/>
    </row>
    <row r="16059" spans="14:14" ht="9.9" customHeight="1" x14ac:dyDescent="0.2">
      <c r="N16059" s="70"/>
    </row>
    <row r="16060" spans="14:14" ht="9.9" customHeight="1" x14ac:dyDescent="0.2">
      <c r="N16060" s="70"/>
    </row>
    <row r="16061" spans="14:14" ht="9.9" customHeight="1" x14ac:dyDescent="0.2">
      <c r="N16061" s="70"/>
    </row>
    <row r="16062" spans="14:14" ht="9.9" customHeight="1" x14ac:dyDescent="0.2">
      <c r="N16062" s="70"/>
    </row>
    <row r="16063" spans="14:14" ht="9.9" customHeight="1" x14ac:dyDescent="0.2">
      <c r="N16063" s="70"/>
    </row>
    <row r="16064" spans="14:14" ht="9.9" customHeight="1" x14ac:dyDescent="0.2">
      <c r="N16064" s="70"/>
    </row>
    <row r="16065" spans="14:14" ht="9.9" customHeight="1" x14ac:dyDescent="0.2">
      <c r="N16065" s="70"/>
    </row>
    <row r="16066" spans="14:14" ht="9.9" customHeight="1" x14ac:dyDescent="0.2">
      <c r="N16066" s="70"/>
    </row>
    <row r="16067" spans="14:14" ht="9.9" customHeight="1" x14ac:dyDescent="0.2">
      <c r="N16067" s="70"/>
    </row>
    <row r="16068" spans="14:14" ht="9.9" customHeight="1" x14ac:dyDescent="0.2">
      <c r="N16068" s="70"/>
    </row>
    <row r="16069" spans="14:14" ht="9.9" customHeight="1" x14ac:dyDescent="0.2">
      <c r="N16069" s="70"/>
    </row>
    <row r="16070" spans="14:14" ht="9.9" customHeight="1" x14ac:dyDescent="0.2">
      <c r="N16070" s="70"/>
    </row>
    <row r="16071" spans="14:14" ht="9.9" customHeight="1" x14ac:dyDescent="0.2">
      <c r="N16071" s="70"/>
    </row>
    <row r="16072" spans="14:14" ht="9.9" customHeight="1" x14ac:dyDescent="0.2">
      <c r="N16072" s="70"/>
    </row>
    <row r="16073" spans="14:14" ht="9.9" customHeight="1" x14ac:dyDescent="0.2">
      <c r="N16073" s="70"/>
    </row>
    <row r="16074" spans="14:14" ht="9.9" customHeight="1" x14ac:dyDescent="0.2">
      <c r="N16074" s="70"/>
    </row>
    <row r="16075" spans="14:14" ht="9.9" customHeight="1" x14ac:dyDescent="0.2">
      <c r="N16075" s="70"/>
    </row>
    <row r="16076" spans="14:14" ht="9.9" customHeight="1" x14ac:dyDescent="0.2">
      <c r="N16076" s="70"/>
    </row>
    <row r="16077" spans="14:14" ht="9.9" customHeight="1" x14ac:dyDescent="0.2">
      <c r="N16077" s="70"/>
    </row>
    <row r="16078" spans="14:14" ht="9.9" customHeight="1" x14ac:dyDescent="0.2">
      <c r="N16078" s="70"/>
    </row>
    <row r="16079" spans="14:14" ht="9.9" customHeight="1" x14ac:dyDescent="0.2">
      <c r="N16079" s="70"/>
    </row>
    <row r="16080" spans="14:14" ht="9.9" customHeight="1" x14ac:dyDescent="0.2">
      <c r="N16080" s="70"/>
    </row>
    <row r="16081" spans="14:14" ht="9.9" customHeight="1" x14ac:dyDescent="0.2">
      <c r="N16081" s="70"/>
    </row>
    <row r="16082" spans="14:14" ht="9.9" customHeight="1" x14ac:dyDescent="0.2">
      <c r="N16082" s="70"/>
    </row>
    <row r="16083" spans="14:14" ht="9.9" customHeight="1" x14ac:dyDescent="0.2">
      <c r="N16083" s="70"/>
    </row>
    <row r="16084" spans="14:14" ht="9.9" customHeight="1" x14ac:dyDescent="0.2">
      <c r="N16084" s="70"/>
    </row>
    <row r="16085" spans="14:14" ht="9.9" customHeight="1" x14ac:dyDescent="0.2">
      <c r="N16085" s="70"/>
    </row>
    <row r="16086" spans="14:14" ht="9.9" customHeight="1" x14ac:dyDescent="0.2">
      <c r="N16086" s="70"/>
    </row>
    <row r="16087" spans="14:14" ht="9.9" customHeight="1" x14ac:dyDescent="0.2">
      <c r="N16087" s="70"/>
    </row>
    <row r="16088" spans="14:14" ht="9.9" customHeight="1" x14ac:dyDescent="0.2">
      <c r="N16088" s="70"/>
    </row>
    <row r="16089" spans="14:14" ht="9.9" customHeight="1" x14ac:dyDescent="0.2">
      <c r="N16089" s="70"/>
    </row>
    <row r="16090" spans="14:14" ht="9.9" customHeight="1" x14ac:dyDescent="0.2">
      <c r="N16090" s="70"/>
    </row>
    <row r="16091" spans="14:14" ht="9.9" customHeight="1" x14ac:dyDescent="0.2">
      <c r="N16091" s="70"/>
    </row>
    <row r="16092" spans="14:14" ht="9.9" customHeight="1" x14ac:dyDescent="0.2">
      <c r="N16092" s="70"/>
    </row>
    <row r="16093" spans="14:14" ht="9.9" customHeight="1" x14ac:dyDescent="0.2">
      <c r="N16093" s="70"/>
    </row>
    <row r="16094" spans="14:14" ht="9.9" customHeight="1" x14ac:dyDescent="0.2">
      <c r="N16094" s="70"/>
    </row>
    <row r="16095" spans="14:14" ht="9.9" customHeight="1" x14ac:dyDescent="0.2">
      <c r="N16095" s="70"/>
    </row>
    <row r="16096" spans="14:14" ht="9.9" customHeight="1" x14ac:dyDescent="0.2">
      <c r="N16096" s="70"/>
    </row>
    <row r="16097" spans="14:14" ht="9.9" customHeight="1" x14ac:dyDescent="0.2">
      <c r="N16097" s="70"/>
    </row>
    <row r="16098" spans="14:14" ht="9.9" customHeight="1" x14ac:dyDescent="0.2">
      <c r="N16098" s="70"/>
    </row>
    <row r="16099" spans="14:14" ht="9.9" customHeight="1" x14ac:dyDescent="0.2">
      <c r="N16099" s="70"/>
    </row>
    <row r="16100" spans="14:14" ht="9.9" customHeight="1" x14ac:dyDescent="0.2">
      <c r="N16100" s="70"/>
    </row>
    <row r="16101" spans="14:14" ht="9.9" customHeight="1" x14ac:dyDescent="0.2">
      <c r="N16101" s="70"/>
    </row>
    <row r="16102" spans="14:14" ht="9.9" customHeight="1" x14ac:dyDescent="0.2">
      <c r="N16102" s="70"/>
    </row>
    <row r="16103" spans="14:14" ht="9.9" customHeight="1" x14ac:dyDescent="0.2">
      <c r="N16103" s="70"/>
    </row>
    <row r="16104" spans="14:14" ht="9.9" customHeight="1" x14ac:dyDescent="0.2">
      <c r="N16104" s="70"/>
    </row>
    <row r="16105" spans="14:14" ht="9.9" customHeight="1" x14ac:dyDescent="0.2">
      <c r="N16105" s="70"/>
    </row>
    <row r="16106" spans="14:14" ht="9.9" customHeight="1" x14ac:dyDescent="0.2">
      <c r="N16106" s="70"/>
    </row>
    <row r="16107" spans="14:14" ht="9.9" customHeight="1" x14ac:dyDescent="0.2">
      <c r="N16107" s="70"/>
    </row>
    <row r="16108" spans="14:14" ht="9.9" customHeight="1" x14ac:dyDescent="0.2">
      <c r="N16108" s="70"/>
    </row>
    <row r="16109" spans="14:14" ht="9.9" customHeight="1" x14ac:dyDescent="0.2">
      <c r="N16109" s="70"/>
    </row>
    <row r="16110" spans="14:14" ht="9.9" customHeight="1" x14ac:dyDescent="0.2">
      <c r="N16110" s="70"/>
    </row>
    <row r="16111" spans="14:14" ht="9.9" customHeight="1" x14ac:dyDescent="0.2">
      <c r="N16111" s="70"/>
    </row>
    <row r="16112" spans="14:14" ht="9.9" customHeight="1" x14ac:dyDescent="0.2">
      <c r="N16112" s="70"/>
    </row>
    <row r="16113" spans="14:14" ht="9.9" customHeight="1" x14ac:dyDescent="0.2">
      <c r="N16113" s="70"/>
    </row>
    <row r="16114" spans="14:14" ht="9.9" customHeight="1" x14ac:dyDescent="0.2">
      <c r="N16114" s="70"/>
    </row>
    <row r="16115" spans="14:14" ht="9.9" customHeight="1" x14ac:dyDescent="0.2">
      <c r="N16115" s="70"/>
    </row>
    <row r="16116" spans="14:14" ht="9.9" customHeight="1" x14ac:dyDescent="0.2">
      <c r="N16116" s="70"/>
    </row>
    <row r="16117" spans="14:14" ht="9.9" customHeight="1" x14ac:dyDescent="0.2">
      <c r="N16117" s="70"/>
    </row>
    <row r="16118" spans="14:14" ht="9.9" customHeight="1" x14ac:dyDescent="0.2">
      <c r="N16118" s="70"/>
    </row>
    <row r="16119" spans="14:14" ht="9.9" customHeight="1" x14ac:dyDescent="0.2">
      <c r="N16119" s="70"/>
    </row>
    <row r="16120" spans="14:14" ht="9.9" customHeight="1" x14ac:dyDescent="0.2">
      <c r="N16120" s="70"/>
    </row>
    <row r="16121" spans="14:14" ht="9.9" customHeight="1" x14ac:dyDescent="0.2">
      <c r="N16121" s="70"/>
    </row>
    <row r="16122" spans="14:14" ht="9.9" customHeight="1" x14ac:dyDescent="0.2">
      <c r="N16122" s="70"/>
    </row>
    <row r="16123" spans="14:14" ht="9.9" customHeight="1" x14ac:dyDescent="0.2">
      <c r="N16123" s="70"/>
    </row>
    <row r="16124" spans="14:14" ht="9.9" customHeight="1" x14ac:dyDescent="0.2">
      <c r="N16124" s="70"/>
    </row>
    <row r="16125" spans="14:14" ht="9.9" customHeight="1" x14ac:dyDescent="0.2">
      <c r="N16125" s="70"/>
    </row>
    <row r="16126" spans="14:14" ht="9.9" customHeight="1" x14ac:dyDescent="0.2">
      <c r="N16126" s="70"/>
    </row>
    <row r="16127" spans="14:14" ht="9.9" customHeight="1" x14ac:dyDescent="0.2">
      <c r="N16127" s="70"/>
    </row>
    <row r="16128" spans="14:14" ht="9.9" customHeight="1" x14ac:dyDescent="0.2">
      <c r="N16128" s="70"/>
    </row>
    <row r="16129" spans="14:14" ht="9.9" customHeight="1" x14ac:dyDescent="0.2">
      <c r="N16129" s="70"/>
    </row>
    <row r="16130" spans="14:14" ht="9.9" customHeight="1" x14ac:dyDescent="0.2">
      <c r="N16130" s="70"/>
    </row>
    <row r="16131" spans="14:14" ht="9.9" customHeight="1" x14ac:dyDescent="0.2">
      <c r="N16131" s="70"/>
    </row>
    <row r="16132" spans="14:14" ht="9.9" customHeight="1" x14ac:dyDescent="0.2">
      <c r="N16132" s="70"/>
    </row>
    <row r="16133" spans="14:14" ht="9.9" customHeight="1" x14ac:dyDescent="0.2">
      <c r="N16133" s="70"/>
    </row>
    <row r="16134" spans="14:14" ht="9.9" customHeight="1" x14ac:dyDescent="0.2">
      <c r="N16134" s="70"/>
    </row>
    <row r="16135" spans="14:14" ht="9.9" customHeight="1" x14ac:dyDescent="0.2">
      <c r="N16135" s="70"/>
    </row>
    <row r="16136" spans="14:14" ht="9.9" customHeight="1" x14ac:dyDescent="0.2">
      <c r="N16136" s="70"/>
    </row>
    <row r="16137" spans="14:14" ht="9.9" customHeight="1" x14ac:dyDescent="0.2">
      <c r="N16137" s="70"/>
    </row>
    <row r="16138" spans="14:14" ht="9.9" customHeight="1" x14ac:dyDescent="0.2">
      <c r="N16138" s="70"/>
    </row>
    <row r="16139" spans="14:14" ht="9.9" customHeight="1" x14ac:dyDescent="0.2">
      <c r="N16139" s="70"/>
    </row>
    <row r="16140" spans="14:14" ht="9.9" customHeight="1" x14ac:dyDescent="0.2">
      <c r="N16140" s="70"/>
    </row>
    <row r="16141" spans="14:14" ht="9.9" customHeight="1" x14ac:dyDescent="0.2">
      <c r="N16141" s="70"/>
    </row>
    <row r="16142" spans="14:14" ht="9.9" customHeight="1" x14ac:dyDescent="0.2">
      <c r="N16142" s="70"/>
    </row>
    <row r="16143" spans="14:14" ht="9.9" customHeight="1" x14ac:dyDescent="0.2">
      <c r="N16143" s="70"/>
    </row>
    <row r="16144" spans="14:14" ht="9.9" customHeight="1" x14ac:dyDescent="0.2">
      <c r="N16144" s="70"/>
    </row>
    <row r="16145" spans="14:14" ht="9.9" customHeight="1" x14ac:dyDescent="0.2">
      <c r="N16145" s="70"/>
    </row>
    <row r="16146" spans="14:14" ht="9.9" customHeight="1" x14ac:dyDescent="0.2">
      <c r="N16146" s="70"/>
    </row>
    <row r="16147" spans="14:14" ht="9.9" customHeight="1" x14ac:dyDescent="0.2">
      <c r="N16147" s="70"/>
    </row>
    <row r="16148" spans="14:14" ht="9.9" customHeight="1" x14ac:dyDescent="0.2">
      <c r="N16148" s="70"/>
    </row>
    <row r="16149" spans="14:14" ht="9.9" customHeight="1" x14ac:dyDescent="0.2">
      <c r="N16149" s="70"/>
    </row>
    <row r="16150" spans="14:14" ht="9.9" customHeight="1" x14ac:dyDescent="0.2">
      <c r="N16150" s="70"/>
    </row>
    <row r="16151" spans="14:14" ht="9.9" customHeight="1" x14ac:dyDescent="0.2">
      <c r="N16151" s="70"/>
    </row>
    <row r="16152" spans="14:14" ht="9.9" customHeight="1" x14ac:dyDescent="0.2">
      <c r="N16152" s="70"/>
    </row>
    <row r="16153" spans="14:14" ht="9.9" customHeight="1" x14ac:dyDescent="0.2">
      <c r="N16153" s="70"/>
    </row>
    <row r="16154" spans="14:14" ht="9.9" customHeight="1" x14ac:dyDescent="0.2">
      <c r="N16154" s="70"/>
    </row>
    <row r="16155" spans="14:14" ht="9.9" customHeight="1" x14ac:dyDescent="0.2">
      <c r="N16155" s="70"/>
    </row>
    <row r="16156" spans="14:14" ht="9.9" customHeight="1" x14ac:dyDescent="0.2">
      <c r="N16156" s="70"/>
    </row>
    <row r="16157" spans="14:14" ht="9.9" customHeight="1" x14ac:dyDescent="0.2">
      <c r="N16157" s="70"/>
    </row>
    <row r="16158" spans="14:14" ht="9.9" customHeight="1" x14ac:dyDescent="0.2">
      <c r="N16158" s="70"/>
    </row>
    <row r="16159" spans="14:14" ht="9.9" customHeight="1" x14ac:dyDescent="0.2">
      <c r="N16159" s="70"/>
    </row>
    <row r="16160" spans="14:14" ht="9.9" customHeight="1" x14ac:dyDescent="0.2">
      <c r="N16160" s="70"/>
    </row>
    <row r="16161" spans="14:14" ht="9.9" customHeight="1" x14ac:dyDescent="0.2">
      <c r="N16161" s="70"/>
    </row>
    <row r="16162" spans="14:14" ht="9.9" customHeight="1" x14ac:dyDescent="0.2">
      <c r="N16162" s="70"/>
    </row>
    <row r="16163" spans="14:14" ht="9.9" customHeight="1" x14ac:dyDescent="0.2">
      <c r="N16163" s="70"/>
    </row>
    <row r="16164" spans="14:14" ht="9.9" customHeight="1" x14ac:dyDescent="0.2">
      <c r="N16164" s="70"/>
    </row>
    <row r="16165" spans="14:14" ht="9.9" customHeight="1" x14ac:dyDescent="0.2">
      <c r="N16165" s="70"/>
    </row>
    <row r="16166" spans="14:14" ht="9.9" customHeight="1" x14ac:dyDescent="0.2">
      <c r="N16166" s="70"/>
    </row>
    <row r="16167" spans="14:14" ht="9.9" customHeight="1" x14ac:dyDescent="0.2">
      <c r="N16167" s="70"/>
    </row>
    <row r="16168" spans="14:14" ht="9.9" customHeight="1" x14ac:dyDescent="0.2">
      <c r="N16168" s="70"/>
    </row>
    <row r="16169" spans="14:14" ht="9.9" customHeight="1" x14ac:dyDescent="0.2">
      <c r="N16169" s="70"/>
    </row>
    <row r="16170" spans="14:14" ht="9.9" customHeight="1" x14ac:dyDescent="0.2">
      <c r="N16170" s="70"/>
    </row>
    <row r="16171" spans="14:14" ht="9.9" customHeight="1" x14ac:dyDescent="0.2">
      <c r="N16171" s="70"/>
    </row>
    <row r="16172" spans="14:14" ht="9.9" customHeight="1" x14ac:dyDescent="0.2">
      <c r="N16172" s="70"/>
    </row>
    <row r="16173" spans="14:14" ht="9.9" customHeight="1" x14ac:dyDescent="0.2">
      <c r="N16173" s="70"/>
    </row>
    <row r="16174" spans="14:14" ht="9.9" customHeight="1" x14ac:dyDescent="0.2">
      <c r="N16174" s="70"/>
    </row>
    <row r="16175" spans="14:14" ht="9.9" customHeight="1" x14ac:dyDescent="0.2">
      <c r="N16175" s="70"/>
    </row>
    <row r="16176" spans="14:14" ht="9.9" customHeight="1" x14ac:dyDescent="0.2">
      <c r="N16176" s="70"/>
    </row>
    <row r="16177" spans="14:14" ht="9.9" customHeight="1" x14ac:dyDescent="0.2">
      <c r="N16177" s="70"/>
    </row>
    <row r="16178" spans="14:14" ht="9.9" customHeight="1" x14ac:dyDescent="0.2">
      <c r="N16178" s="70"/>
    </row>
    <row r="16179" spans="14:14" ht="9.9" customHeight="1" x14ac:dyDescent="0.2">
      <c r="N16179" s="70"/>
    </row>
    <row r="16180" spans="14:14" ht="9.9" customHeight="1" x14ac:dyDescent="0.2">
      <c r="N16180" s="70"/>
    </row>
    <row r="16181" spans="14:14" ht="9.9" customHeight="1" x14ac:dyDescent="0.2">
      <c r="N16181" s="70"/>
    </row>
    <row r="16182" spans="14:14" ht="9.9" customHeight="1" x14ac:dyDescent="0.2">
      <c r="N16182" s="70"/>
    </row>
    <row r="16183" spans="14:14" ht="9.9" customHeight="1" x14ac:dyDescent="0.2">
      <c r="N16183" s="70"/>
    </row>
    <row r="16184" spans="14:14" ht="9.9" customHeight="1" x14ac:dyDescent="0.2">
      <c r="N16184" s="70"/>
    </row>
    <row r="16185" spans="14:14" ht="9.9" customHeight="1" x14ac:dyDescent="0.2">
      <c r="N16185" s="70"/>
    </row>
    <row r="16186" spans="14:14" ht="9.9" customHeight="1" x14ac:dyDescent="0.2">
      <c r="N16186" s="70"/>
    </row>
    <row r="16187" spans="14:14" ht="9.9" customHeight="1" x14ac:dyDescent="0.2">
      <c r="N16187" s="70"/>
    </row>
    <row r="16188" spans="14:14" ht="9.9" customHeight="1" x14ac:dyDescent="0.2">
      <c r="N16188" s="70"/>
    </row>
    <row r="16189" spans="14:14" ht="9.9" customHeight="1" x14ac:dyDescent="0.2">
      <c r="N16189" s="70"/>
    </row>
    <row r="16190" spans="14:14" ht="9.9" customHeight="1" x14ac:dyDescent="0.2">
      <c r="N16190" s="70"/>
    </row>
    <row r="16191" spans="14:14" ht="9.9" customHeight="1" x14ac:dyDescent="0.2">
      <c r="N16191" s="70"/>
    </row>
    <row r="16192" spans="14:14" ht="9.9" customHeight="1" x14ac:dyDescent="0.2">
      <c r="N16192" s="70"/>
    </row>
    <row r="16193" spans="14:14" ht="9.9" customHeight="1" x14ac:dyDescent="0.2">
      <c r="N16193" s="70"/>
    </row>
    <row r="16194" spans="14:14" ht="9.9" customHeight="1" x14ac:dyDescent="0.2">
      <c r="N16194" s="70"/>
    </row>
    <row r="16195" spans="14:14" ht="9.9" customHeight="1" x14ac:dyDescent="0.2">
      <c r="N16195" s="70"/>
    </row>
    <row r="16196" spans="14:14" ht="9.9" customHeight="1" x14ac:dyDescent="0.2">
      <c r="N16196" s="70"/>
    </row>
    <row r="16197" spans="14:14" ht="9.9" customHeight="1" x14ac:dyDescent="0.2">
      <c r="N16197" s="70"/>
    </row>
    <row r="16198" spans="14:14" ht="9.9" customHeight="1" x14ac:dyDescent="0.2">
      <c r="N16198" s="70"/>
    </row>
    <row r="16199" spans="14:14" ht="9.9" customHeight="1" x14ac:dyDescent="0.2">
      <c r="N16199" s="70"/>
    </row>
    <row r="16200" spans="14:14" ht="9.9" customHeight="1" x14ac:dyDescent="0.2">
      <c r="N16200" s="70"/>
    </row>
    <row r="16201" spans="14:14" ht="9.9" customHeight="1" x14ac:dyDescent="0.2">
      <c r="N16201" s="70"/>
    </row>
    <row r="16202" spans="14:14" ht="9.9" customHeight="1" x14ac:dyDescent="0.2">
      <c r="N16202" s="70"/>
    </row>
    <row r="16203" spans="14:14" ht="9.9" customHeight="1" x14ac:dyDescent="0.2">
      <c r="N16203" s="70"/>
    </row>
    <row r="16204" spans="14:14" ht="9.9" customHeight="1" x14ac:dyDescent="0.2">
      <c r="N16204" s="70"/>
    </row>
    <row r="16205" spans="14:14" ht="9.9" customHeight="1" x14ac:dyDescent="0.2">
      <c r="N16205" s="70"/>
    </row>
    <row r="16206" spans="14:14" ht="9.9" customHeight="1" x14ac:dyDescent="0.2">
      <c r="N16206" s="70"/>
    </row>
    <row r="16207" spans="14:14" ht="9.9" customHeight="1" x14ac:dyDescent="0.2">
      <c r="N16207" s="70"/>
    </row>
    <row r="16208" spans="14:14" ht="9.9" customHeight="1" x14ac:dyDescent="0.2">
      <c r="N16208" s="70"/>
    </row>
    <row r="16209" spans="14:14" ht="9.9" customHeight="1" x14ac:dyDescent="0.2">
      <c r="N16209" s="70"/>
    </row>
    <row r="16210" spans="14:14" ht="9.9" customHeight="1" x14ac:dyDescent="0.2">
      <c r="N16210" s="70"/>
    </row>
    <row r="16211" spans="14:14" ht="9.9" customHeight="1" x14ac:dyDescent="0.2">
      <c r="N16211" s="70"/>
    </row>
    <row r="16212" spans="14:14" ht="9.9" customHeight="1" x14ac:dyDescent="0.2">
      <c r="N16212" s="70"/>
    </row>
    <row r="16213" spans="14:14" ht="9.9" customHeight="1" x14ac:dyDescent="0.2">
      <c r="N16213" s="70"/>
    </row>
    <row r="16214" spans="14:14" ht="9.9" customHeight="1" x14ac:dyDescent="0.2">
      <c r="N16214" s="70"/>
    </row>
    <row r="16215" spans="14:14" ht="9.9" customHeight="1" x14ac:dyDescent="0.2">
      <c r="N16215" s="70"/>
    </row>
    <row r="16216" spans="14:14" ht="9.9" customHeight="1" x14ac:dyDescent="0.2">
      <c r="N16216" s="70"/>
    </row>
    <row r="16217" spans="14:14" ht="9.9" customHeight="1" x14ac:dyDescent="0.2">
      <c r="N16217" s="70"/>
    </row>
    <row r="16218" spans="14:14" ht="9.9" customHeight="1" x14ac:dyDescent="0.2">
      <c r="N16218" s="70"/>
    </row>
    <row r="16219" spans="14:14" ht="9.9" customHeight="1" x14ac:dyDescent="0.2">
      <c r="N16219" s="70"/>
    </row>
    <row r="16220" spans="14:14" ht="9.9" customHeight="1" x14ac:dyDescent="0.2">
      <c r="N16220" s="70"/>
    </row>
    <row r="16221" spans="14:14" ht="9.9" customHeight="1" x14ac:dyDescent="0.2">
      <c r="N16221" s="70"/>
    </row>
    <row r="16222" spans="14:14" ht="9.9" customHeight="1" x14ac:dyDescent="0.2">
      <c r="N16222" s="70"/>
    </row>
    <row r="16223" spans="14:14" ht="9.9" customHeight="1" x14ac:dyDescent="0.2">
      <c r="N16223" s="70"/>
    </row>
    <row r="16224" spans="14:14" ht="9.9" customHeight="1" x14ac:dyDescent="0.2">
      <c r="N16224" s="70"/>
    </row>
    <row r="16225" spans="14:14" ht="9.9" customHeight="1" x14ac:dyDescent="0.2">
      <c r="N16225" s="70"/>
    </row>
    <row r="16226" spans="14:14" ht="9.9" customHeight="1" x14ac:dyDescent="0.2">
      <c r="N16226" s="70"/>
    </row>
    <row r="16227" spans="14:14" ht="9.9" customHeight="1" x14ac:dyDescent="0.2">
      <c r="N16227" s="70"/>
    </row>
    <row r="16228" spans="14:14" ht="9.9" customHeight="1" x14ac:dyDescent="0.2">
      <c r="N16228" s="70"/>
    </row>
    <row r="16229" spans="14:14" ht="9.9" customHeight="1" x14ac:dyDescent="0.2">
      <c r="N16229" s="70"/>
    </row>
    <row r="16230" spans="14:14" ht="9.9" customHeight="1" x14ac:dyDescent="0.2">
      <c r="N16230" s="70"/>
    </row>
    <row r="16231" spans="14:14" ht="9.9" customHeight="1" x14ac:dyDescent="0.2">
      <c r="N16231" s="70"/>
    </row>
    <row r="16232" spans="14:14" ht="9.9" customHeight="1" x14ac:dyDescent="0.2">
      <c r="N16232" s="70"/>
    </row>
    <row r="16233" spans="14:14" ht="9.9" customHeight="1" x14ac:dyDescent="0.2">
      <c r="N16233" s="70"/>
    </row>
    <row r="16234" spans="14:14" ht="9.9" customHeight="1" x14ac:dyDescent="0.2">
      <c r="N16234" s="70"/>
    </row>
    <row r="16235" spans="14:14" ht="9.9" customHeight="1" x14ac:dyDescent="0.2">
      <c r="N16235" s="70"/>
    </row>
    <row r="16236" spans="14:14" ht="9.9" customHeight="1" x14ac:dyDescent="0.2">
      <c r="N16236" s="70"/>
    </row>
    <row r="16237" spans="14:14" ht="9.9" customHeight="1" x14ac:dyDescent="0.2">
      <c r="N16237" s="70"/>
    </row>
    <row r="16238" spans="14:14" ht="9.9" customHeight="1" x14ac:dyDescent="0.2">
      <c r="N16238" s="70"/>
    </row>
    <row r="16239" spans="14:14" ht="9.9" customHeight="1" x14ac:dyDescent="0.2">
      <c r="N16239" s="70"/>
    </row>
    <row r="16240" spans="14:14" ht="9.9" customHeight="1" x14ac:dyDescent="0.2">
      <c r="N16240" s="70"/>
    </row>
    <row r="16241" spans="14:14" ht="9.9" customHeight="1" x14ac:dyDescent="0.2">
      <c r="N16241" s="70"/>
    </row>
    <row r="16242" spans="14:14" ht="9.9" customHeight="1" x14ac:dyDescent="0.2">
      <c r="N16242" s="70"/>
    </row>
    <row r="16243" spans="14:14" ht="9.9" customHeight="1" x14ac:dyDescent="0.2">
      <c r="N16243" s="70"/>
    </row>
    <row r="16244" spans="14:14" ht="9.9" customHeight="1" x14ac:dyDescent="0.2">
      <c r="N16244" s="70"/>
    </row>
    <row r="16245" spans="14:14" ht="9.9" customHeight="1" x14ac:dyDescent="0.2">
      <c r="N16245" s="70"/>
    </row>
    <row r="16246" spans="14:14" ht="9.9" customHeight="1" x14ac:dyDescent="0.2">
      <c r="N16246" s="70"/>
    </row>
    <row r="16247" spans="14:14" ht="9.9" customHeight="1" x14ac:dyDescent="0.2">
      <c r="N16247" s="70"/>
    </row>
    <row r="16248" spans="14:14" ht="9.9" customHeight="1" x14ac:dyDescent="0.2">
      <c r="N16248" s="70"/>
    </row>
    <row r="16249" spans="14:14" ht="9.9" customHeight="1" x14ac:dyDescent="0.2">
      <c r="N16249" s="70"/>
    </row>
    <row r="16250" spans="14:14" ht="9.9" customHeight="1" x14ac:dyDescent="0.2">
      <c r="N16250" s="70"/>
    </row>
    <row r="16251" spans="14:14" ht="9.9" customHeight="1" x14ac:dyDescent="0.2">
      <c r="N16251" s="70"/>
    </row>
    <row r="16252" spans="14:14" ht="9.9" customHeight="1" x14ac:dyDescent="0.2">
      <c r="N16252" s="70"/>
    </row>
    <row r="16253" spans="14:14" ht="9.9" customHeight="1" x14ac:dyDescent="0.2">
      <c r="N16253" s="70"/>
    </row>
    <row r="16254" spans="14:14" ht="9.9" customHeight="1" x14ac:dyDescent="0.2">
      <c r="N16254" s="70"/>
    </row>
    <row r="16255" spans="14:14" ht="9.9" customHeight="1" x14ac:dyDescent="0.2">
      <c r="N16255" s="70"/>
    </row>
    <row r="16256" spans="14:14" ht="9.9" customHeight="1" x14ac:dyDescent="0.2">
      <c r="N16256" s="70"/>
    </row>
    <row r="16257" spans="14:14" ht="9.9" customHeight="1" x14ac:dyDescent="0.2">
      <c r="N16257" s="70"/>
    </row>
    <row r="16258" spans="14:14" ht="9.9" customHeight="1" x14ac:dyDescent="0.2">
      <c r="N16258" s="70"/>
    </row>
    <row r="16259" spans="14:14" ht="9.9" customHeight="1" x14ac:dyDescent="0.2">
      <c r="N16259" s="70"/>
    </row>
    <row r="16260" spans="14:14" ht="9.9" customHeight="1" x14ac:dyDescent="0.2">
      <c r="N16260" s="70"/>
    </row>
    <row r="16261" spans="14:14" ht="9.9" customHeight="1" x14ac:dyDescent="0.2">
      <c r="N16261" s="70"/>
    </row>
    <row r="16262" spans="14:14" ht="9.9" customHeight="1" x14ac:dyDescent="0.2">
      <c r="N16262" s="70"/>
    </row>
    <row r="16263" spans="14:14" ht="9.9" customHeight="1" x14ac:dyDescent="0.2">
      <c r="N16263" s="70"/>
    </row>
    <row r="16264" spans="14:14" ht="9.9" customHeight="1" x14ac:dyDescent="0.2">
      <c r="N16264" s="70"/>
    </row>
    <row r="16265" spans="14:14" ht="9.9" customHeight="1" x14ac:dyDescent="0.2">
      <c r="N16265" s="70"/>
    </row>
    <row r="16266" spans="14:14" ht="9.9" customHeight="1" x14ac:dyDescent="0.2">
      <c r="N16266" s="70"/>
    </row>
    <row r="16267" spans="14:14" ht="9.9" customHeight="1" x14ac:dyDescent="0.2">
      <c r="N16267" s="70"/>
    </row>
    <row r="16268" spans="14:14" ht="9.9" customHeight="1" x14ac:dyDescent="0.2">
      <c r="N16268" s="70"/>
    </row>
    <row r="16269" spans="14:14" ht="9.9" customHeight="1" x14ac:dyDescent="0.2">
      <c r="N16269" s="70"/>
    </row>
    <row r="16270" spans="14:14" ht="9.9" customHeight="1" x14ac:dyDescent="0.2">
      <c r="N16270" s="70"/>
    </row>
    <row r="16271" spans="14:14" ht="9.9" customHeight="1" x14ac:dyDescent="0.2">
      <c r="N16271" s="70"/>
    </row>
    <row r="16272" spans="14:14" ht="9.9" customHeight="1" x14ac:dyDescent="0.2">
      <c r="N16272" s="70"/>
    </row>
    <row r="16273" spans="14:14" ht="9.9" customHeight="1" x14ac:dyDescent="0.2">
      <c r="N16273" s="70"/>
    </row>
    <row r="16274" spans="14:14" ht="9.9" customHeight="1" x14ac:dyDescent="0.2">
      <c r="N16274" s="70"/>
    </row>
    <row r="16275" spans="14:14" ht="9.9" customHeight="1" x14ac:dyDescent="0.2">
      <c r="N16275" s="70"/>
    </row>
    <row r="16276" spans="14:14" ht="9.9" customHeight="1" x14ac:dyDescent="0.2">
      <c r="N16276" s="70"/>
    </row>
    <row r="16277" spans="14:14" ht="9.9" customHeight="1" x14ac:dyDescent="0.2">
      <c r="N16277" s="70"/>
    </row>
    <row r="16278" spans="14:14" ht="9.9" customHeight="1" x14ac:dyDescent="0.2">
      <c r="N16278" s="70"/>
    </row>
    <row r="16279" spans="14:14" ht="9.9" customHeight="1" x14ac:dyDescent="0.2">
      <c r="N16279" s="70"/>
    </row>
    <row r="16280" spans="14:14" ht="9.9" customHeight="1" x14ac:dyDescent="0.2">
      <c r="N16280" s="70"/>
    </row>
    <row r="16281" spans="14:14" ht="9.9" customHeight="1" x14ac:dyDescent="0.2">
      <c r="N16281" s="70"/>
    </row>
    <row r="16282" spans="14:14" ht="9.9" customHeight="1" x14ac:dyDescent="0.2">
      <c r="N16282" s="70"/>
    </row>
    <row r="16283" spans="14:14" ht="9.9" customHeight="1" x14ac:dyDescent="0.2">
      <c r="N16283" s="70"/>
    </row>
    <row r="16284" spans="14:14" ht="9.9" customHeight="1" x14ac:dyDescent="0.2">
      <c r="N16284" s="70"/>
    </row>
    <row r="16285" spans="14:14" ht="9.9" customHeight="1" x14ac:dyDescent="0.2">
      <c r="N16285" s="70"/>
    </row>
    <row r="16286" spans="14:14" ht="9.9" customHeight="1" x14ac:dyDescent="0.2">
      <c r="N16286" s="70"/>
    </row>
    <row r="16287" spans="14:14" ht="9.9" customHeight="1" x14ac:dyDescent="0.2">
      <c r="N16287" s="70"/>
    </row>
    <row r="16288" spans="14:14" ht="9.9" customHeight="1" x14ac:dyDescent="0.2">
      <c r="N16288" s="70"/>
    </row>
    <row r="16289" spans="14:14" ht="9.9" customHeight="1" x14ac:dyDescent="0.2">
      <c r="N16289" s="70"/>
    </row>
    <row r="16290" spans="14:14" ht="9.9" customHeight="1" x14ac:dyDescent="0.2">
      <c r="N16290" s="70"/>
    </row>
    <row r="16291" spans="14:14" ht="9.9" customHeight="1" x14ac:dyDescent="0.2">
      <c r="N16291" s="70"/>
    </row>
    <row r="16292" spans="14:14" ht="9.9" customHeight="1" x14ac:dyDescent="0.2">
      <c r="N16292" s="70"/>
    </row>
    <row r="16293" spans="14:14" ht="9.9" customHeight="1" x14ac:dyDescent="0.2">
      <c r="N16293" s="70"/>
    </row>
    <row r="16294" spans="14:14" ht="9.9" customHeight="1" x14ac:dyDescent="0.2">
      <c r="N16294" s="70"/>
    </row>
    <row r="16295" spans="14:14" ht="9.9" customHeight="1" x14ac:dyDescent="0.2">
      <c r="N16295" s="70"/>
    </row>
    <row r="16296" spans="14:14" ht="9.9" customHeight="1" x14ac:dyDescent="0.2">
      <c r="N16296" s="70"/>
    </row>
    <row r="16297" spans="14:14" ht="9.9" customHeight="1" x14ac:dyDescent="0.2">
      <c r="N16297" s="70"/>
    </row>
    <row r="16298" spans="14:14" ht="9.9" customHeight="1" x14ac:dyDescent="0.2">
      <c r="N16298" s="70"/>
    </row>
    <row r="16299" spans="14:14" ht="9.9" customHeight="1" x14ac:dyDescent="0.2">
      <c r="N16299" s="70"/>
    </row>
    <row r="16300" spans="14:14" ht="9.9" customHeight="1" x14ac:dyDescent="0.2">
      <c r="N16300" s="70"/>
    </row>
    <row r="16301" spans="14:14" ht="9.9" customHeight="1" x14ac:dyDescent="0.2">
      <c r="N16301" s="70"/>
    </row>
    <row r="16302" spans="14:14" ht="9.9" customHeight="1" x14ac:dyDescent="0.2">
      <c r="N16302" s="70"/>
    </row>
    <row r="16303" spans="14:14" ht="9.9" customHeight="1" x14ac:dyDescent="0.2">
      <c r="N16303" s="70"/>
    </row>
    <row r="16304" spans="14:14" ht="9.9" customHeight="1" x14ac:dyDescent="0.2">
      <c r="N16304" s="70"/>
    </row>
    <row r="16305" spans="14:14" ht="9.9" customHeight="1" x14ac:dyDescent="0.2">
      <c r="N16305" s="70"/>
    </row>
    <row r="16306" spans="14:14" ht="9.9" customHeight="1" x14ac:dyDescent="0.2">
      <c r="N16306" s="70"/>
    </row>
    <row r="16307" spans="14:14" ht="9.9" customHeight="1" x14ac:dyDescent="0.2">
      <c r="N16307" s="70"/>
    </row>
    <row r="16308" spans="14:14" ht="9.9" customHeight="1" x14ac:dyDescent="0.2">
      <c r="N16308" s="70"/>
    </row>
    <row r="16309" spans="14:14" ht="9.9" customHeight="1" x14ac:dyDescent="0.2">
      <c r="N16309" s="70"/>
    </row>
    <row r="16310" spans="14:14" ht="9.9" customHeight="1" x14ac:dyDescent="0.2">
      <c r="N16310" s="70"/>
    </row>
    <row r="16311" spans="14:14" ht="9.9" customHeight="1" x14ac:dyDescent="0.2">
      <c r="N16311" s="70"/>
    </row>
    <row r="16312" spans="14:14" ht="9.9" customHeight="1" x14ac:dyDescent="0.2">
      <c r="N16312" s="70"/>
    </row>
    <row r="16313" spans="14:14" ht="9.9" customHeight="1" x14ac:dyDescent="0.2">
      <c r="N16313" s="70"/>
    </row>
    <row r="16314" spans="14:14" ht="9.9" customHeight="1" x14ac:dyDescent="0.2">
      <c r="N16314" s="70"/>
    </row>
    <row r="16315" spans="14:14" ht="9.9" customHeight="1" x14ac:dyDescent="0.2">
      <c r="N16315" s="70"/>
    </row>
    <row r="16316" spans="14:14" ht="9.9" customHeight="1" x14ac:dyDescent="0.2">
      <c r="N16316" s="70"/>
    </row>
    <row r="16317" spans="14:14" ht="9.9" customHeight="1" x14ac:dyDescent="0.2">
      <c r="N16317" s="70"/>
    </row>
    <row r="16318" spans="14:14" ht="9.9" customHeight="1" x14ac:dyDescent="0.2">
      <c r="N16318" s="70"/>
    </row>
    <row r="16319" spans="14:14" ht="9.9" customHeight="1" x14ac:dyDescent="0.2">
      <c r="N16319" s="70"/>
    </row>
    <row r="16320" spans="14:14" ht="9.9" customHeight="1" x14ac:dyDescent="0.2">
      <c r="N16320" s="70"/>
    </row>
    <row r="16321" spans="14:14" ht="9.9" customHeight="1" x14ac:dyDescent="0.2">
      <c r="N16321" s="70"/>
    </row>
    <row r="16322" spans="14:14" ht="9.9" customHeight="1" x14ac:dyDescent="0.2">
      <c r="N16322" s="70"/>
    </row>
    <row r="16323" spans="14:14" ht="9.9" customHeight="1" x14ac:dyDescent="0.2">
      <c r="N16323" s="70"/>
    </row>
    <row r="16324" spans="14:14" ht="9.9" customHeight="1" x14ac:dyDescent="0.2">
      <c r="N16324" s="70"/>
    </row>
    <row r="16325" spans="14:14" ht="9.9" customHeight="1" x14ac:dyDescent="0.2">
      <c r="N16325" s="70"/>
    </row>
    <row r="16326" spans="14:14" ht="9.9" customHeight="1" x14ac:dyDescent="0.2">
      <c r="N16326" s="70"/>
    </row>
    <row r="16327" spans="14:14" ht="9.9" customHeight="1" x14ac:dyDescent="0.2">
      <c r="N16327" s="70"/>
    </row>
    <row r="16328" spans="14:14" ht="9.9" customHeight="1" x14ac:dyDescent="0.2">
      <c r="N16328" s="70"/>
    </row>
    <row r="16329" spans="14:14" ht="9.9" customHeight="1" x14ac:dyDescent="0.2">
      <c r="N16329" s="70"/>
    </row>
    <row r="16330" spans="14:14" ht="9.9" customHeight="1" x14ac:dyDescent="0.2">
      <c r="N16330" s="70"/>
    </row>
    <row r="16331" spans="14:14" ht="9.9" customHeight="1" x14ac:dyDescent="0.2">
      <c r="N16331" s="70"/>
    </row>
    <row r="16332" spans="14:14" ht="9.9" customHeight="1" x14ac:dyDescent="0.2">
      <c r="N16332" s="70"/>
    </row>
    <row r="16333" spans="14:14" ht="9.9" customHeight="1" x14ac:dyDescent="0.2">
      <c r="N16333" s="70"/>
    </row>
    <row r="16334" spans="14:14" ht="9.9" customHeight="1" x14ac:dyDescent="0.2">
      <c r="N16334" s="70"/>
    </row>
    <row r="16335" spans="14:14" ht="9.9" customHeight="1" x14ac:dyDescent="0.2">
      <c r="N16335" s="70"/>
    </row>
    <row r="16336" spans="14:14" ht="9.9" customHeight="1" x14ac:dyDescent="0.2">
      <c r="N16336" s="70"/>
    </row>
    <row r="16337" spans="14:14" ht="9.9" customHeight="1" x14ac:dyDescent="0.2">
      <c r="N16337" s="70"/>
    </row>
    <row r="16338" spans="14:14" ht="9.9" customHeight="1" x14ac:dyDescent="0.2">
      <c r="N16338" s="70"/>
    </row>
    <row r="16339" spans="14:14" ht="9.9" customHeight="1" x14ac:dyDescent="0.2">
      <c r="N16339" s="70"/>
    </row>
    <row r="16340" spans="14:14" ht="9.9" customHeight="1" x14ac:dyDescent="0.2">
      <c r="N16340" s="70"/>
    </row>
    <row r="16341" spans="14:14" ht="9.9" customHeight="1" x14ac:dyDescent="0.2">
      <c r="N16341" s="70"/>
    </row>
    <row r="16342" spans="14:14" ht="9.9" customHeight="1" x14ac:dyDescent="0.2">
      <c r="N16342" s="70"/>
    </row>
    <row r="16343" spans="14:14" ht="9.9" customHeight="1" x14ac:dyDescent="0.2">
      <c r="N16343" s="70"/>
    </row>
    <row r="16344" spans="14:14" ht="9.9" customHeight="1" x14ac:dyDescent="0.2">
      <c r="N16344" s="70"/>
    </row>
    <row r="16345" spans="14:14" ht="9.9" customHeight="1" x14ac:dyDescent="0.2">
      <c r="N16345" s="70"/>
    </row>
    <row r="16346" spans="14:14" ht="9.9" customHeight="1" x14ac:dyDescent="0.2">
      <c r="N16346" s="70"/>
    </row>
    <row r="16347" spans="14:14" ht="9.9" customHeight="1" x14ac:dyDescent="0.2">
      <c r="N16347" s="70"/>
    </row>
    <row r="16348" spans="14:14" ht="9.9" customHeight="1" x14ac:dyDescent="0.2">
      <c r="N16348" s="70"/>
    </row>
    <row r="16349" spans="14:14" ht="9.9" customHeight="1" x14ac:dyDescent="0.2">
      <c r="N16349" s="70"/>
    </row>
    <row r="16350" spans="14:14" ht="9.9" customHeight="1" x14ac:dyDescent="0.2">
      <c r="N16350" s="70"/>
    </row>
    <row r="16351" spans="14:14" ht="9.9" customHeight="1" x14ac:dyDescent="0.2">
      <c r="N16351" s="70"/>
    </row>
    <row r="16352" spans="14:14" ht="9.9" customHeight="1" x14ac:dyDescent="0.2">
      <c r="N16352" s="70"/>
    </row>
    <row r="16353" spans="14:14" ht="9.9" customHeight="1" x14ac:dyDescent="0.2">
      <c r="N16353" s="70"/>
    </row>
    <row r="16354" spans="14:14" ht="9.9" customHeight="1" x14ac:dyDescent="0.2">
      <c r="N16354" s="70"/>
    </row>
    <row r="16355" spans="14:14" ht="9.9" customHeight="1" x14ac:dyDescent="0.2">
      <c r="N16355" s="70"/>
    </row>
    <row r="16356" spans="14:14" ht="9.9" customHeight="1" x14ac:dyDescent="0.2">
      <c r="N16356" s="70"/>
    </row>
    <row r="16357" spans="14:14" ht="9.9" customHeight="1" x14ac:dyDescent="0.2">
      <c r="N16357" s="70"/>
    </row>
    <row r="16358" spans="14:14" ht="9.9" customHeight="1" x14ac:dyDescent="0.2">
      <c r="N16358" s="70"/>
    </row>
    <row r="16359" spans="14:14" ht="9.9" customHeight="1" x14ac:dyDescent="0.2">
      <c r="N16359" s="70"/>
    </row>
    <row r="16360" spans="14:14" ht="9.9" customHeight="1" x14ac:dyDescent="0.2">
      <c r="N16360" s="70"/>
    </row>
    <row r="16361" spans="14:14" ht="9.9" customHeight="1" x14ac:dyDescent="0.2">
      <c r="N16361" s="70"/>
    </row>
    <row r="16362" spans="14:14" ht="9.9" customHeight="1" x14ac:dyDescent="0.2">
      <c r="N16362" s="70"/>
    </row>
    <row r="16363" spans="14:14" ht="9.9" customHeight="1" x14ac:dyDescent="0.2">
      <c r="N16363" s="70"/>
    </row>
    <row r="16364" spans="14:14" ht="9.9" customHeight="1" x14ac:dyDescent="0.2">
      <c r="N16364" s="70"/>
    </row>
    <row r="16365" spans="14:14" ht="9.9" customHeight="1" x14ac:dyDescent="0.2">
      <c r="N16365" s="70"/>
    </row>
    <row r="16366" spans="14:14" ht="9.9" customHeight="1" x14ac:dyDescent="0.2">
      <c r="N16366" s="70"/>
    </row>
    <row r="16367" spans="14:14" ht="9.9" customHeight="1" x14ac:dyDescent="0.2">
      <c r="N16367" s="70"/>
    </row>
    <row r="16368" spans="14:14" ht="9.9" customHeight="1" x14ac:dyDescent="0.2">
      <c r="N16368" s="70"/>
    </row>
    <row r="16369" spans="14:14" ht="9.9" customHeight="1" x14ac:dyDescent="0.2">
      <c r="N16369" s="70"/>
    </row>
    <row r="16370" spans="14:14" ht="9.9" customHeight="1" x14ac:dyDescent="0.2">
      <c r="N16370" s="70"/>
    </row>
    <row r="16371" spans="14:14" ht="9.9" customHeight="1" x14ac:dyDescent="0.2">
      <c r="N16371" s="70"/>
    </row>
    <row r="16372" spans="14:14" ht="9.9" customHeight="1" x14ac:dyDescent="0.2">
      <c r="N16372" s="70"/>
    </row>
    <row r="16373" spans="14:14" ht="9.9" customHeight="1" x14ac:dyDescent="0.2">
      <c r="N16373" s="70"/>
    </row>
    <row r="16374" spans="14:14" ht="9.9" customHeight="1" x14ac:dyDescent="0.2">
      <c r="N16374" s="70"/>
    </row>
    <row r="16375" spans="14:14" ht="9.9" customHeight="1" x14ac:dyDescent="0.2">
      <c r="N16375" s="70"/>
    </row>
    <row r="16376" spans="14:14" ht="9.9" customHeight="1" x14ac:dyDescent="0.2">
      <c r="N16376" s="70"/>
    </row>
    <row r="16377" spans="14:14" ht="9.9" customHeight="1" x14ac:dyDescent="0.2">
      <c r="N16377" s="70"/>
    </row>
    <row r="16378" spans="14:14" ht="9.9" customHeight="1" x14ac:dyDescent="0.2">
      <c r="N16378" s="70"/>
    </row>
    <row r="16379" spans="14:14" ht="9.9" customHeight="1" x14ac:dyDescent="0.2">
      <c r="N16379" s="70"/>
    </row>
    <row r="16380" spans="14:14" ht="9.9" customHeight="1" x14ac:dyDescent="0.2">
      <c r="N16380" s="70"/>
    </row>
    <row r="16381" spans="14:14" ht="9.9" customHeight="1" x14ac:dyDescent="0.2">
      <c r="N16381" s="70"/>
    </row>
    <row r="16382" spans="14:14" ht="9.9" customHeight="1" x14ac:dyDescent="0.2">
      <c r="N16382" s="70"/>
    </row>
    <row r="16383" spans="14:14" ht="9.9" customHeight="1" x14ac:dyDescent="0.2">
      <c r="N16383" s="70"/>
    </row>
    <row r="16384" spans="14:14" ht="9.9" customHeight="1" x14ac:dyDescent="0.2">
      <c r="N16384" s="70"/>
    </row>
    <row r="16385" spans="14:14" ht="9.9" customHeight="1" x14ac:dyDescent="0.2">
      <c r="N16385" s="70"/>
    </row>
    <row r="16386" spans="14:14" ht="9.9" customHeight="1" x14ac:dyDescent="0.2">
      <c r="N16386" s="70"/>
    </row>
    <row r="16387" spans="14:14" ht="9.9" customHeight="1" x14ac:dyDescent="0.2">
      <c r="N16387" s="70"/>
    </row>
    <row r="16388" spans="14:14" ht="9.9" customHeight="1" x14ac:dyDescent="0.2">
      <c r="N16388" s="70"/>
    </row>
    <row r="16389" spans="14:14" ht="9.9" customHeight="1" x14ac:dyDescent="0.2">
      <c r="N16389" s="70"/>
    </row>
    <row r="16390" spans="14:14" ht="9.9" customHeight="1" x14ac:dyDescent="0.2">
      <c r="N16390" s="70"/>
    </row>
    <row r="16391" spans="14:14" ht="9.9" customHeight="1" x14ac:dyDescent="0.2">
      <c r="N16391" s="70"/>
    </row>
    <row r="16392" spans="14:14" ht="9.9" customHeight="1" x14ac:dyDescent="0.2">
      <c r="N16392" s="70"/>
    </row>
    <row r="16393" spans="14:14" ht="9.9" customHeight="1" x14ac:dyDescent="0.2">
      <c r="N16393" s="70"/>
    </row>
    <row r="16394" spans="14:14" ht="9.9" customHeight="1" x14ac:dyDescent="0.2">
      <c r="N16394" s="70"/>
    </row>
    <row r="16395" spans="14:14" ht="9.9" customHeight="1" x14ac:dyDescent="0.2">
      <c r="N16395" s="70"/>
    </row>
    <row r="16396" spans="14:14" ht="9.9" customHeight="1" x14ac:dyDescent="0.2">
      <c r="N16396" s="70"/>
    </row>
    <row r="16397" spans="14:14" ht="9.9" customHeight="1" x14ac:dyDescent="0.2">
      <c r="N16397" s="70"/>
    </row>
    <row r="16398" spans="14:14" ht="9.9" customHeight="1" x14ac:dyDescent="0.2">
      <c r="N16398" s="70"/>
    </row>
    <row r="16399" spans="14:14" ht="9.9" customHeight="1" x14ac:dyDescent="0.2">
      <c r="N16399" s="70"/>
    </row>
    <row r="16400" spans="14:14" ht="9.9" customHeight="1" x14ac:dyDescent="0.2">
      <c r="N16400" s="70"/>
    </row>
    <row r="16401" spans="14:14" ht="9.9" customHeight="1" x14ac:dyDescent="0.2">
      <c r="N16401" s="70"/>
    </row>
    <row r="16402" spans="14:14" ht="9.9" customHeight="1" x14ac:dyDescent="0.2">
      <c r="N16402" s="70"/>
    </row>
    <row r="16403" spans="14:14" ht="9.9" customHeight="1" x14ac:dyDescent="0.2">
      <c r="N16403" s="70"/>
    </row>
    <row r="16404" spans="14:14" ht="9.9" customHeight="1" x14ac:dyDescent="0.2">
      <c r="N16404" s="70"/>
    </row>
    <row r="16405" spans="14:14" ht="9.9" customHeight="1" x14ac:dyDescent="0.2">
      <c r="N16405" s="70"/>
    </row>
    <row r="16406" spans="14:14" ht="9.9" customHeight="1" x14ac:dyDescent="0.2">
      <c r="N16406" s="70"/>
    </row>
    <row r="16407" spans="14:14" ht="9.9" customHeight="1" x14ac:dyDescent="0.2">
      <c r="N16407" s="70"/>
    </row>
    <row r="16408" spans="14:14" ht="9.9" customHeight="1" x14ac:dyDescent="0.2">
      <c r="N16408" s="70"/>
    </row>
    <row r="16409" spans="14:14" ht="9.9" customHeight="1" x14ac:dyDescent="0.2">
      <c r="N16409" s="70"/>
    </row>
    <row r="16410" spans="14:14" ht="9.9" customHeight="1" x14ac:dyDescent="0.2">
      <c r="N16410" s="70"/>
    </row>
    <row r="16411" spans="14:14" ht="9.9" customHeight="1" x14ac:dyDescent="0.2">
      <c r="N16411" s="70"/>
    </row>
    <row r="16412" spans="14:14" ht="9.9" customHeight="1" x14ac:dyDescent="0.2">
      <c r="N16412" s="70"/>
    </row>
    <row r="16413" spans="14:14" ht="9.9" customHeight="1" x14ac:dyDescent="0.2">
      <c r="N16413" s="70"/>
    </row>
    <row r="16414" spans="14:14" ht="9.9" customHeight="1" x14ac:dyDescent="0.2">
      <c r="N16414" s="70"/>
    </row>
    <row r="16415" spans="14:14" ht="9.9" customHeight="1" x14ac:dyDescent="0.2">
      <c r="N16415" s="70"/>
    </row>
    <row r="16416" spans="14:14" ht="9.9" customHeight="1" x14ac:dyDescent="0.2">
      <c r="N16416" s="70"/>
    </row>
    <row r="16417" spans="14:14" ht="9.9" customHeight="1" x14ac:dyDescent="0.2">
      <c r="N16417" s="70"/>
    </row>
    <row r="16418" spans="14:14" ht="9.9" customHeight="1" x14ac:dyDescent="0.2">
      <c r="N16418" s="70"/>
    </row>
    <row r="16419" spans="14:14" ht="9.9" customHeight="1" x14ac:dyDescent="0.2">
      <c r="N16419" s="70"/>
    </row>
    <row r="16420" spans="14:14" ht="9.9" customHeight="1" x14ac:dyDescent="0.2">
      <c r="N16420" s="70"/>
    </row>
    <row r="16421" spans="14:14" ht="9.9" customHeight="1" x14ac:dyDescent="0.2">
      <c r="N16421" s="70"/>
    </row>
    <row r="16422" spans="14:14" ht="9.9" customHeight="1" x14ac:dyDescent="0.2">
      <c r="N16422" s="70"/>
    </row>
    <row r="16423" spans="14:14" ht="9.9" customHeight="1" x14ac:dyDescent="0.2">
      <c r="N16423" s="70"/>
    </row>
    <row r="16424" spans="14:14" ht="9.9" customHeight="1" x14ac:dyDescent="0.2">
      <c r="N16424" s="70"/>
    </row>
    <row r="16425" spans="14:14" ht="9.9" customHeight="1" x14ac:dyDescent="0.2">
      <c r="N16425" s="70"/>
    </row>
    <row r="16426" spans="14:14" ht="9.9" customHeight="1" x14ac:dyDescent="0.2">
      <c r="N16426" s="70"/>
    </row>
    <row r="16427" spans="14:14" ht="9.9" customHeight="1" x14ac:dyDescent="0.2">
      <c r="N16427" s="70"/>
    </row>
    <row r="16428" spans="14:14" ht="9.9" customHeight="1" x14ac:dyDescent="0.2">
      <c r="N16428" s="70"/>
    </row>
    <row r="16429" spans="14:14" ht="9.9" customHeight="1" x14ac:dyDescent="0.2">
      <c r="N16429" s="70"/>
    </row>
    <row r="16430" spans="14:14" ht="9.9" customHeight="1" x14ac:dyDescent="0.2">
      <c r="N16430" s="70"/>
    </row>
    <row r="16431" spans="14:14" ht="9.9" customHeight="1" x14ac:dyDescent="0.2">
      <c r="N16431" s="70"/>
    </row>
    <row r="16432" spans="14:14" ht="9.9" customHeight="1" x14ac:dyDescent="0.2">
      <c r="N16432" s="70"/>
    </row>
    <row r="16433" spans="14:14" ht="9.9" customHeight="1" x14ac:dyDescent="0.2">
      <c r="N16433" s="70"/>
    </row>
    <row r="16434" spans="14:14" ht="9.9" customHeight="1" x14ac:dyDescent="0.2">
      <c r="N16434" s="70"/>
    </row>
    <row r="16435" spans="14:14" ht="9.9" customHeight="1" x14ac:dyDescent="0.2">
      <c r="N16435" s="70"/>
    </row>
    <row r="16436" spans="14:14" ht="9.9" customHeight="1" x14ac:dyDescent="0.2">
      <c r="N16436" s="70"/>
    </row>
    <row r="16437" spans="14:14" ht="9.9" customHeight="1" x14ac:dyDescent="0.2">
      <c r="N16437" s="70"/>
    </row>
    <row r="16438" spans="14:14" ht="9.9" customHeight="1" x14ac:dyDescent="0.2">
      <c r="N16438" s="70"/>
    </row>
    <row r="16439" spans="14:14" ht="9.9" customHeight="1" x14ac:dyDescent="0.2">
      <c r="N16439" s="70"/>
    </row>
    <row r="16440" spans="14:14" ht="9.9" customHeight="1" x14ac:dyDescent="0.2">
      <c r="N16440" s="70"/>
    </row>
    <row r="16441" spans="14:14" ht="9.9" customHeight="1" x14ac:dyDescent="0.2">
      <c r="N16441" s="70"/>
    </row>
    <row r="16442" spans="14:14" ht="9.9" customHeight="1" x14ac:dyDescent="0.2">
      <c r="N16442" s="70"/>
    </row>
    <row r="16443" spans="14:14" ht="9.9" customHeight="1" x14ac:dyDescent="0.2">
      <c r="N16443" s="70"/>
    </row>
    <row r="16444" spans="14:14" ht="9.9" customHeight="1" x14ac:dyDescent="0.2">
      <c r="N16444" s="70"/>
    </row>
    <row r="16445" spans="14:14" ht="9.9" customHeight="1" x14ac:dyDescent="0.2">
      <c r="N16445" s="70"/>
    </row>
    <row r="16446" spans="14:14" ht="9.9" customHeight="1" x14ac:dyDescent="0.2">
      <c r="N16446" s="70"/>
    </row>
    <row r="16447" spans="14:14" ht="9.9" customHeight="1" x14ac:dyDescent="0.2">
      <c r="N16447" s="70"/>
    </row>
    <row r="16448" spans="14:14" ht="9.9" customHeight="1" x14ac:dyDescent="0.2">
      <c r="N16448" s="70"/>
    </row>
    <row r="16449" spans="14:14" ht="9.9" customHeight="1" x14ac:dyDescent="0.2">
      <c r="N16449" s="70"/>
    </row>
    <row r="16450" spans="14:14" ht="9.9" customHeight="1" x14ac:dyDescent="0.2">
      <c r="N16450" s="70"/>
    </row>
    <row r="16451" spans="14:14" ht="9.9" customHeight="1" x14ac:dyDescent="0.2">
      <c r="N16451" s="70"/>
    </row>
    <row r="16452" spans="14:14" ht="9.9" customHeight="1" x14ac:dyDescent="0.2">
      <c r="N16452" s="70"/>
    </row>
    <row r="16453" spans="14:14" ht="9.9" customHeight="1" x14ac:dyDescent="0.2">
      <c r="N16453" s="70"/>
    </row>
    <row r="16454" spans="14:14" ht="9.9" customHeight="1" x14ac:dyDescent="0.2">
      <c r="N16454" s="70"/>
    </row>
    <row r="16455" spans="14:14" ht="9.9" customHeight="1" x14ac:dyDescent="0.2">
      <c r="N16455" s="70"/>
    </row>
    <row r="16456" spans="14:14" ht="9.9" customHeight="1" x14ac:dyDescent="0.2">
      <c r="N16456" s="70"/>
    </row>
    <row r="16457" spans="14:14" ht="9.9" customHeight="1" x14ac:dyDescent="0.2">
      <c r="N16457" s="70"/>
    </row>
    <row r="16458" spans="14:14" ht="9.9" customHeight="1" x14ac:dyDescent="0.2">
      <c r="N16458" s="70"/>
    </row>
    <row r="16459" spans="14:14" ht="9.9" customHeight="1" x14ac:dyDescent="0.2">
      <c r="N16459" s="70"/>
    </row>
    <row r="16460" spans="14:14" ht="9.9" customHeight="1" x14ac:dyDescent="0.2">
      <c r="N16460" s="70"/>
    </row>
    <row r="16461" spans="14:14" ht="9.9" customHeight="1" x14ac:dyDescent="0.2">
      <c r="N16461" s="70"/>
    </row>
    <row r="16462" spans="14:14" ht="9.9" customHeight="1" x14ac:dyDescent="0.2">
      <c r="N16462" s="70"/>
    </row>
    <row r="16463" spans="14:14" ht="9.9" customHeight="1" x14ac:dyDescent="0.2">
      <c r="N16463" s="70"/>
    </row>
    <row r="16464" spans="14:14" ht="9.9" customHeight="1" x14ac:dyDescent="0.2">
      <c r="N16464" s="70"/>
    </row>
    <row r="16465" spans="14:14" ht="9.9" customHeight="1" x14ac:dyDescent="0.2">
      <c r="N16465" s="70"/>
    </row>
    <row r="16466" spans="14:14" ht="9.9" customHeight="1" x14ac:dyDescent="0.2">
      <c r="N16466" s="70"/>
    </row>
    <row r="16467" spans="14:14" ht="9.9" customHeight="1" x14ac:dyDescent="0.2">
      <c r="N16467" s="70"/>
    </row>
    <row r="16468" spans="14:14" ht="9.9" customHeight="1" x14ac:dyDescent="0.2">
      <c r="N16468" s="70"/>
    </row>
    <row r="16469" spans="14:14" ht="9.9" customHeight="1" x14ac:dyDescent="0.2">
      <c r="N16469" s="70"/>
    </row>
    <row r="16470" spans="14:14" ht="9.9" customHeight="1" x14ac:dyDescent="0.2">
      <c r="N16470" s="70"/>
    </row>
    <row r="16471" spans="14:14" ht="9.9" customHeight="1" x14ac:dyDescent="0.2">
      <c r="N16471" s="70"/>
    </row>
    <row r="16472" spans="14:14" ht="9.9" customHeight="1" x14ac:dyDescent="0.2">
      <c r="N16472" s="70"/>
    </row>
    <row r="16473" spans="14:14" ht="9.9" customHeight="1" x14ac:dyDescent="0.2">
      <c r="N16473" s="70"/>
    </row>
    <row r="16474" spans="14:14" ht="9.9" customHeight="1" x14ac:dyDescent="0.2">
      <c r="N16474" s="70"/>
    </row>
    <row r="16475" spans="14:14" ht="9.9" customHeight="1" x14ac:dyDescent="0.2">
      <c r="N16475" s="70"/>
    </row>
    <row r="16476" spans="14:14" ht="9.9" customHeight="1" x14ac:dyDescent="0.2">
      <c r="N16476" s="70"/>
    </row>
    <row r="16477" spans="14:14" ht="9.9" customHeight="1" x14ac:dyDescent="0.2">
      <c r="N16477" s="70"/>
    </row>
    <row r="16478" spans="14:14" ht="9.9" customHeight="1" x14ac:dyDescent="0.2">
      <c r="N16478" s="70"/>
    </row>
    <row r="16479" spans="14:14" ht="9.9" customHeight="1" x14ac:dyDescent="0.2">
      <c r="N16479" s="70"/>
    </row>
    <row r="16480" spans="14:14" ht="9.9" customHeight="1" x14ac:dyDescent="0.2">
      <c r="N16480" s="70"/>
    </row>
    <row r="16481" spans="14:14" ht="9.9" customHeight="1" x14ac:dyDescent="0.2">
      <c r="N16481" s="70"/>
    </row>
    <row r="16482" spans="14:14" ht="9.9" customHeight="1" x14ac:dyDescent="0.2">
      <c r="N16482" s="70"/>
    </row>
    <row r="16483" spans="14:14" ht="9.9" customHeight="1" x14ac:dyDescent="0.2">
      <c r="N16483" s="70"/>
    </row>
    <row r="16484" spans="14:14" ht="9.9" customHeight="1" x14ac:dyDescent="0.2">
      <c r="N16484" s="70"/>
    </row>
    <row r="16485" spans="14:14" ht="9.9" customHeight="1" x14ac:dyDescent="0.2">
      <c r="N16485" s="70"/>
    </row>
    <row r="16486" spans="14:14" ht="9.9" customHeight="1" x14ac:dyDescent="0.2">
      <c r="N16486" s="70"/>
    </row>
    <row r="16487" spans="14:14" ht="9.9" customHeight="1" x14ac:dyDescent="0.2">
      <c r="N16487" s="70"/>
    </row>
    <row r="16488" spans="14:14" ht="9.9" customHeight="1" x14ac:dyDescent="0.2">
      <c r="N16488" s="70"/>
    </row>
    <row r="16489" spans="14:14" ht="9.9" customHeight="1" x14ac:dyDescent="0.2">
      <c r="N16489" s="70"/>
    </row>
    <row r="16490" spans="14:14" ht="9.9" customHeight="1" x14ac:dyDescent="0.2">
      <c r="N16490" s="70"/>
    </row>
    <row r="16491" spans="14:14" ht="9.9" customHeight="1" x14ac:dyDescent="0.2">
      <c r="N16491" s="70"/>
    </row>
    <row r="16492" spans="14:14" ht="9.9" customHeight="1" x14ac:dyDescent="0.2">
      <c r="N16492" s="70"/>
    </row>
    <row r="16493" spans="14:14" ht="9.9" customHeight="1" x14ac:dyDescent="0.2">
      <c r="N16493" s="70"/>
    </row>
    <row r="16494" spans="14:14" ht="9.9" customHeight="1" x14ac:dyDescent="0.2">
      <c r="N16494" s="70"/>
    </row>
    <row r="16495" spans="14:14" ht="9.9" customHeight="1" x14ac:dyDescent="0.2">
      <c r="N16495" s="70"/>
    </row>
    <row r="16496" spans="14:14" ht="9.9" customHeight="1" x14ac:dyDescent="0.2">
      <c r="N16496" s="70"/>
    </row>
    <row r="16497" spans="14:14" ht="9.9" customHeight="1" x14ac:dyDescent="0.2">
      <c r="N16497" s="70"/>
    </row>
    <row r="16498" spans="14:14" ht="9.9" customHeight="1" x14ac:dyDescent="0.2">
      <c r="N16498" s="70"/>
    </row>
    <row r="16499" spans="14:14" ht="9.9" customHeight="1" x14ac:dyDescent="0.2">
      <c r="N16499" s="70"/>
    </row>
    <row r="16500" spans="14:14" ht="9.9" customHeight="1" x14ac:dyDescent="0.2">
      <c r="N16500" s="70"/>
    </row>
    <row r="16501" spans="14:14" ht="9.9" customHeight="1" x14ac:dyDescent="0.2">
      <c r="N16501" s="70"/>
    </row>
    <row r="16502" spans="14:14" ht="9.9" customHeight="1" x14ac:dyDescent="0.2">
      <c r="N16502" s="70"/>
    </row>
    <row r="16503" spans="14:14" ht="9.9" customHeight="1" x14ac:dyDescent="0.2">
      <c r="N16503" s="70"/>
    </row>
    <row r="16504" spans="14:14" ht="9.9" customHeight="1" x14ac:dyDescent="0.2">
      <c r="N16504" s="70"/>
    </row>
    <row r="16505" spans="14:14" ht="9.9" customHeight="1" x14ac:dyDescent="0.2">
      <c r="N16505" s="70"/>
    </row>
    <row r="16506" spans="14:14" ht="9.9" customHeight="1" x14ac:dyDescent="0.2">
      <c r="N16506" s="70"/>
    </row>
    <row r="16507" spans="14:14" ht="9.9" customHeight="1" x14ac:dyDescent="0.2">
      <c r="N16507" s="70"/>
    </row>
    <row r="16508" spans="14:14" ht="9.9" customHeight="1" x14ac:dyDescent="0.2">
      <c r="N16508" s="70"/>
    </row>
    <row r="16509" spans="14:14" ht="9.9" customHeight="1" x14ac:dyDescent="0.2">
      <c r="N16509" s="70"/>
    </row>
    <row r="16510" spans="14:14" ht="9.9" customHeight="1" x14ac:dyDescent="0.2">
      <c r="N16510" s="70"/>
    </row>
    <row r="16511" spans="14:14" ht="9.9" customHeight="1" x14ac:dyDescent="0.2">
      <c r="N16511" s="70"/>
    </row>
    <row r="16512" spans="14:14" ht="9.9" customHeight="1" x14ac:dyDescent="0.2">
      <c r="N16512" s="70"/>
    </row>
    <row r="16513" spans="14:14" ht="9.9" customHeight="1" x14ac:dyDescent="0.2">
      <c r="N16513" s="70"/>
    </row>
    <row r="16514" spans="14:14" ht="9.9" customHeight="1" x14ac:dyDescent="0.2">
      <c r="N16514" s="70"/>
    </row>
    <row r="16515" spans="14:14" ht="9.9" customHeight="1" x14ac:dyDescent="0.2">
      <c r="N16515" s="70"/>
    </row>
    <row r="16516" spans="14:14" ht="9.9" customHeight="1" x14ac:dyDescent="0.2">
      <c r="N16516" s="70"/>
    </row>
    <row r="16517" spans="14:14" ht="9.9" customHeight="1" x14ac:dyDescent="0.2">
      <c r="N16517" s="70"/>
    </row>
    <row r="16518" spans="14:14" ht="9.9" customHeight="1" x14ac:dyDescent="0.2">
      <c r="N16518" s="70"/>
    </row>
    <row r="16519" spans="14:14" ht="9.9" customHeight="1" x14ac:dyDescent="0.2">
      <c r="N16519" s="70"/>
    </row>
    <row r="16520" spans="14:14" ht="9.9" customHeight="1" x14ac:dyDescent="0.2">
      <c r="N16520" s="70"/>
    </row>
    <row r="16521" spans="14:14" ht="9.9" customHeight="1" x14ac:dyDescent="0.2">
      <c r="N16521" s="70"/>
    </row>
    <row r="16522" spans="14:14" ht="9.9" customHeight="1" x14ac:dyDescent="0.2">
      <c r="N16522" s="70"/>
    </row>
    <row r="16523" spans="14:14" ht="9.9" customHeight="1" x14ac:dyDescent="0.2">
      <c r="N16523" s="70"/>
    </row>
    <row r="16524" spans="14:14" ht="9.9" customHeight="1" x14ac:dyDescent="0.2">
      <c r="N16524" s="70"/>
    </row>
    <row r="16525" spans="14:14" ht="9.9" customHeight="1" x14ac:dyDescent="0.2">
      <c r="N16525" s="70"/>
    </row>
    <row r="16526" spans="14:14" ht="9.9" customHeight="1" x14ac:dyDescent="0.2">
      <c r="N16526" s="70"/>
    </row>
    <row r="16527" spans="14:14" ht="9.9" customHeight="1" x14ac:dyDescent="0.2">
      <c r="N16527" s="70"/>
    </row>
    <row r="16528" spans="14:14" ht="9.9" customHeight="1" x14ac:dyDescent="0.2">
      <c r="N16528" s="70"/>
    </row>
    <row r="16529" spans="14:14" ht="9.9" customHeight="1" x14ac:dyDescent="0.2">
      <c r="N16529" s="70"/>
    </row>
    <row r="16530" spans="14:14" ht="9.9" customHeight="1" x14ac:dyDescent="0.2">
      <c r="N16530" s="70"/>
    </row>
    <row r="16531" spans="14:14" ht="9.9" customHeight="1" x14ac:dyDescent="0.2">
      <c r="N16531" s="70"/>
    </row>
    <row r="16532" spans="14:14" ht="9.9" customHeight="1" x14ac:dyDescent="0.2">
      <c r="N16532" s="70"/>
    </row>
    <row r="16533" spans="14:14" ht="9.9" customHeight="1" x14ac:dyDescent="0.2">
      <c r="N16533" s="70"/>
    </row>
    <row r="16534" spans="14:14" ht="9.9" customHeight="1" x14ac:dyDescent="0.2">
      <c r="N16534" s="70"/>
    </row>
    <row r="16535" spans="14:14" ht="9.9" customHeight="1" x14ac:dyDescent="0.2">
      <c r="N16535" s="70"/>
    </row>
    <row r="16536" spans="14:14" ht="9.9" customHeight="1" x14ac:dyDescent="0.2">
      <c r="N16536" s="70"/>
    </row>
    <row r="16537" spans="14:14" ht="9.9" customHeight="1" x14ac:dyDescent="0.2">
      <c r="N16537" s="70"/>
    </row>
    <row r="16538" spans="14:14" ht="9.9" customHeight="1" x14ac:dyDescent="0.2">
      <c r="N16538" s="70"/>
    </row>
    <row r="16539" spans="14:14" ht="9.9" customHeight="1" x14ac:dyDescent="0.2">
      <c r="N16539" s="70"/>
    </row>
    <row r="16540" spans="14:14" ht="9.9" customHeight="1" x14ac:dyDescent="0.2">
      <c r="N16540" s="70"/>
    </row>
    <row r="16541" spans="14:14" ht="9.9" customHeight="1" x14ac:dyDescent="0.2">
      <c r="N16541" s="70"/>
    </row>
    <row r="16542" spans="14:14" ht="9.9" customHeight="1" x14ac:dyDescent="0.2">
      <c r="N16542" s="70"/>
    </row>
    <row r="16543" spans="14:14" ht="9.9" customHeight="1" x14ac:dyDescent="0.2">
      <c r="N16543" s="70"/>
    </row>
    <row r="16544" spans="14:14" ht="9.9" customHeight="1" x14ac:dyDescent="0.2">
      <c r="N16544" s="70"/>
    </row>
    <row r="16545" spans="14:14" ht="9.9" customHeight="1" x14ac:dyDescent="0.2">
      <c r="N16545" s="70"/>
    </row>
    <row r="16546" spans="14:14" ht="9.9" customHeight="1" x14ac:dyDescent="0.2">
      <c r="N16546" s="70"/>
    </row>
    <row r="16547" spans="14:14" ht="9.9" customHeight="1" x14ac:dyDescent="0.2">
      <c r="N16547" s="70"/>
    </row>
    <row r="16548" spans="14:14" ht="9.9" customHeight="1" x14ac:dyDescent="0.2">
      <c r="N16548" s="70"/>
    </row>
    <row r="16549" spans="14:14" ht="9.9" customHeight="1" x14ac:dyDescent="0.2">
      <c r="N16549" s="70"/>
    </row>
    <row r="16550" spans="14:14" ht="9.9" customHeight="1" x14ac:dyDescent="0.2">
      <c r="N16550" s="70"/>
    </row>
    <row r="16551" spans="14:14" ht="9.9" customHeight="1" x14ac:dyDescent="0.2">
      <c r="N16551" s="70"/>
    </row>
    <row r="16552" spans="14:14" ht="9.9" customHeight="1" x14ac:dyDescent="0.2">
      <c r="N16552" s="70"/>
    </row>
    <row r="16553" spans="14:14" ht="9.9" customHeight="1" x14ac:dyDescent="0.2">
      <c r="N16553" s="70"/>
    </row>
    <row r="16554" spans="14:14" ht="9.9" customHeight="1" x14ac:dyDescent="0.2">
      <c r="N16554" s="70"/>
    </row>
    <row r="16555" spans="14:14" ht="9.9" customHeight="1" x14ac:dyDescent="0.2">
      <c r="N16555" s="70"/>
    </row>
    <row r="16556" spans="14:14" ht="9.9" customHeight="1" x14ac:dyDescent="0.2">
      <c r="N16556" s="70"/>
    </row>
    <row r="16557" spans="14:14" ht="9.9" customHeight="1" x14ac:dyDescent="0.2">
      <c r="N16557" s="70"/>
    </row>
    <row r="16558" spans="14:14" ht="9.9" customHeight="1" x14ac:dyDescent="0.2">
      <c r="N16558" s="70"/>
    </row>
    <row r="16559" spans="14:14" ht="9.9" customHeight="1" x14ac:dyDescent="0.2">
      <c r="N16559" s="70"/>
    </row>
    <row r="16560" spans="14:14" ht="9.9" customHeight="1" x14ac:dyDescent="0.2">
      <c r="N16560" s="70"/>
    </row>
    <row r="16561" spans="14:14" ht="9.9" customHeight="1" x14ac:dyDescent="0.2">
      <c r="N16561" s="70"/>
    </row>
    <row r="16562" spans="14:14" ht="9.9" customHeight="1" x14ac:dyDescent="0.2">
      <c r="N16562" s="70"/>
    </row>
    <row r="16563" spans="14:14" ht="9.9" customHeight="1" x14ac:dyDescent="0.2">
      <c r="N16563" s="70"/>
    </row>
    <row r="16564" spans="14:14" ht="9.9" customHeight="1" x14ac:dyDescent="0.2">
      <c r="N16564" s="70"/>
    </row>
    <row r="16565" spans="14:14" ht="9.9" customHeight="1" x14ac:dyDescent="0.2">
      <c r="N16565" s="70"/>
    </row>
    <row r="16566" spans="14:14" ht="9.9" customHeight="1" x14ac:dyDescent="0.2">
      <c r="N16566" s="70"/>
    </row>
    <row r="16567" spans="14:14" ht="9.9" customHeight="1" x14ac:dyDescent="0.2">
      <c r="N16567" s="70"/>
    </row>
    <row r="16568" spans="14:14" ht="9.9" customHeight="1" x14ac:dyDescent="0.2">
      <c r="N16568" s="70"/>
    </row>
    <row r="16569" spans="14:14" ht="9.9" customHeight="1" x14ac:dyDescent="0.2">
      <c r="N16569" s="70"/>
    </row>
    <row r="16570" spans="14:14" ht="9.9" customHeight="1" x14ac:dyDescent="0.2">
      <c r="N16570" s="70"/>
    </row>
    <row r="16571" spans="14:14" ht="9.9" customHeight="1" x14ac:dyDescent="0.2">
      <c r="N16571" s="70"/>
    </row>
    <row r="16572" spans="14:14" ht="9.9" customHeight="1" x14ac:dyDescent="0.2">
      <c r="N16572" s="70"/>
    </row>
    <row r="16573" spans="14:14" ht="9.9" customHeight="1" x14ac:dyDescent="0.2">
      <c r="N16573" s="70"/>
    </row>
    <row r="16574" spans="14:14" ht="9.9" customHeight="1" x14ac:dyDescent="0.2">
      <c r="N16574" s="70"/>
    </row>
    <row r="16575" spans="14:14" ht="9.9" customHeight="1" x14ac:dyDescent="0.2">
      <c r="N16575" s="70"/>
    </row>
    <row r="16576" spans="14:14" ht="9.9" customHeight="1" x14ac:dyDescent="0.2">
      <c r="N16576" s="70"/>
    </row>
    <row r="16577" spans="14:14" ht="9.9" customHeight="1" x14ac:dyDescent="0.2">
      <c r="N16577" s="70"/>
    </row>
    <row r="16578" spans="14:14" ht="9.9" customHeight="1" x14ac:dyDescent="0.2">
      <c r="N16578" s="70"/>
    </row>
    <row r="16579" spans="14:14" ht="9.9" customHeight="1" x14ac:dyDescent="0.2">
      <c r="N16579" s="70"/>
    </row>
    <row r="16580" spans="14:14" ht="9.9" customHeight="1" x14ac:dyDescent="0.2">
      <c r="N16580" s="70"/>
    </row>
    <row r="16581" spans="14:14" ht="9.9" customHeight="1" x14ac:dyDescent="0.2">
      <c r="N16581" s="70"/>
    </row>
    <row r="16582" spans="14:14" ht="9.9" customHeight="1" x14ac:dyDescent="0.2">
      <c r="N16582" s="70"/>
    </row>
    <row r="16583" spans="14:14" ht="9.9" customHeight="1" x14ac:dyDescent="0.2">
      <c r="N16583" s="70"/>
    </row>
    <row r="16584" spans="14:14" ht="9.9" customHeight="1" x14ac:dyDescent="0.2">
      <c r="N16584" s="70"/>
    </row>
    <row r="16585" spans="14:14" ht="9.9" customHeight="1" x14ac:dyDescent="0.2">
      <c r="N16585" s="70"/>
    </row>
    <row r="16586" spans="14:14" ht="9.9" customHeight="1" x14ac:dyDescent="0.2">
      <c r="N16586" s="70"/>
    </row>
    <row r="16587" spans="14:14" ht="9.9" customHeight="1" x14ac:dyDescent="0.2">
      <c r="N16587" s="70"/>
    </row>
    <row r="16588" spans="14:14" ht="9.9" customHeight="1" x14ac:dyDescent="0.2">
      <c r="N16588" s="70"/>
    </row>
    <row r="16589" spans="14:14" ht="9.9" customHeight="1" x14ac:dyDescent="0.2">
      <c r="N16589" s="70"/>
    </row>
    <row r="16590" spans="14:14" ht="9.9" customHeight="1" x14ac:dyDescent="0.2">
      <c r="N16590" s="70"/>
    </row>
    <row r="16591" spans="14:14" ht="9.9" customHeight="1" x14ac:dyDescent="0.2">
      <c r="N16591" s="70"/>
    </row>
    <row r="16592" spans="14:14" ht="9.9" customHeight="1" x14ac:dyDescent="0.2">
      <c r="N16592" s="70"/>
    </row>
    <row r="16593" spans="14:14" ht="9.9" customHeight="1" x14ac:dyDescent="0.2">
      <c r="N16593" s="70"/>
    </row>
    <row r="16594" spans="14:14" ht="9.9" customHeight="1" x14ac:dyDescent="0.2">
      <c r="N16594" s="70"/>
    </row>
    <row r="16595" spans="14:14" ht="9.9" customHeight="1" x14ac:dyDescent="0.2">
      <c r="N16595" s="70"/>
    </row>
    <row r="16596" spans="14:14" ht="9.9" customHeight="1" x14ac:dyDescent="0.2">
      <c r="N16596" s="70"/>
    </row>
    <row r="16597" spans="14:14" ht="9.9" customHeight="1" x14ac:dyDescent="0.2">
      <c r="N16597" s="70"/>
    </row>
    <row r="16598" spans="14:14" ht="9.9" customHeight="1" x14ac:dyDescent="0.2">
      <c r="N16598" s="70"/>
    </row>
    <row r="16599" spans="14:14" ht="9.9" customHeight="1" x14ac:dyDescent="0.2">
      <c r="N16599" s="70"/>
    </row>
    <row r="16600" spans="14:14" ht="9.9" customHeight="1" x14ac:dyDescent="0.2">
      <c r="N16600" s="70"/>
    </row>
    <row r="16601" spans="14:14" ht="9.9" customHeight="1" x14ac:dyDescent="0.2">
      <c r="N16601" s="70"/>
    </row>
    <row r="16602" spans="14:14" ht="9.9" customHeight="1" x14ac:dyDescent="0.2">
      <c r="N16602" s="70"/>
    </row>
    <row r="16603" spans="14:14" ht="9.9" customHeight="1" x14ac:dyDescent="0.2">
      <c r="N16603" s="70"/>
    </row>
    <row r="16604" spans="14:14" ht="9.9" customHeight="1" x14ac:dyDescent="0.2">
      <c r="N16604" s="70"/>
    </row>
    <row r="16605" spans="14:14" ht="9.9" customHeight="1" x14ac:dyDescent="0.2">
      <c r="N16605" s="70"/>
    </row>
    <row r="16606" spans="14:14" ht="9.9" customHeight="1" x14ac:dyDescent="0.2">
      <c r="N16606" s="70"/>
    </row>
    <row r="16607" spans="14:14" ht="9.9" customHeight="1" x14ac:dyDescent="0.2">
      <c r="N16607" s="70"/>
    </row>
    <row r="16608" spans="14:14" ht="9.9" customHeight="1" x14ac:dyDescent="0.2">
      <c r="N16608" s="70"/>
    </row>
    <row r="16609" spans="14:14" ht="9.9" customHeight="1" x14ac:dyDescent="0.2">
      <c r="N16609" s="70"/>
    </row>
    <row r="16610" spans="14:14" ht="9.9" customHeight="1" x14ac:dyDescent="0.2">
      <c r="N16610" s="70"/>
    </row>
    <row r="16611" spans="14:14" ht="9.9" customHeight="1" x14ac:dyDescent="0.2">
      <c r="N16611" s="70"/>
    </row>
    <row r="16612" spans="14:14" ht="9.9" customHeight="1" x14ac:dyDescent="0.2">
      <c r="N16612" s="70"/>
    </row>
    <row r="16613" spans="14:14" ht="9.9" customHeight="1" x14ac:dyDescent="0.2">
      <c r="N16613" s="70"/>
    </row>
    <row r="16614" spans="14:14" ht="9.9" customHeight="1" x14ac:dyDescent="0.2">
      <c r="N16614" s="70"/>
    </row>
    <row r="16615" spans="14:14" ht="9.9" customHeight="1" x14ac:dyDescent="0.2">
      <c r="N16615" s="70"/>
    </row>
    <row r="16616" spans="14:14" ht="9.9" customHeight="1" x14ac:dyDescent="0.2">
      <c r="N16616" s="70"/>
    </row>
    <row r="16617" spans="14:14" ht="9.9" customHeight="1" x14ac:dyDescent="0.2">
      <c r="N16617" s="70"/>
    </row>
    <row r="16618" spans="14:14" ht="9.9" customHeight="1" x14ac:dyDescent="0.2">
      <c r="N16618" s="70"/>
    </row>
    <row r="16619" spans="14:14" ht="9.9" customHeight="1" x14ac:dyDescent="0.2">
      <c r="N16619" s="70"/>
    </row>
    <row r="16620" spans="14:14" ht="9.9" customHeight="1" x14ac:dyDescent="0.2">
      <c r="N16620" s="70"/>
    </row>
    <row r="16621" spans="14:14" ht="9.9" customHeight="1" x14ac:dyDescent="0.2">
      <c r="N16621" s="70"/>
    </row>
    <row r="16622" spans="14:14" ht="9.9" customHeight="1" x14ac:dyDescent="0.2">
      <c r="N16622" s="70"/>
    </row>
    <row r="16623" spans="14:14" ht="9.9" customHeight="1" x14ac:dyDescent="0.2">
      <c r="N16623" s="70"/>
    </row>
    <row r="16624" spans="14:14" ht="9.9" customHeight="1" x14ac:dyDescent="0.2">
      <c r="N16624" s="70"/>
    </row>
    <row r="16625" spans="14:14" ht="9.9" customHeight="1" x14ac:dyDescent="0.2">
      <c r="N16625" s="70"/>
    </row>
    <row r="16626" spans="14:14" ht="9.9" customHeight="1" x14ac:dyDescent="0.2">
      <c r="N16626" s="70"/>
    </row>
    <row r="16627" spans="14:14" ht="9.9" customHeight="1" x14ac:dyDescent="0.2">
      <c r="N16627" s="70"/>
    </row>
    <row r="16628" spans="14:14" ht="9.9" customHeight="1" x14ac:dyDescent="0.2">
      <c r="N16628" s="70"/>
    </row>
    <row r="16629" spans="14:14" ht="9.9" customHeight="1" x14ac:dyDescent="0.2">
      <c r="N16629" s="70"/>
    </row>
    <row r="16630" spans="14:14" ht="9.9" customHeight="1" x14ac:dyDescent="0.2">
      <c r="N16630" s="70"/>
    </row>
    <row r="16631" spans="14:14" ht="9.9" customHeight="1" x14ac:dyDescent="0.2">
      <c r="N16631" s="70"/>
    </row>
    <row r="16632" spans="14:14" ht="9.9" customHeight="1" x14ac:dyDescent="0.2">
      <c r="N16632" s="70"/>
    </row>
    <row r="16633" spans="14:14" ht="9.9" customHeight="1" x14ac:dyDescent="0.2">
      <c r="N16633" s="70"/>
    </row>
    <row r="16634" spans="14:14" ht="9.9" customHeight="1" x14ac:dyDescent="0.2">
      <c r="N16634" s="70"/>
    </row>
    <row r="16635" spans="14:14" ht="9.9" customHeight="1" x14ac:dyDescent="0.2">
      <c r="N16635" s="70"/>
    </row>
    <row r="16636" spans="14:14" ht="9.9" customHeight="1" x14ac:dyDescent="0.2">
      <c r="N16636" s="70"/>
    </row>
    <row r="16637" spans="14:14" ht="9.9" customHeight="1" x14ac:dyDescent="0.2">
      <c r="N16637" s="70"/>
    </row>
    <row r="16638" spans="14:14" ht="9.9" customHeight="1" x14ac:dyDescent="0.2">
      <c r="N16638" s="70"/>
    </row>
    <row r="16639" spans="14:14" ht="9.9" customHeight="1" x14ac:dyDescent="0.2">
      <c r="N16639" s="70"/>
    </row>
    <row r="16640" spans="14:14" ht="9.9" customHeight="1" x14ac:dyDescent="0.2">
      <c r="N16640" s="70"/>
    </row>
    <row r="16641" spans="14:14" ht="9.9" customHeight="1" x14ac:dyDescent="0.2">
      <c r="N16641" s="70"/>
    </row>
    <row r="16642" spans="14:14" ht="9.9" customHeight="1" x14ac:dyDescent="0.2">
      <c r="N16642" s="70"/>
    </row>
    <row r="16643" spans="14:14" ht="9.9" customHeight="1" x14ac:dyDescent="0.2">
      <c r="N16643" s="70"/>
    </row>
    <row r="16644" spans="14:14" ht="9.9" customHeight="1" x14ac:dyDescent="0.2">
      <c r="N16644" s="70"/>
    </row>
    <row r="16645" spans="14:14" ht="9.9" customHeight="1" x14ac:dyDescent="0.2">
      <c r="N16645" s="70"/>
    </row>
    <row r="16646" spans="14:14" ht="9.9" customHeight="1" x14ac:dyDescent="0.2">
      <c r="N16646" s="70"/>
    </row>
    <row r="16647" spans="14:14" ht="9.9" customHeight="1" x14ac:dyDescent="0.2">
      <c r="N16647" s="70"/>
    </row>
    <row r="16648" spans="14:14" ht="9.9" customHeight="1" x14ac:dyDescent="0.2">
      <c r="N16648" s="70"/>
    </row>
    <row r="16649" spans="14:14" ht="9.9" customHeight="1" x14ac:dyDescent="0.2">
      <c r="N16649" s="70"/>
    </row>
    <row r="16650" spans="14:14" ht="9.9" customHeight="1" x14ac:dyDescent="0.2">
      <c r="N16650" s="70"/>
    </row>
    <row r="16651" spans="14:14" ht="9.9" customHeight="1" x14ac:dyDescent="0.2">
      <c r="N16651" s="70"/>
    </row>
    <row r="16652" spans="14:14" ht="9.9" customHeight="1" x14ac:dyDescent="0.2">
      <c r="N16652" s="70"/>
    </row>
    <row r="16653" spans="14:14" ht="9.9" customHeight="1" x14ac:dyDescent="0.2">
      <c r="N16653" s="70"/>
    </row>
    <row r="16654" spans="14:14" ht="9.9" customHeight="1" x14ac:dyDescent="0.2">
      <c r="N16654" s="70"/>
    </row>
    <row r="16655" spans="14:14" ht="9.9" customHeight="1" x14ac:dyDescent="0.2">
      <c r="N16655" s="70"/>
    </row>
    <row r="16656" spans="14:14" ht="9.9" customHeight="1" x14ac:dyDescent="0.2">
      <c r="N16656" s="70"/>
    </row>
    <row r="16657" spans="14:14" ht="9.9" customHeight="1" x14ac:dyDescent="0.2">
      <c r="N16657" s="70"/>
    </row>
    <row r="16658" spans="14:14" ht="9.9" customHeight="1" x14ac:dyDescent="0.2">
      <c r="N16658" s="70"/>
    </row>
    <row r="16659" spans="14:14" ht="9.9" customHeight="1" x14ac:dyDescent="0.2">
      <c r="N16659" s="70"/>
    </row>
    <row r="16660" spans="14:14" ht="9.9" customHeight="1" x14ac:dyDescent="0.2">
      <c r="N16660" s="70"/>
    </row>
    <row r="16661" spans="14:14" ht="9.9" customHeight="1" x14ac:dyDescent="0.2">
      <c r="N16661" s="70"/>
    </row>
    <row r="16662" spans="14:14" ht="9.9" customHeight="1" x14ac:dyDescent="0.2">
      <c r="N16662" s="70"/>
    </row>
    <row r="16663" spans="14:14" ht="9.9" customHeight="1" x14ac:dyDescent="0.2">
      <c r="N16663" s="70"/>
    </row>
    <row r="16664" spans="14:14" ht="9.9" customHeight="1" x14ac:dyDescent="0.2">
      <c r="N16664" s="70"/>
    </row>
    <row r="16665" spans="14:14" ht="9.9" customHeight="1" x14ac:dyDescent="0.2">
      <c r="N16665" s="70"/>
    </row>
    <row r="16666" spans="14:14" ht="9.9" customHeight="1" x14ac:dyDescent="0.2">
      <c r="N16666" s="70"/>
    </row>
    <row r="16667" spans="14:14" ht="9.9" customHeight="1" x14ac:dyDescent="0.2">
      <c r="N16667" s="70"/>
    </row>
    <row r="16668" spans="14:14" ht="9.9" customHeight="1" x14ac:dyDescent="0.2">
      <c r="N16668" s="70"/>
    </row>
    <row r="16669" spans="14:14" ht="9.9" customHeight="1" x14ac:dyDescent="0.2">
      <c r="N16669" s="70"/>
    </row>
    <row r="16670" spans="14:14" ht="9.9" customHeight="1" x14ac:dyDescent="0.2">
      <c r="N16670" s="70"/>
    </row>
    <row r="16671" spans="14:14" ht="9.9" customHeight="1" x14ac:dyDescent="0.2">
      <c r="N16671" s="70"/>
    </row>
    <row r="16672" spans="14:14" ht="9.9" customHeight="1" x14ac:dyDescent="0.2">
      <c r="N16672" s="70"/>
    </row>
    <row r="16673" spans="14:14" ht="9.9" customHeight="1" x14ac:dyDescent="0.2">
      <c r="N16673" s="70"/>
    </row>
    <row r="16674" spans="14:14" ht="9.9" customHeight="1" x14ac:dyDescent="0.2">
      <c r="N16674" s="70"/>
    </row>
    <row r="16675" spans="14:14" ht="9.9" customHeight="1" x14ac:dyDescent="0.2">
      <c r="N16675" s="70"/>
    </row>
    <row r="16676" spans="14:14" ht="9.9" customHeight="1" x14ac:dyDescent="0.2">
      <c r="N16676" s="70"/>
    </row>
    <row r="16677" spans="14:14" ht="9.9" customHeight="1" x14ac:dyDescent="0.2">
      <c r="N16677" s="70"/>
    </row>
    <row r="16678" spans="14:14" ht="9.9" customHeight="1" x14ac:dyDescent="0.2">
      <c r="N16678" s="70"/>
    </row>
    <row r="16679" spans="14:14" ht="9.9" customHeight="1" x14ac:dyDescent="0.2">
      <c r="N16679" s="70"/>
    </row>
    <row r="16680" spans="14:14" ht="9.9" customHeight="1" x14ac:dyDescent="0.2">
      <c r="N16680" s="70"/>
    </row>
    <row r="16681" spans="14:14" ht="9.9" customHeight="1" x14ac:dyDescent="0.2">
      <c r="N16681" s="70"/>
    </row>
    <row r="16682" spans="14:14" ht="9.9" customHeight="1" x14ac:dyDescent="0.2">
      <c r="N16682" s="70"/>
    </row>
    <row r="16683" spans="14:14" ht="9.9" customHeight="1" x14ac:dyDescent="0.2">
      <c r="N16683" s="70"/>
    </row>
    <row r="16684" spans="14:14" ht="9.9" customHeight="1" x14ac:dyDescent="0.2">
      <c r="N16684" s="70"/>
    </row>
    <row r="16685" spans="14:14" ht="9.9" customHeight="1" x14ac:dyDescent="0.2">
      <c r="N16685" s="70"/>
    </row>
    <row r="16686" spans="14:14" ht="9.9" customHeight="1" x14ac:dyDescent="0.2">
      <c r="N16686" s="70"/>
    </row>
    <row r="16687" spans="14:14" ht="9.9" customHeight="1" x14ac:dyDescent="0.2">
      <c r="N16687" s="70"/>
    </row>
    <row r="16688" spans="14:14" ht="9.9" customHeight="1" x14ac:dyDescent="0.2">
      <c r="N16688" s="70"/>
    </row>
    <row r="16689" spans="14:14" ht="9.9" customHeight="1" x14ac:dyDescent="0.2">
      <c r="N16689" s="70"/>
    </row>
    <row r="16690" spans="14:14" ht="9.9" customHeight="1" x14ac:dyDescent="0.2">
      <c r="N16690" s="70"/>
    </row>
    <row r="16691" spans="14:14" ht="9.9" customHeight="1" x14ac:dyDescent="0.2">
      <c r="N16691" s="70"/>
    </row>
    <row r="16692" spans="14:14" ht="9.9" customHeight="1" x14ac:dyDescent="0.2">
      <c r="N16692" s="70"/>
    </row>
    <row r="16693" spans="14:14" ht="9.9" customHeight="1" x14ac:dyDescent="0.2">
      <c r="N16693" s="70"/>
    </row>
    <row r="16694" spans="14:14" ht="9.9" customHeight="1" x14ac:dyDescent="0.2">
      <c r="N16694" s="70"/>
    </row>
    <row r="16695" spans="14:14" ht="9.9" customHeight="1" x14ac:dyDescent="0.2">
      <c r="N16695" s="70"/>
    </row>
    <row r="16696" spans="14:14" ht="9.9" customHeight="1" x14ac:dyDescent="0.2">
      <c r="N16696" s="70"/>
    </row>
    <row r="16697" spans="14:14" ht="9.9" customHeight="1" x14ac:dyDescent="0.2">
      <c r="N16697" s="70"/>
    </row>
    <row r="16698" spans="14:14" ht="9.9" customHeight="1" x14ac:dyDescent="0.2">
      <c r="N16698" s="70"/>
    </row>
    <row r="16699" spans="14:14" ht="9.9" customHeight="1" x14ac:dyDescent="0.2">
      <c r="N16699" s="70"/>
    </row>
    <row r="16700" spans="14:14" ht="9.9" customHeight="1" x14ac:dyDescent="0.2">
      <c r="N16700" s="70"/>
    </row>
    <row r="16701" spans="14:14" ht="9.9" customHeight="1" x14ac:dyDescent="0.2">
      <c r="N16701" s="70"/>
    </row>
    <row r="16702" spans="14:14" ht="9.9" customHeight="1" x14ac:dyDescent="0.2">
      <c r="N16702" s="70"/>
    </row>
    <row r="16703" spans="14:14" ht="9.9" customHeight="1" x14ac:dyDescent="0.2">
      <c r="N16703" s="70"/>
    </row>
    <row r="16704" spans="14:14" ht="9.9" customHeight="1" x14ac:dyDescent="0.2">
      <c r="N16704" s="70"/>
    </row>
    <row r="16705" spans="14:14" ht="9.9" customHeight="1" x14ac:dyDescent="0.2">
      <c r="N16705" s="70"/>
    </row>
    <row r="16706" spans="14:14" ht="9.9" customHeight="1" x14ac:dyDescent="0.2">
      <c r="N16706" s="70"/>
    </row>
    <row r="16707" spans="14:14" ht="9.9" customHeight="1" x14ac:dyDescent="0.2">
      <c r="N16707" s="70"/>
    </row>
    <row r="16708" spans="14:14" ht="9.9" customHeight="1" x14ac:dyDescent="0.2">
      <c r="N16708" s="70"/>
    </row>
    <row r="16709" spans="14:14" ht="9.9" customHeight="1" x14ac:dyDescent="0.2">
      <c r="N16709" s="70"/>
    </row>
    <row r="16710" spans="14:14" ht="9.9" customHeight="1" x14ac:dyDescent="0.2">
      <c r="N16710" s="70"/>
    </row>
    <row r="16711" spans="14:14" ht="9.9" customHeight="1" x14ac:dyDescent="0.2">
      <c r="N16711" s="70"/>
    </row>
    <row r="16712" spans="14:14" ht="9.9" customHeight="1" x14ac:dyDescent="0.2">
      <c r="N16712" s="70"/>
    </row>
    <row r="16713" spans="14:14" ht="9.9" customHeight="1" x14ac:dyDescent="0.2">
      <c r="N16713" s="70"/>
    </row>
    <row r="16714" spans="14:14" ht="9.9" customHeight="1" x14ac:dyDescent="0.2">
      <c r="N16714" s="70"/>
    </row>
    <row r="16715" spans="14:14" ht="9.9" customHeight="1" x14ac:dyDescent="0.2">
      <c r="N16715" s="70"/>
    </row>
    <row r="16716" spans="14:14" ht="9.9" customHeight="1" x14ac:dyDescent="0.2">
      <c r="N16716" s="70"/>
    </row>
    <row r="16717" spans="14:14" ht="9.9" customHeight="1" x14ac:dyDescent="0.2">
      <c r="N16717" s="70"/>
    </row>
    <row r="16718" spans="14:14" ht="9.9" customHeight="1" x14ac:dyDescent="0.2">
      <c r="N16718" s="70"/>
    </row>
    <row r="16719" spans="14:14" ht="9.9" customHeight="1" x14ac:dyDescent="0.2">
      <c r="N16719" s="70"/>
    </row>
    <row r="16720" spans="14:14" ht="9.9" customHeight="1" x14ac:dyDescent="0.2">
      <c r="N16720" s="70"/>
    </row>
    <row r="16721" spans="14:14" ht="9.9" customHeight="1" x14ac:dyDescent="0.2">
      <c r="N16721" s="70"/>
    </row>
    <row r="16722" spans="14:14" ht="9.9" customHeight="1" x14ac:dyDescent="0.2">
      <c r="N16722" s="70"/>
    </row>
    <row r="16723" spans="14:14" ht="9.9" customHeight="1" x14ac:dyDescent="0.2">
      <c r="N16723" s="70"/>
    </row>
    <row r="16724" spans="14:14" ht="9.9" customHeight="1" x14ac:dyDescent="0.2">
      <c r="N16724" s="70"/>
    </row>
    <row r="16725" spans="14:14" ht="9.9" customHeight="1" x14ac:dyDescent="0.2">
      <c r="N16725" s="70"/>
    </row>
    <row r="16726" spans="14:14" ht="9.9" customHeight="1" x14ac:dyDescent="0.2">
      <c r="N16726" s="70"/>
    </row>
    <row r="16727" spans="14:14" ht="9.9" customHeight="1" x14ac:dyDescent="0.2">
      <c r="N16727" s="70"/>
    </row>
    <row r="16728" spans="14:14" ht="9.9" customHeight="1" x14ac:dyDescent="0.2">
      <c r="N16728" s="70"/>
    </row>
    <row r="16729" spans="14:14" ht="9.9" customHeight="1" x14ac:dyDescent="0.2">
      <c r="N16729" s="70"/>
    </row>
    <row r="16730" spans="14:14" ht="9.9" customHeight="1" x14ac:dyDescent="0.2">
      <c r="N16730" s="70"/>
    </row>
    <row r="16731" spans="14:14" ht="9.9" customHeight="1" x14ac:dyDescent="0.2">
      <c r="N16731" s="70"/>
    </row>
    <row r="16732" spans="14:14" ht="9.9" customHeight="1" x14ac:dyDescent="0.2">
      <c r="N16732" s="70"/>
    </row>
    <row r="16733" spans="14:14" ht="9.9" customHeight="1" x14ac:dyDescent="0.2">
      <c r="N16733" s="70"/>
    </row>
    <row r="16734" spans="14:14" ht="9.9" customHeight="1" x14ac:dyDescent="0.2">
      <c r="N16734" s="70"/>
    </row>
    <row r="16735" spans="14:14" ht="9.9" customHeight="1" x14ac:dyDescent="0.2">
      <c r="N16735" s="70"/>
    </row>
    <row r="16736" spans="14:14" ht="9.9" customHeight="1" x14ac:dyDescent="0.2">
      <c r="N16736" s="70"/>
    </row>
    <row r="16737" spans="14:14" ht="9.9" customHeight="1" x14ac:dyDescent="0.2">
      <c r="N16737" s="70"/>
    </row>
    <row r="16738" spans="14:14" ht="9.9" customHeight="1" x14ac:dyDescent="0.2">
      <c r="N16738" s="70"/>
    </row>
    <row r="16739" spans="14:14" ht="9.9" customHeight="1" x14ac:dyDescent="0.2">
      <c r="N16739" s="70"/>
    </row>
    <row r="16740" spans="14:14" ht="9.9" customHeight="1" x14ac:dyDescent="0.2">
      <c r="N16740" s="70"/>
    </row>
    <row r="16741" spans="14:14" ht="9.9" customHeight="1" x14ac:dyDescent="0.2">
      <c r="N16741" s="70"/>
    </row>
    <row r="16742" spans="14:14" ht="9.9" customHeight="1" x14ac:dyDescent="0.2">
      <c r="N16742" s="70"/>
    </row>
    <row r="16743" spans="14:14" ht="9.9" customHeight="1" x14ac:dyDescent="0.2">
      <c r="N16743" s="70"/>
    </row>
    <row r="16744" spans="14:14" ht="9.9" customHeight="1" x14ac:dyDescent="0.2">
      <c r="N16744" s="70"/>
    </row>
    <row r="16745" spans="14:14" ht="9.9" customHeight="1" x14ac:dyDescent="0.2">
      <c r="N16745" s="70"/>
    </row>
    <row r="16746" spans="14:14" ht="9.9" customHeight="1" x14ac:dyDescent="0.2">
      <c r="N16746" s="70"/>
    </row>
    <row r="16747" spans="14:14" ht="9.9" customHeight="1" x14ac:dyDescent="0.2">
      <c r="N16747" s="70"/>
    </row>
    <row r="16748" spans="14:14" ht="9.9" customHeight="1" x14ac:dyDescent="0.2">
      <c r="N16748" s="70"/>
    </row>
    <row r="16749" spans="14:14" ht="9.9" customHeight="1" x14ac:dyDescent="0.2">
      <c r="N16749" s="70"/>
    </row>
    <row r="16750" spans="14:14" ht="9.9" customHeight="1" x14ac:dyDescent="0.2">
      <c r="N16750" s="70"/>
    </row>
    <row r="16751" spans="14:14" ht="9.9" customHeight="1" x14ac:dyDescent="0.2">
      <c r="N16751" s="70"/>
    </row>
    <row r="16752" spans="14:14" ht="9.9" customHeight="1" x14ac:dyDescent="0.2">
      <c r="N16752" s="70"/>
    </row>
    <row r="16753" spans="14:14" ht="9.9" customHeight="1" x14ac:dyDescent="0.2">
      <c r="N16753" s="70"/>
    </row>
    <row r="16754" spans="14:14" ht="9.9" customHeight="1" x14ac:dyDescent="0.2">
      <c r="N16754" s="70"/>
    </row>
    <row r="16755" spans="14:14" ht="9.9" customHeight="1" x14ac:dyDescent="0.2">
      <c r="N16755" s="70"/>
    </row>
    <row r="16756" spans="14:14" ht="9.9" customHeight="1" x14ac:dyDescent="0.2">
      <c r="N16756" s="70"/>
    </row>
    <row r="16757" spans="14:14" ht="9.9" customHeight="1" x14ac:dyDescent="0.2">
      <c r="N16757" s="70"/>
    </row>
    <row r="16758" spans="14:14" ht="9.9" customHeight="1" x14ac:dyDescent="0.2">
      <c r="N16758" s="70"/>
    </row>
    <row r="16759" spans="14:14" ht="9.9" customHeight="1" x14ac:dyDescent="0.2">
      <c r="N16759" s="70"/>
    </row>
    <row r="16760" spans="14:14" ht="9.9" customHeight="1" x14ac:dyDescent="0.2">
      <c r="N16760" s="70"/>
    </row>
    <row r="16761" spans="14:14" ht="9.9" customHeight="1" x14ac:dyDescent="0.2">
      <c r="N16761" s="70"/>
    </row>
    <row r="16762" spans="14:14" ht="9.9" customHeight="1" x14ac:dyDescent="0.2">
      <c r="N16762" s="70"/>
    </row>
    <row r="16763" spans="14:14" ht="9.9" customHeight="1" x14ac:dyDescent="0.2">
      <c r="N16763" s="70"/>
    </row>
    <row r="16764" spans="14:14" ht="9.9" customHeight="1" x14ac:dyDescent="0.2">
      <c r="N16764" s="70"/>
    </row>
    <row r="16765" spans="14:14" ht="9.9" customHeight="1" x14ac:dyDescent="0.2">
      <c r="N16765" s="70"/>
    </row>
    <row r="16766" spans="14:14" ht="9.9" customHeight="1" x14ac:dyDescent="0.2">
      <c r="N16766" s="70"/>
    </row>
    <row r="16767" spans="14:14" ht="9.9" customHeight="1" x14ac:dyDescent="0.2">
      <c r="N16767" s="70"/>
    </row>
    <row r="16768" spans="14:14" ht="9.9" customHeight="1" x14ac:dyDescent="0.2">
      <c r="N16768" s="70"/>
    </row>
    <row r="16769" spans="14:14" ht="9.9" customHeight="1" x14ac:dyDescent="0.2">
      <c r="N16769" s="70"/>
    </row>
    <row r="16770" spans="14:14" ht="9.9" customHeight="1" x14ac:dyDescent="0.2">
      <c r="N16770" s="70"/>
    </row>
    <row r="16771" spans="14:14" ht="9.9" customHeight="1" x14ac:dyDescent="0.2">
      <c r="N16771" s="70"/>
    </row>
    <row r="16772" spans="14:14" ht="9.9" customHeight="1" x14ac:dyDescent="0.2">
      <c r="N16772" s="70"/>
    </row>
    <row r="16773" spans="14:14" ht="9.9" customHeight="1" x14ac:dyDescent="0.2">
      <c r="N16773" s="70"/>
    </row>
    <row r="16774" spans="14:14" ht="9.9" customHeight="1" x14ac:dyDescent="0.2">
      <c r="N16774" s="70"/>
    </row>
    <row r="16775" spans="14:14" ht="9.9" customHeight="1" x14ac:dyDescent="0.2">
      <c r="N16775" s="70"/>
    </row>
    <row r="16776" spans="14:14" ht="9.9" customHeight="1" x14ac:dyDescent="0.2">
      <c r="N16776" s="70"/>
    </row>
    <row r="16777" spans="14:14" ht="9.9" customHeight="1" x14ac:dyDescent="0.2">
      <c r="N16777" s="70"/>
    </row>
    <row r="16778" spans="14:14" ht="9.9" customHeight="1" x14ac:dyDescent="0.2">
      <c r="N16778" s="70"/>
    </row>
    <row r="16779" spans="14:14" ht="9.9" customHeight="1" x14ac:dyDescent="0.2">
      <c r="N16779" s="70"/>
    </row>
    <row r="16780" spans="14:14" ht="9.9" customHeight="1" x14ac:dyDescent="0.2">
      <c r="N16780" s="70"/>
    </row>
    <row r="16781" spans="14:14" ht="9.9" customHeight="1" x14ac:dyDescent="0.2">
      <c r="N16781" s="70"/>
    </row>
    <row r="16782" spans="14:14" ht="9.9" customHeight="1" x14ac:dyDescent="0.2">
      <c r="N16782" s="70"/>
    </row>
    <row r="16783" spans="14:14" ht="9.9" customHeight="1" x14ac:dyDescent="0.2">
      <c r="N16783" s="70"/>
    </row>
    <row r="16784" spans="14:14" ht="9.9" customHeight="1" x14ac:dyDescent="0.2">
      <c r="N16784" s="70"/>
    </row>
    <row r="16785" spans="14:14" ht="9.9" customHeight="1" x14ac:dyDescent="0.2">
      <c r="N16785" s="70"/>
    </row>
    <row r="16786" spans="14:14" ht="9.9" customHeight="1" x14ac:dyDescent="0.2">
      <c r="N16786" s="70"/>
    </row>
    <row r="16787" spans="14:14" ht="9.9" customHeight="1" x14ac:dyDescent="0.2">
      <c r="N16787" s="70"/>
    </row>
    <row r="16788" spans="14:14" ht="9.9" customHeight="1" x14ac:dyDescent="0.2">
      <c r="N16788" s="70"/>
    </row>
    <row r="16789" spans="14:14" ht="9.9" customHeight="1" x14ac:dyDescent="0.2">
      <c r="N16789" s="70"/>
    </row>
    <row r="16790" spans="14:14" ht="9.9" customHeight="1" x14ac:dyDescent="0.2">
      <c r="N16790" s="70"/>
    </row>
    <row r="16791" spans="14:14" ht="9.9" customHeight="1" x14ac:dyDescent="0.2">
      <c r="N16791" s="70"/>
    </row>
    <row r="16792" spans="14:14" ht="9.9" customHeight="1" x14ac:dyDescent="0.2">
      <c r="N16792" s="70"/>
    </row>
    <row r="16793" spans="14:14" ht="9.9" customHeight="1" x14ac:dyDescent="0.2">
      <c r="N16793" s="70"/>
    </row>
    <row r="16794" spans="14:14" ht="9.9" customHeight="1" x14ac:dyDescent="0.2">
      <c r="N16794" s="70"/>
    </row>
    <row r="16795" spans="14:14" ht="9.9" customHeight="1" x14ac:dyDescent="0.2">
      <c r="N16795" s="70"/>
    </row>
    <row r="16796" spans="14:14" ht="9.9" customHeight="1" x14ac:dyDescent="0.2">
      <c r="N16796" s="70"/>
    </row>
    <row r="16797" spans="14:14" ht="9.9" customHeight="1" x14ac:dyDescent="0.2">
      <c r="N16797" s="70"/>
    </row>
    <row r="16798" spans="14:14" ht="9.9" customHeight="1" x14ac:dyDescent="0.2">
      <c r="N16798" s="70"/>
    </row>
    <row r="16799" spans="14:14" ht="9.9" customHeight="1" x14ac:dyDescent="0.2">
      <c r="N16799" s="70"/>
    </row>
    <row r="16800" spans="14:14" ht="9.9" customHeight="1" x14ac:dyDescent="0.2">
      <c r="N16800" s="70"/>
    </row>
    <row r="16801" spans="14:14" ht="9.9" customHeight="1" x14ac:dyDescent="0.2">
      <c r="N16801" s="70"/>
    </row>
    <row r="16802" spans="14:14" ht="9.9" customHeight="1" x14ac:dyDescent="0.2">
      <c r="N16802" s="70"/>
    </row>
    <row r="16803" spans="14:14" ht="9.9" customHeight="1" x14ac:dyDescent="0.2">
      <c r="N16803" s="70"/>
    </row>
    <row r="16804" spans="14:14" ht="9.9" customHeight="1" x14ac:dyDescent="0.2">
      <c r="N16804" s="70"/>
    </row>
    <row r="16805" spans="14:14" ht="9.9" customHeight="1" x14ac:dyDescent="0.2">
      <c r="N16805" s="70"/>
    </row>
    <row r="16806" spans="14:14" ht="9.9" customHeight="1" x14ac:dyDescent="0.2">
      <c r="N16806" s="70"/>
    </row>
    <row r="16807" spans="14:14" ht="9.9" customHeight="1" x14ac:dyDescent="0.2">
      <c r="N16807" s="70"/>
    </row>
    <row r="16808" spans="14:14" ht="9.9" customHeight="1" x14ac:dyDescent="0.2">
      <c r="N16808" s="70"/>
    </row>
    <row r="16809" spans="14:14" ht="9.9" customHeight="1" x14ac:dyDescent="0.2">
      <c r="N16809" s="70"/>
    </row>
    <row r="16810" spans="14:14" ht="9.9" customHeight="1" x14ac:dyDescent="0.2">
      <c r="N16810" s="70"/>
    </row>
    <row r="16811" spans="14:14" ht="9.9" customHeight="1" x14ac:dyDescent="0.2">
      <c r="N16811" s="70"/>
    </row>
    <row r="16812" spans="14:14" ht="9.9" customHeight="1" x14ac:dyDescent="0.2">
      <c r="N16812" s="70"/>
    </row>
    <row r="16813" spans="14:14" ht="9.9" customHeight="1" x14ac:dyDescent="0.2">
      <c r="N16813" s="70"/>
    </row>
    <row r="16814" spans="14:14" ht="9.9" customHeight="1" x14ac:dyDescent="0.2">
      <c r="N16814" s="70"/>
    </row>
    <row r="16815" spans="14:14" ht="9.9" customHeight="1" x14ac:dyDescent="0.2">
      <c r="N16815" s="70"/>
    </row>
    <row r="16816" spans="14:14" ht="9.9" customHeight="1" x14ac:dyDescent="0.2">
      <c r="N16816" s="70"/>
    </row>
    <row r="16817" spans="14:14" ht="9.9" customHeight="1" x14ac:dyDescent="0.2">
      <c r="N16817" s="70"/>
    </row>
    <row r="16818" spans="14:14" ht="9.9" customHeight="1" x14ac:dyDescent="0.2">
      <c r="N16818" s="70"/>
    </row>
    <row r="16819" spans="14:14" ht="9.9" customHeight="1" x14ac:dyDescent="0.2">
      <c r="N16819" s="70"/>
    </row>
    <row r="16820" spans="14:14" ht="9.9" customHeight="1" x14ac:dyDescent="0.2">
      <c r="N16820" s="70"/>
    </row>
    <row r="16821" spans="14:14" ht="9.9" customHeight="1" x14ac:dyDescent="0.2">
      <c r="N16821" s="70"/>
    </row>
    <row r="16822" spans="14:14" ht="9.9" customHeight="1" x14ac:dyDescent="0.2">
      <c r="N16822" s="70"/>
    </row>
    <row r="16823" spans="14:14" ht="9.9" customHeight="1" x14ac:dyDescent="0.2">
      <c r="N16823" s="70"/>
    </row>
    <row r="16824" spans="14:14" ht="9.9" customHeight="1" x14ac:dyDescent="0.2">
      <c r="N16824" s="70"/>
    </row>
    <row r="16825" spans="14:14" ht="9.9" customHeight="1" x14ac:dyDescent="0.2">
      <c r="N16825" s="70"/>
    </row>
    <row r="16826" spans="14:14" ht="9.9" customHeight="1" x14ac:dyDescent="0.2">
      <c r="N16826" s="70"/>
    </row>
    <row r="16827" spans="14:14" ht="9.9" customHeight="1" x14ac:dyDescent="0.2">
      <c r="N16827" s="70"/>
    </row>
    <row r="16828" spans="14:14" ht="9.9" customHeight="1" x14ac:dyDescent="0.2">
      <c r="N16828" s="70"/>
    </row>
    <row r="16829" spans="14:14" ht="9.9" customHeight="1" x14ac:dyDescent="0.2">
      <c r="N16829" s="70"/>
    </row>
    <row r="16830" spans="14:14" ht="9.9" customHeight="1" x14ac:dyDescent="0.2">
      <c r="N16830" s="70"/>
    </row>
    <row r="16831" spans="14:14" ht="9.9" customHeight="1" x14ac:dyDescent="0.2">
      <c r="N16831" s="70"/>
    </row>
    <row r="16832" spans="14:14" ht="9.9" customHeight="1" x14ac:dyDescent="0.2">
      <c r="N16832" s="70"/>
    </row>
    <row r="16833" spans="14:14" ht="9.9" customHeight="1" x14ac:dyDescent="0.2">
      <c r="N16833" s="70"/>
    </row>
    <row r="16834" spans="14:14" ht="9.9" customHeight="1" x14ac:dyDescent="0.2">
      <c r="N16834" s="70"/>
    </row>
    <row r="16835" spans="14:14" ht="9.9" customHeight="1" x14ac:dyDescent="0.2">
      <c r="N16835" s="70"/>
    </row>
    <row r="16836" spans="14:14" ht="9.9" customHeight="1" x14ac:dyDescent="0.2">
      <c r="N16836" s="70"/>
    </row>
    <row r="16837" spans="14:14" ht="9.9" customHeight="1" x14ac:dyDescent="0.2">
      <c r="N16837" s="70"/>
    </row>
    <row r="16838" spans="14:14" ht="9.9" customHeight="1" x14ac:dyDescent="0.2">
      <c r="N16838" s="70"/>
    </row>
    <row r="16839" spans="14:14" ht="9.9" customHeight="1" x14ac:dyDescent="0.2">
      <c r="N16839" s="70"/>
    </row>
    <row r="16840" spans="14:14" ht="9.9" customHeight="1" x14ac:dyDescent="0.2">
      <c r="N16840" s="70"/>
    </row>
    <row r="16841" spans="14:14" ht="9.9" customHeight="1" x14ac:dyDescent="0.2">
      <c r="N16841" s="70"/>
    </row>
    <row r="16842" spans="14:14" ht="9.9" customHeight="1" x14ac:dyDescent="0.2">
      <c r="N16842" s="70"/>
    </row>
    <row r="16843" spans="14:14" ht="9.9" customHeight="1" x14ac:dyDescent="0.2">
      <c r="N16843" s="70"/>
    </row>
    <row r="16844" spans="14:14" ht="9.9" customHeight="1" x14ac:dyDescent="0.2">
      <c r="N16844" s="70"/>
    </row>
    <row r="16845" spans="14:14" ht="9.9" customHeight="1" x14ac:dyDescent="0.2">
      <c r="N16845" s="70"/>
    </row>
    <row r="16846" spans="14:14" ht="9.9" customHeight="1" x14ac:dyDescent="0.2">
      <c r="N16846" s="70"/>
    </row>
    <row r="16847" spans="14:14" ht="9.9" customHeight="1" x14ac:dyDescent="0.2">
      <c r="N16847" s="70"/>
    </row>
    <row r="16848" spans="14:14" ht="9.9" customHeight="1" x14ac:dyDescent="0.2">
      <c r="N16848" s="70"/>
    </row>
    <row r="16849" spans="14:14" ht="9.9" customHeight="1" x14ac:dyDescent="0.2">
      <c r="N16849" s="70"/>
    </row>
    <row r="16850" spans="14:14" ht="9.9" customHeight="1" x14ac:dyDescent="0.2">
      <c r="N16850" s="70"/>
    </row>
    <row r="16851" spans="14:14" ht="9.9" customHeight="1" x14ac:dyDescent="0.2">
      <c r="N16851" s="70"/>
    </row>
    <row r="16852" spans="14:14" ht="9.9" customHeight="1" x14ac:dyDescent="0.2">
      <c r="N16852" s="70"/>
    </row>
    <row r="16853" spans="14:14" ht="9.9" customHeight="1" x14ac:dyDescent="0.2">
      <c r="N16853" s="70"/>
    </row>
    <row r="16854" spans="14:14" ht="9.9" customHeight="1" x14ac:dyDescent="0.2">
      <c r="N16854" s="70"/>
    </row>
    <row r="16855" spans="14:14" ht="9.9" customHeight="1" x14ac:dyDescent="0.2">
      <c r="N16855" s="70"/>
    </row>
    <row r="16856" spans="14:14" ht="9.9" customHeight="1" x14ac:dyDescent="0.2">
      <c r="N16856" s="70"/>
    </row>
    <row r="16857" spans="14:14" ht="9.9" customHeight="1" x14ac:dyDescent="0.2">
      <c r="N16857" s="70"/>
    </row>
    <row r="16858" spans="14:14" ht="9.9" customHeight="1" x14ac:dyDescent="0.2">
      <c r="N16858" s="70"/>
    </row>
    <row r="16859" spans="14:14" ht="9.9" customHeight="1" x14ac:dyDescent="0.2">
      <c r="N16859" s="70"/>
    </row>
    <row r="16860" spans="14:14" ht="9.9" customHeight="1" x14ac:dyDescent="0.2">
      <c r="N16860" s="70"/>
    </row>
    <row r="16861" spans="14:14" ht="9.9" customHeight="1" x14ac:dyDescent="0.2">
      <c r="N16861" s="70"/>
    </row>
    <row r="16862" spans="14:14" ht="9.9" customHeight="1" x14ac:dyDescent="0.2">
      <c r="N16862" s="70"/>
    </row>
    <row r="16863" spans="14:14" ht="9.9" customHeight="1" x14ac:dyDescent="0.2">
      <c r="N16863" s="70"/>
    </row>
    <row r="16864" spans="14:14" ht="9.9" customHeight="1" x14ac:dyDescent="0.2">
      <c r="N16864" s="70"/>
    </row>
    <row r="16865" spans="14:14" ht="9.9" customHeight="1" x14ac:dyDescent="0.2">
      <c r="N16865" s="70"/>
    </row>
    <row r="16866" spans="14:14" ht="9.9" customHeight="1" x14ac:dyDescent="0.2">
      <c r="N16866" s="70"/>
    </row>
    <row r="16867" spans="14:14" ht="9.9" customHeight="1" x14ac:dyDescent="0.2">
      <c r="N16867" s="70"/>
    </row>
    <row r="16868" spans="14:14" ht="9.9" customHeight="1" x14ac:dyDescent="0.2">
      <c r="N16868" s="70"/>
    </row>
    <row r="16869" spans="14:14" ht="9.9" customHeight="1" x14ac:dyDescent="0.2">
      <c r="N16869" s="70"/>
    </row>
    <row r="16870" spans="14:14" ht="9.9" customHeight="1" x14ac:dyDescent="0.2">
      <c r="N16870" s="70"/>
    </row>
    <row r="16871" spans="14:14" ht="9.9" customHeight="1" x14ac:dyDescent="0.2">
      <c r="N16871" s="70"/>
    </row>
    <row r="16872" spans="14:14" ht="9.9" customHeight="1" x14ac:dyDescent="0.2">
      <c r="N16872" s="70"/>
    </row>
    <row r="16873" spans="14:14" ht="9.9" customHeight="1" x14ac:dyDescent="0.2">
      <c r="N16873" s="70"/>
    </row>
    <row r="16874" spans="14:14" ht="9.9" customHeight="1" x14ac:dyDescent="0.2">
      <c r="N16874" s="70"/>
    </row>
    <row r="16875" spans="14:14" ht="9.9" customHeight="1" x14ac:dyDescent="0.2">
      <c r="N16875" s="70"/>
    </row>
    <row r="16876" spans="14:14" ht="9.9" customHeight="1" x14ac:dyDescent="0.2">
      <c r="N16876" s="70"/>
    </row>
    <row r="16877" spans="14:14" ht="9.9" customHeight="1" x14ac:dyDescent="0.2">
      <c r="N16877" s="70"/>
    </row>
    <row r="16878" spans="14:14" ht="9.9" customHeight="1" x14ac:dyDescent="0.2">
      <c r="N16878" s="70"/>
    </row>
    <row r="16879" spans="14:14" ht="9.9" customHeight="1" x14ac:dyDescent="0.2">
      <c r="N16879" s="70"/>
    </row>
    <row r="16880" spans="14:14" ht="9.9" customHeight="1" x14ac:dyDescent="0.2">
      <c r="N16880" s="70"/>
    </row>
    <row r="16881" spans="14:14" ht="9.9" customHeight="1" x14ac:dyDescent="0.2">
      <c r="N16881" s="70"/>
    </row>
    <row r="16882" spans="14:14" ht="9.9" customHeight="1" x14ac:dyDescent="0.2">
      <c r="N16882" s="70"/>
    </row>
    <row r="16883" spans="14:14" ht="9.9" customHeight="1" x14ac:dyDescent="0.2">
      <c r="N16883" s="70"/>
    </row>
    <row r="16884" spans="14:14" ht="9.9" customHeight="1" x14ac:dyDescent="0.2">
      <c r="N16884" s="70"/>
    </row>
    <row r="16885" spans="14:14" ht="9.9" customHeight="1" x14ac:dyDescent="0.2">
      <c r="N16885" s="70"/>
    </row>
    <row r="16886" spans="14:14" ht="9.9" customHeight="1" x14ac:dyDescent="0.2">
      <c r="N16886" s="70"/>
    </row>
    <row r="16887" spans="14:14" ht="9.9" customHeight="1" x14ac:dyDescent="0.2">
      <c r="N16887" s="70"/>
    </row>
    <row r="16888" spans="14:14" ht="9.9" customHeight="1" x14ac:dyDescent="0.2">
      <c r="N16888" s="70"/>
    </row>
    <row r="16889" spans="14:14" ht="9.9" customHeight="1" x14ac:dyDescent="0.2">
      <c r="N16889" s="70"/>
    </row>
    <row r="16890" spans="14:14" ht="9.9" customHeight="1" x14ac:dyDescent="0.2">
      <c r="N16890" s="70"/>
    </row>
    <row r="16891" spans="14:14" ht="9.9" customHeight="1" x14ac:dyDescent="0.2">
      <c r="N16891" s="70"/>
    </row>
    <row r="16892" spans="14:14" ht="9.9" customHeight="1" x14ac:dyDescent="0.2">
      <c r="N16892" s="70"/>
    </row>
    <row r="16893" spans="14:14" ht="9.9" customHeight="1" x14ac:dyDescent="0.2">
      <c r="N16893" s="70"/>
    </row>
    <row r="16894" spans="14:14" ht="9.9" customHeight="1" x14ac:dyDescent="0.2">
      <c r="N16894" s="70"/>
    </row>
    <row r="16895" spans="14:14" ht="9.9" customHeight="1" x14ac:dyDescent="0.2">
      <c r="N16895" s="70"/>
    </row>
    <row r="16896" spans="14:14" ht="9.9" customHeight="1" x14ac:dyDescent="0.2">
      <c r="N16896" s="70"/>
    </row>
    <row r="16897" spans="14:14" ht="9.9" customHeight="1" x14ac:dyDescent="0.2">
      <c r="N16897" s="70"/>
    </row>
    <row r="16898" spans="14:14" ht="9.9" customHeight="1" x14ac:dyDescent="0.2">
      <c r="N16898" s="70"/>
    </row>
    <row r="16899" spans="14:14" ht="9.9" customHeight="1" x14ac:dyDescent="0.2">
      <c r="N16899" s="70"/>
    </row>
    <row r="16900" spans="14:14" ht="9.9" customHeight="1" x14ac:dyDescent="0.2">
      <c r="N16900" s="70"/>
    </row>
    <row r="16901" spans="14:14" ht="9.9" customHeight="1" x14ac:dyDescent="0.2">
      <c r="N16901" s="70"/>
    </row>
    <row r="16902" spans="14:14" ht="9.9" customHeight="1" x14ac:dyDescent="0.2">
      <c r="N16902" s="70"/>
    </row>
    <row r="16903" spans="14:14" ht="9.9" customHeight="1" x14ac:dyDescent="0.2">
      <c r="N16903" s="70"/>
    </row>
    <row r="16904" spans="14:14" ht="9.9" customHeight="1" x14ac:dyDescent="0.2">
      <c r="N16904" s="70"/>
    </row>
    <row r="16905" spans="14:14" ht="9.9" customHeight="1" x14ac:dyDescent="0.2">
      <c r="N16905" s="70"/>
    </row>
    <row r="16906" spans="14:14" ht="9.9" customHeight="1" x14ac:dyDescent="0.2">
      <c r="N16906" s="70"/>
    </row>
    <row r="16907" spans="14:14" ht="9.9" customHeight="1" x14ac:dyDescent="0.2">
      <c r="N16907" s="70"/>
    </row>
    <row r="16908" spans="14:14" ht="9.9" customHeight="1" x14ac:dyDescent="0.2">
      <c r="N16908" s="70"/>
    </row>
    <row r="16909" spans="14:14" ht="9.9" customHeight="1" x14ac:dyDescent="0.2">
      <c r="N16909" s="70"/>
    </row>
    <row r="16910" spans="14:14" ht="9.9" customHeight="1" x14ac:dyDescent="0.2">
      <c r="N16910" s="70"/>
    </row>
    <row r="16911" spans="14:14" ht="9.9" customHeight="1" x14ac:dyDescent="0.2">
      <c r="N16911" s="70"/>
    </row>
    <row r="16912" spans="14:14" ht="9.9" customHeight="1" x14ac:dyDescent="0.2">
      <c r="N16912" s="70"/>
    </row>
    <row r="16913" spans="14:14" ht="9.9" customHeight="1" x14ac:dyDescent="0.2">
      <c r="N16913" s="70"/>
    </row>
    <row r="16914" spans="14:14" ht="9.9" customHeight="1" x14ac:dyDescent="0.2">
      <c r="N16914" s="70"/>
    </row>
    <row r="16915" spans="14:14" ht="9.9" customHeight="1" x14ac:dyDescent="0.2">
      <c r="N16915" s="70"/>
    </row>
    <row r="16916" spans="14:14" ht="9.9" customHeight="1" x14ac:dyDescent="0.2">
      <c r="N16916" s="70"/>
    </row>
    <row r="16917" spans="14:14" ht="9.9" customHeight="1" x14ac:dyDescent="0.2">
      <c r="N16917" s="70"/>
    </row>
    <row r="16918" spans="14:14" ht="9.9" customHeight="1" x14ac:dyDescent="0.2">
      <c r="N16918" s="70"/>
    </row>
    <row r="16919" spans="14:14" ht="9.9" customHeight="1" x14ac:dyDescent="0.2">
      <c r="N16919" s="70"/>
    </row>
    <row r="16920" spans="14:14" ht="9.9" customHeight="1" x14ac:dyDescent="0.2">
      <c r="N16920" s="70"/>
    </row>
    <row r="16921" spans="14:14" ht="9.9" customHeight="1" x14ac:dyDescent="0.2">
      <c r="N16921" s="70"/>
    </row>
    <row r="16922" spans="14:14" ht="9.9" customHeight="1" x14ac:dyDescent="0.2">
      <c r="N16922" s="70"/>
    </row>
    <row r="16923" spans="14:14" ht="9.9" customHeight="1" x14ac:dyDescent="0.2">
      <c r="N16923" s="70"/>
    </row>
    <row r="16924" spans="14:14" ht="9.9" customHeight="1" x14ac:dyDescent="0.2">
      <c r="N16924" s="70"/>
    </row>
    <row r="16925" spans="14:14" ht="9.9" customHeight="1" x14ac:dyDescent="0.2">
      <c r="N16925" s="70"/>
    </row>
    <row r="16926" spans="14:14" ht="9.9" customHeight="1" x14ac:dyDescent="0.2">
      <c r="N16926" s="70"/>
    </row>
    <row r="16927" spans="14:14" ht="9.9" customHeight="1" x14ac:dyDescent="0.2">
      <c r="N16927" s="70"/>
    </row>
    <row r="16928" spans="14:14" ht="9.9" customHeight="1" x14ac:dyDescent="0.2">
      <c r="N16928" s="70"/>
    </row>
    <row r="16929" spans="14:14" ht="9.9" customHeight="1" x14ac:dyDescent="0.2">
      <c r="N16929" s="70"/>
    </row>
    <row r="16930" spans="14:14" ht="9.9" customHeight="1" x14ac:dyDescent="0.2">
      <c r="N16930" s="70"/>
    </row>
    <row r="16931" spans="14:14" ht="9.9" customHeight="1" x14ac:dyDescent="0.2">
      <c r="N16931" s="70"/>
    </row>
    <row r="16932" spans="14:14" ht="9.9" customHeight="1" x14ac:dyDescent="0.2">
      <c r="N16932" s="70"/>
    </row>
    <row r="16933" spans="14:14" ht="9.9" customHeight="1" x14ac:dyDescent="0.2">
      <c r="N16933" s="70"/>
    </row>
    <row r="16934" spans="14:14" ht="9.9" customHeight="1" x14ac:dyDescent="0.2">
      <c r="N16934" s="70"/>
    </row>
    <row r="16935" spans="14:14" ht="9.9" customHeight="1" x14ac:dyDescent="0.2">
      <c r="N16935" s="70"/>
    </row>
    <row r="16936" spans="14:14" ht="9.9" customHeight="1" x14ac:dyDescent="0.2">
      <c r="N16936" s="70"/>
    </row>
    <row r="16937" spans="14:14" ht="9.9" customHeight="1" x14ac:dyDescent="0.2">
      <c r="N16937" s="70"/>
    </row>
    <row r="16938" spans="14:14" ht="9.9" customHeight="1" x14ac:dyDescent="0.2">
      <c r="N16938" s="70"/>
    </row>
    <row r="16939" spans="14:14" ht="9.9" customHeight="1" x14ac:dyDescent="0.2">
      <c r="N16939" s="70"/>
    </row>
    <row r="16940" spans="14:14" ht="9.9" customHeight="1" x14ac:dyDescent="0.2">
      <c r="N16940" s="70"/>
    </row>
    <row r="16941" spans="14:14" ht="9.9" customHeight="1" x14ac:dyDescent="0.2">
      <c r="N16941" s="70"/>
    </row>
    <row r="16942" spans="14:14" ht="9.9" customHeight="1" x14ac:dyDescent="0.2">
      <c r="N16942" s="70"/>
    </row>
    <row r="16943" spans="14:14" ht="9.9" customHeight="1" x14ac:dyDescent="0.2">
      <c r="N16943" s="70"/>
    </row>
    <row r="16944" spans="14:14" ht="9.9" customHeight="1" x14ac:dyDescent="0.2">
      <c r="N16944" s="70"/>
    </row>
    <row r="16945" spans="14:14" ht="9.9" customHeight="1" x14ac:dyDescent="0.2">
      <c r="N16945" s="70"/>
    </row>
    <row r="16946" spans="14:14" ht="9.9" customHeight="1" x14ac:dyDescent="0.2">
      <c r="N16946" s="70"/>
    </row>
    <row r="16947" spans="14:14" ht="9.9" customHeight="1" x14ac:dyDescent="0.2">
      <c r="N16947" s="70"/>
    </row>
    <row r="16948" spans="14:14" ht="9.9" customHeight="1" x14ac:dyDescent="0.2">
      <c r="N16948" s="70"/>
    </row>
    <row r="16949" spans="14:14" ht="9.9" customHeight="1" x14ac:dyDescent="0.2">
      <c r="N16949" s="70"/>
    </row>
    <row r="16950" spans="14:14" ht="9.9" customHeight="1" x14ac:dyDescent="0.2">
      <c r="N16950" s="70"/>
    </row>
    <row r="16951" spans="14:14" ht="9.9" customHeight="1" x14ac:dyDescent="0.2">
      <c r="N16951" s="70"/>
    </row>
    <row r="16952" spans="14:14" ht="9.9" customHeight="1" x14ac:dyDescent="0.2">
      <c r="N16952" s="70"/>
    </row>
    <row r="16953" spans="14:14" ht="9.9" customHeight="1" x14ac:dyDescent="0.2">
      <c r="N16953" s="70"/>
    </row>
    <row r="16954" spans="14:14" ht="9.9" customHeight="1" x14ac:dyDescent="0.2">
      <c r="N16954" s="70"/>
    </row>
    <row r="16955" spans="14:14" ht="9.9" customHeight="1" x14ac:dyDescent="0.2">
      <c r="N16955" s="70"/>
    </row>
    <row r="16956" spans="14:14" ht="9.9" customHeight="1" x14ac:dyDescent="0.2">
      <c r="N16956" s="70"/>
    </row>
    <row r="16957" spans="14:14" ht="9.9" customHeight="1" x14ac:dyDescent="0.2">
      <c r="N16957" s="70"/>
    </row>
    <row r="16958" spans="14:14" ht="9.9" customHeight="1" x14ac:dyDescent="0.2">
      <c r="N16958" s="70"/>
    </row>
    <row r="16959" spans="14:14" ht="9.9" customHeight="1" x14ac:dyDescent="0.2">
      <c r="N16959" s="70"/>
    </row>
    <row r="16960" spans="14:14" ht="9.9" customHeight="1" x14ac:dyDescent="0.2">
      <c r="N16960" s="70"/>
    </row>
    <row r="16961" spans="14:14" ht="9.9" customHeight="1" x14ac:dyDescent="0.2">
      <c r="N16961" s="70"/>
    </row>
    <row r="16962" spans="14:14" ht="9.9" customHeight="1" x14ac:dyDescent="0.2">
      <c r="N16962" s="70"/>
    </row>
    <row r="16963" spans="14:14" ht="9.9" customHeight="1" x14ac:dyDescent="0.2">
      <c r="N16963" s="70"/>
    </row>
    <row r="16964" spans="14:14" ht="9.9" customHeight="1" x14ac:dyDescent="0.2">
      <c r="N16964" s="70"/>
    </row>
    <row r="16965" spans="14:14" ht="9.9" customHeight="1" x14ac:dyDescent="0.2">
      <c r="N16965" s="70"/>
    </row>
    <row r="16966" spans="14:14" ht="9.9" customHeight="1" x14ac:dyDescent="0.2">
      <c r="N16966" s="70"/>
    </row>
    <row r="16967" spans="14:14" ht="9.9" customHeight="1" x14ac:dyDescent="0.2">
      <c r="N16967" s="70"/>
    </row>
    <row r="16968" spans="14:14" ht="9.9" customHeight="1" x14ac:dyDescent="0.2">
      <c r="N16968" s="70"/>
    </row>
    <row r="16969" spans="14:14" ht="9.9" customHeight="1" x14ac:dyDescent="0.2">
      <c r="N16969" s="70"/>
    </row>
    <row r="16970" spans="14:14" ht="9.9" customHeight="1" x14ac:dyDescent="0.2">
      <c r="N16970" s="70"/>
    </row>
    <row r="16971" spans="14:14" ht="9.9" customHeight="1" x14ac:dyDescent="0.2">
      <c r="N16971" s="70"/>
    </row>
    <row r="16972" spans="14:14" ht="9.9" customHeight="1" x14ac:dyDescent="0.2">
      <c r="N16972" s="70"/>
    </row>
    <row r="16973" spans="14:14" ht="9.9" customHeight="1" x14ac:dyDescent="0.2">
      <c r="N16973" s="70"/>
    </row>
    <row r="16974" spans="14:14" ht="9.9" customHeight="1" x14ac:dyDescent="0.2">
      <c r="N16974" s="70"/>
    </row>
    <row r="16975" spans="14:14" ht="9.9" customHeight="1" x14ac:dyDescent="0.2">
      <c r="N16975" s="70"/>
    </row>
    <row r="16976" spans="14:14" ht="9.9" customHeight="1" x14ac:dyDescent="0.2">
      <c r="N16976" s="70"/>
    </row>
    <row r="16977" spans="14:14" ht="9.9" customHeight="1" x14ac:dyDescent="0.2">
      <c r="N16977" s="70"/>
    </row>
    <row r="16978" spans="14:14" ht="9.9" customHeight="1" x14ac:dyDescent="0.2">
      <c r="N16978" s="70"/>
    </row>
    <row r="16979" spans="14:14" ht="9.9" customHeight="1" x14ac:dyDescent="0.2">
      <c r="N16979" s="70"/>
    </row>
    <row r="16980" spans="14:14" ht="9.9" customHeight="1" x14ac:dyDescent="0.2">
      <c r="N16980" s="70"/>
    </row>
    <row r="16981" spans="14:14" ht="9.9" customHeight="1" x14ac:dyDescent="0.2">
      <c r="N16981" s="70"/>
    </row>
    <row r="16982" spans="14:14" ht="9.9" customHeight="1" x14ac:dyDescent="0.2">
      <c r="N16982" s="70"/>
    </row>
    <row r="16983" spans="14:14" ht="9.9" customHeight="1" x14ac:dyDescent="0.2">
      <c r="N16983" s="70"/>
    </row>
    <row r="16984" spans="14:14" ht="9.9" customHeight="1" x14ac:dyDescent="0.2">
      <c r="N16984" s="70"/>
    </row>
    <row r="16985" spans="14:14" ht="9.9" customHeight="1" x14ac:dyDescent="0.2">
      <c r="N16985" s="70"/>
    </row>
    <row r="16986" spans="14:14" ht="9.9" customHeight="1" x14ac:dyDescent="0.2">
      <c r="N16986" s="70"/>
    </row>
    <row r="16987" spans="14:14" ht="9.9" customHeight="1" x14ac:dyDescent="0.2">
      <c r="N16987" s="70"/>
    </row>
    <row r="16988" spans="14:14" ht="9.9" customHeight="1" x14ac:dyDescent="0.2">
      <c r="N16988" s="70"/>
    </row>
    <row r="16989" spans="14:14" ht="9.9" customHeight="1" x14ac:dyDescent="0.2">
      <c r="N16989" s="70"/>
    </row>
    <row r="16990" spans="14:14" ht="9.9" customHeight="1" x14ac:dyDescent="0.2">
      <c r="N16990" s="70"/>
    </row>
    <row r="16991" spans="14:14" ht="9.9" customHeight="1" x14ac:dyDescent="0.2">
      <c r="N16991" s="70"/>
    </row>
    <row r="16992" spans="14:14" ht="9.9" customHeight="1" x14ac:dyDescent="0.2">
      <c r="N16992" s="70"/>
    </row>
    <row r="16993" spans="14:14" ht="9.9" customHeight="1" x14ac:dyDescent="0.2">
      <c r="N16993" s="70"/>
    </row>
    <row r="16994" spans="14:14" ht="9.9" customHeight="1" x14ac:dyDescent="0.2">
      <c r="N16994" s="70"/>
    </row>
    <row r="16995" spans="14:14" ht="9.9" customHeight="1" x14ac:dyDescent="0.2">
      <c r="N16995" s="70"/>
    </row>
    <row r="16996" spans="14:14" ht="9.9" customHeight="1" x14ac:dyDescent="0.2">
      <c r="N16996" s="70"/>
    </row>
    <row r="16997" spans="14:14" ht="9.9" customHeight="1" x14ac:dyDescent="0.2">
      <c r="N16997" s="70"/>
    </row>
    <row r="16998" spans="14:14" ht="9.9" customHeight="1" x14ac:dyDescent="0.2">
      <c r="N16998" s="70"/>
    </row>
    <row r="16999" spans="14:14" ht="9.9" customHeight="1" x14ac:dyDescent="0.2">
      <c r="N16999" s="70"/>
    </row>
    <row r="17000" spans="14:14" ht="9.9" customHeight="1" x14ac:dyDescent="0.2">
      <c r="N17000" s="70"/>
    </row>
    <row r="17001" spans="14:14" ht="9.9" customHeight="1" x14ac:dyDescent="0.2">
      <c r="N17001" s="70"/>
    </row>
    <row r="17002" spans="14:14" ht="9.9" customHeight="1" x14ac:dyDescent="0.2">
      <c r="N17002" s="70"/>
    </row>
    <row r="17003" spans="14:14" ht="9.9" customHeight="1" x14ac:dyDescent="0.2">
      <c r="N17003" s="70"/>
    </row>
    <row r="17004" spans="14:14" ht="9.9" customHeight="1" x14ac:dyDescent="0.2">
      <c r="N17004" s="70"/>
    </row>
    <row r="17005" spans="14:14" ht="9.9" customHeight="1" x14ac:dyDescent="0.2">
      <c r="N17005" s="70"/>
    </row>
    <row r="17006" spans="14:14" ht="9.9" customHeight="1" x14ac:dyDescent="0.2">
      <c r="N17006" s="70"/>
    </row>
    <row r="17007" spans="14:14" ht="9.9" customHeight="1" x14ac:dyDescent="0.2">
      <c r="N17007" s="70"/>
    </row>
    <row r="17008" spans="14:14" ht="9.9" customHeight="1" x14ac:dyDescent="0.2">
      <c r="N17008" s="70"/>
    </row>
    <row r="17009" spans="14:14" ht="9.9" customHeight="1" x14ac:dyDescent="0.2">
      <c r="N17009" s="70"/>
    </row>
    <row r="17010" spans="14:14" ht="9.9" customHeight="1" x14ac:dyDescent="0.2">
      <c r="N17010" s="70"/>
    </row>
    <row r="17011" spans="14:14" ht="9.9" customHeight="1" x14ac:dyDescent="0.2">
      <c r="N17011" s="70"/>
    </row>
    <row r="17012" spans="14:14" ht="9.9" customHeight="1" x14ac:dyDescent="0.2">
      <c r="N17012" s="70"/>
    </row>
    <row r="17013" spans="14:14" ht="9.9" customHeight="1" x14ac:dyDescent="0.2">
      <c r="N17013" s="70"/>
    </row>
    <row r="17014" spans="14:14" ht="9.9" customHeight="1" x14ac:dyDescent="0.2">
      <c r="N17014" s="70"/>
    </row>
    <row r="17015" spans="14:14" ht="9.9" customHeight="1" x14ac:dyDescent="0.2">
      <c r="N17015" s="70"/>
    </row>
    <row r="17016" spans="14:14" ht="9.9" customHeight="1" x14ac:dyDescent="0.2">
      <c r="N17016" s="70"/>
    </row>
    <row r="17017" spans="14:14" ht="9.9" customHeight="1" x14ac:dyDescent="0.2">
      <c r="N17017" s="70"/>
    </row>
    <row r="17018" spans="14:14" ht="9.9" customHeight="1" x14ac:dyDescent="0.2">
      <c r="N17018" s="70"/>
    </row>
    <row r="17019" spans="14:14" ht="9.9" customHeight="1" x14ac:dyDescent="0.2">
      <c r="N17019" s="70"/>
    </row>
    <row r="17020" spans="14:14" ht="9.9" customHeight="1" x14ac:dyDescent="0.2">
      <c r="N17020" s="70"/>
    </row>
    <row r="17021" spans="14:14" ht="9.9" customHeight="1" x14ac:dyDescent="0.2">
      <c r="N17021" s="70"/>
    </row>
    <row r="17022" spans="14:14" ht="9.9" customHeight="1" x14ac:dyDescent="0.2">
      <c r="N17022" s="70"/>
    </row>
    <row r="17023" spans="14:14" ht="9.9" customHeight="1" x14ac:dyDescent="0.2">
      <c r="N17023" s="70"/>
    </row>
    <row r="17024" spans="14:14" ht="9.9" customHeight="1" x14ac:dyDescent="0.2">
      <c r="N17024" s="70"/>
    </row>
    <row r="17025" spans="14:14" ht="9.9" customHeight="1" x14ac:dyDescent="0.2">
      <c r="N17025" s="70"/>
    </row>
    <row r="17026" spans="14:14" ht="9.9" customHeight="1" x14ac:dyDescent="0.2">
      <c r="N17026" s="70"/>
    </row>
    <row r="17027" spans="14:14" ht="9.9" customHeight="1" x14ac:dyDescent="0.2">
      <c r="N17027" s="70"/>
    </row>
    <row r="17028" spans="14:14" ht="9.9" customHeight="1" x14ac:dyDescent="0.2">
      <c r="N17028" s="70"/>
    </row>
    <row r="17029" spans="14:14" ht="9.9" customHeight="1" x14ac:dyDescent="0.2">
      <c r="N17029" s="70"/>
    </row>
    <row r="17030" spans="14:14" ht="9.9" customHeight="1" x14ac:dyDescent="0.2">
      <c r="N17030" s="70"/>
    </row>
    <row r="17031" spans="14:14" ht="9.9" customHeight="1" x14ac:dyDescent="0.2">
      <c r="N17031" s="70"/>
    </row>
    <row r="17032" spans="14:14" ht="9.9" customHeight="1" x14ac:dyDescent="0.2">
      <c r="N17032" s="70"/>
    </row>
    <row r="17033" spans="14:14" ht="9.9" customHeight="1" x14ac:dyDescent="0.2">
      <c r="N17033" s="70"/>
    </row>
    <row r="17034" spans="14:14" ht="9.9" customHeight="1" x14ac:dyDescent="0.2">
      <c r="N17034" s="70"/>
    </row>
    <row r="17035" spans="14:14" ht="9.9" customHeight="1" x14ac:dyDescent="0.2">
      <c r="N17035" s="70"/>
    </row>
    <row r="17036" spans="14:14" ht="9.9" customHeight="1" x14ac:dyDescent="0.2">
      <c r="N17036" s="70"/>
    </row>
    <row r="17037" spans="14:14" ht="9.9" customHeight="1" x14ac:dyDescent="0.2">
      <c r="N17037" s="70"/>
    </row>
    <row r="17038" spans="14:14" ht="9.9" customHeight="1" x14ac:dyDescent="0.2">
      <c r="N17038" s="70"/>
    </row>
    <row r="17039" spans="14:14" ht="9.9" customHeight="1" x14ac:dyDescent="0.2">
      <c r="N17039" s="70"/>
    </row>
    <row r="17040" spans="14:14" ht="9.9" customHeight="1" x14ac:dyDescent="0.2">
      <c r="N17040" s="70"/>
    </row>
    <row r="17041" spans="14:14" ht="9.9" customHeight="1" x14ac:dyDescent="0.2">
      <c r="N17041" s="70"/>
    </row>
    <row r="17042" spans="14:14" ht="9.9" customHeight="1" x14ac:dyDescent="0.2">
      <c r="N17042" s="70"/>
    </row>
    <row r="17043" spans="14:14" ht="9.9" customHeight="1" x14ac:dyDescent="0.2">
      <c r="N17043" s="70"/>
    </row>
    <row r="17044" spans="14:14" ht="9.9" customHeight="1" x14ac:dyDescent="0.2">
      <c r="N17044" s="70"/>
    </row>
    <row r="17045" spans="14:14" ht="9.9" customHeight="1" x14ac:dyDescent="0.2">
      <c r="N17045" s="70"/>
    </row>
    <row r="17046" spans="14:14" ht="9.9" customHeight="1" x14ac:dyDescent="0.2">
      <c r="N17046" s="70"/>
    </row>
    <row r="17047" spans="14:14" ht="9.9" customHeight="1" x14ac:dyDescent="0.2">
      <c r="N17047" s="70"/>
    </row>
    <row r="17048" spans="14:14" ht="9.9" customHeight="1" x14ac:dyDescent="0.2">
      <c r="N17048" s="70"/>
    </row>
    <row r="17049" spans="14:14" ht="9.9" customHeight="1" x14ac:dyDescent="0.2">
      <c r="N17049" s="70"/>
    </row>
    <row r="17050" spans="14:14" ht="9.9" customHeight="1" x14ac:dyDescent="0.2">
      <c r="N17050" s="70"/>
    </row>
    <row r="17051" spans="14:14" ht="9.9" customHeight="1" x14ac:dyDescent="0.2">
      <c r="N17051" s="70"/>
    </row>
    <row r="17052" spans="14:14" ht="9.9" customHeight="1" x14ac:dyDescent="0.2">
      <c r="N17052" s="70"/>
    </row>
    <row r="17053" spans="14:14" ht="9.9" customHeight="1" x14ac:dyDescent="0.2">
      <c r="N17053" s="70"/>
    </row>
    <row r="17054" spans="14:14" ht="9.9" customHeight="1" x14ac:dyDescent="0.2">
      <c r="N17054" s="70"/>
    </row>
    <row r="17055" spans="14:14" ht="9.9" customHeight="1" x14ac:dyDescent="0.2">
      <c r="N17055" s="70"/>
    </row>
    <row r="17056" spans="14:14" ht="9.9" customHeight="1" x14ac:dyDescent="0.2">
      <c r="N17056" s="70"/>
    </row>
    <row r="17057" spans="14:14" ht="9.9" customHeight="1" x14ac:dyDescent="0.2">
      <c r="N17057" s="70"/>
    </row>
    <row r="17058" spans="14:14" ht="9.9" customHeight="1" x14ac:dyDescent="0.2">
      <c r="N17058" s="70"/>
    </row>
    <row r="17059" spans="14:14" ht="9.9" customHeight="1" x14ac:dyDescent="0.2">
      <c r="N17059" s="70"/>
    </row>
    <row r="17060" spans="14:14" ht="9.9" customHeight="1" x14ac:dyDescent="0.2">
      <c r="N17060" s="70"/>
    </row>
    <row r="17061" spans="14:14" ht="9.9" customHeight="1" x14ac:dyDescent="0.2">
      <c r="N17061" s="70"/>
    </row>
    <row r="17062" spans="14:14" ht="9.9" customHeight="1" x14ac:dyDescent="0.2">
      <c r="N17062" s="70"/>
    </row>
    <row r="17063" spans="14:14" ht="9.9" customHeight="1" x14ac:dyDescent="0.2">
      <c r="N17063" s="70"/>
    </row>
    <row r="17064" spans="14:14" ht="9.9" customHeight="1" x14ac:dyDescent="0.2">
      <c r="N17064" s="70"/>
    </row>
    <row r="17065" spans="14:14" ht="9.9" customHeight="1" x14ac:dyDescent="0.2">
      <c r="N17065" s="70"/>
    </row>
    <row r="17066" spans="14:14" ht="9.9" customHeight="1" x14ac:dyDescent="0.2">
      <c r="N17066" s="70"/>
    </row>
    <row r="17067" spans="14:14" ht="9.9" customHeight="1" x14ac:dyDescent="0.2">
      <c r="N17067" s="70"/>
    </row>
    <row r="17068" spans="14:14" ht="9.9" customHeight="1" x14ac:dyDescent="0.2">
      <c r="N17068" s="70"/>
    </row>
    <row r="17069" spans="14:14" ht="9.9" customHeight="1" x14ac:dyDescent="0.2">
      <c r="N17069" s="70"/>
    </row>
    <row r="17070" spans="14:14" ht="9.9" customHeight="1" x14ac:dyDescent="0.2">
      <c r="N17070" s="70"/>
    </row>
    <row r="17071" spans="14:14" ht="9.9" customHeight="1" x14ac:dyDescent="0.2">
      <c r="N17071" s="70"/>
    </row>
    <row r="17072" spans="14:14" ht="9.9" customHeight="1" x14ac:dyDescent="0.2">
      <c r="N17072" s="70"/>
    </row>
    <row r="17073" spans="14:14" ht="9.9" customHeight="1" x14ac:dyDescent="0.2">
      <c r="N17073" s="70"/>
    </row>
    <row r="17074" spans="14:14" ht="9.9" customHeight="1" x14ac:dyDescent="0.2">
      <c r="N17074" s="70"/>
    </row>
    <row r="17075" spans="14:14" ht="9.9" customHeight="1" x14ac:dyDescent="0.2">
      <c r="N17075" s="70"/>
    </row>
    <row r="17076" spans="14:14" ht="9.9" customHeight="1" x14ac:dyDescent="0.2">
      <c r="N17076" s="70"/>
    </row>
    <row r="17077" spans="14:14" ht="9.9" customHeight="1" x14ac:dyDescent="0.2">
      <c r="N17077" s="70"/>
    </row>
    <row r="17078" spans="14:14" ht="9.9" customHeight="1" x14ac:dyDescent="0.2">
      <c r="N17078" s="70"/>
    </row>
    <row r="17079" spans="14:14" ht="9.9" customHeight="1" x14ac:dyDescent="0.2">
      <c r="N17079" s="70"/>
    </row>
    <row r="17080" spans="14:14" ht="9.9" customHeight="1" x14ac:dyDescent="0.2">
      <c r="N17080" s="70"/>
    </row>
    <row r="17081" spans="14:14" ht="9.9" customHeight="1" x14ac:dyDescent="0.2">
      <c r="N17081" s="70"/>
    </row>
    <row r="17082" spans="14:14" ht="9.9" customHeight="1" x14ac:dyDescent="0.2">
      <c r="N17082" s="70"/>
    </row>
    <row r="17083" spans="14:14" ht="9.9" customHeight="1" x14ac:dyDescent="0.2">
      <c r="N17083" s="70"/>
    </row>
    <row r="17084" spans="14:14" ht="9.9" customHeight="1" x14ac:dyDescent="0.2">
      <c r="N17084" s="70"/>
    </row>
    <row r="17085" spans="14:14" ht="9.9" customHeight="1" x14ac:dyDescent="0.2">
      <c r="N17085" s="70"/>
    </row>
    <row r="17086" spans="14:14" ht="9.9" customHeight="1" x14ac:dyDescent="0.2">
      <c r="N17086" s="70"/>
    </row>
    <row r="17087" spans="14:14" ht="9.9" customHeight="1" x14ac:dyDescent="0.2">
      <c r="N17087" s="70"/>
    </row>
    <row r="17088" spans="14:14" ht="9.9" customHeight="1" x14ac:dyDescent="0.2">
      <c r="N17088" s="70"/>
    </row>
    <row r="17089" spans="14:14" ht="9.9" customHeight="1" x14ac:dyDescent="0.2">
      <c r="N17089" s="70"/>
    </row>
    <row r="17090" spans="14:14" ht="9.9" customHeight="1" x14ac:dyDescent="0.2">
      <c r="N17090" s="70"/>
    </row>
    <row r="17091" spans="14:14" ht="9.9" customHeight="1" x14ac:dyDescent="0.2">
      <c r="N17091" s="70"/>
    </row>
    <row r="17092" spans="14:14" ht="9.9" customHeight="1" x14ac:dyDescent="0.2">
      <c r="N17092" s="70"/>
    </row>
    <row r="17093" spans="14:14" ht="9.9" customHeight="1" x14ac:dyDescent="0.2">
      <c r="N17093" s="70"/>
    </row>
    <row r="17094" spans="14:14" ht="9.9" customHeight="1" x14ac:dyDescent="0.2">
      <c r="N17094" s="70"/>
    </row>
    <row r="17095" spans="14:14" ht="9.9" customHeight="1" x14ac:dyDescent="0.2">
      <c r="N17095" s="70"/>
    </row>
    <row r="17096" spans="14:14" ht="9.9" customHeight="1" x14ac:dyDescent="0.2">
      <c r="N17096" s="70"/>
    </row>
    <row r="17097" spans="14:14" ht="9.9" customHeight="1" x14ac:dyDescent="0.2">
      <c r="N17097" s="70"/>
    </row>
    <row r="17098" spans="14:14" ht="9.9" customHeight="1" x14ac:dyDescent="0.2">
      <c r="N17098" s="70"/>
    </row>
    <row r="17099" spans="14:14" ht="9.9" customHeight="1" x14ac:dyDescent="0.2">
      <c r="N17099" s="70"/>
    </row>
    <row r="17100" spans="14:14" ht="9.9" customHeight="1" x14ac:dyDescent="0.2">
      <c r="N17100" s="70"/>
    </row>
    <row r="17101" spans="14:14" ht="9.9" customHeight="1" x14ac:dyDescent="0.2">
      <c r="N17101" s="70"/>
    </row>
    <row r="17102" spans="14:14" ht="9.9" customHeight="1" x14ac:dyDescent="0.2">
      <c r="N17102" s="70"/>
    </row>
    <row r="17103" spans="14:14" ht="9.9" customHeight="1" x14ac:dyDescent="0.2">
      <c r="N17103" s="70"/>
    </row>
    <row r="17104" spans="14:14" ht="9.9" customHeight="1" x14ac:dyDescent="0.2">
      <c r="N17104" s="70"/>
    </row>
    <row r="17105" spans="14:14" ht="9.9" customHeight="1" x14ac:dyDescent="0.2">
      <c r="N17105" s="70"/>
    </row>
    <row r="17106" spans="14:14" ht="9.9" customHeight="1" x14ac:dyDescent="0.2">
      <c r="N17106" s="70"/>
    </row>
    <row r="17107" spans="14:14" ht="9.9" customHeight="1" x14ac:dyDescent="0.2">
      <c r="N17107" s="70"/>
    </row>
    <row r="17108" spans="14:14" ht="9.9" customHeight="1" x14ac:dyDescent="0.2">
      <c r="N17108" s="70"/>
    </row>
    <row r="17109" spans="14:14" ht="9.9" customHeight="1" x14ac:dyDescent="0.2">
      <c r="N17109" s="70"/>
    </row>
    <row r="17110" spans="14:14" ht="9.9" customHeight="1" x14ac:dyDescent="0.2">
      <c r="N17110" s="70"/>
    </row>
    <row r="17111" spans="14:14" ht="9.9" customHeight="1" x14ac:dyDescent="0.2">
      <c r="N17111" s="70"/>
    </row>
    <row r="17112" spans="14:14" ht="9.9" customHeight="1" x14ac:dyDescent="0.2">
      <c r="N17112" s="70"/>
    </row>
    <row r="17113" spans="14:14" ht="9.9" customHeight="1" x14ac:dyDescent="0.2">
      <c r="N17113" s="70"/>
    </row>
    <row r="17114" spans="14:14" ht="9.9" customHeight="1" x14ac:dyDescent="0.2">
      <c r="N17114" s="70"/>
    </row>
    <row r="17115" spans="14:14" ht="9.9" customHeight="1" x14ac:dyDescent="0.2">
      <c r="N17115" s="70"/>
    </row>
    <row r="17116" spans="14:14" ht="9.9" customHeight="1" x14ac:dyDescent="0.2">
      <c r="N17116" s="70"/>
    </row>
    <row r="17117" spans="14:14" ht="9.9" customHeight="1" x14ac:dyDescent="0.2">
      <c r="N17117" s="70"/>
    </row>
    <row r="17118" spans="14:14" ht="9.9" customHeight="1" x14ac:dyDescent="0.2">
      <c r="N17118" s="70"/>
    </row>
    <row r="17119" spans="14:14" ht="9.9" customHeight="1" x14ac:dyDescent="0.2">
      <c r="N17119" s="70"/>
    </row>
    <row r="17120" spans="14:14" ht="9.9" customHeight="1" x14ac:dyDescent="0.2">
      <c r="N17120" s="70"/>
    </row>
    <row r="17121" spans="14:14" ht="9.9" customHeight="1" x14ac:dyDescent="0.2">
      <c r="N17121" s="70"/>
    </row>
    <row r="17122" spans="14:14" ht="9.9" customHeight="1" x14ac:dyDescent="0.2">
      <c r="N17122" s="70"/>
    </row>
    <row r="17123" spans="14:14" ht="9.9" customHeight="1" x14ac:dyDescent="0.2">
      <c r="N17123" s="70"/>
    </row>
    <row r="17124" spans="14:14" ht="9.9" customHeight="1" x14ac:dyDescent="0.2">
      <c r="N17124" s="70"/>
    </row>
    <row r="17125" spans="14:14" ht="9.9" customHeight="1" x14ac:dyDescent="0.2">
      <c r="N17125" s="70"/>
    </row>
    <row r="17126" spans="14:14" ht="9.9" customHeight="1" x14ac:dyDescent="0.2">
      <c r="N17126" s="70"/>
    </row>
    <row r="17127" spans="14:14" ht="9.9" customHeight="1" x14ac:dyDescent="0.2">
      <c r="N17127" s="70"/>
    </row>
    <row r="17128" spans="14:14" ht="9.9" customHeight="1" x14ac:dyDescent="0.2">
      <c r="N17128" s="70"/>
    </row>
    <row r="17129" spans="14:14" ht="9.9" customHeight="1" x14ac:dyDescent="0.2">
      <c r="N17129" s="70"/>
    </row>
    <row r="17130" spans="14:14" ht="9.9" customHeight="1" x14ac:dyDescent="0.2">
      <c r="N17130" s="70"/>
    </row>
    <row r="17131" spans="14:14" ht="9.9" customHeight="1" x14ac:dyDescent="0.2">
      <c r="N17131" s="70"/>
    </row>
    <row r="17132" spans="14:14" ht="9.9" customHeight="1" x14ac:dyDescent="0.2">
      <c r="N17132" s="70"/>
    </row>
    <row r="17133" spans="14:14" ht="9.9" customHeight="1" x14ac:dyDescent="0.2">
      <c r="N17133" s="70"/>
    </row>
    <row r="17134" spans="14:14" ht="9.9" customHeight="1" x14ac:dyDescent="0.2">
      <c r="N17134" s="70"/>
    </row>
    <row r="17135" spans="14:14" ht="9.9" customHeight="1" x14ac:dyDescent="0.2">
      <c r="N17135" s="70"/>
    </row>
    <row r="17136" spans="14:14" ht="9.9" customHeight="1" x14ac:dyDescent="0.2">
      <c r="N17136" s="70"/>
    </row>
    <row r="17137" spans="14:14" ht="9.9" customHeight="1" x14ac:dyDescent="0.2">
      <c r="N17137" s="70"/>
    </row>
    <row r="17138" spans="14:14" ht="9.9" customHeight="1" x14ac:dyDescent="0.2">
      <c r="N17138" s="70"/>
    </row>
    <row r="17139" spans="14:14" ht="9.9" customHeight="1" x14ac:dyDescent="0.2">
      <c r="N17139" s="70"/>
    </row>
    <row r="17140" spans="14:14" ht="9.9" customHeight="1" x14ac:dyDescent="0.2">
      <c r="N17140" s="70"/>
    </row>
    <row r="17141" spans="14:14" ht="9.9" customHeight="1" x14ac:dyDescent="0.2">
      <c r="N17141" s="70"/>
    </row>
    <row r="17142" spans="14:14" ht="9.9" customHeight="1" x14ac:dyDescent="0.2">
      <c r="N17142" s="70"/>
    </row>
    <row r="17143" spans="14:14" ht="9.9" customHeight="1" x14ac:dyDescent="0.2">
      <c r="N17143" s="70"/>
    </row>
    <row r="17144" spans="14:14" ht="9.9" customHeight="1" x14ac:dyDescent="0.2">
      <c r="N17144" s="70"/>
    </row>
    <row r="17145" spans="14:14" ht="9.9" customHeight="1" x14ac:dyDescent="0.2">
      <c r="N17145" s="70"/>
    </row>
    <row r="17146" spans="14:14" ht="9.9" customHeight="1" x14ac:dyDescent="0.2">
      <c r="N17146" s="70"/>
    </row>
    <row r="17147" spans="14:14" ht="9.9" customHeight="1" x14ac:dyDescent="0.2">
      <c r="N17147" s="70"/>
    </row>
    <row r="17148" spans="14:14" ht="9.9" customHeight="1" x14ac:dyDescent="0.2">
      <c r="N17148" s="70"/>
    </row>
    <row r="17149" spans="14:14" ht="9.9" customHeight="1" x14ac:dyDescent="0.2">
      <c r="N17149" s="70"/>
    </row>
    <row r="17150" spans="14:14" ht="9.9" customHeight="1" x14ac:dyDescent="0.2">
      <c r="N17150" s="70"/>
    </row>
    <row r="17151" spans="14:14" ht="9.9" customHeight="1" x14ac:dyDescent="0.2">
      <c r="N17151" s="70"/>
    </row>
    <row r="17152" spans="14:14" ht="9.9" customHeight="1" x14ac:dyDescent="0.2">
      <c r="N17152" s="70"/>
    </row>
    <row r="17153" spans="14:14" ht="9.9" customHeight="1" x14ac:dyDescent="0.2">
      <c r="N17153" s="70"/>
    </row>
    <row r="17154" spans="14:14" ht="9.9" customHeight="1" x14ac:dyDescent="0.2">
      <c r="N17154" s="70"/>
    </row>
    <row r="17155" spans="14:14" ht="9.9" customHeight="1" x14ac:dyDescent="0.2">
      <c r="N17155" s="70"/>
    </row>
    <row r="17156" spans="14:14" ht="9.9" customHeight="1" x14ac:dyDescent="0.2">
      <c r="N17156" s="70"/>
    </row>
    <row r="17157" spans="14:14" ht="9.9" customHeight="1" x14ac:dyDescent="0.2">
      <c r="N17157" s="70"/>
    </row>
    <row r="17158" spans="14:14" ht="9.9" customHeight="1" x14ac:dyDescent="0.2">
      <c r="N17158" s="70"/>
    </row>
    <row r="17159" spans="14:14" ht="9.9" customHeight="1" x14ac:dyDescent="0.2">
      <c r="N17159" s="70"/>
    </row>
    <row r="17160" spans="14:14" ht="9.9" customHeight="1" x14ac:dyDescent="0.2">
      <c r="N17160" s="70"/>
    </row>
    <row r="17161" spans="14:14" ht="9.9" customHeight="1" x14ac:dyDescent="0.2">
      <c r="N17161" s="70"/>
    </row>
    <row r="17162" spans="14:14" ht="9.9" customHeight="1" x14ac:dyDescent="0.2">
      <c r="N17162" s="70"/>
    </row>
    <row r="17163" spans="14:14" ht="9.9" customHeight="1" x14ac:dyDescent="0.2">
      <c r="N17163" s="70"/>
    </row>
    <row r="17164" spans="14:14" ht="9.9" customHeight="1" x14ac:dyDescent="0.2">
      <c r="N17164" s="70"/>
    </row>
    <row r="17165" spans="14:14" ht="9.9" customHeight="1" x14ac:dyDescent="0.2">
      <c r="N17165" s="70"/>
    </row>
    <row r="17166" spans="14:14" ht="9.9" customHeight="1" x14ac:dyDescent="0.2">
      <c r="N17166" s="70"/>
    </row>
    <row r="17167" spans="14:14" ht="9.9" customHeight="1" x14ac:dyDescent="0.2">
      <c r="N17167" s="70"/>
    </row>
    <row r="17168" spans="14:14" ht="9.9" customHeight="1" x14ac:dyDescent="0.2">
      <c r="N17168" s="70"/>
    </row>
    <row r="17169" spans="14:14" ht="9.9" customHeight="1" x14ac:dyDescent="0.2">
      <c r="N17169" s="70"/>
    </row>
    <row r="17170" spans="14:14" ht="9.9" customHeight="1" x14ac:dyDescent="0.2">
      <c r="N17170" s="70"/>
    </row>
    <row r="17171" spans="14:14" ht="9.9" customHeight="1" x14ac:dyDescent="0.2">
      <c r="N17171" s="70"/>
    </row>
    <row r="17172" spans="14:14" ht="9.9" customHeight="1" x14ac:dyDescent="0.2">
      <c r="N17172" s="70"/>
    </row>
    <row r="17173" spans="14:14" ht="9.9" customHeight="1" x14ac:dyDescent="0.2">
      <c r="N17173" s="70"/>
    </row>
    <row r="17174" spans="14:14" ht="9.9" customHeight="1" x14ac:dyDescent="0.2">
      <c r="N17174" s="70"/>
    </row>
    <row r="17175" spans="14:14" ht="9.9" customHeight="1" x14ac:dyDescent="0.2">
      <c r="N17175" s="70"/>
    </row>
    <row r="17176" spans="14:14" ht="9.9" customHeight="1" x14ac:dyDescent="0.2">
      <c r="N17176" s="70"/>
    </row>
    <row r="17177" spans="14:14" ht="9.9" customHeight="1" x14ac:dyDescent="0.2">
      <c r="N17177" s="70"/>
    </row>
    <row r="17178" spans="14:14" ht="9.9" customHeight="1" x14ac:dyDescent="0.2">
      <c r="N17178" s="70"/>
    </row>
    <row r="17179" spans="14:14" ht="9.9" customHeight="1" x14ac:dyDescent="0.2">
      <c r="N17179" s="70"/>
    </row>
    <row r="17180" spans="14:14" ht="9.9" customHeight="1" x14ac:dyDescent="0.2">
      <c r="N17180" s="70"/>
    </row>
    <row r="17181" spans="14:14" ht="9.9" customHeight="1" x14ac:dyDescent="0.2">
      <c r="N17181" s="70"/>
    </row>
    <row r="17182" spans="14:14" ht="9.9" customHeight="1" x14ac:dyDescent="0.2">
      <c r="N17182" s="70"/>
    </row>
    <row r="17183" spans="14:14" ht="9.9" customHeight="1" x14ac:dyDescent="0.2">
      <c r="N17183" s="70"/>
    </row>
    <row r="17184" spans="14:14" ht="9.9" customHeight="1" x14ac:dyDescent="0.2">
      <c r="N17184" s="70"/>
    </row>
    <row r="17185" spans="14:14" ht="9.9" customHeight="1" x14ac:dyDescent="0.2">
      <c r="N17185" s="70"/>
    </row>
    <row r="17186" spans="14:14" ht="9.9" customHeight="1" x14ac:dyDescent="0.2">
      <c r="N17186" s="70"/>
    </row>
    <row r="17187" spans="14:14" ht="9.9" customHeight="1" x14ac:dyDescent="0.2">
      <c r="N17187" s="70"/>
    </row>
    <row r="17188" spans="14:14" ht="9.9" customHeight="1" x14ac:dyDescent="0.2">
      <c r="N17188" s="70"/>
    </row>
    <row r="17189" spans="14:14" ht="9.9" customHeight="1" x14ac:dyDescent="0.2">
      <c r="N17189" s="70"/>
    </row>
    <row r="17190" spans="14:14" ht="9.9" customHeight="1" x14ac:dyDescent="0.2">
      <c r="N17190" s="70"/>
    </row>
    <row r="17191" spans="14:14" ht="9.9" customHeight="1" x14ac:dyDescent="0.2">
      <c r="N17191" s="70"/>
    </row>
    <row r="17192" spans="14:14" ht="9.9" customHeight="1" x14ac:dyDescent="0.2">
      <c r="N17192" s="70"/>
    </row>
    <row r="17193" spans="14:14" ht="9.9" customHeight="1" x14ac:dyDescent="0.2">
      <c r="N17193" s="70"/>
    </row>
    <row r="17194" spans="14:14" ht="9.9" customHeight="1" x14ac:dyDescent="0.2">
      <c r="N17194" s="70"/>
    </row>
    <row r="17195" spans="14:14" ht="9.9" customHeight="1" x14ac:dyDescent="0.2">
      <c r="N17195" s="70"/>
    </row>
    <row r="17196" spans="14:14" ht="9.9" customHeight="1" x14ac:dyDescent="0.2">
      <c r="N17196" s="70"/>
    </row>
    <row r="17197" spans="14:14" ht="9.9" customHeight="1" x14ac:dyDescent="0.2">
      <c r="N17197" s="70"/>
    </row>
    <row r="17198" spans="14:14" ht="9.9" customHeight="1" x14ac:dyDescent="0.2">
      <c r="N17198" s="70"/>
    </row>
    <row r="17199" spans="14:14" ht="9.9" customHeight="1" x14ac:dyDescent="0.2">
      <c r="N17199" s="70"/>
    </row>
    <row r="17200" spans="14:14" ht="9.9" customHeight="1" x14ac:dyDescent="0.2">
      <c r="N17200" s="70"/>
    </row>
    <row r="17201" spans="14:14" ht="9.9" customHeight="1" x14ac:dyDescent="0.2">
      <c r="N17201" s="70"/>
    </row>
    <row r="17202" spans="14:14" ht="9.9" customHeight="1" x14ac:dyDescent="0.2">
      <c r="N17202" s="70"/>
    </row>
    <row r="17203" spans="14:14" ht="9.9" customHeight="1" x14ac:dyDescent="0.2">
      <c r="N17203" s="70"/>
    </row>
    <row r="17204" spans="14:14" ht="9.9" customHeight="1" x14ac:dyDescent="0.2">
      <c r="N17204" s="70"/>
    </row>
    <row r="17205" spans="14:14" ht="9.9" customHeight="1" x14ac:dyDescent="0.2">
      <c r="N17205" s="70"/>
    </row>
    <row r="17206" spans="14:14" ht="9.9" customHeight="1" x14ac:dyDescent="0.2">
      <c r="N17206" s="70"/>
    </row>
    <row r="17207" spans="14:14" ht="9.9" customHeight="1" x14ac:dyDescent="0.2">
      <c r="N17207" s="70"/>
    </row>
    <row r="17208" spans="14:14" ht="9.9" customHeight="1" x14ac:dyDescent="0.2">
      <c r="N17208" s="70"/>
    </row>
    <row r="17209" spans="14:14" ht="9.9" customHeight="1" x14ac:dyDescent="0.2">
      <c r="N17209" s="70"/>
    </row>
    <row r="17210" spans="14:14" ht="9.9" customHeight="1" x14ac:dyDescent="0.2">
      <c r="N17210" s="70"/>
    </row>
    <row r="17211" spans="14:14" ht="9.9" customHeight="1" x14ac:dyDescent="0.2">
      <c r="N17211" s="70"/>
    </row>
    <row r="17212" spans="14:14" ht="9.9" customHeight="1" x14ac:dyDescent="0.2">
      <c r="N17212" s="70"/>
    </row>
    <row r="17213" spans="14:14" ht="9.9" customHeight="1" x14ac:dyDescent="0.2">
      <c r="N17213" s="70"/>
    </row>
    <row r="17214" spans="14:14" ht="9.9" customHeight="1" x14ac:dyDescent="0.2">
      <c r="N17214" s="70"/>
    </row>
    <row r="17215" spans="14:14" ht="9.9" customHeight="1" x14ac:dyDescent="0.2">
      <c r="N17215" s="70"/>
    </row>
    <row r="17216" spans="14:14" ht="9.9" customHeight="1" x14ac:dyDescent="0.2">
      <c r="N17216" s="70"/>
    </row>
    <row r="17217" spans="14:14" ht="9.9" customHeight="1" x14ac:dyDescent="0.2">
      <c r="N17217" s="70"/>
    </row>
    <row r="17218" spans="14:14" ht="9.9" customHeight="1" x14ac:dyDescent="0.2">
      <c r="N17218" s="70"/>
    </row>
    <row r="17219" spans="14:14" ht="9.9" customHeight="1" x14ac:dyDescent="0.2">
      <c r="N17219" s="70"/>
    </row>
    <row r="17220" spans="14:14" ht="9.9" customHeight="1" x14ac:dyDescent="0.2">
      <c r="N17220" s="70"/>
    </row>
    <row r="17221" spans="14:14" ht="9.9" customHeight="1" x14ac:dyDescent="0.2">
      <c r="N17221" s="70"/>
    </row>
    <row r="17222" spans="14:14" ht="9.9" customHeight="1" x14ac:dyDescent="0.2">
      <c r="N17222" s="70"/>
    </row>
    <row r="17223" spans="14:14" ht="9.9" customHeight="1" x14ac:dyDescent="0.2">
      <c r="N17223" s="70"/>
    </row>
    <row r="17224" spans="14:14" ht="9.9" customHeight="1" x14ac:dyDescent="0.2">
      <c r="N17224" s="70"/>
    </row>
    <row r="17225" spans="14:14" ht="9.9" customHeight="1" x14ac:dyDescent="0.2">
      <c r="N17225" s="70"/>
    </row>
    <row r="17226" spans="14:14" ht="9.9" customHeight="1" x14ac:dyDescent="0.2">
      <c r="N17226" s="70"/>
    </row>
    <row r="17227" spans="14:14" ht="9.9" customHeight="1" x14ac:dyDescent="0.2">
      <c r="N17227" s="70"/>
    </row>
    <row r="17228" spans="14:14" ht="9.9" customHeight="1" x14ac:dyDescent="0.2">
      <c r="N17228" s="70"/>
    </row>
    <row r="17229" spans="14:14" ht="9.9" customHeight="1" x14ac:dyDescent="0.2">
      <c r="N17229" s="70"/>
    </row>
    <row r="17230" spans="14:14" ht="9.9" customHeight="1" x14ac:dyDescent="0.2">
      <c r="N17230" s="70"/>
    </row>
    <row r="17231" spans="14:14" ht="9.9" customHeight="1" x14ac:dyDescent="0.2">
      <c r="N17231" s="70"/>
    </row>
    <row r="17232" spans="14:14" ht="9.9" customHeight="1" x14ac:dyDescent="0.2">
      <c r="N17232" s="70"/>
    </row>
    <row r="17233" spans="14:14" ht="9.9" customHeight="1" x14ac:dyDescent="0.2">
      <c r="N17233" s="70"/>
    </row>
    <row r="17234" spans="14:14" ht="9.9" customHeight="1" x14ac:dyDescent="0.2">
      <c r="N17234" s="70"/>
    </row>
    <row r="17235" spans="14:14" ht="9.9" customHeight="1" x14ac:dyDescent="0.2">
      <c r="N17235" s="70"/>
    </row>
    <row r="17236" spans="14:14" ht="9.9" customHeight="1" x14ac:dyDescent="0.2">
      <c r="N17236" s="70"/>
    </row>
    <row r="17237" spans="14:14" ht="9.9" customHeight="1" x14ac:dyDescent="0.2">
      <c r="N17237" s="70"/>
    </row>
    <row r="17238" spans="14:14" ht="9.9" customHeight="1" x14ac:dyDescent="0.2">
      <c r="N17238" s="70"/>
    </row>
    <row r="17239" spans="14:14" ht="9.9" customHeight="1" x14ac:dyDescent="0.2">
      <c r="N17239" s="70"/>
    </row>
    <row r="17240" spans="14:14" ht="9.9" customHeight="1" x14ac:dyDescent="0.2">
      <c r="N17240" s="70"/>
    </row>
    <row r="17241" spans="14:14" ht="9.9" customHeight="1" x14ac:dyDescent="0.2">
      <c r="N17241" s="70"/>
    </row>
    <row r="17242" spans="14:14" ht="9.9" customHeight="1" x14ac:dyDescent="0.2">
      <c r="N17242" s="70"/>
    </row>
    <row r="17243" spans="14:14" ht="9.9" customHeight="1" x14ac:dyDescent="0.2">
      <c r="N17243" s="70"/>
    </row>
    <row r="17244" spans="14:14" ht="9.9" customHeight="1" x14ac:dyDescent="0.2">
      <c r="N17244" s="70"/>
    </row>
    <row r="17245" spans="14:14" ht="9.9" customHeight="1" x14ac:dyDescent="0.2">
      <c r="N17245" s="70"/>
    </row>
    <row r="17246" spans="14:14" ht="9.9" customHeight="1" x14ac:dyDescent="0.2">
      <c r="N17246" s="70"/>
    </row>
    <row r="17247" spans="14:14" ht="9.9" customHeight="1" x14ac:dyDescent="0.2">
      <c r="N17247" s="70"/>
    </row>
    <row r="17248" spans="14:14" ht="9.9" customHeight="1" x14ac:dyDescent="0.2">
      <c r="N17248" s="70"/>
    </row>
    <row r="17249" spans="14:14" ht="9.9" customHeight="1" x14ac:dyDescent="0.2">
      <c r="N17249" s="70"/>
    </row>
    <row r="17250" spans="14:14" ht="9.9" customHeight="1" x14ac:dyDescent="0.2">
      <c r="N17250" s="70"/>
    </row>
    <row r="17251" spans="14:14" ht="9.9" customHeight="1" x14ac:dyDescent="0.2">
      <c r="N17251" s="70"/>
    </row>
    <row r="17252" spans="14:14" ht="9.9" customHeight="1" x14ac:dyDescent="0.2">
      <c r="N17252" s="70"/>
    </row>
    <row r="17253" spans="14:14" ht="9.9" customHeight="1" x14ac:dyDescent="0.2">
      <c r="N17253" s="70"/>
    </row>
    <row r="17254" spans="14:14" ht="9.9" customHeight="1" x14ac:dyDescent="0.2">
      <c r="N17254" s="70"/>
    </row>
    <row r="17255" spans="14:14" ht="9.9" customHeight="1" x14ac:dyDescent="0.2">
      <c r="N17255" s="70"/>
    </row>
    <row r="17256" spans="14:14" ht="9.9" customHeight="1" x14ac:dyDescent="0.2">
      <c r="N17256" s="70"/>
    </row>
    <row r="17257" spans="14:14" ht="9.9" customHeight="1" x14ac:dyDescent="0.2">
      <c r="N17257" s="70"/>
    </row>
    <row r="17258" spans="14:14" ht="9.9" customHeight="1" x14ac:dyDescent="0.2">
      <c r="N17258" s="70"/>
    </row>
    <row r="17259" spans="14:14" ht="9.9" customHeight="1" x14ac:dyDescent="0.2">
      <c r="N17259" s="70"/>
    </row>
    <row r="17260" spans="14:14" ht="9.9" customHeight="1" x14ac:dyDescent="0.2">
      <c r="N17260" s="70"/>
    </row>
    <row r="17261" spans="14:14" ht="9.9" customHeight="1" x14ac:dyDescent="0.2">
      <c r="N17261" s="70"/>
    </row>
    <row r="17262" spans="14:14" ht="9.9" customHeight="1" x14ac:dyDescent="0.2">
      <c r="N17262" s="70"/>
    </row>
    <row r="17263" spans="14:14" ht="9.9" customHeight="1" x14ac:dyDescent="0.2">
      <c r="N17263" s="70"/>
    </row>
    <row r="17264" spans="14:14" ht="9.9" customHeight="1" x14ac:dyDescent="0.2">
      <c r="N17264" s="70"/>
    </row>
    <row r="17265" spans="14:14" ht="9.9" customHeight="1" x14ac:dyDescent="0.2">
      <c r="N17265" s="70"/>
    </row>
    <row r="17266" spans="14:14" ht="9.9" customHeight="1" x14ac:dyDescent="0.2">
      <c r="N17266" s="70"/>
    </row>
    <row r="17267" spans="14:14" ht="9.9" customHeight="1" x14ac:dyDescent="0.2">
      <c r="N17267" s="70"/>
    </row>
    <row r="17268" spans="14:14" ht="9.9" customHeight="1" x14ac:dyDescent="0.2">
      <c r="N17268" s="70"/>
    </row>
    <row r="17269" spans="14:14" ht="9.9" customHeight="1" x14ac:dyDescent="0.2">
      <c r="N17269" s="70"/>
    </row>
    <row r="17270" spans="14:14" ht="9.9" customHeight="1" x14ac:dyDescent="0.2">
      <c r="N17270" s="70"/>
    </row>
    <row r="17271" spans="14:14" ht="9.9" customHeight="1" x14ac:dyDescent="0.2">
      <c r="N17271" s="70"/>
    </row>
    <row r="17272" spans="14:14" ht="9.9" customHeight="1" x14ac:dyDescent="0.2">
      <c r="N17272" s="70"/>
    </row>
    <row r="17273" spans="14:14" ht="9.9" customHeight="1" x14ac:dyDescent="0.2">
      <c r="N17273" s="70"/>
    </row>
    <row r="17274" spans="14:14" ht="9.9" customHeight="1" x14ac:dyDescent="0.2">
      <c r="N17274" s="70"/>
    </row>
    <row r="17275" spans="14:14" ht="9.9" customHeight="1" x14ac:dyDescent="0.2">
      <c r="N17275" s="70"/>
    </row>
    <row r="17276" spans="14:14" ht="9.9" customHeight="1" x14ac:dyDescent="0.2">
      <c r="N17276" s="70"/>
    </row>
    <row r="17277" spans="14:14" ht="9.9" customHeight="1" x14ac:dyDescent="0.2">
      <c r="N17277" s="70"/>
    </row>
    <row r="17278" spans="14:14" ht="9.9" customHeight="1" x14ac:dyDescent="0.2">
      <c r="N17278" s="70"/>
    </row>
    <row r="17279" spans="14:14" ht="9.9" customHeight="1" x14ac:dyDescent="0.2">
      <c r="N17279" s="70"/>
    </row>
    <row r="17280" spans="14:14" ht="9.9" customHeight="1" x14ac:dyDescent="0.2">
      <c r="N17280" s="70"/>
    </row>
    <row r="17281" spans="14:14" ht="9.9" customHeight="1" x14ac:dyDescent="0.2">
      <c r="N17281" s="70"/>
    </row>
    <row r="17282" spans="14:14" ht="9.9" customHeight="1" x14ac:dyDescent="0.2">
      <c r="N17282" s="70"/>
    </row>
    <row r="17283" spans="14:14" ht="9.9" customHeight="1" x14ac:dyDescent="0.2">
      <c r="N17283" s="70"/>
    </row>
    <row r="17284" spans="14:14" ht="9.9" customHeight="1" x14ac:dyDescent="0.2">
      <c r="N17284" s="70"/>
    </row>
    <row r="17285" spans="14:14" ht="9.9" customHeight="1" x14ac:dyDescent="0.2">
      <c r="N17285" s="70"/>
    </row>
    <row r="17286" spans="14:14" ht="9.9" customHeight="1" x14ac:dyDescent="0.2">
      <c r="N17286" s="70"/>
    </row>
    <row r="17287" spans="14:14" ht="9.9" customHeight="1" x14ac:dyDescent="0.2">
      <c r="N17287" s="70"/>
    </row>
    <row r="17288" spans="14:14" ht="9.9" customHeight="1" x14ac:dyDescent="0.2">
      <c r="N17288" s="70"/>
    </row>
    <row r="17289" spans="14:14" ht="9.9" customHeight="1" x14ac:dyDescent="0.2">
      <c r="N17289" s="70"/>
    </row>
    <row r="17290" spans="14:14" ht="9.9" customHeight="1" x14ac:dyDescent="0.2">
      <c r="N17290" s="70"/>
    </row>
    <row r="17291" spans="14:14" ht="9.9" customHeight="1" x14ac:dyDescent="0.2">
      <c r="N17291" s="70"/>
    </row>
    <row r="17292" spans="14:14" ht="9.9" customHeight="1" x14ac:dyDescent="0.2">
      <c r="N17292" s="70"/>
    </row>
    <row r="17293" spans="14:14" ht="9.9" customHeight="1" x14ac:dyDescent="0.2">
      <c r="N17293" s="70"/>
    </row>
    <row r="17294" spans="14:14" ht="9.9" customHeight="1" x14ac:dyDescent="0.2">
      <c r="N17294" s="70"/>
    </row>
    <row r="17295" spans="14:14" ht="9.9" customHeight="1" x14ac:dyDescent="0.2">
      <c r="N17295" s="70"/>
    </row>
    <row r="17296" spans="14:14" ht="9.9" customHeight="1" x14ac:dyDescent="0.2">
      <c r="N17296" s="70"/>
    </row>
    <row r="17297" spans="14:14" ht="9.9" customHeight="1" x14ac:dyDescent="0.2">
      <c r="N17297" s="70"/>
    </row>
    <row r="17298" spans="14:14" ht="9.9" customHeight="1" x14ac:dyDescent="0.2">
      <c r="N17298" s="70"/>
    </row>
    <row r="17299" spans="14:14" ht="9.9" customHeight="1" x14ac:dyDescent="0.2">
      <c r="N17299" s="70"/>
    </row>
    <row r="17300" spans="14:14" ht="9.9" customHeight="1" x14ac:dyDescent="0.2">
      <c r="N17300" s="70"/>
    </row>
    <row r="17301" spans="14:14" ht="9.9" customHeight="1" x14ac:dyDescent="0.2">
      <c r="N17301" s="70"/>
    </row>
    <row r="17302" spans="14:14" ht="9.9" customHeight="1" x14ac:dyDescent="0.2">
      <c r="N17302" s="70"/>
    </row>
    <row r="17303" spans="14:14" ht="9.9" customHeight="1" x14ac:dyDescent="0.2">
      <c r="N17303" s="70"/>
    </row>
    <row r="17304" spans="14:14" ht="9.9" customHeight="1" x14ac:dyDescent="0.2">
      <c r="N17304" s="70"/>
    </row>
    <row r="17305" spans="14:14" ht="9.9" customHeight="1" x14ac:dyDescent="0.2">
      <c r="N17305" s="70"/>
    </row>
    <row r="17306" spans="14:14" ht="9.9" customHeight="1" x14ac:dyDescent="0.2">
      <c r="N17306" s="70"/>
    </row>
    <row r="17307" spans="14:14" ht="9.9" customHeight="1" x14ac:dyDescent="0.2">
      <c r="N17307" s="70"/>
    </row>
    <row r="17308" spans="14:14" ht="9.9" customHeight="1" x14ac:dyDescent="0.2">
      <c r="N17308" s="70"/>
    </row>
    <row r="17309" spans="14:14" ht="9.9" customHeight="1" x14ac:dyDescent="0.2">
      <c r="N17309" s="70"/>
    </row>
    <row r="17310" spans="14:14" ht="9.9" customHeight="1" x14ac:dyDescent="0.2">
      <c r="N17310" s="70"/>
    </row>
    <row r="17311" spans="14:14" ht="9.9" customHeight="1" x14ac:dyDescent="0.2">
      <c r="N17311" s="70"/>
    </row>
    <row r="17312" spans="14:14" ht="9.9" customHeight="1" x14ac:dyDescent="0.2">
      <c r="N17312" s="70"/>
    </row>
    <row r="17313" spans="14:14" ht="9.9" customHeight="1" x14ac:dyDescent="0.2">
      <c r="N17313" s="70"/>
    </row>
    <row r="17314" spans="14:14" ht="9.9" customHeight="1" x14ac:dyDescent="0.2">
      <c r="N17314" s="70"/>
    </row>
    <row r="17315" spans="14:14" ht="9.9" customHeight="1" x14ac:dyDescent="0.2">
      <c r="N17315" s="70"/>
    </row>
    <row r="17316" spans="14:14" ht="9.9" customHeight="1" x14ac:dyDescent="0.2">
      <c r="N17316" s="70"/>
    </row>
    <row r="17317" spans="14:14" ht="9.9" customHeight="1" x14ac:dyDescent="0.2">
      <c r="N17317" s="70"/>
    </row>
    <row r="17318" spans="14:14" ht="9.9" customHeight="1" x14ac:dyDescent="0.2">
      <c r="N17318" s="70"/>
    </row>
    <row r="17319" spans="14:14" ht="9.9" customHeight="1" x14ac:dyDescent="0.2">
      <c r="N17319" s="70"/>
    </row>
    <row r="17320" spans="14:14" ht="9.9" customHeight="1" x14ac:dyDescent="0.2">
      <c r="N17320" s="70"/>
    </row>
    <row r="17321" spans="14:14" ht="9.9" customHeight="1" x14ac:dyDescent="0.2">
      <c r="N17321" s="70"/>
    </row>
    <row r="17322" spans="14:14" ht="9.9" customHeight="1" x14ac:dyDescent="0.2">
      <c r="N17322" s="70"/>
    </row>
    <row r="17323" spans="14:14" ht="9.9" customHeight="1" x14ac:dyDescent="0.2">
      <c r="N17323" s="70"/>
    </row>
    <row r="17324" spans="14:14" ht="9.9" customHeight="1" x14ac:dyDescent="0.2">
      <c r="N17324" s="70"/>
    </row>
    <row r="17325" spans="14:14" ht="9.9" customHeight="1" x14ac:dyDescent="0.2">
      <c r="N17325" s="70"/>
    </row>
    <row r="17326" spans="14:14" ht="9.9" customHeight="1" x14ac:dyDescent="0.2">
      <c r="N17326" s="70"/>
    </row>
    <row r="17327" spans="14:14" ht="9.9" customHeight="1" x14ac:dyDescent="0.2">
      <c r="N17327" s="70"/>
    </row>
    <row r="17328" spans="14:14" ht="9.9" customHeight="1" x14ac:dyDescent="0.2">
      <c r="N17328" s="70"/>
    </row>
    <row r="17329" spans="14:14" ht="9.9" customHeight="1" x14ac:dyDescent="0.2">
      <c r="N17329" s="70"/>
    </row>
    <row r="17330" spans="14:14" ht="9.9" customHeight="1" x14ac:dyDescent="0.2">
      <c r="N17330" s="70"/>
    </row>
    <row r="17331" spans="14:14" ht="9.9" customHeight="1" x14ac:dyDescent="0.2">
      <c r="N17331" s="70"/>
    </row>
    <row r="17332" spans="14:14" ht="9.9" customHeight="1" x14ac:dyDescent="0.2">
      <c r="N17332" s="70"/>
    </row>
    <row r="17333" spans="14:14" ht="9.9" customHeight="1" x14ac:dyDescent="0.2">
      <c r="N17333" s="70"/>
    </row>
    <row r="17334" spans="14:14" ht="9.9" customHeight="1" x14ac:dyDescent="0.2">
      <c r="N17334" s="70"/>
    </row>
    <row r="17335" spans="14:14" ht="9.9" customHeight="1" x14ac:dyDescent="0.2">
      <c r="N17335" s="70"/>
    </row>
    <row r="17336" spans="14:14" ht="9.9" customHeight="1" x14ac:dyDescent="0.2">
      <c r="N17336" s="70"/>
    </row>
    <row r="17337" spans="14:14" ht="9.9" customHeight="1" x14ac:dyDescent="0.2">
      <c r="N17337" s="70"/>
    </row>
    <row r="17338" spans="14:14" ht="9.9" customHeight="1" x14ac:dyDescent="0.2">
      <c r="N17338" s="70"/>
    </row>
    <row r="17339" spans="14:14" ht="9.9" customHeight="1" x14ac:dyDescent="0.2">
      <c r="N17339" s="70"/>
    </row>
    <row r="17340" spans="14:14" ht="9.9" customHeight="1" x14ac:dyDescent="0.2">
      <c r="N17340" s="70"/>
    </row>
    <row r="17341" spans="14:14" ht="9.9" customHeight="1" x14ac:dyDescent="0.2">
      <c r="N17341" s="70"/>
    </row>
    <row r="17342" spans="14:14" ht="9.9" customHeight="1" x14ac:dyDescent="0.2">
      <c r="N17342" s="70"/>
    </row>
    <row r="17343" spans="14:14" ht="9.9" customHeight="1" x14ac:dyDescent="0.2">
      <c r="N17343" s="70"/>
    </row>
    <row r="17344" spans="14:14" ht="9.9" customHeight="1" x14ac:dyDescent="0.2">
      <c r="N17344" s="70"/>
    </row>
    <row r="17345" spans="14:14" ht="9.9" customHeight="1" x14ac:dyDescent="0.2">
      <c r="N17345" s="70"/>
    </row>
    <row r="17346" spans="14:14" ht="9.9" customHeight="1" x14ac:dyDescent="0.2">
      <c r="N17346" s="70"/>
    </row>
    <row r="17347" spans="14:14" ht="9.9" customHeight="1" x14ac:dyDescent="0.2">
      <c r="N17347" s="70"/>
    </row>
    <row r="17348" spans="14:14" ht="9.9" customHeight="1" x14ac:dyDescent="0.2">
      <c r="N17348" s="70"/>
    </row>
    <row r="17349" spans="14:14" ht="9.9" customHeight="1" x14ac:dyDescent="0.2">
      <c r="N17349" s="70"/>
    </row>
    <row r="17350" spans="14:14" ht="9.9" customHeight="1" x14ac:dyDescent="0.2">
      <c r="N17350" s="70"/>
    </row>
    <row r="17351" spans="14:14" ht="9.9" customHeight="1" x14ac:dyDescent="0.2">
      <c r="N17351" s="70"/>
    </row>
    <row r="17352" spans="14:14" ht="9.9" customHeight="1" x14ac:dyDescent="0.2">
      <c r="N17352" s="70"/>
    </row>
    <row r="17353" spans="14:14" ht="9.9" customHeight="1" x14ac:dyDescent="0.2">
      <c r="N17353" s="70"/>
    </row>
    <row r="17354" spans="14:14" ht="9.9" customHeight="1" x14ac:dyDescent="0.2">
      <c r="N17354" s="70"/>
    </row>
    <row r="17355" spans="14:14" ht="9.9" customHeight="1" x14ac:dyDescent="0.2">
      <c r="N17355" s="70"/>
    </row>
    <row r="17356" spans="14:14" ht="9.9" customHeight="1" x14ac:dyDescent="0.2">
      <c r="N17356" s="70"/>
    </row>
    <row r="17357" spans="14:14" ht="9.9" customHeight="1" x14ac:dyDescent="0.2">
      <c r="N17357" s="70"/>
    </row>
    <row r="17358" spans="14:14" ht="9.9" customHeight="1" x14ac:dyDescent="0.2">
      <c r="N17358" s="70"/>
    </row>
    <row r="17359" spans="14:14" ht="9.9" customHeight="1" x14ac:dyDescent="0.2">
      <c r="N17359" s="70"/>
    </row>
    <row r="17360" spans="14:14" ht="9.9" customHeight="1" x14ac:dyDescent="0.2">
      <c r="N17360" s="70"/>
    </row>
    <row r="17361" spans="14:14" ht="9.9" customHeight="1" x14ac:dyDescent="0.2">
      <c r="N17361" s="70"/>
    </row>
    <row r="17362" spans="14:14" ht="9.9" customHeight="1" x14ac:dyDescent="0.2">
      <c r="N17362" s="70"/>
    </row>
    <row r="17363" spans="14:14" ht="9.9" customHeight="1" x14ac:dyDescent="0.2">
      <c r="N17363" s="70"/>
    </row>
    <row r="17364" spans="14:14" ht="9.9" customHeight="1" x14ac:dyDescent="0.2">
      <c r="N17364" s="70"/>
    </row>
    <row r="17365" spans="14:14" ht="9.9" customHeight="1" x14ac:dyDescent="0.2">
      <c r="N17365" s="70"/>
    </row>
    <row r="17366" spans="14:14" ht="9.9" customHeight="1" x14ac:dyDescent="0.2">
      <c r="N17366" s="70"/>
    </row>
    <row r="17367" spans="14:14" ht="9.9" customHeight="1" x14ac:dyDescent="0.2">
      <c r="N17367" s="70"/>
    </row>
    <row r="17368" spans="14:14" ht="9.9" customHeight="1" x14ac:dyDescent="0.2">
      <c r="N17368" s="70"/>
    </row>
    <row r="17369" spans="14:14" ht="9.9" customHeight="1" x14ac:dyDescent="0.2">
      <c r="N17369" s="70"/>
    </row>
    <row r="17370" spans="14:14" ht="9.9" customHeight="1" x14ac:dyDescent="0.2">
      <c r="N17370" s="70"/>
    </row>
    <row r="17371" spans="14:14" ht="9.9" customHeight="1" x14ac:dyDescent="0.2">
      <c r="N17371" s="70"/>
    </row>
    <row r="17372" spans="14:14" ht="9.9" customHeight="1" x14ac:dyDescent="0.2">
      <c r="N17372" s="70"/>
    </row>
    <row r="17373" spans="14:14" ht="9.9" customHeight="1" x14ac:dyDescent="0.2">
      <c r="N17373" s="70"/>
    </row>
    <row r="17374" spans="14:14" ht="9.9" customHeight="1" x14ac:dyDescent="0.2">
      <c r="N17374" s="70"/>
    </row>
    <row r="17375" spans="14:14" ht="9.9" customHeight="1" x14ac:dyDescent="0.2">
      <c r="N17375" s="70"/>
    </row>
    <row r="17376" spans="14:14" ht="9.9" customHeight="1" x14ac:dyDescent="0.2">
      <c r="N17376" s="70"/>
    </row>
    <row r="17377" spans="14:14" ht="9.9" customHeight="1" x14ac:dyDescent="0.2">
      <c r="N17377" s="70"/>
    </row>
    <row r="17378" spans="14:14" ht="9.9" customHeight="1" x14ac:dyDescent="0.2">
      <c r="N17378" s="70"/>
    </row>
    <row r="17379" spans="14:14" ht="9.9" customHeight="1" x14ac:dyDescent="0.2">
      <c r="N17379" s="70"/>
    </row>
    <row r="17380" spans="14:14" ht="9.9" customHeight="1" x14ac:dyDescent="0.2">
      <c r="N17380" s="70"/>
    </row>
    <row r="17381" spans="14:14" ht="9.9" customHeight="1" x14ac:dyDescent="0.2">
      <c r="N17381" s="70"/>
    </row>
    <row r="17382" spans="14:14" ht="9.9" customHeight="1" x14ac:dyDescent="0.2">
      <c r="N17382" s="70"/>
    </row>
    <row r="17383" spans="14:14" ht="9.9" customHeight="1" x14ac:dyDescent="0.2">
      <c r="N17383" s="70"/>
    </row>
    <row r="17384" spans="14:14" ht="9.9" customHeight="1" x14ac:dyDescent="0.2">
      <c r="N17384" s="70"/>
    </row>
    <row r="17385" spans="14:14" ht="9.9" customHeight="1" x14ac:dyDescent="0.2">
      <c r="N17385" s="70"/>
    </row>
    <row r="17386" spans="14:14" ht="9.9" customHeight="1" x14ac:dyDescent="0.2">
      <c r="N17386" s="70"/>
    </row>
    <row r="17387" spans="14:14" ht="9.9" customHeight="1" x14ac:dyDescent="0.2">
      <c r="N17387" s="70"/>
    </row>
    <row r="17388" spans="14:14" ht="9.9" customHeight="1" x14ac:dyDescent="0.2">
      <c r="N17388" s="70"/>
    </row>
    <row r="17389" spans="14:14" ht="9.9" customHeight="1" x14ac:dyDescent="0.2">
      <c r="N17389" s="70"/>
    </row>
    <row r="17390" spans="14:14" ht="9.9" customHeight="1" x14ac:dyDescent="0.2">
      <c r="N17390" s="70"/>
    </row>
    <row r="17391" spans="14:14" ht="9.9" customHeight="1" x14ac:dyDescent="0.2">
      <c r="N17391" s="70"/>
    </row>
    <row r="17392" spans="14:14" ht="9.9" customHeight="1" x14ac:dyDescent="0.2">
      <c r="N17392" s="70"/>
    </row>
    <row r="17393" spans="14:14" ht="9.9" customHeight="1" x14ac:dyDescent="0.2">
      <c r="N17393" s="70"/>
    </row>
    <row r="17394" spans="14:14" ht="9.9" customHeight="1" x14ac:dyDescent="0.2">
      <c r="N17394" s="70"/>
    </row>
    <row r="17395" spans="14:14" ht="9.9" customHeight="1" x14ac:dyDescent="0.2">
      <c r="N17395" s="70"/>
    </row>
    <row r="17396" spans="14:14" ht="9.9" customHeight="1" x14ac:dyDescent="0.2">
      <c r="N17396" s="70"/>
    </row>
    <row r="17397" spans="14:14" ht="9.9" customHeight="1" x14ac:dyDescent="0.2">
      <c r="N17397" s="70"/>
    </row>
    <row r="17398" spans="14:14" ht="9.9" customHeight="1" x14ac:dyDescent="0.2">
      <c r="N17398" s="70"/>
    </row>
    <row r="17399" spans="14:14" ht="9.9" customHeight="1" x14ac:dyDescent="0.2">
      <c r="N17399" s="70"/>
    </row>
    <row r="17400" spans="14:14" ht="9.9" customHeight="1" x14ac:dyDescent="0.2">
      <c r="N17400" s="70"/>
    </row>
    <row r="17401" spans="14:14" ht="9.9" customHeight="1" x14ac:dyDescent="0.2">
      <c r="N17401" s="70"/>
    </row>
    <row r="17402" spans="14:14" ht="9.9" customHeight="1" x14ac:dyDescent="0.2">
      <c r="N17402" s="70"/>
    </row>
    <row r="17403" spans="14:14" ht="9.9" customHeight="1" x14ac:dyDescent="0.2">
      <c r="N17403" s="70"/>
    </row>
    <row r="17404" spans="14:14" ht="9.9" customHeight="1" x14ac:dyDescent="0.2">
      <c r="N17404" s="70"/>
    </row>
    <row r="17405" spans="14:14" ht="9.9" customHeight="1" x14ac:dyDescent="0.2">
      <c r="N17405" s="70"/>
    </row>
    <row r="17406" spans="14:14" ht="9.9" customHeight="1" x14ac:dyDescent="0.2">
      <c r="N17406" s="70"/>
    </row>
    <row r="17407" spans="14:14" ht="9.9" customHeight="1" x14ac:dyDescent="0.2">
      <c r="N17407" s="70"/>
    </row>
    <row r="17408" spans="14:14" ht="9.9" customHeight="1" x14ac:dyDescent="0.2">
      <c r="N17408" s="70"/>
    </row>
    <row r="17409" spans="14:14" ht="9.9" customHeight="1" x14ac:dyDescent="0.2">
      <c r="N17409" s="70"/>
    </row>
    <row r="17410" spans="14:14" ht="9.9" customHeight="1" x14ac:dyDescent="0.2">
      <c r="N17410" s="70"/>
    </row>
    <row r="17411" spans="14:14" ht="9.9" customHeight="1" x14ac:dyDescent="0.2">
      <c r="N17411" s="70"/>
    </row>
    <row r="17412" spans="14:14" ht="9.9" customHeight="1" x14ac:dyDescent="0.2">
      <c r="N17412" s="70"/>
    </row>
    <row r="17413" spans="14:14" ht="9.9" customHeight="1" x14ac:dyDescent="0.2">
      <c r="N17413" s="70"/>
    </row>
    <row r="17414" spans="14:14" ht="9.9" customHeight="1" x14ac:dyDescent="0.2">
      <c r="N17414" s="70"/>
    </row>
    <row r="17415" spans="14:14" ht="9.9" customHeight="1" x14ac:dyDescent="0.2">
      <c r="N17415" s="70"/>
    </row>
    <row r="17416" spans="14:14" ht="9.9" customHeight="1" x14ac:dyDescent="0.2">
      <c r="N17416" s="70"/>
    </row>
    <row r="17417" spans="14:14" ht="9.9" customHeight="1" x14ac:dyDescent="0.2">
      <c r="N17417" s="70"/>
    </row>
    <row r="17418" spans="14:14" ht="9.9" customHeight="1" x14ac:dyDescent="0.2">
      <c r="N17418" s="70"/>
    </row>
    <row r="17419" spans="14:14" ht="9.9" customHeight="1" x14ac:dyDescent="0.2">
      <c r="N17419" s="70"/>
    </row>
    <row r="17420" spans="14:14" ht="9.9" customHeight="1" x14ac:dyDescent="0.2">
      <c r="N17420" s="70"/>
    </row>
    <row r="17421" spans="14:14" ht="9.9" customHeight="1" x14ac:dyDescent="0.2">
      <c r="N17421" s="70"/>
    </row>
    <row r="17422" spans="14:14" ht="9.9" customHeight="1" x14ac:dyDescent="0.2">
      <c r="N17422" s="70"/>
    </row>
    <row r="17423" spans="14:14" ht="9.9" customHeight="1" x14ac:dyDescent="0.2">
      <c r="N17423" s="70"/>
    </row>
    <row r="17424" spans="14:14" ht="9.9" customHeight="1" x14ac:dyDescent="0.2">
      <c r="N17424" s="70"/>
    </row>
    <row r="17425" spans="14:14" ht="9.9" customHeight="1" x14ac:dyDescent="0.2">
      <c r="N17425" s="70"/>
    </row>
    <row r="17426" spans="14:14" ht="9.9" customHeight="1" x14ac:dyDescent="0.2">
      <c r="N17426" s="70"/>
    </row>
    <row r="17427" spans="14:14" ht="9.9" customHeight="1" x14ac:dyDescent="0.2">
      <c r="N17427" s="70"/>
    </row>
    <row r="17428" spans="14:14" ht="9.9" customHeight="1" x14ac:dyDescent="0.2">
      <c r="N17428" s="70"/>
    </row>
    <row r="17429" spans="14:14" ht="9.9" customHeight="1" x14ac:dyDescent="0.2">
      <c r="N17429" s="70"/>
    </row>
    <row r="17430" spans="14:14" ht="9.9" customHeight="1" x14ac:dyDescent="0.2">
      <c r="N17430" s="70"/>
    </row>
    <row r="17431" spans="14:14" ht="9.9" customHeight="1" x14ac:dyDescent="0.2">
      <c r="N17431" s="70"/>
    </row>
    <row r="17432" spans="14:14" ht="9.9" customHeight="1" x14ac:dyDescent="0.2">
      <c r="N17432" s="70"/>
    </row>
    <row r="17433" spans="14:14" ht="9.9" customHeight="1" x14ac:dyDescent="0.2">
      <c r="N17433" s="70"/>
    </row>
    <row r="17434" spans="14:14" ht="9.9" customHeight="1" x14ac:dyDescent="0.2">
      <c r="N17434" s="70"/>
    </row>
    <row r="17435" spans="14:14" ht="9.9" customHeight="1" x14ac:dyDescent="0.2">
      <c r="N17435" s="70"/>
    </row>
    <row r="17436" spans="14:14" ht="9.9" customHeight="1" x14ac:dyDescent="0.2">
      <c r="N17436" s="70"/>
    </row>
    <row r="17437" spans="14:14" ht="9.9" customHeight="1" x14ac:dyDescent="0.2">
      <c r="N17437" s="70"/>
    </row>
    <row r="17438" spans="14:14" ht="9.9" customHeight="1" x14ac:dyDescent="0.2">
      <c r="N17438" s="70"/>
    </row>
    <row r="17439" spans="14:14" ht="9.9" customHeight="1" x14ac:dyDescent="0.2">
      <c r="N17439" s="70"/>
    </row>
    <row r="17440" spans="14:14" ht="9.9" customHeight="1" x14ac:dyDescent="0.2">
      <c r="N17440" s="70"/>
    </row>
    <row r="17441" spans="14:14" ht="9.9" customHeight="1" x14ac:dyDescent="0.2">
      <c r="N17441" s="70"/>
    </row>
    <row r="17442" spans="14:14" ht="9.9" customHeight="1" x14ac:dyDescent="0.2">
      <c r="N17442" s="70"/>
    </row>
    <row r="17443" spans="14:14" ht="9.9" customHeight="1" x14ac:dyDescent="0.2">
      <c r="N17443" s="70"/>
    </row>
    <row r="17444" spans="14:14" ht="9.9" customHeight="1" x14ac:dyDescent="0.2">
      <c r="N17444" s="70"/>
    </row>
    <row r="17445" spans="14:14" ht="9.9" customHeight="1" x14ac:dyDescent="0.2">
      <c r="N17445" s="70"/>
    </row>
    <row r="17446" spans="14:14" ht="9.9" customHeight="1" x14ac:dyDescent="0.2">
      <c r="N17446" s="70"/>
    </row>
    <row r="17447" spans="14:14" ht="9.9" customHeight="1" x14ac:dyDescent="0.2">
      <c r="N17447" s="70"/>
    </row>
    <row r="17448" spans="14:14" ht="9.9" customHeight="1" x14ac:dyDescent="0.2">
      <c r="N17448" s="70"/>
    </row>
    <row r="17449" spans="14:14" ht="9.9" customHeight="1" x14ac:dyDescent="0.2">
      <c r="N17449" s="70"/>
    </row>
    <row r="17450" spans="14:14" ht="9.9" customHeight="1" x14ac:dyDescent="0.2">
      <c r="N17450" s="70"/>
    </row>
    <row r="17451" spans="14:14" ht="9.9" customHeight="1" x14ac:dyDescent="0.2">
      <c r="N17451" s="70"/>
    </row>
    <row r="17452" spans="14:14" ht="9.9" customHeight="1" x14ac:dyDescent="0.2">
      <c r="N17452" s="70"/>
    </row>
    <row r="17453" spans="14:14" ht="9.9" customHeight="1" x14ac:dyDescent="0.2">
      <c r="N17453" s="70"/>
    </row>
    <row r="17454" spans="14:14" ht="9.9" customHeight="1" x14ac:dyDescent="0.2">
      <c r="N17454" s="70"/>
    </row>
    <row r="17455" spans="14:14" ht="9.9" customHeight="1" x14ac:dyDescent="0.2">
      <c r="N17455" s="70"/>
    </row>
    <row r="17456" spans="14:14" ht="9.9" customHeight="1" x14ac:dyDescent="0.2">
      <c r="N17456" s="70"/>
    </row>
    <row r="17457" spans="14:14" ht="9.9" customHeight="1" x14ac:dyDescent="0.2">
      <c r="N17457" s="70"/>
    </row>
    <row r="17458" spans="14:14" ht="9.9" customHeight="1" x14ac:dyDescent="0.2">
      <c r="N17458" s="70"/>
    </row>
    <row r="17459" spans="14:14" ht="9.9" customHeight="1" x14ac:dyDescent="0.2">
      <c r="N17459" s="70"/>
    </row>
    <row r="17460" spans="14:14" ht="9.9" customHeight="1" x14ac:dyDescent="0.2">
      <c r="N17460" s="70"/>
    </row>
    <row r="17461" spans="14:14" ht="9.9" customHeight="1" x14ac:dyDescent="0.2">
      <c r="N17461" s="70"/>
    </row>
    <row r="17462" spans="14:14" ht="9.9" customHeight="1" x14ac:dyDescent="0.2">
      <c r="N17462" s="70"/>
    </row>
    <row r="17463" spans="14:14" ht="9.9" customHeight="1" x14ac:dyDescent="0.2">
      <c r="N17463" s="70"/>
    </row>
    <row r="17464" spans="14:14" ht="9.9" customHeight="1" x14ac:dyDescent="0.2">
      <c r="N17464" s="70"/>
    </row>
    <row r="17465" spans="14:14" ht="9.9" customHeight="1" x14ac:dyDescent="0.2">
      <c r="N17465" s="70"/>
    </row>
    <row r="17466" spans="14:14" ht="9.9" customHeight="1" x14ac:dyDescent="0.2">
      <c r="N17466" s="70"/>
    </row>
    <row r="17467" spans="14:14" ht="9.9" customHeight="1" x14ac:dyDescent="0.2">
      <c r="N17467" s="70"/>
    </row>
    <row r="17468" spans="14:14" ht="9.9" customHeight="1" x14ac:dyDescent="0.2">
      <c r="N17468" s="70"/>
    </row>
    <row r="17469" spans="14:14" ht="9.9" customHeight="1" x14ac:dyDescent="0.2">
      <c r="N17469" s="70"/>
    </row>
    <row r="17470" spans="14:14" ht="9.9" customHeight="1" x14ac:dyDescent="0.2">
      <c r="N17470" s="70"/>
    </row>
    <row r="17471" spans="14:14" ht="9.9" customHeight="1" x14ac:dyDescent="0.2">
      <c r="N17471" s="70"/>
    </row>
    <row r="17472" spans="14:14" ht="9.9" customHeight="1" x14ac:dyDescent="0.2">
      <c r="N17472" s="70"/>
    </row>
    <row r="17473" spans="14:14" ht="9.9" customHeight="1" x14ac:dyDescent="0.2">
      <c r="N17473" s="70"/>
    </row>
    <row r="17474" spans="14:14" ht="9.9" customHeight="1" x14ac:dyDescent="0.2">
      <c r="N17474" s="70"/>
    </row>
    <row r="17475" spans="14:14" ht="9.9" customHeight="1" x14ac:dyDescent="0.2">
      <c r="N17475" s="70"/>
    </row>
    <row r="17476" spans="14:14" ht="9.9" customHeight="1" x14ac:dyDescent="0.2">
      <c r="N17476" s="70"/>
    </row>
    <row r="17477" spans="14:14" ht="9.9" customHeight="1" x14ac:dyDescent="0.2">
      <c r="N17477" s="70"/>
    </row>
    <row r="17478" spans="14:14" ht="9.9" customHeight="1" x14ac:dyDescent="0.2">
      <c r="N17478" s="70"/>
    </row>
    <row r="17479" spans="14:14" ht="9.9" customHeight="1" x14ac:dyDescent="0.2">
      <c r="N17479" s="70"/>
    </row>
    <row r="17480" spans="14:14" ht="9.9" customHeight="1" x14ac:dyDescent="0.2">
      <c r="N17480" s="70"/>
    </row>
    <row r="17481" spans="14:14" ht="9.9" customHeight="1" x14ac:dyDescent="0.2">
      <c r="N17481" s="70"/>
    </row>
    <row r="17482" spans="14:14" ht="9.9" customHeight="1" x14ac:dyDescent="0.2">
      <c r="N17482" s="70"/>
    </row>
    <row r="17483" spans="14:14" ht="9.9" customHeight="1" x14ac:dyDescent="0.2">
      <c r="N17483" s="70"/>
    </row>
    <row r="17484" spans="14:14" ht="9.9" customHeight="1" x14ac:dyDescent="0.2">
      <c r="N17484" s="70"/>
    </row>
    <row r="17485" spans="14:14" ht="9.9" customHeight="1" x14ac:dyDescent="0.2">
      <c r="N17485" s="70"/>
    </row>
    <row r="17486" spans="14:14" ht="9.9" customHeight="1" x14ac:dyDescent="0.2">
      <c r="N17486" s="70"/>
    </row>
    <row r="17487" spans="14:14" ht="9.9" customHeight="1" x14ac:dyDescent="0.2">
      <c r="N17487" s="70"/>
    </row>
    <row r="17488" spans="14:14" ht="9.9" customHeight="1" x14ac:dyDescent="0.2">
      <c r="N17488" s="70"/>
    </row>
    <row r="17489" spans="14:14" ht="9.9" customHeight="1" x14ac:dyDescent="0.2">
      <c r="N17489" s="70"/>
    </row>
    <row r="17490" spans="14:14" ht="9.9" customHeight="1" x14ac:dyDescent="0.2">
      <c r="N17490" s="70"/>
    </row>
    <row r="17491" spans="14:14" ht="9.9" customHeight="1" x14ac:dyDescent="0.2">
      <c r="N17491" s="70"/>
    </row>
    <row r="17492" spans="14:14" ht="9.9" customHeight="1" x14ac:dyDescent="0.2">
      <c r="N17492" s="70"/>
    </row>
    <row r="17493" spans="14:14" ht="9.9" customHeight="1" x14ac:dyDescent="0.2">
      <c r="N17493" s="70"/>
    </row>
    <row r="17494" spans="14:14" ht="9.9" customHeight="1" x14ac:dyDescent="0.2">
      <c r="N17494" s="70"/>
    </row>
    <row r="17495" spans="14:14" ht="9.9" customHeight="1" x14ac:dyDescent="0.2">
      <c r="N17495" s="70"/>
    </row>
    <row r="17496" spans="14:14" ht="9.9" customHeight="1" x14ac:dyDescent="0.2">
      <c r="N17496" s="70"/>
    </row>
    <row r="17497" spans="14:14" ht="9.9" customHeight="1" x14ac:dyDescent="0.2">
      <c r="N17497" s="70"/>
    </row>
    <row r="17498" spans="14:14" ht="9.9" customHeight="1" x14ac:dyDescent="0.2">
      <c r="N17498" s="70"/>
    </row>
    <row r="17499" spans="14:14" ht="9.9" customHeight="1" x14ac:dyDescent="0.2">
      <c r="N17499" s="70"/>
    </row>
    <row r="17500" spans="14:14" ht="9.9" customHeight="1" x14ac:dyDescent="0.2">
      <c r="N17500" s="70"/>
    </row>
    <row r="17501" spans="14:14" ht="9.9" customHeight="1" x14ac:dyDescent="0.2">
      <c r="N17501" s="70"/>
    </row>
    <row r="17502" spans="14:14" ht="9.9" customHeight="1" x14ac:dyDescent="0.2">
      <c r="N17502" s="70"/>
    </row>
    <row r="17503" spans="14:14" ht="9.9" customHeight="1" x14ac:dyDescent="0.2">
      <c r="N17503" s="70"/>
    </row>
    <row r="17504" spans="14:14" ht="9.9" customHeight="1" x14ac:dyDescent="0.2">
      <c r="N17504" s="70"/>
    </row>
    <row r="17505" spans="14:14" ht="9.9" customHeight="1" x14ac:dyDescent="0.2">
      <c r="N17505" s="70"/>
    </row>
    <row r="17506" spans="14:14" ht="9.9" customHeight="1" x14ac:dyDescent="0.2">
      <c r="N17506" s="70"/>
    </row>
    <row r="17507" spans="14:14" ht="9.9" customHeight="1" x14ac:dyDescent="0.2">
      <c r="N17507" s="70"/>
    </row>
    <row r="17508" spans="14:14" ht="9.9" customHeight="1" x14ac:dyDescent="0.2">
      <c r="N17508" s="70"/>
    </row>
    <row r="17509" spans="14:14" ht="9.9" customHeight="1" x14ac:dyDescent="0.2">
      <c r="N17509" s="70"/>
    </row>
    <row r="17510" spans="14:14" ht="9.9" customHeight="1" x14ac:dyDescent="0.2">
      <c r="N17510" s="70"/>
    </row>
    <row r="17511" spans="14:14" ht="9.9" customHeight="1" x14ac:dyDescent="0.2">
      <c r="N17511" s="70"/>
    </row>
    <row r="17512" spans="14:14" ht="9.9" customHeight="1" x14ac:dyDescent="0.2">
      <c r="N17512" s="70"/>
    </row>
    <row r="17513" spans="14:14" ht="9.9" customHeight="1" x14ac:dyDescent="0.2">
      <c r="N17513" s="70"/>
    </row>
    <row r="17514" spans="14:14" ht="9.9" customHeight="1" x14ac:dyDescent="0.2">
      <c r="N17514" s="70"/>
    </row>
    <row r="17515" spans="14:14" ht="9.9" customHeight="1" x14ac:dyDescent="0.2">
      <c r="N17515" s="70"/>
    </row>
    <row r="17516" spans="14:14" ht="9.9" customHeight="1" x14ac:dyDescent="0.2">
      <c r="N17516" s="70"/>
    </row>
    <row r="17517" spans="14:14" ht="9.9" customHeight="1" x14ac:dyDescent="0.2">
      <c r="N17517" s="70"/>
    </row>
    <row r="17518" spans="14:14" ht="9.9" customHeight="1" x14ac:dyDescent="0.2">
      <c r="N17518" s="70"/>
    </row>
    <row r="17519" spans="14:14" ht="9.9" customHeight="1" x14ac:dyDescent="0.2">
      <c r="N17519" s="70"/>
    </row>
    <row r="17520" spans="14:14" ht="9.9" customHeight="1" x14ac:dyDescent="0.2">
      <c r="N17520" s="70"/>
    </row>
    <row r="17521" spans="14:14" ht="9.9" customHeight="1" x14ac:dyDescent="0.2">
      <c r="N17521" s="70"/>
    </row>
    <row r="17522" spans="14:14" ht="9.9" customHeight="1" x14ac:dyDescent="0.2">
      <c r="N17522" s="70"/>
    </row>
    <row r="17523" spans="14:14" ht="9.9" customHeight="1" x14ac:dyDescent="0.2">
      <c r="N17523" s="70"/>
    </row>
    <row r="17524" spans="14:14" ht="9.9" customHeight="1" x14ac:dyDescent="0.2">
      <c r="N17524" s="70"/>
    </row>
    <row r="17525" spans="14:14" ht="9.9" customHeight="1" x14ac:dyDescent="0.2">
      <c r="N17525" s="70"/>
    </row>
    <row r="17526" spans="14:14" ht="9.9" customHeight="1" x14ac:dyDescent="0.2">
      <c r="N17526" s="70"/>
    </row>
    <row r="17527" spans="14:14" ht="9.9" customHeight="1" x14ac:dyDescent="0.2">
      <c r="N17527" s="70"/>
    </row>
    <row r="17528" spans="14:14" ht="9.9" customHeight="1" x14ac:dyDescent="0.2">
      <c r="N17528" s="70"/>
    </row>
    <row r="17529" spans="14:14" ht="9.9" customHeight="1" x14ac:dyDescent="0.2">
      <c r="N17529" s="70"/>
    </row>
    <row r="17530" spans="14:14" ht="9.9" customHeight="1" x14ac:dyDescent="0.2">
      <c r="N17530" s="70"/>
    </row>
    <row r="17531" spans="14:14" ht="9.9" customHeight="1" x14ac:dyDescent="0.2">
      <c r="N17531" s="70"/>
    </row>
    <row r="17532" spans="14:14" ht="9.9" customHeight="1" x14ac:dyDescent="0.2">
      <c r="N17532" s="70"/>
    </row>
    <row r="17533" spans="14:14" ht="9.9" customHeight="1" x14ac:dyDescent="0.2">
      <c r="N17533" s="70"/>
    </row>
    <row r="17534" spans="14:14" ht="9.9" customHeight="1" x14ac:dyDescent="0.2">
      <c r="N17534" s="70"/>
    </row>
    <row r="17535" spans="14:14" ht="9.9" customHeight="1" x14ac:dyDescent="0.2">
      <c r="N17535" s="70"/>
    </row>
    <row r="17536" spans="14:14" ht="9.9" customHeight="1" x14ac:dyDescent="0.2">
      <c r="N17536" s="70"/>
    </row>
    <row r="17537" spans="14:14" ht="9.9" customHeight="1" x14ac:dyDescent="0.2">
      <c r="N17537" s="70"/>
    </row>
    <row r="17538" spans="14:14" ht="9.9" customHeight="1" x14ac:dyDescent="0.2">
      <c r="N17538" s="70"/>
    </row>
    <row r="17539" spans="14:14" ht="9.9" customHeight="1" x14ac:dyDescent="0.2">
      <c r="N17539" s="70"/>
    </row>
    <row r="17540" spans="14:14" ht="9.9" customHeight="1" x14ac:dyDescent="0.2">
      <c r="N17540" s="70"/>
    </row>
    <row r="17541" spans="14:14" ht="9.9" customHeight="1" x14ac:dyDescent="0.2">
      <c r="N17541" s="70"/>
    </row>
    <row r="17542" spans="14:14" ht="9.9" customHeight="1" x14ac:dyDescent="0.2">
      <c r="N17542" s="70"/>
    </row>
    <row r="17543" spans="14:14" ht="9.9" customHeight="1" x14ac:dyDescent="0.2">
      <c r="N17543" s="70"/>
    </row>
    <row r="17544" spans="14:14" ht="9.9" customHeight="1" x14ac:dyDescent="0.2">
      <c r="N17544" s="70"/>
    </row>
    <row r="17545" spans="14:14" ht="9.9" customHeight="1" x14ac:dyDescent="0.2">
      <c r="N17545" s="70"/>
    </row>
    <row r="17546" spans="14:14" ht="9.9" customHeight="1" x14ac:dyDescent="0.2">
      <c r="N17546" s="70"/>
    </row>
    <row r="17547" spans="14:14" ht="9.9" customHeight="1" x14ac:dyDescent="0.2">
      <c r="N17547" s="70"/>
    </row>
    <row r="17548" spans="14:14" ht="9.9" customHeight="1" x14ac:dyDescent="0.2">
      <c r="N17548" s="70"/>
    </row>
    <row r="17549" spans="14:14" ht="9.9" customHeight="1" x14ac:dyDescent="0.2">
      <c r="N17549" s="70"/>
    </row>
    <row r="17550" spans="14:14" ht="9.9" customHeight="1" x14ac:dyDescent="0.2">
      <c r="N17550" s="70"/>
    </row>
    <row r="17551" spans="14:14" ht="9.9" customHeight="1" x14ac:dyDescent="0.2">
      <c r="N17551" s="70"/>
    </row>
    <row r="17552" spans="14:14" ht="9.9" customHeight="1" x14ac:dyDescent="0.2">
      <c r="N17552" s="70"/>
    </row>
    <row r="17553" spans="14:14" ht="9.9" customHeight="1" x14ac:dyDescent="0.2">
      <c r="N17553" s="70"/>
    </row>
    <row r="17554" spans="14:14" ht="9.9" customHeight="1" x14ac:dyDescent="0.2">
      <c r="N17554" s="70"/>
    </row>
    <row r="17555" spans="14:14" ht="9.9" customHeight="1" x14ac:dyDescent="0.2">
      <c r="N17555" s="70"/>
    </row>
    <row r="17556" spans="14:14" ht="9.9" customHeight="1" x14ac:dyDescent="0.2">
      <c r="N17556" s="70"/>
    </row>
    <row r="17557" spans="14:14" ht="9.9" customHeight="1" x14ac:dyDescent="0.2">
      <c r="N17557" s="70"/>
    </row>
    <row r="17558" spans="14:14" ht="9.9" customHeight="1" x14ac:dyDescent="0.2">
      <c r="N17558" s="70"/>
    </row>
    <row r="17559" spans="14:14" ht="9.9" customHeight="1" x14ac:dyDescent="0.2">
      <c r="N17559" s="70"/>
    </row>
    <row r="17560" spans="14:14" ht="9.9" customHeight="1" x14ac:dyDescent="0.2">
      <c r="N17560" s="70"/>
    </row>
    <row r="17561" spans="14:14" ht="9.9" customHeight="1" x14ac:dyDescent="0.2">
      <c r="N17561" s="70"/>
    </row>
    <row r="17562" spans="14:14" ht="9.9" customHeight="1" x14ac:dyDescent="0.2">
      <c r="N17562" s="70"/>
    </row>
    <row r="17563" spans="14:14" ht="9.9" customHeight="1" x14ac:dyDescent="0.2">
      <c r="N17563" s="70"/>
    </row>
    <row r="17564" spans="14:14" ht="9.9" customHeight="1" x14ac:dyDescent="0.2">
      <c r="N17564" s="70"/>
    </row>
    <row r="17565" spans="14:14" ht="9.9" customHeight="1" x14ac:dyDescent="0.2">
      <c r="N17565" s="70"/>
    </row>
    <row r="17566" spans="14:14" ht="9.9" customHeight="1" x14ac:dyDescent="0.2">
      <c r="N17566" s="70"/>
    </row>
    <row r="17567" spans="14:14" ht="9.9" customHeight="1" x14ac:dyDescent="0.2">
      <c r="N17567" s="70"/>
    </row>
    <row r="17568" spans="14:14" ht="9.9" customHeight="1" x14ac:dyDescent="0.2">
      <c r="N17568" s="70"/>
    </row>
    <row r="17569" spans="14:14" ht="9.9" customHeight="1" x14ac:dyDescent="0.2">
      <c r="N17569" s="70"/>
    </row>
    <row r="17570" spans="14:14" ht="9.9" customHeight="1" x14ac:dyDescent="0.2">
      <c r="N17570" s="70"/>
    </row>
    <row r="17571" spans="14:14" ht="9.9" customHeight="1" x14ac:dyDescent="0.2">
      <c r="N17571" s="70"/>
    </row>
    <row r="17572" spans="14:14" ht="9.9" customHeight="1" x14ac:dyDescent="0.2">
      <c r="N17572" s="70"/>
    </row>
    <row r="17573" spans="14:14" ht="9.9" customHeight="1" x14ac:dyDescent="0.2">
      <c r="N17573" s="70"/>
    </row>
    <row r="17574" spans="14:14" ht="9.9" customHeight="1" x14ac:dyDescent="0.2">
      <c r="N17574" s="70"/>
    </row>
    <row r="17575" spans="14:14" ht="9.9" customHeight="1" x14ac:dyDescent="0.2">
      <c r="N17575" s="70"/>
    </row>
    <row r="17576" spans="14:14" ht="9.9" customHeight="1" x14ac:dyDescent="0.2">
      <c r="N17576" s="70"/>
    </row>
    <row r="17577" spans="14:14" ht="9.9" customHeight="1" x14ac:dyDescent="0.2">
      <c r="N17577" s="70"/>
    </row>
    <row r="17578" spans="14:14" ht="9.9" customHeight="1" x14ac:dyDescent="0.2">
      <c r="N17578" s="70"/>
    </row>
    <row r="17579" spans="14:14" ht="9.9" customHeight="1" x14ac:dyDescent="0.2">
      <c r="N17579" s="70"/>
    </row>
    <row r="17580" spans="14:14" ht="9.9" customHeight="1" x14ac:dyDescent="0.2">
      <c r="N17580" s="70"/>
    </row>
    <row r="17581" spans="14:14" ht="9.9" customHeight="1" x14ac:dyDescent="0.2">
      <c r="N17581" s="70"/>
    </row>
    <row r="17582" spans="14:14" ht="9.9" customHeight="1" x14ac:dyDescent="0.2">
      <c r="N17582" s="70"/>
    </row>
    <row r="17583" spans="14:14" ht="9.9" customHeight="1" x14ac:dyDescent="0.2">
      <c r="N17583" s="70"/>
    </row>
    <row r="17584" spans="14:14" ht="9.9" customHeight="1" x14ac:dyDescent="0.2">
      <c r="N17584" s="70"/>
    </row>
    <row r="17585" spans="14:14" ht="9.9" customHeight="1" x14ac:dyDescent="0.2">
      <c r="N17585" s="70"/>
    </row>
    <row r="17586" spans="14:14" ht="9.9" customHeight="1" x14ac:dyDescent="0.2">
      <c r="N17586" s="70"/>
    </row>
    <row r="17587" spans="14:14" ht="9.9" customHeight="1" x14ac:dyDescent="0.2">
      <c r="N17587" s="70"/>
    </row>
    <row r="17588" spans="14:14" ht="9.9" customHeight="1" x14ac:dyDescent="0.2">
      <c r="N17588" s="70"/>
    </row>
    <row r="17589" spans="14:14" ht="9.9" customHeight="1" x14ac:dyDescent="0.2">
      <c r="N17589" s="70"/>
    </row>
    <row r="17590" spans="14:14" ht="9.9" customHeight="1" x14ac:dyDescent="0.2">
      <c r="N17590" s="70"/>
    </row>
    <row r="17591" spans="14:14" ht="9.9" customHeight="1" x14ac:dyDescent="0.2">
      <c r="N17591" s="70"/>
    </row>
    <row r="17592" spans="14:14" ht="9.9" customHeight="1" x14ac:dyDescent="0.2">
      <c r="N17592" s="70"/>
    </row>
    <row r="17593" spans="14:14" ht="9.9" customHeight="1" x14ac:dyDescent="0.2">
      <c r="N17593" s="70"/>
    </row>
    <row r="17594" spans="14:14" ht="9.9" customHeight="1" x14ac:dyDescent="0.2">
      <c r="N17594" s="70"/>
    </row>
    <row r="17595" spans="14:14" ht="9.9" customHeight="1" x14ac:dyDescent="0.2">
      <c r="N17595" s="70"/>
    </row>
    <row r="17596" spans="14:14" ht="9.9" customHeight="1" x14ac:dyDescent="0.2">
      <c r="N17596" s="70"/>
    </row>
    <row r="17597" spans="14:14" ht="9.9" customHeight="1" x14ac:dyDescent="0.2">
      <c r="N17597" s="70"/>
    </row>
    <row r="17598" spans="14:14" ht="9.9" customHeight="1" x14ac:dyDescent="0.2">
      <c r="N17598" s="70"/>
    </row>
    <row r="17599" spans="14:14" ht="9.9" customHeight="1" x14ac:dyDescent="0.2">
      <c r="N17599" s="70"/>
    </row>
    <row r="17600" spans="14:14" ht="9.9" customHeight="1" x14ac:dyDescent="0.2">
      <c r="N17600" s="70"/>
    </row>
    <row r="17601" spans="14:14" ht="9.9" customHeight="1" x14ac:dyDescent="0.2">
      <c r="N17601" s="70"/>
    </row>
    <row r="17602" spans="14:14" ht="9.9" customHeight="1" x14ac:dyDescent="0.2">
      <c r="N17602" s="70"/>
    </row>
    <row r="17603" spans="14:14" ht="9.9" customHeight="1" x14ac:dyDescent="0.2">
      <c r="N17603" s="70"/>
    </row>
    <row r="17604" spans="14:14" ht="9.9" customHeight="1" x14ac:dyDescent="0.2">
      <c r="N17604" s="70"/>
    </row>
    <row r="17605" spans="14:14" ht="9.9" customHeight="1" x14ac:dyDescent="0.2">
      <c r="N17605" s="70"/>
    </row>
    <row r="17606" spans="14:14" ht="9.9" customHeight="1" x14ac:dyDescent="0.2">
      <c r="N17606" s="70"/>
    </row>
    <row r="17607" spans="14:14" ht="9.9" customHeight="1" x14ac:dyDescent="0.2">
      <c r="N17607" s="70"/>
    </row>
    <row r="17608" spans="14:14" ht="9.9" customHeight="1" x14ac:dyDescent="0.2">
      <c r="N17608" s="70"/>
    </row>
    <row r="17609" spans="14:14" ht="9.9" customHeight="1" x14ac:dyDescent="0.2">
      <c r="N17609" s="70"/>
    </row>
    <row r="17610" spans="14:14" ht="9.9" customHeight="1" x14ac:dyDescent="0.2">
      <c r="N17610" s="70"/>
    </row>
    <row r="17611" spans="14:14" ht="9.9" customHeight="1" x14ac:dyDescent="0.2">
      <c r="N17611" s="70"/>
    </row>
    <row r="17612" spans="14:14" ht="9.9" customHeight="1" x14ac:dyDescent="0.2">
      <c r="N17612" s="70"/>
    </row>
    <row r="17613" spans="14:14" ht="9.9" customHeight="1" x14ac:dyDescent="0.2">
      <c r="N17613" s="70"/>
    </row>
    <row r="17614" spans="14:14" ht="9.9" customHeight="1" x14ac:dyDescent="0.2">
      <c r="N17614" s="70"/>
    </row>
    <row r="17615" spans="14:14" ht="9.9" customHeight="1" x14ac:dyDescent="0.2">
      <c r="N17615" s="70"/>
    </row>
    <row r="17616" spans="14:14" ht="9.9" customHeight="1" x14ac:dyDescent="0.2">
      <c r="N17616" s="70"/>
    </row>
    <row r="17617" spans="14:14" ht="9.9" customHeight="1" x14ac:dyDescent="0.2">
      <c r="N17617" s="70"/>
    </row>
    <row r="17618" spans="14:14" ht="9.9" customHeight="1" x14ac:dyDescent="0.2">
      <c r="N17618" s="70"/>
    </row>
    <row r="17619" spans="14:14" ht="9.9" customHeight="1" x14ac:dyDescent="0.2">
      <c r="N17619" s="70"/>
    </row>
    <row r="17620" spans="14:14" ht="9.9" customHeight="1" x14ac:dyDescent="0.2">
      <c r="N17620" s="70"/>
    </row>
    <row r="17621" spans="14:14" ht="9.9" customHeight="1" x14ac:dyDescent="0.2">
      <c r="N17621" s="70"/>
    </row>
    <row r="17622" spans="14:14" ht="9.9" customHeight="1" x14ac:dyDescent="0.2">
      <c r="N17622" s="70"/>
    </row>
    <row r="17623" spans="14:14" ht="9.9" customHeight="1" x14ac:dyDescent="0.2">
      <c r="N17623" s="70"/>
    </row>
    <row r="17624" spans="14:14" ht="9.9" customHeight="1" x14ac:dyDescent="0.2">
      <c r="N17624" s="70"/>
    </row>
    <row r="17625" spans="14:14" ht="9.9" customHeight="1" x14ac:dyDescent="0.2">
      <c r="N17625" s="70"/>
    </row>
    <row r="17626" spans="14:14" ht="9.9" customHeight="1" x14ac:dyDescent="0.2">
      <c r="N17626" s="70"/>
    </row>
    <row r="17627" spans="14:14" ht="9.9" customHeight="1" x14ac:dyDescent="0.2">
      <c r="N17627" s="70"/>
    </row>
    <row r="17628" spans="14:14" ht="9.9" customHeight="1" x14ac:dyDescent="0.2">
      <c r="N17628" s="70"/>
    </row>
    <row r="17629" spans="14:14" ht="9.9" customHeight="1" x14ac:dyDescent="0.2">
      <c r="N17629" s="70"/>
    </row>
    <row r="17630" spans="14:14" ht="9.9" customHeight="1" x14ac:dyDescent="0.2">
      <c r="N17630" s="70"/>
    </row>
    <row r="17631" spans="14:14" ht="9.9" customHeight="1" x14ac:dyDescent="0.2">
      <c r="N17631" s="70"/>
    </row>
    <row r="17632" spans="14:14" ht="9.9" customHeight="1" x14ac:dyDescent="0.2">
      <c r="N17632" s="70"/>
    </row>
    <row r="17633" spans="14:14" ht="9.9" customHeight="1" x14ac:dyDescent="0.2">
      <c r="N17633" s="70"/>
    </row>
    <row r="17634" spans="14:14" ht="9.9" customHeight="1" x14ac:dyDescent="0.2">
      <c r="N17634" s="70"/>
    </row>
    <row r="17635" spans="14:14" ht="9.9" customHeight="1" x14ac:dyDescent="0.2">
      <c r="N17635" s="70"/>
    </row>
    <row r="17636" spans="14:14" ht="9.9" customHeight="1" x14ac:dyDescent="0.2">
      <c r="N17636" s="70"/>
    </row>
    <row r="17637" spans="14:14" ht="9.9" customHeight="1" x14ac:dyDescent="0.2">
      <c r="N17637" s="70"/>
    </row>
    <row r="17638" spans="14:14" ht="9.9" customHeight="1" x14ac:dyDescent="0.2">
      <c r="N17638" s="70"/>
    </row>
    <row r="17639" spans="14:14" ht="9.9" customHeight="1" x14ac:dyDescent="0.2">
      <c r="N17639" s="70"/>
    </row>
    <row r="17640" spans="14:14" ht="9.9" customHeight="1" x14ac:dyDescent="0.2">
      <c r="N17640" s="70"/>
    </row>
    <row r="17641" spans="14:14" ht="9.9" customHeight="1" x14ac:dyDescent="0.2">
      <c r="N17641" s="70"/>
    </row>
    <row r="17642" spans="14:14" ht="9.9" customHeight="1" x14ac:dyDescent="0.2">
      <c r="N17642" s="70"/>
    </row>
    <row r="17643" spans="14:14" ht="9.9" customHeight="1" x14ac:dyDescent="0.2">
      <c r="N17643" s="70"/>
    </row>
    <row r="17644" spans="14:14" ht="9.9" customHeight="1" x14ac:dyDescent="0.2">
      <c r="N17644" s="70"/>
    </row>
    <row r="17645" spans="14:14" ht="9.9" customHeight="1" x14ac:dyDescent="0.2">
      <c r="N17645" s="70"/>
    </row>
    <row r="17646" spans="14:14" ht="9.9" customHeight="1" x14ac:dyDescent="0.2">
      <c r="N17646" s="70"/>
    </row>
    <row r="17647" spans="14:14" ht="9.9" customHeight="1" x14ac:dyDescent="0.2">
      <c r="N17647" s="70"/>
    </row>
    <row r="17648" spans="14:14" ht="9.9" customHeight="1" x14ac:dyDescent="0.2">
      <c r="N17648" s="70"/>
    </row>
    <row r="17649" spans="14:14" ht="9.9" customHeight="1" x14ac:dyDescent="0.2">
      <c r="N17649" s="70"/>
    </row>
    <row r="17650" spans="14:14" ht="9.9" customHeight="1" x14ac:dyDescent="0.2">
      <c r="N17650" s="70"/>
    </row>
    <row r="17651" spans="14:14" ht="9.9" customHeight="1" x14ac:dyDescent="0.2">
      <c r="N17651" s="70"/>
    </row>
    <row r="17652" spans="14:14" ht="9.9" customHeight="1" x14ac:dyDescent="0.2">
      <c r="N17652" s="70"/>
    </row>
    <row r="17653" spans="14:14" ht="9.9" customHeight="1" x14ac:dyDescent="0.2">
      <c r="N17653" s="70"/>
    </row>
    <row r="17654" spans="14:14" ht="9.9" customHeight="1" x14ac:dyDescent="0.2">
      <c r="N17654" s="70"/>
    </row>
    <row r="17655" spans="14:14" ht="9.9" customHeight="1" x14ac:dyDescent="0.2">
      <c r="N17655" s="70"/>
    </row>
    <row r="17656" spans="14:14" ht="9.9" customHeight="1" x14ac:dyDescent="0.2">
      <c r="N17656" s="70"/>
    </row>
    <row r="17657" spans="14:14" ht="9.9" customHeight="1" x14ac:dyDescent="0.2">
      <c r="N17657" s="70"/>
    </row>
    <row r="17658" spans="14:14" ht="9.9" customHeight="1" x14ac:dyDescent="0.2">
      <c r="N17658" s="70"/>
    </row>
    <row r="17659" spans="14:14" ht="9.9" customHeight="1" x14ac:dyDescent="0.2">
      <c r="N17659" s="70"/>
    </row>
    <row r="17660" spans="14:14" ht="9.9" customHeight="1" x14ac:dyDescent="0.2">
      <c r="N17660" s="70"/>
    </row>
    <row r="17661" spans="14:14" ht="9.9" customHeight="1" x14ac:dyDescent="0.2">
      <c r="N17661" s="70"/>
    </row>
    <row r="17662" spans="14:14" ht="9.9" customHeight="1" x14ac:dyDescent="0.2">
      <c r="N17662" s="70"/>
    </row>
    <row r="17663" spans="14:14" ht="9.9" customHeight="1" x14ac:dyDescent="0.2">
      <c r="N17663" s="70"/>
    </row>
    <row r="17664" spans="14:14" ht="9.9" customHeight="1" x14ac:dyDescent="0.2">
      <c r="N17664" s="70"/>
    </row>
    <row r="17665" spans="14:14" ht="9.9" customHeight="1" x14ac:dyDescent="0.2">
      <c r="N17665" s="70"/>
    </row>
    <row r="17666" spans="14:14" ht="9.9" customHeight="1" x14ac:dyDescent="0.2">
      <c r="N17666" s="70"/>
    </row>
    <row r="17667" spans="14:14" ht="9.9" customHeight="1" x14ac:dyDescent="0.2">
      <c r="N17667" s="70"/>
    </row>
    <row r="17668" spans="14:14" ht="9.9" customHeight="1" x14ac:dyDescent="0.2">
      <c r="N17668" s="70"/>
    </row>
    <row r="17669" spans="14:14" ht="9.9" customHeight="1" x14ac:dyDescent="0.2">
      <c r="N17669" s="70"/>
    </row>
    <row r="17670" spans="14:14" ht="9.9" customHeight="1" x14ac:dyDescent="0.2">
      <c r="N17670" s="70"/>
    </row>
    <row r="17671" spans="14:14" ht="9.9" customHeight="1" x14ac:dyDescent="0.2">
      <c r="N17671" s="70"/>
    </row>
    <row r="17672" spans="14:14" ht="9.9" customHeight="1" x14ac:dyDescent="0.2">
      <c r="N17672" s="70"/>
    </row>
    <row r="17673" spans="14:14" ht="9.9" customHeight="1" x14ac:dyDescent="0.2">
      <c r="N17673" s="70"/>
    </row>
    <row r="17674" spans="14:14" ht="9.9" customHeight="1" x14ac:dyDescent="0.2">
      <c r="N17674" s="70"/>
    </row>
    <row r="17675" spans="14:14" ht="9.9" customHeight="1" x14ac:dyDescent="0.2">
      <c r="N17675" s="70"/>
    </row>
    <row r="17676" spans="14:14" ht="9.9" customHeight="1" x14ac:dyDescent="0.2">
      <c r="N17676" s="70"/>
    </row>
    <row r="17677" spans="14:14" ht="9.9" customHeight="1" x14ac:dyDescent="0.2">
      <c r="N17677" s="70"/>
    </row>
    <row r="17678" spans="14:14" ht="9.9" customHeight="1" x14ac:dyDescent="0.2">
      <c r="N17678" s="70"/>
    </row>
    <row r="17679" spans="14:14" ht="9.9" customHeight="1" x14ac:dyDescent="0.2">
      <c r="N17679" s="70"/>
    </row>
    <row r="17680" spans="14:14" ht="9.9" customHeight="1" x14ac:dyDescent="0.2">
      <c r="N17680" s="70"/>
    </row>
    <row r="17681" spans="14:14" ht="9.9" customHeight="1" x14ac:dyDescent="0.2">
      <c r="N17681" s="70"/>
    </row>
    <row r="17682" spans="14:14" ht="9.9" customHeight="1" x14ac:dyDescent="0.2">
      <c r="N17682" s="70"/>
    </row>
    <row r="17683" spans="14:14" ht="9.9" customHeight="1" x14ac:dyDescent="0.2">
      <c r="N17683" s="70"/>
    </row>
    <row r="17684" spans="14:14" ht="9.9" customHeight="1" x14ac:dyDescent="0.2">
      <c r="N17684" s="70"/>
    </row>
    <row r="17685" spans="14:14" ht="9.9" customHeight="1" x14ac:dyDescent="0.2">
      <c r="N17685" s="70"/>
    </row>
    <row r="17686" spans="14:14" ht="9.9" customHeight="1" x14ac:dyDescent="0.2">
      <c r="N17686" s="70"/>
    </row>
    <row r="17687" spans="14:14" ht="9.9" customHeight="1" x14ac:dyDescent="0.2">
      <c r="N17687" s="70"/>
    </row>
    <row r="17688" spans="14:14" ht="9.9" customHeight="1" x14ac:dyDescent="0.2">
      <c r="N17688" s="70"/>
    </row>
    <row r="17689" spans="14:14" ht="9.9" customHeight="1" x14ac:dyDescent="0.2">
      <c r="N17689" s="70"/>
    </row>
    <row r="17690" spans="14:14" ht="9.9" customHeight="1" x14ac:dyDescent="0.2">
      <c r="N17690" s="70"/>
    </row>
    <row r="17691" spans="14:14" ht="9.9" customHeight="1" x14ac:dyDescent="0.2">
      <c r="N17691" s="70"/>
    </row>
    <row r="17692" spans="14:14" ht="9.9" customHeight="1" x14ac:dyDescent="0.2">
      <c r="N17692" s="70"/>
    </row>
    <row r="17693" spans="14:14" ht="9.9" customHeight="1" x14ac:dyDescent="0.2">
      <c r="N17693" s="70"/>
    </row>
    <row r="17694" spans="14:14" ht="9.9" customHeight="1" x14ac:dyDescent="0.2">
      <c r="N17694" s="70"/>
    </row>
    <row r="17695" spans="14:14" ht="9.9" customHeight="1" x14ac:dyDescent="0.2">
      <c r="N17695" s="70"/>
    </row>
    <row r="17696" spans="14:14" ht="9.9" customHeight="1" x14ac:dyDescent="0.2">
      <c r="N17696" s="70"/>
    </row>
    <row r="17697" spans="14:14" ht="9.9" customHeight="1" x14ac:dyDescent="0.2">
      <c r="N17697" s="70"/>
    </row>
    <row r="17698" spans="14:14" ht="9.9" customHeight="1" x14ac:dyDescent="0.2">
      <c r="N17698" s="70"/>
    </row>
    <row r="17699" spans="14:14" ht="9.9" customHeight="1" x14ac:dyDescent="0.2">
      <c r="N17699" s="70"/>
    </row>
    <row r="17700" spans="14:14" ht="9.9" customHeight="1" x14ac:dyDescent="0.2">
      <c r="N17700" s="70"/>
    </row>
    <row r="17701" spans="14:14" ht="9.9" customHeight="1" x14ac:dyDescent="0.2">
      <c r="N17701" s="70"/>
    </row>
    <row r="17702" spans="14:14" ht="9.9" customHeight="1" x14ac:dyDescent="0.2">
      <c r="N17702" s="70"/>
    </row>
    <row r="17703" spans="14:14" ht="9.9" customHeight="1" x14ac:dyDescent="0.2">
      <c r="N17703" s="70"/>
    </row>
    <row r="17704" spans="14:14" ht="9.9" customHeight="1" x14ac:dyDescent="0.2">
      <c r="N17704" s="70"/>
    </row>
    <row r="17705" spans="14:14" ht="9.9" customHeight="1" x14ac:dyDescent="0.2">
      <c r="N17705" s="70"/>
    </row>
    <row r="17706" spans="14:14" ht="9.9" customHeight="1" x14ac:dyDescent="0.2">
      <c r="N17706" s="70"/>
    </row>
    <row r="17707" spans="14:14" ht="9.9" customHeight="1" x14ac:dyDescent="0.2">
      <c r="N17707" s="70"/>
    </row>
    <row r="17708" spans="14:14" ht="9.9" customHeight="1" x14ac:dyDescent="0.2">
      <c r="N17708" s="70"/>
    </row>
    <row r="17709" spans="14:14" ht="9.9" customHeight="1" x14ac:dyDescent="0.2">
      <c r="N17709" s="70"/>
    </row>
    <row r="17710" spans="14:14" ht="9.9" customHeight="1" x14ac:dyDescent="0.2">
      <c r="N17710" s="70"/>
    </row>
    <row r="17711" spans="14:14" ht="9.9" customHeight="1" x14ac:dyDescent="0.2">
      <c r="N17711" s="70"/>
    </row>
    <row r="17712" spans="14:14" ht="9.9" customHeight="1" x14ac:dyDescent="0.2">
      <c r="N17712" s="70"/>
    </row>
    <row r="17713" spans="14:14" ht="9.9" customHeight="1" x14ac:dyDescent="0.2">
      <c r="N17713" s="70"/>
    </row>
    <row r="17714" spans="14:14" ht="9.9" customHeight="1" x14ac:dyDescent="0.2">
      <c r="N17714" s="70"/>
    </row>
    <row r="17715" spans="14:14" ht="9.9" customHeight="1" x14ac:dyDescent="0.2">
      <c r="N17715" s="70"/>
    </row>
    <row r="17716" spans="14:14" ht="9.9" customHeight="1" x14ac:dyDescent="0.2">
      <c r="N17716" s="70"/>
    </row>
    <row r="17717" spans="14:14" ht="9.9" customHeight="1" x14ac:dyDescent="0.2">
      <c r="N17717" s="70"/>
    </row>
    <row r="17718" spans="14:14" ht="9.9" customHeight="1" x14ac:dyDescent="0.2">
      <c r="N17718" s="70"/>
    </row>
    <row r="17719" spans="14:14" ht="9.9" customHeight="1" x14ac:dyDescent="0.2">
      <c r="N17719" s="70"/>
    </row>
    <row r="17720" spans="14:14" ht="9.9" customHeight="1" x14ac:dyDescent="0.2">
      <c r="N17720" s="70"/>
    </row>
    <row r="17721" spans="14:14" ht="9.9" customHeight="1" x14ac:dyDescent="0.2">
      <c r="N17721" s="70"/>
    </row>
    <row r="17722" spans="14:14" ht="9.9" customHeight="1" x14ac:dyDescent="0.2">
      <c r="N17722" s="70"/>
    </row>
    <row r="17723" spans="14:14" ht="9.9" customHeight="1" x14ac:dyDescent="0.2">
      <c r="N17723" s="70"/>
    </row>
    <row r="17724" spans="14:14" ht="9.9" customHeight="1" x14ac:dyDescent="0.2">
      <c r="N17724" s="70"/>
    </row>
    <row r="17725" spans="14:14" ht="9.9" customHeight="1" x14ac:dyDescent="0.2">
      <c r="N17725" s="70"/>
    </row>
    <row r="17726" spans="14:14" ht="9.9" customHeight="1" x14ac:dyDescent="0.2">
      <c r="N17726" s="70"/>
    </row>
    <row r="17727" spans="14:14" ht="9.9" customHeight="1" x14ac:dyDescent="0.2">
      <c r="N17727" s="70"/>
    </row>
    <row r="17728" spans="14:14" ht="9.9" customHeight="1" x14ac:dyDescent="0.2">
      <c r="N17728" s="70"/>
    </row>
    <row r="17729" spans="14:14" ht="9.9" customHeight="1" x14ac:dyDescent="0.2">
      <c r="N17729" s="70"/>
    </row>
    <row r="17730" spans="14:14" ht="9.9" customHeight="1" x14ac:dyDescent="0.2">
      <c r="N17730" s="70"/>
    </row>
    <row r="17731" spans="14:14" ht="9.9" customHeight="1" x14ac:dyDescent="0.2">
      <c r="N17731" s="70"/>
    </row>
    <row r="17732" spans="14:14" ht="9.9" customHeight="1" x14ac:dyDescent="0.2">
      <c r="N17732" s="70"/>
    </row>
    <row r="17733" spans="14:14" ht="9.9" customHeight="1" x14ac:dyDescent="0.2">
      <c r="N17733" s="70"/>
    </row>
    <row r="17734" spans="14:14" ht="9.9" customHeight="1" x14ac:dyDescent="0.2">
      <c r="N17734" s="70"/>
    </row>
    <row r="17735" spans="14:14" ht="9.9" customHeight="1" x14ac:dyDescent="0.2">
      <c r="N17735" s="70"/>
    </row>
    <row r="17736" spans="14:14" ht="9.9" customHeight="1" x14ac:dyDescent="0.2">
      <c r="N17736" s="70"/>
    </row>
    <row r="17737" spans="14:14" ht="9.9" customHeight="1" x14ac:dyDescent="0.2">
      <c r="N17737" s="70"/>
    </row>
    <row r="17738" spans="14:14" ht="9.9" customHeight="1" x14ac:dyDescent="0.2">
      <c r="N17738" s="70"/>
    </row>
    <row r="17739" spans="14:14" ht="9.9" customHeight="1" x14ac:dyDescent="0.2">
      <c r="N17739" s="70"/>
    </row>
    <row r="17740" spans="14:14" ht="9.9" customHeight="1" x14ac:dyDescent="0.2">
      <c r="N17740" s="70"/>
    </row>
    <row r="17741" spans="14:14" ht="9.9" customHeight="1" x14ac:dyDescent="0.2">
      <c r="N17741" s="70"/>
    </row>
    <row r="17742" spans="14:14" ht="9.9" customHeight="1" x14ac:dyDescent="0.2">
      <c r="N17742" s="70"/>
    </row>
    <row r="17743" spans="14:14" ht="9.9" customHeight="1" x14ac:dyDescent="0.2">
      <c r="N17743" s="70"/>
    </row>
    <row r="17744" spans="14:14" ht="9.9" customHeight="1" x14ac:dyDescent="0.2">
      <c r="N17744" s="70"/>
    </row>
    <row r="17745" spans="14:14" ht="9.9" customHeight="1" x14ac:dyDescent="0.2">
      <c r="N17745" s="70"/>
    </row>
    <row r="17746" spans="14:14" ht="9.9" customHeight="1" x14ac:dyDescent="0.2">
      <c r="N17746" s="70"/>
    </row>
    <row r="17747" spans="14:14" ht="9.9" customHeight="1" x14ac:dyDescent="0.2">
      <c r="N17747" s="70"/>
    </row>
    <row r="17748" spans="14:14" ht="9.9" customHeight="1" x14ac:dyDescent="0.2">
      <c r="N17748" s="70"/>
    </row>
    <row r="17749" spans="14:14" ht="9.9" customHeight="1" x14ac:dyDescent="0.2">
      <c r="N17749" s="70"/>
    </row>
    <row r="17750" spans="14:14" ht="9.9" customHeight="1" x14ac:dyDescent="0.2">
      <c r="N17750" s="70"/>
    </row>
    <row r="17751" spans="14:14" ht="9.9" customHeight="1" x14ac:dyDescent="0.2">
      <c r="N17751" s="70"/>
    </row>
    <row r="17752" spans="14:14" ht="9.9" customHeight="1" x14ac:dyDescent="0.2">
      <c r="N17752" s="70"/>
    </row>
    <row r="17753" spans="14:14" ht="9.9" customHeight="1" x14ac:dyDescent="0.2">
      <c r="N17753" s="70"/>
    </row>
    <row r="17754" spans="14:14" ht="9.9" customHeight="1" x14ac:dyDescent="0.2">
      <c r="N17754" s="70"/>
    </row>
    <row r="17755" spans="14:14" ht="9.9" customHeight="1" x14ac:dyDescent="0.2">
      <c r="N17755" s="70"/>
    </row>
    <row r="17756" spans="14:14" ht="9.9" customHeight="1" x14ac:dyDescent="0.2">
      <c r="N17756" s="70"/>
    </row>
    <row r="17757" spans="14:14" ht="9.9" customHeight="1" x14ac:dyDescent="0.2">
      <c r="N17757" s="70"/>
    </row>
    <row r="17758" spans="14:14" ht="9.9" customHeight="1" x14ac:dyDescent="0.2">
      <c r="N17758" s="70"/>
    </row>
    <row r="17759" spans="14:14" ht="9.9" customHeight="1" x14ac:dyDescent="0.2">
      <c r="N17759" s="70"/>
    </row>
    <row r="17760" spans="14:14" ht="9.9" customHeight="1" x14ac:dyDescent="0.2">
      <c r="N17760" s="70"/>
    </row>
    <row r="17761" spans="14:14" ht="9.9" customHeight="1" x14ac:dyDescent="0.2">
      <c r="N17761" s="70"/>
    </row>
    <row r="17762" spans="14:14" ht="9.9" customHeight="1" x14ac:dyDescent="0.2">
      <c r="N17762" s="70"/>
    </row>
    <row r="17763" spans="14:14" ht="9.9" customHeight="1" x14ac:dyDescent="0.2">
      <c r="N17763" s="70"/>
    </row>
    <row r="17764" spans="14:14" ht="9.9" customHeight="1" x14ac:dyDescent="0.2">
      <c r="N17764" s="70"/>
    </row>
    <row r="17765" spans="14:14" ht="9.9" customHeight="1" x14ac:dyDescent="0.2">
      <c r="N17765" s="70"/>
    </row>
    <row r="17766" spans="14:14" ht="9.9" customHeight="1" x14ac:dyDescent="0.2">
      <c r="N17766" s="70"/>
    </row>
    <row r="17767" spans="14:14" ht="9.9" customHeight="1" x14ac:dyDescent="0.2">
      <c r="N17767" s="70"/>
    </row>
    <row r="17768" spans="14:14" ht="9.9" customHeight="1" x14ac:dyDescent="0.2">
      <c r="N17768" s="70"/>
    </row>
    <row r="17769" spans="14:14" ht="9.9" customHeight="1" x14ac:dyDescent="0.2">
      <c r="N17769" s="70"/>
    </row>
    <row r="17770" spans="14:14" ht="9.9" customHeight="1" x14ac:dyDescent="0.2">
      <c r="N17770" s="70"/>
    </row>
    <row r="17771" spans="14:14" ht="9.9" customHeight="1" x14ac:dyDescent="0.2">
      <c r="N17771" s="70"/>
    </row>
    <row r="17772" spans="14:14" ht="9.9" customHeight="1" x14ac:dyDescent="0.2">
      <c r="N17772" s="70"/>
    </row>
    <row r="17773" spans="14:14" ht="9.9" customHeight="1" x14ac:dyDescent="0.2">
      <c r="N17773" s="70"/>
    </row>
    <row r="17774" spans="14:14" ht="9.9" customHeight="1" x14ac:dyDescent="0.2">
      <c r="N17774" s="70"/>
    </row>
    <row r="17775" spans="14:14" ht="9.9" customHeight="1" x14ac:dyDescent="0.2">
      <c r="N17775" s="70"/>
    </row>
    <row r="17776" spans="14:14" ht="9.9" customHeight="1" x14ac:dyDescent="0.2">
      <c r="N17776" s="70"/>
    </row>
    <row r="17777" spans="14:14" ht="9.9" customHeight="1" x14ac:dyDescent="0.2">
      <c r="N17777" s="70"/>
    </row>
    <row r="17778" spans="14:14" ht="9.9" customHeight="1" x14ac:dyDescent="0.2">
      <c r="N17778" s="70"/>
    </row>
    <row r="17779" spans="14:14" ht="9.9" customHeight="1" x14ac:dyDescent="0.2">
      <c r="N17779" s="70"/>
    </row>
    <row r="17780" spans="14:14" ht="9.9" customHeight="1" x14ac:dyDescent="0.2">
      <c r="N17780" s="70"/>
    </row>
    <row r="17781" spans="14:14" ht="9.9" customHeight="1" x14ac:dyDescent="0.2">
      <c r="N17781" s="70"/>
    </row>
    <row r="17782" spans="14:14" ht="9.9" customHeight="1" x14ac:dyDescent="0.2">
      <c r="N17782" s="70"/>
    </row>
    <row r="17783" spans="14:14" ht="9.9" customHeight="1" x14ac:dyDescent="0.2">
      <c r="N17783" s="70"/>
    </row>
    <row r="17784" spans="14:14" ht="9.9" customHeight="1" x14ac:dyDescent="0.2">
      <c r="N17784" s="70"/>
    </row>
    <row r="17785" spans="14:14" ht="9.9" customHeight="1" x14ac:dyDescent="0.2">
      <c r="N17785" s="70"/>
    </row>
    <row r="17786" spans="14:14" ht="9.9" customHeight="1" x14ac:dyDescent="0.2">
      <c r="N17786" s="70"/>
    </row>
    <row r="17787" spans="14:14" ht="9.9" customHeight="1" x14ac:dyDescent="0.2">
      <c r="N17787" s="70"/>
    </row>
    <row r="17788" spans="14:14" ht="9.9" customHeight="1" x14ac:dyDescent="0.2">
      <c r="N17788" s="70"/>
    </row>
    <row r="17789" spans="14:14" ht="9.9" customHeight="1" x14ac:dyDescent="0.2">
      <c r="N17789" s="70"/>
    </row>
    <row r="17790" spans="14:14" ht="9.9" customHeight="1" x14ac:dyDescent="0.2">
      <c r="N17790" s="70"/>
    </row>
    <row r="17791" spans="14:14" ht="9.9" customHeight="1" x14ac:dyDescent="0.2">
      <c r="N17791" s="70"/>
    </row>
    <row r="17792" spans="14:14" ht="9.9" customHeight="1" x14ac:dyDescent="0.2">
      <c r="N17792" s="70"/>
    </row>
    <row r="17793" spans="14:14" ht="9.9" customHeight="1" x14ac:dyDescent="0.2">
      <c r="N17793" s="70"/>
    </row>
    <row r="17794" spans="14:14" ht="9.9" customHeight="1" x14ac:dyDescent="0.2">
      <c r="N17794" s="70"/>
    </row>
    <row r="17795" spans="14:14" ht="9.9" customHeight="1" x14ac:dyDescent="0.2">
      <c r="N17795" s="70"/>
    </row>
    <row r="17796" spans="14:14" ht="9.9" customHeight="1" x14ac:dyDescent="0.2">
      <c r="N17796" s="70"/>
    </row>
    <row r="17797" spans="14:14" ht="9.9" customHeight="1" x14ac:dyDescent="0.2">
      <c r="N17797" s="70"/>
    </row>
    <row r="17798" spans="14:14" ht="9.9" customHeight="1" x14ac:dyDescent="0.2">
      <c r="N17798" s="70"/>
    </row>
    <row r="17799" spans="14:14" ht="9.9" customHeight="1" x14ac:dyDescent="0.2">
      <c r="N17799" s="70"/>
    </row>
    <row r="17800" spans="14:14" ht="9.9" customHeight="1" x14ac:dyDescent="0.2">
      <c r="N17800" s="70"/>
    </row>
    <row r="17801" spans="14:14" ht="9.9" customHeight="1" x14ac:dyDescent="0.2">
      <c r="N17801" s="70"/>
    </row>
    <row r="17802" spans="14:14" ht="9.9" customHeight="1" x14ac:dyDescent="0.2">
      <c r="N17802" s="70"/>
    </row>
    <row r="17803" spans="14:14" ht="9.9" customHeight="1" x14ac:dyDescent="0.2">
      <c r="N17803" s="70"/>
    </row>
    <row r="17804" spans="14:14" ht="9.9" customHeight="1" x14ac:dyDescent="0.2">
      <c r="N17804" s="70"/>
    </row>
    <row r="17805" spans="14:14" ht="9.9" customHeight="1" x14ac:dyDescent="0.2">
      <c r="N17805" s="70"/>
    </row>
    <row r="17806" spans="14:14" ht="9.9" customHeight="1" x14ac:dyDescent="0.2">
      <c r="N17806" s="70"/>
    </row>
    <row r="17807" spans="14:14" ht="9.9" customHeight="1" x14ac:dyDescent="0.2">
      <c r="N17807" s="70"/>
    </row>
    <row r="17808" spans="14:14" ht="9.9" customHeight="1" x14ac:dyDescent="0.2">
      <c r="N17808" s="70"/>
    </row>
    <row r="17809" spans="14:14" ht="9.9" customHeight="1" x14ac:dyDescent="0.2">
      <c r="N17809" s="70"/>
    </row>
    <row r="17810" spans="14:14" ht="9.9" customHeight="1" x14ac:dyDescent="0.2">
      <c r="N17810" s="70"/>
    </row>
    <row r="17811" spans="14:14" ht="9.9" customHeight="1" x14ac:dyDescent="0.2">
      <c r="N17811" s="70"/>
    </row>
    <row r="17812" spans="14:14" ht="9.9" customHeight="1" x14ac:dyDescent="0.2">
      <c r="N17812" s="70"/>
    </row>
    <row r="17813" spans="14:14" ht="9.9" customHeight="1" x14ac:dyDescent="0.2">
      <c r="N17813" s="70"/>
    </row>
    <row r="17814" spans="14:14" ht="9.9" customHeight="1" x14ac:dyDescent="0.2">
      <c r="N17814" s="70"/>
    </row>
    <row r="17815" spans="14:14" ht="9.9" customHeight="1" x14ac:dyDescent="0.2">
      <c r="N17815" s="70"/>
    </row>
    <row r="17816" spans="14:14" ht="9.9" customHeight="1" x14ac:dyDescent="0.2">
      <c r="N17816" s="70"/>
    </row>
    <row r="17817" spans="14:14" ht="9.9" customHeight="1" x14ac:dyDescent="0.2">
      <c r="N17817" s="70"/>
    </row>
    <row r="17818" spans="14:14" ht="9.9" customHeight="1" x14ac:dyDescent="0.2">
      <c r="N17818" s="70"/>
    </row>
    <row r="17819" spans="14:14" ht="9.9" customHeight="1" x14ac:dyDescent="0.2">
      <c r="N17819" s="70"/>
    </row>
    <row r="17820" spans="14:14" ht="9.9" customHeight="1" x14ac:dyDescent="0.2">
      <c r="N17820" s="70"/>
    </row>
    <row r="17821" spans="14:14" ht="9.9" customHeight="1" x14ac:dyDescent="0.2">
      <c r="N17821" s="70"/>
    </row>
    <row r="17822" spans="14:14" ht="9.9" customHeight="1" x14ac:dyDescent="0.2">
      <c r="N17822" s="70"/>
    </row>
    <row r="17823" spans="14:14" ht="9.9" customHeight="1" x14ac:dyDescent="0.2">
      <c r="N17823" s="70"/>
    </row>
    <row r="17824" spans="14:14" ht="9.9" customHeight="1" x14ac:dyDescent="0.2">
      <c r="N17824" s="70"/>
    </row>
    <row r="17825" spans="14:14" ht="9.9" customHeight="1" x14ac:dyDescent="0.2">
      <c r="N17825" s="70"/>
    </row>
    <row r="17826" spans="14:14" ht="9.9" customHeight="1" x14ac:dyDescent="0.2">
      <c r="N17826" s="70"/>
    </row>
    <row r="17827" spans="14:14" ht="9.9" customHeight="1" x14ac:dyDescent="0.2">
      <c r="N17827" s="70"/>
    </row>
    <row r="17828" spans="14:14" ht="9.9" customHeight="1" x14ac:dyDescent="0.2">
      <c r="N17828" s="70"/>
    </row>
    <row r="17829" spans="14:14" ht="9.9" customHeight="1" x14ac:dyDescent="0.2">
      <c r="N17829" s="70"/>
    </row>
    <row r="17830" spans="14:14" ht="9.9" customHeight="1" x14ac:dyDescent="0.2">
      <c r="N17830" s="70"/>
    </row>
    <row r="17831" spans="14:14" ht="9.9" customHeight="1" x14ac:dyDescent="0.2">
      <c r="N17831" s="70"/>
    </row>
    <row r="17832" spans="14:14" ht="9.9" customHeight="1" x14ac:dyDescent="0.2">
      <c r="N17832" s="70"/>
    </row>
    <row r="17833" spans="14:14" ht="9.9" customHeight="1" x14ac:dyDescent="0.2">
      <c r="N17833" s="70"/>
    </row>
    <row r="17834" spans="14:14" ht="9.9" customHeight="1" x14ac:dyDescent="0.2">
      <c r="N17834" s="70"/>
    </row>
    <row r="17835" spans="14:14" ht="9.9" customHeight="1" x14ac:dyDescent="0.2">
      <c r="N17835" s="70"/>
    </row>
    <row r="17836" spans="14:14" ht="9.9" customHeight="1" x14ac:dyDescent="0.2">
      <c r="N17836" s="70"/>
    </row>
    <row r="17837" spans="14:14" ht="9.9" customHeight="1" x14ac:dyDescent="0.2">
      <c r="N17837" s="70"/>
    </row>
    <row r="17838" spans="14:14" ht="9.9" customHeight="1" x14ac:dyDescent="0.2">
      <c r="N17838" s="70"/>
    </row>
    <row r="17839" spans="14:14" ht="9.9" customHeight="1" x14ac:dyDescent="0.2">
      <c r="N17839" s="70"/>
    </row>
    <row r="17840" spans="14:14" ht="9.9" customHeight="1" x14ac:dyDescent="0.2">
      <c r="N17840" s="70"/>
    </row>
    <row r="17841" spans="14:14" ht="9.9" customHeight="1" x14ac:dyDescent="0.2">
      <c r="N17841" s="70"/>
    </row>
    <row r="17842" spans="14:14" ht="9.9" customHeight="1" x14ac:dyDescent="0.2">
      <c r="N17842" s="70"/>
    </row>
    <row r="17843" spans="14:14" ht="9.9" customHeight="1" x14ac:dyDescent="0.2">
      <c r="N17843" s="70"/>
    </row>
    <row r="17844" spans="14:14" ht="9.9" customHeight="1" x14ac:dyDescent="0.2">
      <c r="N17844" s="70"/>
    </row>
    <row r="17845" spans="14:14" ht="9.9" customHeight="1" x14ac:dyDescent="0.2">
      <c r="N17845" s="70"/>
    </row>
    <row r="17846" spans="14:14" ht="9.9" customHeight="1" x14ac:dyDescent="0.2">
      <c r="N17846" s="70"/>
    </row>
    <row r="17847" spans="14:14" ht="9.9" customHeight="1" x14ac:dyDescent="0.2">
      <c r="N17847" s="70"/>
    </row>
    <row r="17848" spans="14:14" ht="9.9" customHeight="1" x14ac:dyDescent="0.2">
      <c r="N17848" s="70"/>
    </row>
    <row r="17849" spans="14:14" ht="9.9" customHeight="1" x14ac:dyDescent="0.2">
      <c r="N17849" s="70"/>
    </row>
    <row r="17850" spans="14:14" ht="9.9" customHeight="1" x14ac:dyDescent="0.2">
      <c r="N17850" s="70"/>
    </row>
    <row r="17851" spans="14:14" ht="9.9" customHeight="1" x14ac:dyDescent="0.2">
      <c r="N17851" s="70"/>
    </row>
    <row r="17852" spans="14:14" ht="9.9" customHeight="1" x14ac:dyDescent="0.2">
      <c r="N17852" s="70"/>
    </row>
    <row r="17853" spans="14:14" ht="9.9" customHeight="1" x14ac:dyDescent="0.2">
      <c r="N17853" s="70"/>
    </row>
    <row r="17854" spans="14:14" ht="9.9" customHeight="1" x14ac:dyDescent="0.2">
      <c r="N17854" s="70"/>
    </row>
    <row r="17855" spans="14:14" ht="9.9" customHeight="1" x14ac:dyDescent="0.2">
      <c r="N17855" s="70"/>
    </row>
    <row r="17856" spans="14:14" ht="9.9" customHeight="1" x14ac:dyDescent="0.2">
      <c r="N17856" s="70"/>
    </row>
    <row r="17857" spans="14:14" ht="9.9" customHeight="1" x14ac:dyDescent="0.2">
      <c r="N17857" s="70"/>
    </row>
    <row r="17858" spans="14:14" ht="9.9" customHeight="1" x14ac:dyDescent="0.2">
      <c r="N17858" s="70"/>
    </row>
    <row r="17859" spans="14:14" ht="9.9" customHeight="1" x14ac:dyDescent="0.2">
      <c r="N17859" s="70"/>
    </row>
    <row r="17860" spans="14:14" ht="9.9" customHeight="1" x14ac:dyDescent="0.2">
      <c r="N17860" s="70"/>
    </row>
    <row r="17861" spans="14:14" ht="9.9" customHeight="1" x14ac:dyDescent="0.2">
      <c r="N17861" s="70"/>
    </row>
    <row r="17862" spans="14:14" ht="9.9" customHeight="1" x14ac:dyDescent="0.2">
      <c r="N17862" s="70"/>
    </row>
    <row r="17863" spans="14:14" ht="9.9" customHeight="1" x14ac:dyDescent="0.2">
      <c r="N17863" s="70"/>
    </row>
    <row r="17864" spans="14:14" ht="9.9" customHeight="1" x14ac:dyDescent="0.2">
      <c r="N17864" s="70"/>
    </row>
    <row r="17865" spans="14:14" ht="9.9" customHeight="1" x14ac:dyDescent="0.2">
      <c r="N17865" s="70"/>
    </row>
    <row r="17866" spans="14:14" ht="9.9" customHeight="1" x14ac:dyDescent="0.2">
      <c r="N17866" s="70"/>
    </row>
    <row r="17867" spans="14:14" ht="9.9" customHeight="1" x14ac:dyDescent="0.2">
      <c r="N17867" s="70"/>
    </row>
    <row r="17868" spans="14:14" ht="9.9" customHeight="1" x14ac:dyDescent="0.2">
      <c r="N17868" s="70"/>
    </row>
    <row r="17869" spans="14:14" ht="9.9" customHeight="1" x14ac:dyDescent="0.2">
      <c r="N17869" s="70"/>
    </row>
    <row r="17870" spans="14:14" ht="9.9" customHeight="1" x14ac:dyDescent="0.2">
      <c r="N17870" s="70"/>
    </row>
    <row r="17871" spans="14:14" ht="9.9" customHeight="1" x14ac:dyDescent="0.2">
      <c r="N17871" s="70"/>
    </row>
    <row r="17872" spans="14:14" ht="9.9" customHeight="1" x14ac:dyDescent="0.2">
      <c r="N17872" s="70"/>
    </row>
    <row r="17873" spans="14:14" ht="9.9" customHeight="1" x14ac:dyDescent="0.2">
      <c r="N17873" s="70"/>
    </row>
    <row r="17874" spans="14:14" ht="9.9" customHeight="1" x14ac:dyDescent="0.2">
      <c r="N17874" s="70"/>
    </row>
    <row r="17875" spans="14:14" ht="9.9" customHeight="1" x14ac:dyDescent="0.2">
      <c r="N17875" s="70"/>
    </row>
    <row r="17876" spans="14:14" ht="9.9" customHeight="1" x14ac:dyDescent="0.2">
      <c r="N17876" s="70"/>
    </row>
    <row r="17877" spans="14:14" ht="9.9" customHeight="1" x14ac:dyDescent="0.2">
      <c r="N17877" s="70"/>
    </row>
    <row r="17878" spans="14:14" ht="9.9" customHeight="1" x14ac:dyDescent="0.2">
      <c r="N17878" s="70"/>
    </row>
    <row r="17879" spans="14:14" ht="9.9" customHeight="1" x14ac:dyDescent="0.2">
      <c r="N17879" s="70"/>
    </row>
    <row r="17880" spans="14:14" ht="9.9" customHeight="1" x14ac:dyDescent="0.2">
      <c r="N17880" s="70"/>
    </row>
    <row r="17881" spans="14:14" ht="9.9" customHeight="1" x14ac:dyDescent="0.2">
      <c r="N17881" s="70"/>
    </row>
    <row r="17882" spans="14:14" ht="9.9" customHeight="1" x14ac:dyDescent="0.2">
      <c r="N17882" s="70"/>
    </row>
    <row r="17883" spans="14:14" ht="9.9" customHeight="1" x14ac:dyDescent="0.2">
      <c r="N17883" s="70"/>
    </row>
    <row r="17884" spans="14:14" ht="9.9" customHeight="1" x14ac:dyDescent="0.2">
      <c r="N17884" s="70"/>
    </row>
    <row r="17885" spans="14:14" ht="9.9" customHeight="1" x14ac:dyDescent="0.2">
      <c r="N17885" s="70"/>
    </row>
    <row r="17886" spans="14:14" ht="9.9" customHeight="1" x14ac:dyDescent="0.2">
      <c r="N17886" s="70"/>
    </row>
    <row r="17887" spans="14:14" ht="9.9" customHeight="1" x14ac:dyDescent="0.2">
      <c r="N17887" s="70"/>
    </row>
    <row r="17888" spans="14:14" ht="9.9" customHeight="1" x14ac:dyDescent="0.2">
      <c r="N17888" s="70"/>
    </row>
    <row r="17889" spans="14:14" ht="9.9" customHeight="1" x14ac:dyDescent="0.2">
      <c r="N17889" s="70"/>
    </row>
    <row r="17890" spans="14:14" ht="9.9" customHeight="1" x14ac:dyDescent="0.2">
      <c r="N17890" s="70"/>
    </row>
    <row r="17891" spans="14:14" ht="9.9" customHeight="1" x14ac:dyDescent="0.2">
      <c r="N17891" s="70"/>
    </row>
    <row r="17892" spans="14:14" ht="9.9" customHeight="1" x14ac:dyDescent="0.2">
      <c r="N17892" s="70"/>
    </row>
    <row r="17893" spans="14:14" ht="9.9" customHeight="1" x14ac:dyDescent="0.2">
      <c r="N17893" s="70"/>
    </row>
    <row r="17894" spans="14:14" ht="9.9" customHeight="1" x14ac:dyDescent="0.2">
      <c r="N17894" s="70"/>
    </row>
    <row r="17895" spans="14:14" ht="9.9" customHeight="1" x14ac:dyDescent="0.2">
      <c r="N17895" s="70"/>
    </row>
    <row r="17896" spans="14:14" ht="9.9" customHeight="1" x14ac:dyDescent="0.2">
      <c r="N17896" s="70"/>
    </row>
    <row r="17897" spans="14:14" ht="9.9" customHeight="1" x14ac:dyDescent="0.2">
      <c r="N17897" s="70"/>
    </row>
    <row r="17898" spans="14:14" ht="9.9" customHeight="1" x14ac:dyDescent="0.2">
      <c r="N17898" s="70"/>
    </row>
    <row r="17899" spans="14:14" ht="9.9" customHeight="1" x14ac:dyDescent="0.2">
      <c r="N17899" s="70"/>
    </row>
    <row r="17900" spans="14:14" ht="9.9" customHeight="1" x14ac:dyDescent="0.2">
      <c r="N17900" s="70"/>
    </row>
    <row r="17901" spans="14:14" ht="9.9" customHeight="1" x14ac:dyDescent="0.2">
      <c r="N17901" s="70"/>
    </row>
    <row r="17902" spans="14:14" ht="9.9" customHeight="1" x14ac:dyDescent="0.2">
      <c r="N17902" s="70"/>
    </row>
    <row r="17903" spans="14:14" ht="9.9" customHeight="1" x14ac:dyDescent="0.2">
      <c r="N17903" s="70"/>
    </row>
    <row r="17904" spans="14:14" ht="9.9" customHeight="1" x14ac:dyDescent="0.2">
      <c r="N17904" s="70"/>
    </row>
    <row r="17905" spans="14:14" ht="9.9" customHeight="1" x14ac:dyDescent="0.2">
      <c r="N17905" s="70"/>
    </row>
    <row r="17906" spans="14:14" ht="9.9" customHeight="1" x14ac:dyDescent="0.2">
      <c r="N17906" s="70"/>
    </row>
    <row r="17907" spans="14:14" ht="9.9" customHeight="1" x14ac:dyDescent="0.2">
      <c r="N17907" s="70"/>
    </row>
    <row r="17908" spans="14:14" ht="9.9" customHeight="1" x14ac:dyDescent="0.2">
      <c r="N17908" s="70"/>
    </row>
    <row r="17909" spans="14:14" ht="9.9" customHeight="1" x14ac:dyDescent="0.2">
      <c r="N17909" s="70"/>
    </row>
    <row r="17910" spans="14:14" ht="9.9" customHeight="1" x14ac:dyDescent="0.2">
      <c r="N17910" s="70"/>
    </row>
    <row r="17911" spans="14:14" ht="9.9" customHeight="1" x14ac:dyDescent="0.2">
      <c r="N17911" s="70"/>
    </row>
    <row r="17912" spans="14:14" ht="9.9" customHeight="1" x14ac:dyDescent="0.2">
      <c r="N17912" s="70"/>
    </row>
    <row r="17913" spans="14:14" ht="9.9" customHeight="1" x14ac:dyDescent="0.2">
      <c r="N17913" s="70"/>
    </row>
    <row r="17914" spans="14:14" ht="9.9" customHeight="1" x14ac:dyDescent="0.2">
      <c r="N17914" s="70"/>
    </row>
    <row r="17915" spans="14:14" ht="9.9" customHeight="1" x14ac:dyDescent="0.2">
      <c r="N17915" s="70"/>
    </row>
    <row r="17916" spans="14:14" ht="9.9" customHeight="1" x14ac:dyDescent="0.2">
      <c r="N17916" s="70"/>
    </row>
    <row r="17917" spans="14:14" ht="9.9" customHeight="1" x14ac:dyDescent="0.2">
      <c r="N17917" s="70"/>
    </row>
    <row r="17918" spans="14:14" ht="9.9" customHeight="1" x14ac:dyDescent="0.2">
      <c r="N17918" s="70"/>
    </row>
    <row r="17919" spans="14:14" ht="9.9" customHeight="1" x14ac:dyDescent="0.2">
      <c r="N17919" s="70"/>
    </row>
    <row r="17920" spans="14:14" ht="9.9" customHeight="1" x14ac:dyDescent="0.2">
      <c r="N17920" s="70"/>
    </row>
    <row r="17921" spans="14:14" ht="9.9" customHeight="1" x14ac:dyDescent="0.2">
      <c r="N17921" s="70"/>
    </row>
    <row r="17922" spans="14:14" ht="9.9" customHeight="1" x14ac:dyDescent="0.2">
      <c r="N17922" s="70"/>
    </row>
    <row r="17923" spans="14:14" ht="9.9" customHeight="1" x14ac:dyDescent="0.2">
      <c r="N17923" s="70"/>
    </row>
    <row r="17924" spans="14:14" ht="9.9" customHeight="1" x14ac:dyDescent="0.2">
      <c r="N17924" s="70"/>
    </row>
    <row r="17925" spans="14:14" ht="9.9" customHeight="1" x14ac:dyDescent="0.2">
      <c r="N17925" s="70"/>
    </row>
    <row r="17926" spans="14:14" ht="9.9" customHeight="1" x14ac:dyDescent="0.2">
      <c r="N17926" s="70"/>
    </row>
    <row r="17927" spans="14:14" ht="9.9" customHeight="1" x14ac:dyDescent="0.2">
      <c r="N17927" s="70"/>
    </row>
    <row r="17928" spans="14:14" ht="9.9" customHeight="1" x14ac:dyDescent="0.2">
      <c r="N17928" s="70"/>
    </row>
    <row r="17929" spans="14:14" ht="9.9" customHeight="1" x14ac:dyDescent="0.2">
      <c r="N17929" s="70"/>
    </row>
    <row r="17930" spans="14:14" ht="9.9" customHeight="1" x14ac:dyDescent="0.2">
      <c r="N17930" s="70"/>
    </row>
    <row r="17931" spans="14:14" ht="9.9" customHeight="1" x14ac:dyDescent="0.2">
      <c r="N17931" s="70"/>
    </row>
    <row r="17932" spans="14:14" ht="9.9" customHeight="1" x14ac:dyDescent="0.2">
      <c r="N17932" s="70"/>
    </row>
    <row r="17933" spans="14:14" ht="9.9" customHeight="1" x14ac:dyDescent="0.2">
      <c r="N17933" s="70"/>
    </row>
    <row r="17934" spans="14:14" ht="9.9" customHeight="1" x14ac:dyDescent="0.2">
      <c r="N17934" s="70"/>
    </row>
    <row r="17935" spans="14:14" ht="9.9" customHeight="1" x14ac:dyDescent="0.2">
      <c r="N17935" s="70"/>
    </row>
    <row r="17936" spans="14:14" ht="9.9" customHeight="1" x14ac:dyDescent="0.2">
      <c r="N17936" s="70"/>
    </row>
    <row r="17937" spans="14:14" ht="9.9" customHeight="1" x14ac:dyDescent="0.2">
      <c r="N17937" s="70"/>
    </row>
    <row r="17938" spans="14:14" ht="9.9" customHeight="1" x14ac:dyDescent="0.2">
      <c r="N17938" s="70"/>
    </row>
    <row r="17939" spans="14:14" ht="9.9" customHeight="1" x14ac:dyDescent="0.2">
      <c r="N17939" s="70"/>
    </row>
    <row r="17940" spans="14:14" ht="9.9" customHeight="1" x14ac:dyDescent="0.2">
      <c r="N17940" s="70"/>
    </row>
    <row r="17941" spans="14:14" ht="9.9" customHeight="1" x14ac:dyDescent="0.2">
      <c r="N17941" s="70"/>
    </row>
    <row r="17942" spans="14:14" ht="9.9" customHeight="1" x14ac:dyDescent="0.2">
      <c r="N17942" s="70"/>
    </row>
    <row r="17943" spans="14:14" ht="9.9" customHeight="1" x14ac:dyDescent="0.2">
      <c r="N17943" s="70"/>
    </row>
    <row r="17944" spans="14:14" ht="9.9" customHeight="1" x14ac:dyDescent="0.2">
      <c r="N17944" s="70"/>
    </row>
    <row r="17945" spans="14:14" ht="9.9" customHeight="1" x14ac:dyDescent="0.2">
      <c r="N17945" s="70"/>
    </row>
    <row r="17946" spans="14:14" ht="9.9" customHeight="1" x14ac:dyDescent="0.2">
      <c r="N17946" s="70"/>
    </row>
    <row r="17947" spans="14:14" ht="9.9" customHeight="1" x14ac:dyDescent="0.2">
      <c r="N17947" s="70"/>
    </row>
    <row r="17948" spans="14:14" ht="9.9" customHeight="1" x14ac:dyDescent="0.2">
      <c r="N17948" s="70"/>
    </row>
    <row r="17949" spans="14:14" ht="9.9" customHeight="1" x14ac:dyDescent="0.2">
      <c r="N17949" s="70"/>
    </row>
    <row r="17950" spans="14:14" ht="9.9" customHeight="1" x14ac:dyDescent="0.2">
      <c r="N17950" s="70"/>
    </row>
    <row r="17951" spans="14:14" ht="9.9" customHeight="1" x14ac:dyDescent="0.2">
      <c r="N17951" s="70"/>
    </row>
    <row r="17952" spans="14:14" ht="9.9" customHeight="1" x14ac:dyDescent="0.2">
      <c r="N17952" s="70"/>
    </row>
    <row r="17953" spans="14:14" ht="9.9" customHeight="1" x14ac:dyDescent="0.2">
      <c r="N17953" s="70"/>
    </row>
    <row r="17954" spans="14:14" ht="9.9" customHeight="1" x14ac:dyDescent="0.2">
      <c r="N17954" s="70"/>
    </row>
    <row r="17955" spans="14:14" ht="9.9" customHeight="1" x14ac:dyDescent="0.2">
      <c r="N17955" s="70"/>
    </row>
    <row r="17956" spans="14:14" ht="9.9" customHeight="1" x14ac:dyDescent="0.2">
      <c r="N17956" s="70"/>
    </row>
    <row r="17957" spans="14:14" ht="9.9" customHeight="1" x14ac:dyDescent="0.2">
      <c r="N17957" s="70"/>
    </row>
    <row r="17958" spans="14:14" ht="9.9" customHeight="1" x14ac:dyDescent="0.2">
      <c r="N17958" s="70"/>
    </row>
    <row r="17959" spans="14:14" ht="9.9" customHeight="1" x14ac:dyDescent="0.2">
      <c r="N17959" s="70"/>
    </row>
    <row r="17960" spans="14:14" ht="9.9" customHeight="1" x14ac:dyDescent="0.2">
      <c r="N17960" s="70"/>
    </row>
    <row r="17961" spans="14:14" ht="9.9" customHeight="1" x14ac:dyDescent="0.2">
      <c r="N17961" s="70"/>
    </row>
    <row r="17962" spans="14:14" ht="9.9" customHeight="1" x14ac:dyDescent="0.2">
      <c r="N17962" s="70"/>
    </row>
    <row r="17963" spans="14:14" ht="9.9" customHeight="1" x14ac:dyDescent="0.2">
      <c r="N17963" s="70"/>
    </row>
    <row r="17964" spans="14:14" ht="9.9" customHeight="1" x14ac:dyDescent="0.2">
      <c r="N17964" s="70"/>
    </row>
    <row r="17965" spans="14:14" ht="9.9" customHeight="1" x14ac:dyDescent="0.2">
      <c r="N17965" s="70"/>
    </row>
    <row r="17966" spans="14:14" ht="9.9" customHeight="1" x14ac:dyDescent="0.2">
      <c r="N17966" s="70"/>
    </row>
    <row r="17967" spans="14:14" ht="9.9" customHeight="1" x14ac:dyDescent="0.2">
      <c r="N17967" s="70"/>
    </row>
    <row r="17968" spans="14:14" ht="9.9" customHeight="1" x14ac:dyDescent="0.2">
      <c r="N17968" s="70"/>
    </row>
    <row r="17969" spans="14:14" ht="9.9" customHeight="1" x14ac:dyDescent="0.2">
      <c r="N17969" s="70"/>
    </row>
    <row r="17970" spans="14:14" ht="9.9" customHeight="1" x14ac:dyDescent="0.2">
      <c r="N17970" s="70"/>
    </row>
    <row r="17971" spans="14:14" ht="9.9" customHeight="1" x14ac:dyDescent="0.2">
      <c r="N17971" s="70"/>
    </row>
    <row r="17972" spans="14:14" ht="9.9" customHeight="1" x14ac:dyDescent="0.2">
      <c r="N17972" s="70"/>
    </row>
    <row r="17973" spans="14:14" ht="9.9" customHeight="1" x14ac:dyDescent="0.2">
      <c r="N17973" s="70"/>
    </row>
    <row r="17974" spans="14:14" ht="9.9" customHeight="1" x14ac:dyDescent="0.2">
      <c r="N17974" s="70"/>
    </row>
    <row r="17975" spans="14:14" ht="9.9" customHeight="1" x14ac:dyDescent="0.2">
      <c r="N17975" s="70"/>
    </row>
    <row r="17976" spans="14:14" ht="9.9" customHeight="1" x14ac:dyDescent="0.2">
      <c r="N17976" s="70"/>
    </row>
    <row r="17977" spans="14:14" ht="9.9" customHeight="1" x14ac:dyDescent="0.2">
      <c r="N17977" s="70"/>
    </row>
    <row r="17978" spans="14:14" ht="9.9" customHeight="1" x14ac:dyDescent="0.2">
      <c r="N17978" s="70"/>
    </row>
    <row r="17979" spans="14:14" ht="9.9" customHeight="1" x14ac:dyDescent="0.2">
      <c r="N17979" s="70"/>
    </row>
    <row r="17980" spans="14:14" ht="9.9" customHeight="1" x14ac:dyDescent="0.2">
      <c r="N17980" s="70"/>
    </row>
    <row r="17981" spans="14:14" ht="9.9" customHeight="1" x14ac:dyDescent="0.2">
      <c r="N17981" s="70"/>
    </row>
    <row r="17982" spans="14:14" ht="9.9" customHeight="1" x14ac:dyDescent="0.2">
      <c r="N17982" s="70"/>
    </row>
    <row r="17983" spans="14:14" ht="9.9" customHeight="1" x14ac:dyDescent="0.2">
      <c r="N17983" s="70"/>
    </row>
    <row r="17984" spans="14:14" ht="9.9" customHeight="1" x14ac:dyDescent="0.2">
      <c r="N17984" s="70"/>
    </row>
    <row r="17985" spans="14:14" ht="9.9" customHeight="1" x14ac:dyDescent="0.2">
      <c r="N17985" s="70"/>
    </row>
    <row r="17986" spans="14:14" ht="9.9" customHeight="1" x14ac:dyDescent="0.2">
      <c r="N17986" s="70"/>
    </row>
    <row r="17987" spans="14:14" ht="9.9" customHeight="1" x14ac:dyDescent="0.2">
      <c r="N17987" s="70"/>
    </row>
    <row r="17988" spans="14:14" ht="9.9" customHeight="1" x14ac:dyDescent="0.2">
      <c r="N17988" s="70"/>
    </row>
    <row r="17989" spans="14:14" ht="9.9" customHeight="1" x14ac:dyDescent="0.2">
      <c r="N17989" s="70"/>
    </row>
    <row r="17990" spans="14:14" ht="9.9" customHeight="1" x14ac:dyDescent="0.2">
      <c r="N17990" s="70"/>
    </row>
    <row r="17991" spans="14:14" ht="9.9" customHeight="1" x14ac:dyDescent="0.2">
      <c r="N17991" s="70"/>
    </row>
    <row r="17992" spans="14:14" ht="9.9" customHeight="1" x14ac:dyDescent="0.2">
      <c r="N17992" s="70"/>
    </row>
    <row r="17993" spans="14:14" ht="9.9" customHeight="1" x14ac:dyDescent="0.2">
      <c r="N17993" s="70"/>
    </row>
    <row r="17994" spans="14:14" ht="9.9" customHeight="1" x14ac:dyDescent="0.2">
      <c r="N17994" s="70"/>
    </row>
    <row r="17995" spans="14:14" ht="9.9" customHeight="1" x14ac:dyDescent="0.2">
      <c r="N17995" s="70"/>
    </row>
    <row r="17996" spans="14:14" ht="9.9" customHeight="1" x14ac:dyDescent="0.2">
      <c r="N17996" s="70"/>
    </row>
    <row r="17997" spans="14:14" ht="9.9" customHeight="1" x14ac:dyDescent="0.2">
      <c r="N17997" s="70"/>
    </row>
    <row r="17998" spans="14:14" ht="9.9" customHeight="1" x14ac:dyDescent="0.2">
      <c r="N17998" s="70"/>
    </row>
    <row r="17999" spans="14:14" ht="9.9" customHeight="1" x14ac:dyDescent="0.2">
      <c r="N17999" s="70"/>
    </row>
    <row r="18000" spans="14:14" ht="9.9" customHeight="1" x14ac:dyDescent="0.2">
      <c r="N18000" s="70"/>
    </row>
    <row r="18001" spans="14:14" ht="9.9" customHeight="1" x14ac:dyDescent="0.2">
      <c r="N18001" s="70"/>
    </row>
    <row r="18002" spans="14:14" ht="9.9" customHeight="1" x14ac:dyDescent="0.2">
      <c r="N18002" s="70"/>
    </row>
    <row r="18003" spans="14:14" ht="9.9" customHeight="1" x14ac:dyDescent="0.2">
      <c r="N18003" s="70"/>
    </row>
    <row r="18004" spans="14:14" ht="9.9" customHeight="1" x14ac:dyDescent="0.2">
      <c r="N18004" s="70"/>
    </row>
    <row r="18005" spans="14:14" ht="9.9" customHeight="1" x14ac:dyDescent="0.2">
      <c r="N18005" s="70"/>
    </row>
    <row r="18006" spans="14:14" ht="9.9" customHeight="1" x14ac:dyDescent="0.2">
      <c r="N18006" s="70"/>
    </row>
    <row r="18007" spans="14:14" ht="9.9" customHeight="1" x14ac:dyDescent="0.2">
      <c r="N18007" s="70"/>
    </row>
    <row r="18008" spans="14:14" ht="9.9" customHeight="1" x14ac:dyDescent="0.2">
      <c r="N18008" s="70"/>
    </row>
    <row r="18009" spans="14:14" ht="9.9" customHeight="1" x14ac:dyDescent="0.2">
      <c r="N18009" s="70"/>
    </row>
    <row r="18010" spans="14:14" ht="9.9" customHeight="1" x14ac:dyDescent="0.2">
      <c r="N18010" s="70"/>
    </row>
    <row r="18011" spans="14:14" ht="9.9" customHeight="1" x14ac:dyDescent="0.2">
      <c r="N18011" s="70"/>
    </row>
    <row r="18012" spans="14:14" ht="9.9" customHeight="1" x14ac:dyDescent="0.2">
      <c r="N18012" s="70"/>
    </row>
    <row r="18013" spans="14:14" ht="9.9" customHeight="1" x14ac:dyDescent="0.2">
      <c r="N18013" s="70"/>
    </row>
    <row r="18014" spans="14:14" ht="9.9" customHeight="1" x14ac:dyDescent="0.2">
      <c r="N18014" s="70"/>
    </row>
    <row r="18015" spans="14:14" ht="9.9" customHeight="1" x14ac:dyDescent="0.2">
      <c r="N18015" s="70"/>
    </row>
    <row r="18016" spans="14:14" ht="9.9" customHeight="1" x14ac:dyDescent="0.2">
      <c r="N18016" s="70"/>
    </row>
    <row r="18017" spans="14:14" ht="9.9" customHeight="1" x14ac:dyDescent="0.2">
      <c r="N18017" s="70"/>
    </row>
    <row r="18018" spans="14:14" ht="9.9" customHeight="1" x14ac:dyDescent="0.2">
      <c r="N18018" s="70"/>
    </row>
    <row r="18019" spans="14:14" ht="9.9" customHeight="1" x14ac:dyDescent="0.2">
      <c r="N18019" s="70"/>
    </row>
    <row r="18020" spans="14:14" ht="9.9" customHeight="1" x14ac:dyDescent="0.2">
      <c r="N18020" s="70"/>
    </row>
    <row r="18021" spans="14:14" ht="9.9" customHeight="1" x14ac:dyDescent="0.2">
      <c r="N18021" s="70"/>
    </row>
    <row r="18022" spans="14:14" ht="9.9" customHeight="1" x14ac:dyDescent="0.2">
      <c r="N18022" s="70"/>
    </row>
    <row r="18023" spans="14:14" ht="9.9" customHeight="1" x14ac:dyDescent="0.2">
      <c r="N18023" s="70"/>
    </row>
    <row r="18024" spans="14:14" ht="9.9" customHeight="1" x14ac:dyDescent="0.2">
      <c r="N18024" s="70"/>
    </row>
    <row r="18025" spans="14:14" ht="9.9" customHeight="1" x14ac:dyDescent="0.2">
      <c r="N18025" s="70"/>
    </row>
    <row r="18026" spans="14:14" ht="9.9" customHeight="1" x14ac:dyDescent="0.2">
      <c r="N18026" s="70"/>
    </row>
    <row r="18027" spans="14:14" ht="9.9" customHeight="1" x14ac:dyDescent="0.2">
      <c r="N18027" s="70"/>
    </row>
    <row r="18028" spans="14:14" ht="9.9" customHeight="1" x14ac:dyDescent="0.2">
      <c r="N18028" s="70"/>
    </row>
    <row r="18029" spans="14:14" ht="9.9" customHeight="1" x14ac:dyDescent="0.2">
      <c r="N18029" s="70"/>
    </row>
    <row r="18030" spans="14:14" ht="9.9" customHeight="1" x14ac:dyDescent="0.2">
      <c r="N18030" s="70"/>
    </row>
    <row r="18031" spans="14:14" ht="9.9" customHeight="1" x14ac:dyDescent="0.2">
      <c r="N18031" s="70"/>
    </row>
    <row r="18032" spans="14:14" ht="9.9" customHeight="1" x14ac:dyDescent="0.2">
      <c r="N18032" s="70"/>
    </row>
    <row r="18033" spans="14:14" ht="9.9" customHeight="1" x14ac:dyDescent="0.2">
      <c r="N18033" s="70"/>
    </row>
    <row r="18034" spans="14:14" ht="9.9" customHeight="1" x14ac:dyDescent="0.2">
      <c r="N18034" s="70"/>
    </row>
    <row r="18035" spans="14:14" ht="9.9" customHeight="1" x14ac:dyDescent="0.2">
      <c r="N18035" s="70"/>
    </row>
    <row r="18036" spans="14:14" ht="9.9" customHeight="1" x14ac:dyDescent="0.2">
      <c r="N18036" s="70"/>
    </row>
    <row r="18037" spans="14:14" ht="9.9" customHeight="1" x14ac:dyDescent="0.2">
      <c r="N18037" s="70"/>
    </row>
    <row r="18038" spans="14:14" ht="9.9" customHeight="1" x14ac:dyDescent="0.2">
      <c r="N18038" s="70"/>
    </row>
    <row r="18039" spans="14:14" ht="9.9" customHeight="1" x14ac:dyDescent="0.2">
      <c r="N18039" s="70"/>
    </row>
    <row r="18040" spans="14:14" ht="9.9" customHeight="1" x14ac:dyDescent="0.2">
      <c r="N18040" s="70"/>
    </row>
    <row r="18041" spans="14:14" ht="9.9" customHeight="1" x14ac:dyDescent="0.2">
      <c r="N18041" s="70"/>
    </row>
    <row r="18042" spans="14:14" ht="9.9" customHeight="1" x14ac:dyDescent="0.2">
      <c r="N18042" s="70"/>
    </row>
    <row r="18043" spans="14:14" ht="9.9" customHeight="1" x14ac:dyDescent="0.2">
      <c r="N18043" s="70"/>
    </row>
    <row r="18044" spans="14:14" ht="9.9" customHeight="1" x14ac:dyDescent="0.2">
      <c r="N18044" s="70"/>
    </row>
    <row r="18045" spans="14:14" ht="9.9" customHeight="1" x14ac:dyDescent="0.2">
      <c r="N18045" s="70"/>
    </row>
    <row r="18046" spans="14:14" ht="9.9" customHeight="1" x14ac:dyDescent="0.2">
      <c r="N18046" s="70"/>
    </row>
    <row r="18047" spans="14:14" ht="9.9" customHeight="1" x14ac:dyDescent="0.2">
      <c r="N18047" s="70"/>
    </row>
    <row r="18048" spans="14:14" ht="9.9" customHeight="1" x14ac:dyDescent="0.2">
      <c r="N18048" s="70"/>
    </row>
    <row r="18049" spans="14:14" ht="9.9" customHeight="1" x14ac:dyDescent="0.2">
      <c r="N18049" s="70"/>
    </row>
    <row r="18050" spans="14:14" ht="9.9" customHeight="1" x14ac:dyDescent="0.2">
      <c r="N18050" s="70"/>
    </row>
    <row r="18051" spans="14:14" ht="9.9" customHeight="1" x14ac:dyDescent="0.2">
      <c r="N18051" s="70"/>
    </row>
    <row r="18052" spans="14:14" ht="9.9" customHeight="1" x14ac:dyDescent="0.2">
      <c r="N18052" s="70"/>
    </row>
    <row r="18053" spans="14:14" ht="9.9" customHeight="1" x14ac:dyDescent="0.2">
      <c r="N18053" s="70"/>
    </row>
    <row r="18054" spans="14:14" ht="9.9" customHeight="1" x14ac:dyDescent="0.2">
      <c r="N18054" s="70"/>
    </row>
    <row r="18055" spans="14:14" ht="9.9" customHeight="1" x14ac:dyDescent="0.2">
      <c r="N18055" s="70"/>
    </row>
    <row r="18056" spans="14:14" ht="9.9" customHeight="1" x14ac:dyDescent="0.2">
      <c r="N18056" s="70"/>
    </row>
    <row r="18057" spans="14:14" ht="9.9" customHeight="1" x14ac:dyDescent="0.2">
      <c r="N18057" s="70"/>
    </row>
    <row r="18058" spans="14:14" ht="9.9" customHeight="1" x14ac:dyDescent="0.2">
      <c r="N18058" s="70"/>
    </row>
    <row r="18059" spans="14:14" ht="9.9" customHeight="1" x14ac:dyDescent="0.2">
      <c r="N18059" s="70"/>
    </row>
    <row r="18060" spans="14:14" ht="9.9" customHeight="1" x14ac:dyDescent="0.2">
      <c r="N18060" s="70"/>
    </row>
    <row r="18061" spans="14:14" ht="9.9" customHeight="1" x14ac:dyDescent="0.2">
      <c r="N18061" s="70"/>
    </row>
    <row r="18062" spans="14:14" ht="9.9" customHeight="1" x14ac:dyDescent="0.2">
      <c r="N18062" s="70"/>
    </row>
    <row r="18063" spans="14:14" ht="9.9" customHeight="1" x14ac:dyDescent="0.2">
      <c r="N18063" s="70"/>
    </row>
    <row r="18064" spans="14:14" ht="9.9" customHeight="1" x14ac:dyDescent="0.2">
      <c r="N18064" s="70"/>
    </row>
    <row r="18065" spans="14:14" ht="9.9" customHeight="1" x14ac:dyDescent="0.2">
      <c r="N18065" s="70"/>
    </row>
    <row r="18066" spans="14:14" ht="9.9" customHeight="1" x14ac:dyDescent="0.2">
      <c r="N18066" s="70"/>
    </row>
    <row r="18067" spans="14:14" ht="9.9" customHeight="1" x14ac:dyDescent="0.2">
      <c r="N18067" s="70"/>
    </row>
    <row r="18068" spans="14:14" ht="9.9" customHeight="1" x14ac:dyDescent="0.2">
      <c r="N18068" s="70"/>
    </row>
    <row r="18069" spans="14:14" ht="9.9" customHeight="1" x14ac:dyDescent="0.2">
      <c r="N18069" s="70"/>
    </row>
    <row r="18070" spans="14:14" ht="9.9" customHeight="1" x14ac:dyDescent="0.2">
      <c r="N18070" s="70"/>
    </row>
    <row r="18071" spans="14:14" ht="9.9" customHeight="1" x14ac:dyDescent="0.2">
      <c r="N18071" s="70"/>
    </row>
    <row r="18072" spans="14:14" ht="9.9" customHeight="1" x14ac:dyDescent="0.2">
      <c r="N18072" s="70"/>
    </row>
    <row r="18073" spans="14:14" ht="9.9" customHeight="1" x14ac:dyDescent="0.2">
      <c r="N18073" s="70"/>
    </row>
    <row r="18074" spans="14:14" ht="9.9" customHeight="1" x14ac:dyDescent="0.2">
      <c r="N18074" s="70"/>
    </row>
    <row r="18075" spans="14:14" ht="9.9" customHeight="1" x14ac:dyDescent="0.2">
      <c r="N18075" s="70"/>
    </row>
    <row r="18076" spans="14:14" ht="9.9" customHeight="1" x14ac:dyDescent="0.2">
      <c r="N18076" s="70"/>
    </row>
    <row r="18077" spans="14:14" ht="9.9" customHeight="1" x14ac:dyDescent="0.2">
      <c r="N18077" s="70"/>
    </row>
    <row r="18078" spans="14:14" ht="9.9" customHeight="1" x14ac:dyDescent="0.2">
      <c r="N18078" s="70"/>
    </row>
    <row r="18079" spans="14:14" ht="9.9" customHeight="1" x14ac:dyDescent="0.2">
      <c r="N18079" s="70"/>
    </row>
    <row r="18080" spans="14:14" ht="9.9" customHeight="1" x14ac:dyDescent="0.2">
      <c r="N18080" s="70"/>
    </row>
    <row r="18081" spans="14:14" ht="9.9" customHeight="1" x14ac:dyDescent="0.2">
      <c r="N18081" s="70"/>
    </row>
    <row r="18082" spans="14:14" ht="9.9" customHeight="1" x14ac:dyDescent="0.2">
      <c r="N18082" s="70"/>
    </row>
    <row r="18083" spans="14:14" ht="9.9" customHeight="1" x14ac:dyDescent="0.2">
      <c r="N18083" s="70"/>
    </row>
    <row r="18084" spans="14:14" ht="9.9" customHeight="1" x14ac:dyDescent="0.2">
      <c r="N18084" s="70"/>
    </row>
    <row r="18085" spans="14:14" ht="9.9" customHeight="1" x14ac:dyDescent="0.2">
      <c r="N18085" s="70"/>
    </row>
    <row r="18086" spans="14:14" ht="9.9" customHeight="1" x14ac:dyDescent="0.2">
      <c r="N18086" s="70"/>
    </row>
    <row r="18087" spans="14:14" ht="9.9" customHeight="1" x14ac:dyDescent="0.2">
      <c r="N18087" s="70"/>
    </row>
    <row r="18088" spans="14:14" ht="9.9" customHeight="1" x14ac:dyDescent="0.2">
      <c r="N18088" s="70"/>
    </row>
    <row r="18089" spans="14:14" ht="9.9" customHeight="1" x14ac:dyDescent="0.2">
      <c r="N18089" s="70"/>
    </row>
    <row r="18090" spans="14:14" ht="9.9" customHeight="1" x14ac:dyDescent="0.2">
      <c r="N18090" s="70"/>
    </row>
    <row r="18091" spans="14:14" ht="9.9" customHeight="1" x14ac:dyDescent="0.2">
      <c r="N18091" s="70"/>
    </row>
    <row r="18092" spans="14:14" ht="9.9" customHeight="1" x14ac:dyDescent="0.2">
      <c r="N18092" s="70"/>
    </row>
    <row r="18093" spans="14:14" ht="9.9" customHeight="1" x14ac:dyDescent="0.2">
      <c r="N18093" s="70"/>
    </row>
    <row r="18094" spans="14:14" ht="9.9" customHeight="1" x14ac:dyDescent="0.2">
      <c r="N18094" s="70"/>
    </row>
    <row r="18095" spans="14:14" ht="9.9" customHeight="1" x14ac:dyDescent="0.2">
      <c r="N18095" s="70"/>
    </row>
    <row r="18096" spans="14:14" ht="9.9" customHeight="1" x14ac:dyDescent="0.2">
      <c r="N18096" s="70"/>
    </row>
    <row r="18097" spans="14:14" ht="9.9" customHeight="1" x14ac:dyDescent="0.2">
      <c r="N18097" s="70"/>
    </row>
    <row r="18098" spans="14:14" ht="9.9" customHeight="1" x14ac:dyDescent="0.2">
      <c r="N18098" s="70"/>
    </row>
    <row r="18099" spans="14:14" ht="9.9" customHeight="1" x14ac:dyDescent="0.2">
      <c r="N18099" s="70"/>
    </row>
    <row r="18100" spans="14:14" ht="9.9" customHeight="1" x14ac:dyDescent="0.2">
      <c r="N18100" s="70"/>
    </row>
    <row r="18101" spans="14:14" ht="9.9" customHeight="1" x14ac:dyDescent="0.2">
      <c r="N18101" s="70"/>
    </row>
    <row r="18102" spans="14:14" ht="9.9" customHeight="1" x14ac:dyDescent="0.2">
      <c r="N18102" s="70"/>
    </row>
    <row r="18103" spans="14:14" ht="9.9" customHeight="1" x14ac:dyDescent="0.2">
      <c r="N18103" s="70"/>
    </row>
    <row r="18104" spans="14:14" ht="9.9" customHeight="1" x14ac:dyDescent="0.2">
      <c r="N18104" s="70"/>
    </row>
    <row r="18105" spans="14:14" ht="9.9" customHeight="1" x14ac:dyDescent="0.2">
      <c r="N18105" s="70"/>
    </row>
    <row r="18106" spans="14:14" ht="9.9" customHeight="1" x14ac:dyDescent="0.2">
      <c r="N18106" s="70"/>
    </row>
    <row r="18107" spans="14:14" ht="9.9" customHeight="1" x14ac:dyDescent="0.2">
      <c r="N18107" s="70"/>
    </row>
    <row r="18108" spans="14:14" ht="9.9" customHeight="1" x14ac:dyDescent="0.2">
      <c r="N18108" s="70"/>
    </row>
    <row r="18109" spans="14:14" ht="9.9" customHeight="1" x14ac:dyDescent="0.2">
      <c r="N18109" s="70"/>
    </row>
    <row r="18110" spans="14:14" ht="9.9" customHeight="1" x14ac:dyDescent="0.2">
      <c r="N18110" s="70"/>
    </row>
    <row r="18111" spans="14:14" ht="9.9" customHeight="1" x14ac:dyDescent="0.2">
      <c r="N18111" s="70"/>
    </row>
    <row r="18112" spans="14:14" ht="9.9" customHeight="1" x14ac:dyDescent="0.2">
      <c r="N18112" s="70"/>
    </row>
    <row r="18113" spans="14:14" ht="9.9" customHeight="1" x14ac:dyDescent="0.2">
      <c r="N18113" s="70"/>
    </row>
    <row r="18114" spans="14:14" ht="9.9" customHeight="1" x14ac:dyDescent="0.2">
      <c r="N18114" s="70"/>
    </row>
    <row r="18115" spans="14:14" ht="9.9" customHeight="1" x14ac:dyDescent="0.2">
      <c r="N18115" s="70"/>
    </row>
    <row r="18116" spans="14:14" ht="9.9" customHeight="1" x14ac:dyDescent="0.2">
      <c r="N18116" s="70"/>
    </row>
    <row r="18117" spans="14:14" ht="9.9" customHeight="1" x14ac:dyDescent="0.2">
      <c r="N18117" s="70"/>
    </row>
    <row r="18118" spans="14:14" ht="9.9" customHeight="1" x14ac:dyDescent="0.2">
      <c r="N18118" s="70"/>
    </row>
    <row r="18119" spans="14:14" ht="9.9" customHeight="1" x14ac:dyDescent="0.2">
      <c r="N18119" s="70"/>
    </row>
    <row r="18120" spans="14:14" ht="9.9" customHeight="1" x14ac:dyDescent="0.2">
      <c r="N18120" s="70"/>
    </row>
    <row r="18121" spans="14:14" ht="9.9" customHeight="1" x14ac:dyDescent="0.2">
      <c r="N18121" s="70"/>
    </row>
    <row r="18122" spans="14:14" ht="9.9" customHeight="1" x14ac:dyDescent="0.2">
      <c r="N18122" s="70"/>
    </row>
    <row r="18123" spans="14:14" ht="9.9" customHeight="1" x14ac:dyDescent="0.2">
      <c r="N18123" s="70"/>
    </row>
    <row r="18124" spans="14:14" ht="9.9" customHeight="1" x14ac:dyDescent="0.2">
      <c r="N18124" s="70"/>
    </row>
    <row r="18125" spans="14:14" ht="9.9" customHeight="1" x14ac:dyDescent="0.2">
      <c r="N18125" s="70"/>
    </row>
    <row r="18126" spans="14:14" ht="9.9" customHeight="1" x14ac:dyDescent="0.2">
      <c r="N18126" s="70"/>
    </row>
    <row r="18127" spans="14:14" ht="9.9" customHeight="1" x14ac:dyDescent="0.2">
      <c r="N18127" s="70"/>
    </row>
    <row r="18128" spans="14:14" ht="9.9" customHeight="1" x14ac:dyDescent="0.2">
      <c r="N18128" s="70"/>
    </row>
    <row r="18129" spans="14:14" ht="9.9" customHeight="1" x14ac:dyDescent="0.2">
      <c r="N18129" s="70"/>
    </row>
    <row r="18130" spans="14:14" ht="9.9" customHeight="1" x14ac:dyDescent="0.2">
      <c r="N18130" s="70"/>
    </row>
    <row r="18131" spans="14:14" ht="9.9" customHeight="1" x14ac:dyDescent="0.2">
      <c r="N18131" s="70"/>
    </row>
    <row r="18132" spans="14:14" ht="9.9" customHeight="1" x14ac:dyDescent="0.2">
      <c r="N18132" s="70"/>
    </row>
    <row r="18133" spans="14:14" ht="9.9" customHeight="1" x14ac:dyDescent="0.2">
      <c r="N18133" s="70"/>
    </row>
    <row r="18134" spans="14:14" ht="9.9" customHeight="1" x14ac:dyDescent="0.2">
      <c r="N18134" s="70"/>
    </row>
    <row r="18135" spans="14:14" ht="9.9" customHeight="1" x14ac:dyDescent="0.2">
      <c r="N18135" s="70"/>
    </row>
    <row r="18136" spans="14:14" ht="9.9" customHeight="1" x14ac:dyDescent="0.2">
      <c r="N18136" s="70"/>
    </row>
    <row r="18137" spans="14:14" ht="9.9" customHeight="1" x14ac:dyDescent="0.2">
      <c r="N18137" s="70"/>
    </row>
    <row r="18138" spans="14:14" ht="9.9" customHeight="1" x14ac:dyDescent="0.2">
      <c r="N18138" s="70"/>
    </row>
    <row r="18139" spans="14:14" ht="9.9" customHeight="1" x14ac:dyDescent="0.2">
      <c r="N18139" s="70"/>
    </row>
    <row r="18140" spans="14:14" ht="9.9" customHeight="1" x14ac:dyDescent="0.2">
      <c r="N18140" s="70"/>
    </row>
    <row r="18141" spans="14:14" ht="9.9" customHeight="1" x14ac:dyDescent="0.2">
      <c r="N18141" s="70"/>
    </row>
    <row r="18142" spans="14:14" ht="9.9" customHeight="1" x14ac:dyDescent="0.2">
      <c r="N18142" s="70"/>
    </row>
    <row r="18143" spans="14:14" ht="9.9" customHeight="1" x14ac:dyDescent="0.2">
      <c r="N18143" s="70"/>
    </row>
    <row r="18144" spans="14:14" ht="9.9" customHeight="1" x14ac:dyDescent="0.2">
      <c r="N18144" s="70"/>
    </row>
    <row r="18145" spans="14:14" ht="9.9" customHeight="1" x14ac:dyDescent="0.2">
      <c r="N18145" s="70"/>
    </row>
    <row r="18146" spans="14:14" ht="9.9" customHeight="1" x14ac:dyDescent="0.2">
      <c r="N18146" s="70"/>
    </row>
    <row r="18147" spans="14:14" ht="9.9" customHeight="1" x14ac:dyDescent="0.2">
      <c r="N18147" s="70"/>
    </row>
    <row r="18148" spans="14:14" ht="9.9" customHeight="1" x14ac:dyDescent="0.2">
      <c r="N18148" s="70"/>
    </row>
    <row r="18149" spans="14:14" ht="9.9" customHeight="1" x14ac:dyDescent="0.2">
      <c r="N18149" s="70"/>
    </row>
    <row r="18150" spans="14:14" ht="9.9" customHeight="1" x14ac:dyDescent="0.2">
      <c r="N18150" s="70"/>
    </row>
    <row r="18151" spans="14:14" ht="9.9" customHeight="1" x14ac:dyDescent="0.2">
      <c r="N18151" s="70"/>
    </row>
    <row r="18152" spans="14:14" ht="9.9" customHeight="1" x14ac:dyDescent="0.2">
      <c r="N18152" s="70"/>
    </row>
    <row r="18153" spans="14:14" ht="9.9" customHeight="1" x14ac:dyDescent="0.2">
      <c r="N18153" s="70"/>
    </row>
    <row r="18154" spans="14:14" ht="9.9" customHeight="1" x14ac:dyDescent="0.2">
      <c r="N18154" s="70"/>
    </row>
    <row r="18155" spans="14:14" ht="9.9" customHeight="1" x14ac:dyDescent="0.2">
      <c r="N18155" s="70"/>
    </row>
    <row r="18156" spans="14:14" ht="9.9" customHeight="1" x14ac:dyDescent="0.2">
      <c r="N18156" s="70"/>
    </row>
    <row r="18157" spans="14:14" ht="9.9" customHeight="1" x14ac:dyDescent="0.2">
      <c r="N18157" s="70"/>
    </row>
    <row r="18158" spans="14:14" ht="9.9" customHeight="1" x14ac:dyDescent="0.2">
      <c r="N18158" s="70"/>
    </row>
    <row r="18159" spans="14:14" ht="9.9" customHeight="1" x14ac:dyDescent="0.2">
      <c r="N18159" s="70"/>
    </row>
    <row r="18160" spans="14:14" ht="9.9" customHeight="1" x14ac:dyDescent="0.2">
      <c r="N18160" s="70"/>
    </row>
    <row r="18161" spans="14:14" ht="9.9" customHeight="1" x14ac:dyDescent="0.2">
      <c r="N18161" s="70"/>
    </row>
    <row r="18162" spans="14:14" ht="9.9" customHeight="1" x14ac:dyDescent="0.2">
      <c r="N18162" s="70"/>
    </row>
    <row r="18163" spans="14:14" ht="9.9" customHeight="1" x14ac:dyDescent="0.2">
      <c r="N18163" s="70"/>
    </row>
    <row r="18164" spans="14:14" ht="9.9" customHeight="1" x14ac:dyDescent="0.2">
      <c r="N18164" s="70"/>
    </row>
    <row r="18165" spans="14:14" ht="9.9" customHeight="1" x14ac:dyDescent="0.2">
      <c r="N18165" s="70"/>
    </row>
    <row r="18166" spans="14:14" ht="9.9" customHeight="1" x14ac:dyDescent="0.2">
      <c r="N18166" s="70"/>
    </row>
    <row r="18167" spans="14:14" ht="9.9" customHeight="1" x14ac:dyDescent="0.2">
      <c r="N18167" s="70"/>
    </row>
    <row r="18168" spans="14:14" ht="9.9" customHeight="1" x14ac:dyDescent="0.2">
      <c r="N18168" s="70"/>
    </row>
    <row r="18169" spans="14:14" ht="9.9" customHeight="1" x14ac:dyDescent="0.2">
      <c r="N18169" s="70"/>
    </row>
    <row r="18170" spans="14:14" ht="9.9" customHeight="1" x14ac:dyDescent="0.2">
      <c r="N18170" s="70"/>
    </row>
    <row r="18171" spans="14:14" ht="9.9" customHeight="1" x14ac:dyDescent="0.2">
      <c r="N18171" s="70"/>
    </row>
    <row r="18172" spans="14:14" ht="9.9" customHeight="1" x14ac:dyDescent="0.2">
      <c r="N18172" s="70"/>
    </row>
    <row r="18173" spans="14:14" ht="9.9" customHeight="1" x14ac:dyDescent="0.2">
      <c r="N18173" s="70"/>
    </row>
    <row r="18174" spans="14:14" ht="9.9" customHeight="1" x14ac:dyDescent="0.2">
      <c r="N18174" s="70"/>
    </row>
    <row r="18175" spans="14:14" ht="9.9" customHeight="1" x14ac:dyDescent="0.2">
      <c r="N18175" s="70"/>
    </row>
    <row r="18176" spans="14:14" ht="9.9" customHeight="1" x14ac:dyDescent="0.2">
      <c r="N18176" s="70"/>
    </row>
    <row r="18177" spans="14:14" ht="9.9" customHeight="1" x14ac:dyDescent="0.2">
      <c r="N18177" s="70"/>
    </row>
    <row r="18178" spans="14:14" ht="9.9" customHeight="1" x14ac:dyDescent="0.2">
      <c r="N18178" s="70"/>
    </row>
    <row r="18179" spans="14:14" ht="9.9" customHeight="1" x14ac:dyDescent="0.2">
      <c r="N18179" s="70"/>
    </row>
    <row r="18180" spans="14:14" ht="9.9" customHeight="1" x14ac:dyDescent="0.2">
      <c r="N18180" s="70"/>
    </row>
    <row r="18181" spans="14:14" ht="9.9" customHeight="1" x14ac:dyDescent="0.2">
      <c r="N18181" s="70"/>
    </row>
    <row r="18182" spans="14:14" ht="9.9" customHeight="1" x14ac:dyDescent="0.2">
      <c r="N18182" s="70"/>
    </row>
    <row r="18183" spans="14:14" ht="9.9" customHeight="1" x14ac:dyDescent="0.2">
      <c r="N18183" s="70"/>
    </row>
    <row r="18184" spans="14:14" ht="9.9" customHeight="1" x14ac:dyDescent="0.2">
      <c r="N18184" s="70"/>
    </row>
    <row r="18185" spans="14:14" ht="9.9" customHeight="1" x14ac:dyDescent="0.2">
      <c r="N18185" s="70"/>
    </row>
    <row r="18186" spans="14:14" ht="9.9" customHeight="1" x14ac:dyDescent="0.2">
      <c r="N18186" s="70"/>
    </row>
    <row r="18187" spans="14:14" ht="9.9" customHeight="1" x14ac:dyDescent="0.2">
      <c r="N18187" s="70"/>
    </row>
    <row r="18188" spans="14:14" ht="9.9" customHeight="1" x14ac:dyDescent="0.2">
      <c r="N18188" s="70"/>
    </row>
    <row r="18189" spans="14:14" ht="9.9" customHeight="1" x14ac:dyDescent="0.2">
      <c r="N18189" s="70"/>
    </row>
    <row r="18190" spans="14:14" ht="9.9" customHeight="1" x14ac:dyDescent="0.2">
      <c r="N18190" s="70"/>
    </row>
    <row r="18191" spans="14:14" ht="9.9" customHeight="1" x14ac:dyDescent="0.2">
      <c r="N18191" s="70"/>
    </row>
    <row r="18192" spans="14:14" ht="9.9" customHeight="1" x14ac:dyDescent="0.2">
      <c r="N18192" s="70"/>
    </row>
    <row r="18193" spans="14:14" ht="9.9" customHeight="1" x14ac:dyDescent="0.2">
      <c r="N18193" s="70"/>
    </row>
    <row r="18194" spans="14:14" ht="9.9" customHeight="1" x14ac:dyDescent="0.2">
      <c r="N18194" s="70"/>
    </row>
    <row r="18195" spans="14:14" ht="9.9" customHeight="1" x14ac:dyDescent="0.2">
      <c r="N18195" s="70"/>
    </row>
    <row r="18196" spans="14:14" ht="9.9" customHeight="1" x14ac:dyDescent="0.2">
      <c r="N18196" s="70"/>
    </row>
    <row r="18197" spans="14:14" ht="9.9" customHeight="1" x14ac:dyDescent="0.2">
      <c r="N18197" s="70"/>
    </row>
    <row r="18198" spans="14:14" ht="9.9" customHeight="1" x14ac:dyDescent="0.2">
      <c r="N18198" s="70"/>
    </row>
    <row r="18199" spans="14:14" ht="9.9" customHeight="1" x14ac:dyDescent="0.2">
      <c r="N18199" s="70"/>
    </row>
    <row r="18200" spans="14:14" ht="9.9" customHeight="1" x14ac:dyDescent="0.2">
      <c r="N18200" s="70"/>
    </row>
    <row r="18201" spans="14:14" ht="9.9" customHeight="1" x14ac:dyDescent="0.2">
      <c r="N18201" s="70"/>
    </row>
    <row r="18202" spans="14:14" ht="9.9" customHeight="1" x14ac:dyDescent="0.2">
      <c r="N18202" s="70"/>
    </row>
    <row r="18203" spans="14:14" ht="9.9" customHeight="1" x14ac:dyDescent="0.2">
      <c r="N18203" s="70"/>
    </row>
    <row r="18204" spans="14:14" ht="9.9" customHeight="1" x14ac:dyDescent="0.2">
      <c r="N18204" s="70"/>
    </row>
    <row r="18205" spans="14:14" ht="9.9" customHeight="1" x14ac:dyDescent="0.2">
      <c r="N18205" s="70"/>
    </row>
    <row r="18206" spans="14:14" ht="9.9" customHeight="1" x14ac:dyDescent="0.2">
      <c r="N18206" s="70"/>
    </row>
    <row r="18207" spans="14:14" ht="9.9" customHeight="1" x14ac:dyDescent="0.2">
      <c r="N18207" s="70"/>
    </row>
    <row r="18208" spans="14:14" ht="9.9" customHeight="1" x14ac:dyDescent="0.2">
      <c r="N18208" s="70"/>
    </row>
    <row r="18209" spans="14:14" ht="9.9" customHeight="1" x14ac:dyDescent="0.2">
      <c r="N18209" s="70"/>
    </row>
    <row r="18210" spans="14:14" ht="9.9" customHeight="1" x14ac:dyDescent="0.2">
      <c r="N18210" s="70"/>
    </row>
    <row r="18211" spans="14:14" ht="9.9" customHeight="1" x14ac:dyDescent="0.2">
      <c r="N18211" s="70"/>
    </row>
    <row r="18212" spans="14:14" ht="9.9" customHeight="1" x14ac:dyDescent="0.2">
      <c r="N18212" s="70"/>
    </row>
    <row r="18213" spans="14:14" ht="9.9" customHeight="1" x14ac:dyDescent="0.2">
      <c r="N18213" s="70"/>
    </row>
    <row r="18214" spans="14:14" ht="9.9" customHeight="1" x14ac:dyDescent="0.2">
      <c r="N18214" s="70"/>
    </row>
    <row r="18215" spans="14:14" ht="9.9" customHeight="1" x14ac:dyDescent="0.2">
      <c r="N18215" s="70"/>
    </row>
    <row r="18216" spans="14:14" ht="9.9" customHeight="1" x14ac:dyDescent="0.2">
      <c r="N18216" s="70"/>
    </row>
    <row r="18217" spans="14:14" ht="9.9" customHeight="1" x14ac:dyDescent="0.2">
      <c r="N18217" s="70"/>
    </row>
    <row r="18218" spans="14:14" ht="9.9" customHeight="1" x14ac:dyDescent="0.2">
      <c r="N18218" s="70"/>
    </row>
    <row r="18219" spans="14:14" ht="9.9" customHeight="1" x14ac:dyDescent="0.2">
      <c r="N18219" s="70"/>
    </row>
    <row r="18220" spans="14:14" ht="9.9" customHeight="1" x14ac:dyDescent="0.2">
      <c r="N18220" s="70"/>
    </row>
    <row r="18221" spans="14:14" ht="9.9" customHeight="1" x14ac:dyDescent="0.2">
      <c r="N18221" s="70"/>
    </row>
    <row r="18222" spans="14:14" ht="9.9" customHeight="1" x14ac:dyDescent="0.2">
      <c r="N18222" s="70"/>
    </row>
    <row r="18223" spans="14:14" ht="9.9" customHeight="1" x14ac:dyDescent="0.2">
      <c r="N18223" s="70"/>
    </row>
    <row r="18224" spans="14:14" ht="9.9" customHeight="1" x14ac:dyDescent="0.2">
      <c r="N18224" s="70"/>
    </row>
    <row r="18225" spans="14:14" ht="9.9" customHeight="1" x14ac:dyDescent="0.2">
      <c r="N18225" s="70"/>
    </row>
    <row r="18226" spans="14:14" ht="9.9" customHeight="1" x14ac:dyDescent="0.2">
      <c r="N18226" s="70"/>
    </row>
    <row r="18227" spans="14:14" ht="9.9" customHeight="1" x14ac:dyDescent="0.2">
      <c r="N18227" s="70"/>
    </row>
    <row r="18228" spans="14:14" ht="9.9" customHeight="1" x14ac:dyDescent="0.2">
      <c r="N18228" s="70"/>
    </row>
    <row r="18229" spans="14:14" ht="9.9" customHeight="1" x14ac:dyDescent="0.2">
      <c r="N18229" s="70"/>
    </row>
    <row r="18230" spans="14:14" ht="9.9" customHeight="1" x14ac:dyDescent="0.2">
      <c r="N18230" s="70"/>
    </row>
    <row r="18231" spans="14:14" ht="9.9" customHeight="1" x14ac:dyDescent="0.2">
      <c r="N18231" s="70"/>
    </row>
    <row r="18232" spans="14:14" ht="9.9" customHeight="1" x14ac:dyDescent="0.2">
      <c r="N18232" s="70"/>
    </row>
    <row r="18233" spans="14:14" ht="9.9" customHeight="1" x14ac:dyDescent="0.2">
      <c r="N18233" s="70"/>
    </row>
    <row r="18234" spans="14:14" ht="9.9" customHeight="1" x14ac:dyDescent="0.2">
      <c r="N18234" s="70"/>
    </row>
    <row r="18235" spans="14:14" ht="9.9" customHeight="1" x14ac:dyDescent="0.2">
      <c r="N18235" s="70"/>
    </row>
    <row r="18236" spans="14:14" ht="9.9" customHeight="1" x14ac:dyDescent="0.2">
      <c r="N18236" s="70"/>
    </row>
    <row r="18237" spans="14:14" ht="9.9" customHeight="1" x14ac:dyDescent="0.2">
      <c r="N18237" s="70"/>
    </row>
    <row r="18238" spans="14:14" ht="9.9" customHeight="1" x14ac:dyDescent="0.2">
      <c r="N18238" s="70"/>
    </row>
    <row r="18239" spans="14:14" ht="9.9" customHeight="1" x14ac:dyDescent="0.2">
      <c r="N18239" s="70"/>
    </row>
    <row r="18240" spans="14:14" ht="9.9" customHeight="1" x14ac:dyDescent="0.2">
      <c r="N18240" s="70"/>
    </row>
    <row r="18241" spans="14:14" ht="9.9" customHeight="1" x14ac:dyDescent="0.2">
      <c r="N18241" s="70"/>
    </row>
    <row r="18242" spans="14:14" ht="9.9" customHeight="1" x14ac:dyDescent="0.2">
      <c r="N18242" s="70"/>
    </row>
    <row r="18243" spans="14:14" ht="9.9" customHeight="1" x14ac:dyDescent="0.2">
      <c r="N18243" s="70"/>
    </row>
    <row r="18244" spans="14:14" ht="9.9" customHeight="1" x14ac:dyDescent="0.2">
      <c r="N18244" s="70"/>
    </row>
    <row r="18245" spans="14:14" ht="9.9" customHeight="1" x14ac:dyDescent="0.2">
      <c r="N18245" s="70"/>
    </row>
    <row r="18246" spans="14:14" ht="9.9" customHeight="1" x14ac:dyDescent="0.2">
      <c r="N18246" s="70"/>
    </row>
    <row r="18247" spans="14:14" ht="9.9" customHeight="1" x14ac:dyDescent="0.2">
      <c r="N18247" s="70"/>
    </row>
    <row r="18248" spans="14:14" ht="9.9" customHeight="1" x14ac:dyDescent="0.2">
      <c r="N18248" s="70"/>
    </row>
    <row r="18249" spans="14:14" ht="9.9" customHeight="1" x14ac:dyDescent="0.2">
      <c r="N18249" s="70"/>
    </row>
    <row r="18250" spans="14:14" ht="9.9" customHeight="1" x14ac:dyDescent="0.2">
      <c r="N18250" s="70"/>
    </row>
    <row r="18251" spans="14:14" ht="9.9" customHeight="1" x14ac:dyDescent="0.2">
      <c r="N18251" s="70"/>
    </row>
    <row r="18252" spans="14:14" ht="9.9" customHeight="1" x14ac:dyDescent="0.2">
      <c r="N18252" s="70"/>
    </row>
    <row r="18253" spans="14:14" ht="9.9" customHeight="1" x14ac:dyDescent="0.2">
      <c r="N18253" s="70"/>
    </row>
    <row r="18254" spans="14:14" ht="9.9" customHeight="1" x14ac:dyDescent="0.2">
      <c r="N18254" s="70"/>
    </row>
    <row r="18255" spans="14:14" ht="9.9" customHeight="1" x14ac:dyDescent="0.2">
      <c r="N18255" s="70"/>
    </row>
    <row r="18256" spans="14:14" ht="9.9" customHeight="1" x14ac:dyDescent="0.2">
      <c r="N18256" s="70"/>
    </row>
    <row r="18257" spans="14:14" ht="9.9" customHeight="1" x14ac:dyDescent="0.2">
      <c r="N18257" s="70"/>
    </row>
    <row r="18258" spans="14:14" ht="9.9" customHeight="1" x14ac:dyDescent="0.2">
      <c r="N18258" s="70"/>
    </row>
    <row r="18259" spans="14:14" ht="9.9" customHeight="1" x14ac:dyDescent="0.2">
      <c r="N18259" s="70"/>
    </row>
    <row r="18260" spans="14:14" ht="9.9" customHeight="1" x14ac:dyDescent="0.2">
      <c r="N18260" s="70"/>
    </row>
    <row r="18261" spans="14:14" ht="9.9" customHeight="1" x14ac:dyDescent="0.2">
      <c r="N18261" s="70"/>
    </row>
    <row r="18262" spans="14:14" ht="9.9" customHeight="1" x14ac:dyDescent="0.2">
      <c r="N18262" s="70"/>
    </row>
    <row r="18263" spans="14:14" ht="9.9" customHeight="1" x14ac:dyDescent="0.2">
      <c r="N18263" s="70"/>
    </row>
    <row r="18264" spans="14:14" ht="9.9" customHeight="1" x14ac:dyDescent="0.2">
      <c r="N18264" s="70"/>
    </row>
    <row r="18265" spans="14:14" ht="9.9" customHeight="1" x14ac:dyDescent="0.2">
      <c r="N18265" s="70"/>
    </row>
    <row r="18266" spans="14:14" ht="9.9" customHeight="1" x14ac:dyDescent="0.2">
      <c r="N18266" s="70"/>
    </row>
    <row r="18267" spans="14:14" ht="9.9" customHeight="1" x14ac:dyDescent="0.2">
      <c r="N18267" s="70"/>
    </row>
    <row r="18268" spans="14:14" ht="9.9" customHeight="1" x14ac:dyDescent="0.2">
      <c r="N18268" s="70"/>
    </row>
    <row r="18269" spans="14:14" ht="9.9" customHeight="1" x14ac:dyDescent="0.2">
      <c r="N18269" s="70"/>
    </row>
    <row r="18270" spans="14:14" ht="9.9" customHeight="1" x14ac:dyDescent="0.2">
      <c r="N18270" s="70"/>
    </row>
    <row r="18271" spans="14:14" ht="9.9" customHeight="1" x14ac:dyDescent="0.2">
      <c r="N18271" s="70"/>
    </row>
    <row r="18272" spans="14:14" ht="9.9" customHeight="1" x14ac:dyDescent="0.2">
      <c r="N18272" s="70"/>
    </row>
    <row r="18273" spans="14:14" ht="9.9" customHeight="1" x14ac:dyDescent="0.2">
      <c r="N18273" s="70"/>
    </row>
    <row r="18274" spans="14:14" ht="9.9" customHeight="1" x14ac:dyDescent="0.2">
      <c r="N18274" s="70"/>
    </row>
    <row r="18275" spans="14:14" ht="9.9" customHeight="1" x14ac:dyDescent="0.2">
      <c r="N18275" s="70"/>
    </row>
    <row r="18276" spans="14:14" ht="9.9" customHeight="1" x14ac:dyDescent="0.2">
      <c r="N18276" s="70"/>
    </row>
    <row r="18277" spans="14:14" ht="9.9" customHeight="1" x14ac:dyDescent="0.2">
      <c r="N18277" s="70"/>
    </row>
    <row r="18278" spans="14:14" ht="9.9" customHeight="1" x14ac:dyDescent="0.2">
      <c r="N18278" s="70"/>
    </row>
    <row r="18279" spans="14:14" ht="9.9" customHeight="1" x14ac:dyDescent="0.2">
      <c r="N18279" s="70"/>
    </row>
    <row r="18280" spans="14:14" ht="9.9" customHeight="1" x14ac:dyDescent="0.2">
      <c r="N18280" s="70"/>
    </row>
    <row r="18281" spans="14:14" ht="9.9" customHeight="1" x14ac:dyDescent="0.2">
      <c r="N18281" s="70"/>
    </row>
    <row r="18282" spans="14:14" ht="9.9" customHeight="1" x14ac:dyDescent="0.2">
      <c r="N18282" s="70"/>
    </row>
    <row r="18283" spans="14:14" ht="9.9" customHeight="1" x14ac:dyDescent="0.2">
      <c r="N18283" s="70"/>
    </row>
    <row r="18284" spans="14:14" ht="9.9" customHeight="1" x14ac:dyDescent="0.2">
      <c r="N18284" s="70"/>
    </row>
    <row r="18285" spans="14:14" ht="9.9" customHeight="1" x14ac:dyDescent="0.2">
      <c r="N18285" s="70"/>
    </row>
    <row r="18286" spans="14:14" ht="9.9" customHeight="1" x14ac:dyDescent="0.2">
      <c r="N18286" s="70"/>
    </row>
    <row r="18287" spans="14:14" ht="9.9" customHeight="1" x14ac:dyDescent="0.2">
      <c r="N18287" s="70"/>
    </row>
    <row r="18288" spans="14:14" ht="9.9" customHeight="1" x14ac:dyDescent="0.2">
      <c r="N18288" s="70"/>
    </row>
    <row r="18289" spans="14:14" ht="9.9" customHeight="1" x14ac:dyDescent="0.2">
      <c r="N18289" s="70"/>
    </row>
    <row r="18290" spans="14:14" ht="9.9" customHeight="1" x14ac:dyDescent="0.2">
      <c r="N18290" s="70"/>
    </row>
    <row r="18291" spans="14:14" ht="9.9" customHeight="1" x14ac:dyDescent="0.2">
      <c r="N18291" s="70"/>
    </row>
    <row r="18292" spans="14:14" ht="9.9" customHeight="1" x14ac:dyDescent="0.2">
      <c r="N18292" s="70"/>
    </row>
    <row r="18293" spans="14:14" ht="9.9" customHeight="1" x14ac:dyDescent="0.2">
      <c r="N18293" s="70"/>
    </row>
    <row r="18294" spans="14:14" ht="9.9" customHeight="1" x14ac:dyDescent="0.2">
      <c r="N18294" s="70"/>
    </row>
    <row r="18295" spans="14:14" ht="9.9" customHeight="1" x14ac:dyDescent="0.2">
      <c r="N18295" s="70"/>
    </row>
    <row r="18296" spans="14:14" ht="9.9" customHeight="1" x14ac:dyDescent="0.2">
      <c r="N18296" s="70"/>
    </row>
    <row r="18297" spans="14:14" ht="9.9" customHeight="1" x14ac:dyDescent="0.2">
      <c r="N18297" s="70"/>
    </row>
    <row r="18298" spans="14:14" ht="9.9" customHeight="1" x14ac:dyDescent="0.2">
      <c r="N18298" s="70"/>
    </row>
    <row r="18299" spans="14:14" ht="9.9" customHeight="1" x14ac:dyDescent="0.2">
      <c r="N18299" s="70"/>
    </row>
    <row r="18300" spans="14:14" ht="9.9" customHeight="1" x14ac:dyDescent="0.2">
      <c r="N18300" s="70"/>
    </row>
    <row r="18301" spans="14:14" ht="9.9" customHeight="1" x14ac:dyDescent="0.2">
      <c r="N18301" s="70"/>
    </row>
    <row r="18302" spans="14:14" ht="9.9" customHeight="1" x14ac:dyDescent="0.2">
      <c r="N18302" s="70"/>
    </row>
    <row r="18303" spans="14:14" ht="9.9" customHeight="1" x14ac:dyDescent="0.2">
      <c r="N18303" s="70"/>
    </row>
    <row r="18304" spans="14:14" ht="9.9" customHeight="1" x14ac:dyDescent="0.2">
      <c r="N18304" s="70"/>
    </row>
    <row r="18305" spans="14:14" ht="9.9" customHeight="1" x14ac:dyDescent="0.2">
      <c r="N18305" s="70"/>
    </row>
    <row r="18306" spans="14:14" ht="9.9" customHeight="1" x14ac:dyDescent="0.2">
      <c r="N18306" s="70"/>
    </row>
    <row r="18307" spans="14:14" ht="9.9" customHeight="1" x14ac:dyDescent="0.2">
      <c r="N18307" s="70"/>
    </row>
    <row r="18308" spans="14:14" ht="9.9" customHeight="1" x14ac:dyDescent="0.2">
      <c r="N18308" s="70"/>
    </row>
    <row r="18309" spans="14:14" ht="9.9" customHeight="1" x14ac:dyDescent="0.2">
      <c r="N18309" s="70"/>
    </row>
    <row r="18310" spans="14:14" ht="9.9" customHeight="1" x14ac:dyDescent="0.2">
      <c r="N18310" s="70"/>
    </row>
    <row r="18311" spans="14:14" ht="9.9" customHeight="1" x14ac:dyDescent="0.2">
      <c r="N18311" s="70"/>
    </row>
    <row r="18312" spans="14:14" ht="9.9" customHeight="1" x14ac:dyDescent="0.2">
      <c r="N18312" s="70"/>
    </row>
    <row r="18313" spans="14:14" ht="9.9" customHeight="1" x14ac:dyDescent="0.2">
      <c r="N18313" s="70"/>
    </row>
    <row r="18314" spans="14:14" ht="9.9" customHeight="1" x14ac:dyDescent="0.2">
      <c r="N18314" s="70"/>
    </row>
    <row r="18315" spans="14:14" ht="9.9" customHeight="1" x14ac:dyDescent="0.2">
      <c r="N18315" s="70"/>
    </row>
    <row r="18316" spans="14:14" ht="9.9" customHeight="1" x14ac:dyDescent="0.2">
      <c r="N18316" s="70"/>
    </row>
    <row r="18317" spans="14:14" ht="9.9" customHeight="1" x14ac:dyDescent="0.2">
      <c r="N18317" s="70"/>
    </row>
    <row r="18318" spans="14:14" ht="9.9" customHeight="1" x14ac:dyDescent="0.2">
      <c r="N18318" s="70"/>
    </row>
    <row r="18319" spans="14:14" ht="9.9" customHeight="1" x14ac:dyDescent="0.2">
      <c r="N18319" s="70"/>
    </row>
    <row r="18320" spans="14:14" ht="9.9" customHeight="1" x14ac:dyDescent="0.2">
      <c r="N18320" s="70"/>
    </row>
    <row r="18321" spans="14:14" ht="9.9" customHeight="1" x14ac:dyDescent="0.2">
      <c r="N18321" s="70"/>
    </row>
    <row r="18322" spans="14:14" ht="9.9" customHeight="1" x14ac:dyDescent="0.2">
      <c r="N18322" s="70"/>
    </row>
    <row r="18323" spans="14:14" ht="9.9" customHeight="1" x14ac:dyDescent="0.2">
      <c r="N18323" s="70"/>
    </row>
    <row r="18324" spans="14:14" ht="9.9" customHeight="1" x14ac:dyDescent="0.2">
      <c r="N18324" s="70"/>
    </row>
    <row r="18325" spans="14:14" ht="9.9" customHeight="1" x14ac:dyDescent="0.2">
      <c r="N18325" s="70"/>
    </row>
    <row r="18326" spans="14:14" ht="9.9" customHeight="1" x14ac:dyDescent="0.2">
      <c r="N18326" s="70"/>
    </row>
    <row r="18327" spans="14:14" ht="9.9" customHeight="1" x14ac:dyDescent="0.2">
      <c r="N18327" s="70"/>
    </row>
    <row r="18328" spans="14:14" ht="9.9" customHeight="1" x14ac:dyDescent="0.2">
      <c r="N18328" s="70"/>
    </row>
    <row r="18329" spans="14:14" ht="9.9" customHeight="1" x14ac:dyDescent="0.2">
      <c r="N18329" s="70"/>
    </row>
    <row r="18330" spans="14:14" ht="9.9" customHeight="1" x14ac:dyDescent="0.2">
      <c r="N18330" s="70"/>
    </row>
    <row r="18331" spans="14:14" ht="9.9" customHeight="1" x14ac:dyDescent="0.2">
      <c r="N18331" s="70"/>
    </row>
    <row r="18332" spans="14:14" ht="9.9" customHeight="1" x14ac:dyDescent="0.2">
      <c r="N18332" s="70"/>
    </row>
    <row r="18333" spans="14:14" ht="9.9" customHeight="1" x14ac:dyDescent="0.2">
      <c r="N18333" s="70"/>
    </row>
    <row r="18334" spans="14:14" ht="9.9" customHeight="1" x14ac:dyDescent="0.2">
      <c r="N18334" s="70"/>
    </row>
    <row r="18335" spans="14:14" ht="9.9" customHeight="1" x14ac:dyDescent="0.2">
      <c r="N18335" s="70"/>
    </row>
    <row r="18336" spans="14:14" ht="9.9" customHeight="1" x14ac:dyDescent="0.2">
      <c r="N18336" s="70"/>
    </row>
    <row r="18337" spans="14:14" ht="9.9" customHeight="1" x14ac:dyDescent="0.2">
      <c r="N18337" s="70"/>
    </row>
    <row r="18338" spans="14:14" ht="9.9" customHeight="1" x14ac:dyDescent="0.2">
      <c r="N18338" s="70"/>
    </row>
    <row r="18339" spans="14:14" ht="9.9" customHeight="1" x14ac:dyDescent="0.2">
      <c r="N18339" s="70"/>
    </row>
    <row r="18340" spans="14:14" ht="9.9" customHeight="1" x14ac:dyDescent="0.2">
      <c r="N18340" s="70"/>
    </row>
    <row r="18341" spans="14:14" ht="9.9" customHeight="1" x14ac:dyDescent="0.2">
      <c r="N18341" s="70"/>
    </row>
    <row r="18342" spans="14:14" ht="9.9" customHeight="1" x14ac:dyDescent="0.2">
      <c r="N18342" s="70"/>
    </row>
    <row r="18343" spans="14:14" ht="9.9" customHeight="1" x14ac:dyDescent="0.2">
      <c r="N18343" s="70"/>
    </row>
    <row r="18344" spans="14:14" ht="9.9" customHeight="1" x14ac:dyDescent="0.2">
      <c r="N18344" s="70"/>
    </row>
    <row r="18345" spans="14:14" ht="9.9" customHeight="1" x14ac:dyDescent="0.2">
      <c r="N18345" s="70"/>
    </row>
    <row r="18346" spans="14:14" ht="9.9" customHeight="1" x14ac:dyDescent="0.2">
      <c r="N18346" s="70"/>
    </row>
    <row r="18347" spans="14:14" ht="9.9" customHeight="1" x14ac:dyDescent="0.2">
      <c r="N18347" s="70"/>
    </row>
    <row r="18348" spans="14:14" ht="9.9" customHeight="1" x14ac:dyDescent="0.2">
      <c r="N18348" s="70"/>
    </row>
    <row r="18349" spans="14:14" ht="9.9" customHeight="1" x14ac:dyDescent="0.2">
      <c r="N18349" s="70"/>
    </row>
    <row r="18350" spans="14:14" ht="9.9" customHeight="1" x14ac:dyDescent="0.2">
      <c r="N18350" s="70"/>
    </row>
    <row r="18351" spans="14:14" ht="9.9" customHeight="1" x14ac:dyDescent="0.2">
      <c r="N18351" s="70"/>
    </row>
    <row r="18352" spans="14:14" ht="9.9" customHeight="1" x14ac:dyDescent="0.2">
      <c r="N18352" s="70"/>
    </row>
    <row r="18353" spans="14:14" ht="9.9" customHeight="1" x14ac:dyDescent="0.2">
      <c r="N18353" s="70"/>
    </row>
    <row r="18354" spans="14:14" ht="9.9" customHeight="1" x14ac:dyDescent="0.2">
      <c r="N18354" s="70"/>
    </row>
    <row r="18355" spans="14:14" ht="9.9" customHeight="1" x14ac:dyDescent="0.2">
      <c r="N18355" s="70"/>
    </row>
    <row r="18356" spans="14:14" ht="9.9" customHeight="1" x14ac:dyDescent="0.2">
      <c r="N18356" s="70"/>
    </row>
    <row r="18357" spans="14:14" ht="9.9" customHeight="1" x14ac:dyDescent="0.2">
      <c r="N18357" s="70"/>
    </row>
    <row r="18358" spans="14:14" ht="9.9" customHeight="1" x14ac:dyDescent="0.2">
      <c r="N18358" s="70"/>
    </row>
    <row r="18359" spans="14:14" ht="9.9" customHeight="1" x14ac:dyDescent="0.2">
      <c r="N18359" s="70"/>
    </row>
    <row r="18360" spans="14:14" ht="9.9" customHeight="1" x14ac:dyDescent="0.2">
      <c r="N18360" s="70"/>
    </row>
    <row r="18361" spans="14:14" ht="9.9" customHeight="1" x14ac:dyDescent="0.2">
      <c r="N18361" s="70"/>
    </row>
    <row r="18362" spans="14:14" ht="9.9" customHeight="1" x14ac:dyDescent="0.2">
      <c r="N18362" s="70"/>
    </row>
    <row r="18363" spans="14:14" ht="9.9" customHeight="1" x14ac:dyDescent="0.2">
      <c r="N18363" s="70"/>
    </row>
    <row r="18364" spans="14:14" ht="9.9" customHeight="1" x14ac:dyDescent="0.2">
      <c r="N18364" s="70"/>
    </row>
    <row r="18365" spans="14:14" ht="9.9" customHeight="1" x14ac:dyDescent="0.2">
      <c r="N18365" s="70"/>
    </row>
    <row r="18366" spans="14:14" ht="9.9" customHeight="1" x14ac:dyDescent="0.2">
      <c r="N18366" s="70"/>
    </row>
    <row r="18367" spans="14:14" ht="9.9" customHeight="1" x14ac:dyDescent="0.2">
      <c r="N18367" s="70"/>
    </row>
    <row r="18368" spans="14:14" ht="9.9" customHeight="1" x14ac:dyDescent="0.2">
      <c r="N18368" s="70"/>
    </row>
    <row r="18369" spans="14:14" ht="9.9" customHeight="1" x14ac:dyDescent="0.2">
      <c r="N18369" s="70"/>
    </row>
    <row r="18370" spans="14:14" ht="9.9" customHeight="1" x14ac:dyDescent="0.2">
      <c r="N18370" s="70"/>
    </row>
    <row r="18371" spans="14:14" ht="9.9" customHeight="1" x14ac:dyDescent="0.2">
      <c r="N18371" s="70"/>
    </row>
    <row r="18372" spans="14:14" ht="9.9" customHeight="1" x14ac:dyDescent="0.2">
      <c r="N18372" s="70"/>
    </row>
    <row r="18373" spans="14:14" ht="9.9" customHeight="1" x14ac:dyDescent="0.2">
      <c r="N18373" s="70"/>
    </row>
    <row r="18374" spans="14:14" ht="9.9" customHeight="1" x14ac:dyDescent="0.2">
      <c r="N18374" s="70"/>
    </row>
    <row r="18375" spans="14:14" ht="9.9" customHeight="1" x14ac:dyDescent="0.2">
      <c r="N18375" s="70"/>
    </row>
    <row r="18376" spans="14:14" ht="9.9" customHeight="1" x14ac:dyDescent="0.2">
      <c r="N18376" s="70"/>
    </row>
    <row r="18377" spans="14:14" ht="9.9" customHeight="1" x14ac:dyDescent="0.2">
      <c r="N18377" s="70"/>
    </row>
    <row r="18378" spans="14:14" ht="9.9" customHeight="1" x14ac:dyDescent="0.2">
      <c r="N18378" s="70"/>
    </row>
    <row r="18379" spans="14:14" ht="9.9" customHeight="1" x14ac:dyDescent="0.2">
      <c r="N18379" s="70"/>
    </row>
    <row r="18380" spans="14:14" ht="9.9" customHeight="1" x14ac:dyDescent="0.2">
      <c r="N18380" s="70"/>
    </row>
    <row r="18381" spans="14:14" ht="9.9" customHeight="1" x14ac:dyDescent="0.2">
      <c r="N18381" s="70"/>
    </row>
    <row r="18382" spans="14:14" ht="9.9" customHeight="1" x14ac:dyDescent="0.2">
      <c r="N18382" s="70"/>
    </row>
    <row r="18383" spans="14:14" ht="9.9" customHeight="1" x14ac:dyDescent="0.2">
      <c r="N18383" s="70"/>
    </row>
    <row r="18384" spans="14:14" ht="9.9" customHeight="1" x14ac:dyDescent="0.2">
      <c r="N18384" s="70"/>
    </row>
    <row r="18385" spans="14:14" ht="9.9" customHeight="1" x14ac:dyDescent="0.2">
      <c r="N18385" s="70"/>
    </row>
    <row r="18386" spans="14:14" ht="9.9" customHeight="1" x14ac:dyDescent="0.2">
      <c r="N18386" s="70"/>
    </row>
    <row r="18387" spans="14:14" ht="9.9" customHeight="1" x14ac:dyDescent="0.2">
      <c r="N18387" s="70"/>
    </row>
    <row r="18388" spans="14:14" ht="9.9" customHeight="1" x14ac:dyDescent="0.2">
      <c r="N18388" s="70"/>
    </row>
    <row r="18389" spans="14:14" ht="9.9" customHeight="1" x14ac:dyDescent="0.2">
      <c r="N18389" s="70"/>
    </row>
    <row r="18390" spans="14:14" ht="9.9" customHeight="1" x14ac:dyDescent="0.2">
      <c r="N18390" s="70"/>
    </row>
    <row r="18391" spans="14:14" ht="9.9" customHeight="1" x14ac:dyDescent="0.2">
      <c r="N18391" s="70"/>
    </row>
    <row r="18392" spans="14:14" ht="9.9" customHeight="1" x14ac:dyDescent="0.2">
      <c r="N18392" s="70"/>
    </row>
    <row r="18393" spans="14:14" ht="9.9" customHeight="1" x14ac:dyDescent="0.2">
      <c r="N18393" s="70"/>
    </row>
    <row r="18394" spans="14:14" ht="9.9" customHeight="1" x14ac:dyDescent="0.2">
      <c r="N18394" s="70"/>
    </row>
    <row r="18395" spans="14:14" ht="9.9" customHeight="1" x14ac:dyDescent="0.2">
      <c r="N18395" s="70"/>
    </row>
    <row r="18396" spans="14:14" ht="9.9" customHeight="1" x14ac:dyDescent="0.2">
      <c r="N18396" s="70"/>
    </row>
    <row r="18397" spans="14:14" ht="9.9" customHeight="1" x14ac:dyDescent="0.2">
      <c r="N18397" s="70"/>
    </row>
    <row r="18398" spans="14:14" ht="9.9" customHeight="1" x14ac:dyDescent="0.2">
      <c r="N18398" s="70"/>
    </row>
    <row r="18399" spans="14:14" ht="9.9" customHeight="1" x14ac:dyDescent="0.2">
      <c r="N18399" s="70"/>
    </row>
    <row r="18400" spans="14:14" ht="9.9" customHeight="1" x14ac:dyDescent="0.2">
      <c r="N18400" s="70"/>
    </row>
    <row r="18401" spans="14:14" ht="9.9" customHeight="1" x14ac:dyDescent="0.2">
      <c r="N18401" s="70"/>
    </row>
    <row r="18402" spans="14:14" ht="9.9" customHeight="1" x14ac:dyDescent="0.2">
      <c r="N18402" s="70"/>
    </row>
    <row r="18403" spans="14:14" ht="9.9" customHeight="1" x14ac:dyDescent="0.2">
      <c r="N18403" s="70"/>
    </row>
    <row r="18404" spans="14:14" ht="9.9" customHeight="1" x14ac:dyDescent="0.2">
      <c r="N18404" s="70"/>
    </row>
    <row r="18405" spans="14:14" ht="9.9" customHeight="1" x14ac:dyDescent="0.2">
      <c r="N18405" s="70"/>
    </row>
    <row r="18406" spans="14:14" ht="9.9" customHeight="1" x14ac:dyDescent="0.2">
      <c r="N18406" s="70"/>
    </row>
    <row r="18407" spans="14:14" ht="9.9" customHeight="1" x14ac:dyDescent="0.2">
      <c r="N18407" s="70"/>
    </row>
    <row r="18408" spans="14:14" ht="9.9" customHeight="1" x14ac:dyDescent="0.2">
      <c r="N18408" s="70"/>
    </row>
    <row r="18409" spans="14:14" ht="9.9" customHeight="1" x14ac:dyDescent="0.2">
      <c r="N18409" s="70"/>
    </row>
    <row r="18410" spans="14:14" ht="9.9" customHeight="1" x14ac:dyDescent="0.2">
      <c r="N18410" s="70"/>
    </row>
    <row r="18411" spans="14:14" ht="9.9" customHeight="1" x14ac:dyDescent="0.2">
      <c r="N18411" s="70"/>
    </row>
    <row r="18412" spans="14:14" ht="9.9" customHeight="1" x14ac:dyDescent="0.2">
      <c r="N18412" s="70"/>
    </row>
    <row r="18413" spans="14:14" ht="9.9" customHeight="1" x14ac:dyDescent="0.2">
      <c r="N18413" s="70"/>
    </row>
    <row r="18414" spans="14:14" ht="9.9" customHeight="1" x14ac:dyDescent="0.2">
      <c r="N18414" s="70"/>
    </row>
    <row r="18415" spans="14:14" ht="9.9" customHeight="1" x14ac:dyDescent="0.2">
      <c r="N18415" s="70"/>
    </row>
    <row r="18416" spans="14:14" ht="9.9" customHeight="1" x14ac:dyDescent="0.2">
      <c r="N18416" s="70"/>
    </row>
    <row r="18417" spans="14:14" ht="9.9" customHeight="1" x14ac:dyDescent="0.2">
      <c r="N18417" s="70"/>
    </row>
    <row r="18418" spans="14:14" ht="9.9" customHeight="1" x14ac:dyDescent="0.2">
      <c r="N18418" s="70"/>
    </row>
    <row r="18419" spans="14:14" ht="9.9" customHeight="1" x14ac:dyDescent="0.2">
      <c r="N18419" s="70"/>
    </row>
    <row r="18420" spans="14:14" ht="9.9" customHeight="1" x14ac:dyDescent="0.2">
      <c r="N18420" s="70"/>
    </row>
    <row r="18421" spans="14:14" ht="9.9" customHeight="1" x14ac:dyDescent="0.2">
      <c r="N18421" s="70"/>
    </row>
    <row r="18422" spans="14:14" ht="9.9" customHeight="1" x14ac:dyDescent="0.2">
      <c r="N18422" s="70"/>
    </row>
    <row r="18423" spans="14:14" ht="9.9" customHeight="1" x14ac:dyDescent="0.2">
      <c r="N18423" s="70"/>
    </row>
    <row r="18424" spans="14:14" ht="9.9" customHeight="1" x14ac:dyDescent="0.2">
      <c r="N18424" s="70"/>
    </row>
    <row r="18425" spans="14:14" ht="9.9" customHeight="1" x14ac:dyDescent="0.2">
      <c r="N18425" s="70"/>
    </row>
    <row r="18426" spans="14:14" ht="9.9" customHeight="1" x14ac:dyDescent="0.2">
      <c r="N18426" s="70"/>
    </row>
    <row r="18427" spans="14:14" ht="9.9" customHeight="1" x14ac:dyDescent="0.2">
      <c r="N18427" s="70"/>
    </row>
    <row r="18428" spans="14:14" ht="9.9" customHeight="1" x14ac:dyDescent="0.2">
      <c r="N18428" s="70"/>
    </row>
    <row r="18429" spans="14:14" ht="9.9" customHeight="1" x14ac:dyDescent="0.2">
      <c r="N18429" s="70"/>
    </row>
    <row r="18430" spans="14:14" ht="9.9" customHeight="1" x14ac:dyDescent="0.2">
      <c r="N18430" s="70"/>
    </row>
    <row r="18431" spans="14:14" ht="9.9" customHeight="1" x14ac:dyDescent="0.2">
      <c r="N18431" s="70"/>
    </row>
    <row r="18432" spans="14:14" ht="9.9" customHeight="1" x14ac:dyDescent="0.2">
      <c r="N18432" s="70"/>
    </row>
    <row r="18433" spans="14:14" ht="9.9" customHeight="1" x14ac:dyDescent="0.2">
      <c r="N18433" s="70"/>
    </row>
    <row r="18434" spans="14:14" ht="9.9" customHeight="1" x14ac:dyDescent="0.2">
      <c r="N18434" s="70"/>
    </row>
    <row r="18435" spans="14:14" ht="9.9" customHeight="1" x14ac:dyDescent="0.2">
      <c r="N18435" s="70"/>
    </row>
    <row r="18436" spans="14:14" ht="9.9" customHeight="1" x14ac:dyDescent="0.2">
      <c r="N18436" s="70"/>
    </row>
    <row r="18437" spans="14:14" ht="9.9" customHeight="1" x14ac:dyDescent="0.2">
      <c r="N18437" s="70"/>
    </row>
    <row r="18438" spans="14:14" ht="9.9" customHeight="1" x14ac:dyDescent="0.2">
      <c r="N18438" s="70"/>
    </row>
    <row r="18439" spans="14:14" ht="9.9" customHeight="1" x14ac:dyDescent="0.2">
      <c r="N18439" s="70"/>
    </row>
    <row r="18440" spans="14:14" ht="9.9" customHeight="1" x14ac:dyDescent="0.2">
      <c r="N18440" s="70"/>
    </row>
    <row r="18441" spans="14:14" ht="9.9" customHeight="1" x14ac:dyDescent="0.2">
      <c r="N18441" s="70"/>
    </row>
    <row r="18442" spans="14:14" ht="9.9" customHeight="1" x14ac:dyDescent="0.2">
      <c r="N18442" s="70"/>
    </row>
    <row r="18443" spans="14:14" ht="9.9" customHeight="1" x14ac:dyDescent="0.2">
      <c r="N18443" s="70"/>
    </row>
    <row r="18444" spans="14:14" ht="9.9" customHeight="1" x14ac:dyDescent="0.2">
      <c r="N18444" s="70"/>
    </row>
    <row r="18445" spans="14:14" ht="9.9" customHeight="1" x14ac:dyDescent="0.2">
      <c r="N18445" s="70"/>
    </row>
    <row r="18446" spans="14:14" ht="9.9" customHeight="1" x14ac:dyDescent="0.2">
      <c r="N18446" s="70"/>
    </row>
    <row r="18447" spans="14:14" ht="9.9" customHeight="1" x14ac:dyDescent="0.2">
      <c r="N18447" s="70"/>
    </row>
    <row r="18448" spans="14:14" ht="9.9" customHeight="1" x14ac:dyDescent="0.2">
      <c r="N18448" s="70"/>
    </row>
    <row r="18449" spans="14:14" ht="9.9" customHeight="1" x14ac:dyDescent="0.2">
      <c r="N18449" s="70"/>
    </row>
    <row r="18450" spans="14:14" ht="9.9" customHeight="1" x14ac:dyDescent="0.2">
      <c r="N18450" s="70"/>
    </row>
    <row r="18451" spans="14:14" ht="9.9" customHeight="1" x14ac:dyDescent="0.2">
      <c r="N18451" s="70"/>
    </row>
    <row r="18452" spans="14:14" ht="9.9" customHeight="1" x14ac:dyDescent="0.2">
      <c r="N18452" s="70"/>
    </row>
    <row r="18453" spans="14:14" ht="9.9" customHeight="1" x14ac:dyDescent="0.2">
      <c r="N18453" s="70"/>
    </row>
    <row r="18454" spans="14:14" ht="9.9" customHeight="1" x14ac:dyDescent="0.2">
      <c r="N18454" s="70"/>
    </row>
    <row r="18455" spans="14:14" ht="9.9" customHeight="1" x14ac:dyDescent="0.2">
      <c r="N18455" s="70"/>
    </row>
    <row r="18456" spans="14:14" ht="9.9" customHeight="1" x14ac:dyDescent="0.2">
      <c r="N18456" s="70"/>
    </row>
    <row r="18457" spans="14:14" ht="9.9" customHeight="1" x14ac:dyDescent="0.2">
      <c r="N18457" s="70"/>
    </row>
    <row r="18458" spans="14:14" ht="9.9" customHeight="1" x14ac:dyDescent="0.2">
      <c r="N18458" s="70"/>
    </row>
    <row r="18459" spans="14:14" ht="9.9" customHeight="1" x14ac:dyDescent="0.2">
      <c r="N18459" s="70"/>
    </row>
    <row r="18460" spans="14:14" ht="9.9" customHeight="1" x14ac:dyDescent="0.2">
      <c r="N18460" s="70"/>
    </row>
    <row r="18461" spans="14:14" ht="9.9" customHeight="1" x14ac:dyDescent="0.2">
      <c r="N18461" s="70"/>
    </row>
    <row r="18462" spans="14:14" ht="9.9" customHeight="1" x14ac:dyDescent="0.2">
      <c r="N18462" s="70"/>
    </row>
    <row r="18463" spans="14:14" ht="9.9" customHeight="1" x14ac:dyDescent="0.2">
      <c r="N18463" s="70"/>
    </row>
    <row r="18464" spans="14:14" ht="9.9" customHeight="1" x14ac:dyDescent="0.2">
      <c r="N18464" s="70"/>
    </row>
    <row r="18465" spans="14:14" ht="9.9" customHeight="1" x14ac:dyDescent="0.2">
      <c r="N18465" s="70"/>
    </row>
    <row r="18466" spans="14:14" ht="9.9" customHeight="1" x14ac:dyDescent="0.2">
      <c r="N18466" s="70"/>
    </row>
    <row r="18467" spans="14:14" ht="9.9" customHeight="1" x14ac:dyDescent="0.2">
      <c r="N18467" s="70"/>
    </row>
    <row r="18468" spans="14:14" ht="9.9" customHeight="1" x14ac:dyDescent="0.2">
      <c r="N18468" s="70"/>
    </row>
    <row r="18469" spans="14:14" ht="9.9" customHeight="1" x14ac:dyDescent="0.2">
      <c r="N18469" s="70"/>
    </row>
    <row r="18470" spans="14:14" ht="9.9" customHeight="1" x14ac:dyDescent="0.2">
      <c r="N18470" s="70"/>
    </row>
    <row r="18471" spans="14:14" ht="9.9" customHeight="1" x14ac:dyDescent="0.2">
      <c r="N18471" s="70"/>
    </row>
    <row r="18472" spans="14:14" ht="9.9" customHeight="1" x14ac:dyDescent="0.2">
      <c r="N18472" s="70"/>
    </row>
    <row r="18473" spans="14:14" ht="9.9" customHeight="1" x14ac:dyDescent="0.2">
      <c r="N18473" s="70"/>
    </row>
    <row r="18474" spans="14:14" ht="9.9" customHeight="1" x14ac:dyDescent="0.2">
      <c r="N18474" s="70"/>
    </row>
    <row r="18475" spans="14:14" ht="9.9" customHeight="1" x14ac:dyDescent="0.2">
      <c r="N18475" s="70"/>
    </row>
    <row r="18476" spans="14:14" ht="9.9" customHeight="1" x14ac:dyDescent="0.2">
      <c r="N18476" s="70"/>
    </row>
    <row r="18477" spans="14:14" ht="9.9" customHeight="1" x14ac:dyDescent="0.2">
      <c r="N18477" s="70"/>
    </row>
    <row r="18478" spans="14:14" ht="9.9" customHeight="1" x14ac:dyDescent="0.2">
      <c r="N18478" s="70"/>
    </row>
    <row r="18479" spans="14:14" ht="9.9" customHeight="1" x14ac:dyDescent="0.2">
      <c r="N18479" s="70"/>
    </row>
    <row r="18480" spans="14:14" ht="9.9" customHeight="1" x14ac:dyDescent="0.2">
      <c r="N18480" s="70"/>
    </row>
    <row r="18481" spans="14:14" ht="9.9" customHeight="1" x14ac:dyDescent="0.2">
      <c r="N18481" s="70"/>
    </row>
    <row r="18482" spans="14:14" ht="9.9" customHeight="1" x14ac:dyDescent="0.2">
      <c r="N18482" s="70"/>
    </row>
    <row r="18483" spans="14:14" ht="9.9" customHeight="1" x14ac:dyDescent="0.2">
      <c r="N18483" s="70"/>
    </row>
    <row r="18484" spans="14:14" ht="9.9" customHeight="1" x14ac:dyDescent="0.2">
      <c r="N18484" s="70"/>
    </row>
    <row r="18485" spans="14:14" ht="9.9" customHeight="1" x14ac:dyDescent="0.2">
      <c r="N18485" s="70"/>
    </row>
    <row r="18486" spans="14:14" ht="9.9" customHeight="1" x14ac:dyDescent="0.2">
      <c r="N18486" s="70"/>
    </row>
    <row r="18487" spans="14:14" ht="9.9" customHeight="1" x14ac:dyDescent="0.2">
      <c r="N18487" s="70"/>
    </row>
    <row r="18488" spans="14:14" ht="9.9" customHeight="1" x14ac:dyDescent="0.2">
      <c r="N18488" s="70"/>
    </row>
    <row r="18489" spans="14:14" ht="9.9" customHeight="1" x14ac:dyDescent="0.2">
      <c r="N18489" s="70"/>
    </row>
    <row r="18490" spans="14:14" ht="9.9" customHeight="1" x14ac:dyDescent="0.2">
      <c r="N18490" s="70"/>
    </row>
    <row r="18491" spans="14:14" ht="9.9" customHeight="1" x14ac:dyDescent="0.2">
      <c r="N18491" s="70"/>
    </row>
    <row r="18492" spans="14:14" ht="9.9" customHeight="1" x14ac:dyDescent="0.2">
      <c r="N18492" s="70"/>
    </row>
    <row r="18493" spans="14:14" ht="9.9" customHeight="1" x14ac:dyDescent="0.2">
      <c r="N18493" s="70"/>
    </row>
    <row r="18494" spans="14:14" ht="9.9" customHeight="1" x14ac:dyDescent="0.2">
      <c r="N18494" s="70"/>
    </row>
    <row r="18495" spans="14:14" ht="9.9" customHeight="1" x14ac:dyDescent="0.2">
      <c r="N18495" s="70"/>
    </row>
    <row r="18496" spans="14:14" ht="9.9" customHeight="1" x14ac:dyDescent="0.2">
      <c r="N18496" s="70"/>
    </row>
    <row r="18497" spans="14:14" ht="9.9" customHeight="1" x14ac:dyDescent="0.2">
      <c r="N18497" s="70"/>
    </row>
    <row r="18498" spans="14:14" ht="9.9" customHeight="1" x14ac:dyDescent="0.2">
      <c r="N18498" s="70"/>
    </row>
    <row r="18499" spans="14:14" ht="9.9" customHeight="1" x14ac:dyDescent="0.2">
      <c r="N18499" s="70"/>
    </row>
    <row r="18500" spans="14:14" ht="9.9" customHeight="1" x14ac:dyDescent="0.2">
      <c r="N18500" s="70"/>
    </row>
    <row r="18501" spans="14:14" ht="9.9" customHeight="1" x14ac:dyDescent="0.2">
      <c r="N18501" s="70"/>
    </row>
    <row r="18502" spans="14:14" ht="9.9" customHeight="1" x14ac:dyDescent="0.2">
      <c r="N18502" s="70"/>
    </row>
    <row r="18503" spans="14:14" ht="9.9" customHeight="1" x14ac:dyDescent="0.2">
      <c r="N18503" s="70"/>
    </row>
    <row r="18504" spans="14:14" ht="9.9" customHeight="1" x14ac:dyDescent="0.2">
      <c r="N18504" s="70"/>
    </row>
    <row r="18505" spans="14:14" ht="9.9" customHeight="1" x14ac:dyDescent="0.2">
      <c r="N18505" s="70"/>
    </row>
    <row r="18506" spans="14:14" ht="9.9" customHeight="1" x14ac:dyDescent="0.2">
      <c r="N18506" s="70"/>
    </row>
    <row r="18507" spans="14:14" ht="9.9" customHeight="1" x14ac:dyDescent="0.2">
      <c r="N18507" s="70"/>
    </row>
    <row r="18508" spans="14:14" ht="9.9" customHeight="1" x14ac:dyDescent="0.2">
      <c r="N18508" s="70"/>
    </row>
    <row r="18509" spans="14:14" ht="9.9" customHeight="1" x14ac:dyDescent="0.2">
      <c r="N18509" s="70"/>
    </row>
    <row r="18510" spans="14:14" ht="9.9" customHeight="1" x14ac:dyDescent="0.2">
      <c r="N18510" s="70"/>
    </row>
    <row r="18511" spans="14:14" ht="9.9" customHeight="1" x14ac:dyDescent="0.2">
      <c r="N18511" s="70"/>
    </row>
    <row r="18512" spans="14:14" ht="9.9" customHeight="1" x14ac:dyDescent="0.2">
      <c r="N18512" s="70"/>
    </row>
    <row r="18513" spans="14:14" ht="9.9" customHeight="1" x14ac:dyDescent="0.2">
      <c r="N18513" s="70"/>
    </row>
    <row r="18514" spans="14:14" ht="9.9" customHeight="1" x14ac:dyDescent="0.2">
      <c r="N18514" s="70"/>
    </row>
    <row r="18515" spans="14:14" ht="9.9" customHeight="1" x14ac:dyDescent="0.2">
      <c r="N18515" s="70"/>
    </row>
    <row r="18516" spans="14:14" ht="9.9" customHeight="1" x14ac:dyDescent="0.2">
      <c r="N18516" s="70"/>
    </row>
    <row r="18517" spans="14:14" ht="9.9" customHeight="1" x14ac:dyDescent="0.2">
      <c r="N18517" s="70"/>
    </row>
    <row r="18518" spans="14:14" ht="9.9" customHeight="1" x14ac:dyDescent="0.2">
      <c r="N18518" s="70"/>
    </row>
    <row r="18519" spans="14:14" ht="9.9" customHeight="1" x14ac:dyDescent="0.2">
      <c r="N18519" s="70"/>
    </row>
    <row r="18520" spans="14:14" ht="9.9" customHeight="1" x14ac:dyDescent="0.2">
      <c r="N18520" s="70"/>
    </row>
    <row r="18521" spans="14:14" ht="9.9" customHeight="1" x14ac:dyDescent="0.2">
      <c r="N18521" s="70"/>
    </row>
    <row r="18522" spans="14:14" ht="9.9" customHeight="1" x14ac:dyDescent="0.2">
      <c r="N18522" s="70"/>
    </row>
    <row r="18523" spans="14:14" ht="9.9" customHeight="1" x14ac:dyDescent="0.2">
      <c r="N18523" s="70"/>
    </row>
    <row r="18524" spans="14:14" ht="9.9" customHeight="1" x14ac:dyDescent="0.2">
      <c r="N18524" s="70"/>
    </row>
    <row r="18525" spans="14:14" ht="9.9" customHeight="1" x14ac:dyDescent="0.2">
      <c r="N18525" s="70"/>
    </row>
    <row r="18526" spans="14:14" ht="9.9" customHeight="1" x14ac:dyDescent="0.2">
      <c r="N18526" s="70"/>
    </row>
    <row r="18527" spans="14:14" ht="9.9" customHeight="1" x14ac:dyDescent="0.2">
      <c r="N18527" s="70"/>
    </row>
    <row r="18528" spans="14:14" ht="9.9" customHeight="1" x14ac:dyDescent="0.2">
      <c r="N18528" s="70"/>
    </row>
    <row r="18529" spans="14:14" ht="9.9" customHeight="1" x14ac:dyDescent="0.2">
      <c r="N18529" s="70"/>
    </row>
    <row r="18530" spans="14:14" ht="9.9" customHeight="1" x14ac:dyDescent="0.2">
      <c r="N18530" s="70"/>
    </row>
    <row r="18531" spans="14:14" ht="9.9" customHeight="1" x14ac:dyDescent="0.2">
      <c r="N18531" s="70"/>
    </row>
    <row r="18532" spans="14:14" ht="9.9" customHeight="1" x14ac:dyDescent="0.2">
      <c r="N18532" s="70"/>
    </row>
    <row r="18533" spans="14:14" ht="9.9" customHeight="1" x14ac:dyDescent="0.2">
      <c r="N18533" s="70"/>
    </row>
    <row r="18534" spans="14:14" ht="9.9" customHeight="1" x14ac:dyDescent="0.2">
      <c r="N18534" s="70"/>
    </row>
    <row r="18535" spans="14:14" ht="9.9" customHeight="1" x14ac:dyDescent="0.2">
      <c r="N18535" s="70"/>
    </row>
    <row r="18536" spans="14:14" ht="9.9" customHeight="1" x14ac:dyDescent="0.2">
      <c r="N18536" s="70"/>
    </row>
    <row r="18537" spans="14:14" ht="9.9" customHeight="1" x14ac:dyDescent="0.2">
      <c r="N18537" s="70"/>
    </row>
    <row r="18538" spans="14:14" ht="9.9" customHeight="1" x14ac:dyDescent="0.2">
      <c r="N18538" s="70"/>
    </row>
    <row r="18539" spans="14:14" ht="9.9" customHeight="1" x14ac:dyDescent="0.2">
      <c r="N18539" s="70"/>
    </row>
    <row r="18540" spans="14:14" ht="9.9" customHeight="1" x14ac:dyDescent="0.2">
      <c r="N18540" s="70"/>
    </row>
    <row r="18541" spans="14:14" ht="9.9" customHeight="1" x14ac:dyDescent="0.2">
      <c r="N18541" s="70"/>
    </row>
    <row r="18542" spans="14:14" ht="9.9" customHeight="1" x14ac:dyDescent="0.2">
      <c r="N18542" s="70"/>
    </row>
    <row r="18543" spans="14:14" ht="9.9" customHeight="1" x14ac:dyDescent="0.2">
      <c r="N18543" s="70"/>
    </row>
    <row r="18544" spans="14:14" ht="9.9" customHeight="1" x14ac:dyDescent="0.2">
      <c r="N18544" s="70"/>
    </row>
    <row r="18545" spans="14:14" ht="9.9" customHeight="1" x14ac:dyDescent="0.2">
      <c r="N18545" s="70"/>
    </row>
    <row r="18546" spans="14:14" ht="9.9" customHeight="1" x14ac:dyDescent="0.2">
      <c r="N18546" s="70"/>
    </row>
    <row r="18547" spans="14:14" ht="9.9" customHeight="1" x14ac:dyDescent="0.2">
      <c r="N18547" s="70"/>
    </row>
    <row r="18548" spans="14:14" ht="9.9" customHeight="1" x14ac:dyDescent="0.2">
      <c r="N18548" s="70"/>
    </row>
    <row r="18549" spans="14:14" ht="9.9" customHeight="1" x14ac:dyDescent="0.2">
      <c r="N18549" s="70"/>
    </row>
    <row r="18550" spans="14:14" ht="9.9" customHeight="1" x14ac:dyDescent="0.2">
      <c r="N18550" s="70"/>
    </row>
    <row r="18551" spans="14:14" ht="9.9" customHeight="1" x14ac:dyDescent="0.2">
      <c r="N18551" s="70"/>
    </row>
    <row r="18552" spans="14:14" ht="9.9" customHeight="1" x14ac:dyDescent="0.2">
      <c r="N18552" s="70"/>
    </row>
    <row r="18553" spans="14:14" ht="9.9" customHeight="1" x14ac:dyDescent="0.2">
      <c r="N18553" s="70"/>
    </row>
    <row r="18554" spans="14:14" ht="9.9" customHeight="1" x14ac:dyDescent="0.2">
      <c r="N18554" s="70"/>
    </row>
    <row r="18555" spans="14:14" ht="9.9" customHeight="1" x14ac:dyDescent="0.2">
      <c r="N18555" s="70"/>
    </row>
    <row r="18556" spans="14:14" ht="9.9" customHeight="1" x14ac:dyDescent="0.2">
      <c r="N18556" s="70"/>
    </row>
    <row r="18557" spans="14:14" ht="9.9" customHeight="1" x14ac:dyDescent="0.2">
      <c r="N18557" s="70"/>
    </row>
    <row r="18558" spans="14:14" ht="9.9" customHeight="1" x14ac:dyDescent="0.2">
      <c r="N18558" s="70"/>
    </row>
    <row r="18559" spans="14:14" ht="9.9" customHeight="1" x14ac:dyDescent="0.2">
      <c r="N18559" s="70"/>
    </row>
    <row r="18560" spans="14:14" ht="9.9" customHeight="1" x14ac:dyDescent="0.2">
      <c r="N18560" s="70"/>
    </row>
    <row r="18561" spans="14:14" ht="9.9" customHeight="1" x14ac:dyDescent="0.2">
      <c r="N18561" s="70"/>
    </row>
    <row r="18562" spans="14:14" ht="9.9" customHeight="1" x14ac:dyDescent="0.2">
      <c r="N18562" s="70"/>
    </row>
    <row r="18563" spans="14:14" ht="9.9" customHeight="1" x14ac:dyDescent="0.2">
      <c r="N18563" s="70"/>
    </row>
    <row r="18564" spans="14:14" ht="9.9" customHeight="1" x14ac:dyDescent="0.2">
      <c r="N18564" s="70"/>
    </row>
    <row r="18565" spans="14:14" ht="9.9" customHeight="1" x14ac:dyDescent="0.2">
      <c r="N18565" s="70"/>
    </row>
    <row r="18566" spans="14:14" ht="9.9" customHeight="1" x14ac:dyDescent="0.2">
      <c r="N18566" s="70"/>
    </row>
    <row r="18567" spans="14:14" ht="9.9" customHeight="1" x14ac:dyDescent="0.2">
      <c r="N18567" s="70"/>
    </row>
    <row r="18568" spans="14:14" ht="9.9" customHeight="1" x14ac:dyDescent="0.2">
      <c r="N18568" s="70"/>
    </row>
    <row r="18569" spans="14:14" ht="9.9" customHeight="1" x14ac:dyDescent="0.2">
      <c r="N18569" s="70"/>
    </row>
    <row r="18570" spans="14:14" ht="9.9" customHeight="1" x14ac:dyDescent="0.2">
      <c r="N18570" s="70"/>
    </row>
    <row r="18571" spans="14:14" ht="9.9" customHeight="1" x14ac:dyDescent="0.2">
      <c r="N18571" s="70"/>
    </row>
    <row r="18572" spans="14:14" ht="9.9" customHeight="1" x14ac:dyDescent="0.2">
      <c r="N18572" s="70"/>
    </row>
    <row r="18573" spans="14:14" ht="9.9" customHeight="1" x14ac:dyDescent="0.2">
      <c r="N18573" s="70"/>
    </row>
    <row r="18574" spans="14:14" ht="9.9" customHeight="1" x14ac:dyDescent="0.2">
      <c r="N18574" s="70"/>
    </row>
    <row r="18575" spans="14:14" ht="9.9" customHeight="1" x14ac:dyDescent="0.2">
      <c r="N18575" s="70"/>
    </row>
    <row r="18576" spans="14:14" ht="9.9" customHeight="1" x14ac:dyDescent="0.2">
      <c r="N18576" s="70"/>
    </row>
    <row r="18577" spans="14:14" ht="9.9" customHeight="1" x14ac:dyDescent="0.2">
      <c r="N18577" s="70"/>
    </row>
    <row r="18578" spans="14:14" ht="9.9" customHeight="1" x14ac:dyDescent="0.2">
      <c r="N18578" s="70"/>
    </row>
    <row r="18579" spans="14:14" ht="9.9" customHeight="1" x14ac:dyDescent="0.2">
      <c r="N18579" s="70"/>
    </row>
    <row r="18580" spans="14:14" ht="9.9" customHeight="1" x14ac:dyDescent="0.2">
      <c r="N18580" s="70"/>
    </row>
    <row r="18581" spans="14:14" ht="9.9" customHeight="1" x14ac:dyDescent="0.2">
      <c r="N18581" s="70"/>
    </row>
    <row r="18582" spans="14:14" ht="9.9" customHeight="1" x14ac:dyDescent="0.2">
      <c r="N18582" s="70"/>
    </row>
    <row r="18583" spans="14:14" ht="9.9" customHeight="1" x14ac:dyDescent="0.2">
      <c r="N18583" s="70"/>
    </row>
    <row r="18584" spans="14:14" ht="9.9" customHeight="1" x14ac:dyDescent="0.2">
      <c r="N18584" s="70"/>
    </row>
    <row r="18585" spans="14:14" ht="9.9" customHeight="1" x14ac:dyDescent="0.2">
      <c r="N18585" s="70"/>
    </row>
    <row r="18586" spans="14:14" ht="9.9" customHeight="1" x14ac:dyDescent="0.2">
      <c r="N18586" s="70"/>
    </row>
    <row r="18587" spans="14:14" ht="9.9" customHeight="1" x14ac:dyDescent="0.2">
      <c r="N18587" s="70"/>
    </row>
    <row r="18588" spans="14:14" ht="9.9" customHeight="1" x14ac:dyDescent="0.2">
      <c r="N18588" s="70"/>
    </row>
    <row r="18589" spans="14:14" ht="9.9" customHeight="1" x14ac:dyDescent="0.2">
      <c r="N18589" s="70"/>
    </row>
    <row r="18590" spans="14:14" ht="9.9" customHeight="1" x14ac:dyDescent="0.2">
      <c r="N18590" s="70"/>
    </row>
    <row r="18591" spans="14:14" ht="9.9" customHeight="1" x14ac:dyDescent="0.2">
      <c r="N18591" s="70"/>
    </row>
    <row r="18592" spans="14:14" ht="9.9" customHeight="1" x14ac:dyDescent="0.2">
      <c r="N18592" s="70"/>
    </row>
    <row r="18593" spans="14:14" ht="9.9" customHeight="1" x14ac:dyDescent="0.2">
      <c r="N18593" s="70"/>
    </row>
    <row r="18594" spans="14:14" ht="9.9" customHeight="1" x14ac:dyDescent="0.2">
      <c r="N18594" s="70"/>
    </row>
    <row r="18595" spans="14:14" ht="9.9" customHeight="1" x14ac:dyDescent="0.2">
      <c r="N18595" s="70"/>
    </row>
    <row r="18596" spans="14:14" ht="9.9" customHeight="1" x14ac:dyDescent="0.2">
      <c r="N18596" s="70"/>
    </row>
    <row r="18597" spans="14:14" ht="9.9" customHeight="1" x14ac:dyDescent="0.2">
      <c r="N18597" s="70"/>
    </row>
    <row r="18598" spans="14:14" ht="9.9" customHeight="1" x14ac:dyDescent="0.2">
      <c r="N18598" s="70"/>
    </row>
    <row r="18599" spans="14:14" ht="9.9" customHeight="1" x14ac:dyDescent="0.2">
      <c r="N18599" s="70"/>
    </row>
    <row r="18600" spans="14:14" ht="9.9" customHeight="1" x14ac:dyDescent="0.2">
      <c r="N18600" s="70"/>
    </row>
    <row r="18601" spans="14:14" ht="9.9" customHeight="1" x14ac:dyDescent="0.2">
      <c r="N18601" s="70"/>
    </row>
    <row r="18602" spans="14:14" ht="9.9" customHeight="1" x14ac:dyDescent="0.2">
      <c r="N18602" s="70"/>
    </row>
    <row r="18603" spans="14:14" ht="9.9" customHeight="1" x14ac:dyDescent="0.2">
      <c r="N18603" s="70"/>
    </row>
    <row r="18604" spans="14:14" ht="9.9" customHeight="1" x14ac:dyDescent="0.2">
      <c r="N18604" s="70"/>
    </row>
    <row r="18605" spans="14:14" ht="9.9" customHeight="1" x14ac:dyDescent="0.2">
      <c r="N18605" s="70"/>
    </row>
    <row r="18606" spans="14:14" ht="9.9" customHeight="1" x14ac:dyDescent="0.2">
      <c r="N18606" s="70"/>
    </row>
    <row r="18607" spans="14:14" ht="9.9" customHeight="1" x14ac:dyDescent="0.2">
      <c r="N18607" s="70"/>
    </row>
    <row r="18608" spans="14:14" ht="9.9" customHeight="1" x14ac:dyDescent="0.2">
      <c r="N18608" s="70"/>
    </row>
    <row r="18609" spans="14:14" ht="9.9" customHeight="1" x14ac:dyDescent="0.2">
      <c r="N18609" s="70"/>
    </row>
    <row r="18610" spans="14:14" ht="9.9" customHeight="1" x14ac:dyDescent="0.2">
      <c r="N18610" s="70"/>
    </row>
    <row r="18611" spans="14:14" ht="9.9" customHeight="1" x14ac:dyDescent="0.2">
      <c r="N18611" s="70"/>
    </row>
    <row r="18612" spans="14:14" ht="9.9" customHeight="1" x14ac:dyDescent="0.2">
      <c r="N18612" s="70"/>
    </row>
    <row r="18613" spans="14:14" ht="9.9" customHeight="1" x14ac:dyDescent="0.2">
      <c r="N18613" s="70"/>
    </row>
    <row r="18614" spans="14:14" ht="9.9" customHeight="1" x14ac:dyDescent="0.2">
      <c r="N18614" s="70"/>
    </row>
    <row r="18615" spans="14:14" ht="9.9" customHeight="1" x14ac:dyDescent="0.2">
      <c r="N18615" s="70"/>
    </row>
    <row r="18616" spans="14:14" ht="9.9" customHeight="1" x14ac:dyDescent="0.2">
      <c r="N18616" s="70"/>
    </row>
    <row r="18617" spans="14:14" ht="9.9" customHeight="1" x14ac:dyDescent="0.2">
      <c r="N18617" s="70"/>
    </row>
    <row r="18618" spans="14:14" ht="9.9" customHeight="1" x14ac:dyDescent="0.2">
      <c r="N18618" s="70"/>
    </row>
    <row r="18619" spans="14:14" ht="9.9" customHeight="1" x14ac:dyDescent="0.2">
      <c r="N18619" s="70"/>
    </row>
    <row r="18620" spans="14:14" ht="9.9" customHeight="1" x14ac:dyDescent="0.2">
      <c r="N18620" s="70"/>
    </row>
    <row r="18621" spans="14:14" ht="9.9" customHeight="1" x14ac:dyDescent="0.2">
      <c r="N18621" s="70"/>
    </row>
    <row r="18622" spans="14:14" ht="9.9" customHeight="1" x14ac:dyDescent="0.2">
      <c r="N18622" s="70"/>
    </row>
    <row r="18623" spans="14:14" ht="9.9" customHeight="1" x14ac:dyDescent="0.2">
      <c r="N18623" s="70"/>
    </row>
    <row r="18624" spans="14:14" ht="9.9" customHeight="1" x14ac:dyDescent="0.2">
      <c r="N18624" s="70"/>
    </row>
    <row r="18625" spans="14:14" ht="9.9" customHeight="1" x14ac:dyDescent="0.2">
      <c r="N18625" s="70"/>
    </row>
    <row r="18626" spans="14:14" ht="9.9" customHeight="1" x14ac:dyDescent="0.2">
      <c r="N18626" s="70"/>
    </row>
    <row r="18627" spans="14:14" ht="9.9" customHeight="1" x14ac:dyDescent="0.2">
      <c r="N18627" s="70"/>
    </row>
    <row r="18628" spans="14:14" ht="9.9" customHeight="1" x14ac:dyDescent="0.2">
      <c r="N18628" s="70"/>
    </row>
    <row r="18629" spans="14:14" ht="9.9" customHeight="1" x14ac:dyDescent="0.2">
      <c r="N18629" s="70"/>
    </row>
    <row r="18630" spans="14:14" ht="9.9" customHeight="1" x14ac:dyDescent="0.2">
      <c r="N18630" s="70"/>
    </row>
    <row r="18631" spans="14:14" ht="9.9" customHeight="1" x14ac:dyDescent="0.2">
      <c r="N18631" s="70"/>
    </row>
    <row r="18632" spans="14:14" ht="9.9" customHeight="1" x14ac:dyDescent="0.2">
      <c r="N18632" s="70"/>
    </row>
    <row r="18633" spans="14:14" ht="9.9" customHeight="1" x14ac:dyDescent="0.2">
      <c r="N18633" s="70"/>
    </row>
    <row r="18634" spans="14:14" ht="9.9" customHeight="1" x14ac:dyDescent="0.2">
      <c r="N18634" s="70"/>
    </row>
    <row r="18635" spans="14:14" ht="9.9" customHeight="1" x14ac:dyDescent="0.2">
      <c r="N18635" s="70"/>
    </row>
    <row r="18636" spans="14:14" ht="9.9" customHeight="1" x14ac:dyDescent="0.2">
      <c r="N18636" s="70"/>
    </row>
    <row r="18637" spans="14:14" ht="9.9" customHeight="1" x14ac:dyDescent="0.2">
      <c r="N18637" s="70"/>
    </row>
    <row r="18638" spans="14:14" ht="9.9" customHeight="1" x14ac:dyDescent="0.2">
      <c r="N18638" s="70"/>
    </row>
    <row r="18639" spans="14:14" ht="9.9" customHeight="1" x14ac:dyDescent="0.2">
      <c r="N18639" s="70"/>
    </row>
    <row r="18640" spans="14:14" ht="9.9" customHeight="1" x14ac:dyDescent="0.2">
      <c r="N18640" s="70"/>
    </row>
    <row r="18641" spans="14:14" ht="9.9" customHeight="1" x14ac:dyDescent="0.2">
      <c r="N18641" s="70"/>
    </row>
    <row r="18642" spans="14:14" ht="9.9" customHeight="1" x14ac:dyDescent="0.2">
      <c r="N18642" s="70"/>
    </row>
    <row r="18643" spans="14:14" ht="9.9" customHeight="1" x14ac:dyDescent="0.2">
      <c r="N18643" s="70"/>
    </row>
    <row r="18644" spans="14:14" ht="9.9" customHeight="1" x14ac:dyDescent="0.2">
      <c r="N18644" s="70"/>
    </row>
    <row r="18645" spans="14:14" ht="9.9" customHeight="1" x14ac:dyDescent="0.2">
      <c r="N18645" s="70"/>
    </row>
    <row r="18646" spans="14:14" ht="9.9" customHeight="1" x14ac:dyDescent="0.2">
      <c r="N18646" s="70"/>
    </row>
    <row r="18647" spans="14:14" ht="9.9" customHeight="1" x14ac:dyDescent="0.2">
      <c r="N18647" s="70"/>
    </row>
    <row r="18648" spans="14:14" ht="9.9" customHeight="1" x14ac:dyDescent="0.2">
      <c r="N18648" s="70"/>
    </row>
    <row r="18649" spans="14:14" ht="9.9" customHeight="1" x14ac:dyDescent="0.2">
      <c r="N18649" s="70"/>
    </row>
    <row r="18650" spans="14:14" ht="9.9" customHeight="1" x14ac:dyDescent="0.2">
      <c r="N18650" s="70"/>
    </row>
    <row r="18651" spans="14:14" ht="9.9" customHeight="1" x14ac:dyDescent="0.2">
      <c r="N18651" s="70"/>
    </row>
    <row r="18652" spans="14:14" ht="9.9" customHeight="1" x14ac:dyDescent="0.2">
      <c r="N18652" s="70"/>
    </row>
    <row r="18653" spans="14:14" ht="9.9" customHeight="1" x14ac:dyDescent="0.2">
      <c r="N18653" s="70"/>
    </row>
    <row r="18654" spans="14:14" ht="9.9" customHeight="1" x14ac:dyDescent="0.2">
      <c r="N18654" s="70"/>
    </row>
    <row r="18655" spans="14:14" ht="9.9" customHeight="1" x14ac:dyDescent="0.2">
      <c r="N18655" s="70"/>
    </row>
    <row r="18656" spans="14:14" ht="9.9" customHeight="1" x14ac:dyDescent="0.2">
      <c r="N18656" s="70"/>
    </row>
    <row r="18657" spans="14:14" ht="9.9" customHeight="1" x14ac:dyDescent="0.2">
      <c r="N18657" s="70"/>
    </row>
    <row r="18658" spans="14:14" ht="9.9" customHeight="1" x14ac:dyDescent="0.2">
      <c r="N18658" s="70"/>
    </row>
    <row r="18659" spans="14:14" ht="9.9" customHeight="1" x14ac:dyDescent="0.2">
      <c r="N18659" s="70"/>
    </row>
    <row r="18660" spans="14:14" ht="9.9" customHeight="1" x14ac:dyDescent="0.2">
      <c r="N18660" s="70"/>
    </row>
    <row r="18661" spans="14:14" ht="9.9" customHeight="1" x14ac:dyDescent="0.2">
      <c r="N18661" s="70"/>
    </row>
    <row r="18662" spans="14:14" ht="9.9" customHeight="1" x14ac:dyDescent="0.2">
      <c r="N18662" s="70"/>
    </row>
    <row r="18663" spans="14:14" ht="9.9" customHeight="1" x14ac:dyDescent="0.2">
      <c r="N18663" s="70"/>
    </row>
    <row r="18664" spans="14:14" ht="9.9" customHeight="1" x14ac:dyDescent="0.2">
      <c r="N18664" s="70"/>
    </row>
    <row r="18665" spans="14:14" ht="9.9" customHeight="1" x14ac:dyDescent="0.2">
      <c r="N18665" s="70"/>
    </row>
    <row r="18666" spans="14:14" ht="9.9" customHeight="1" x14ac:dyDescent="0.2">
      <c r="N18666" s="70"/>
    </row>
    <row r="18667" spans="14:14" ht="9.9" customHeight="1" x14ac:dyDescent="0.2">
      <c r="N18667" s="70"/>
    </row>
    <row r="18668" spans="14:14" ht="9.9" customHeight="1" x14ac:dyDescent="0.2">
      <c r="N18668" s="70"/>
    </row>
    <row r="18669" spans="14:14" ht="9.9" customHeight="1" x14ac:dyDescent="0.2">
      <c r="N18669" s="70"/>
    </row>
    <row r="18670" spans="14:14" ht="9.9" customHeight="1" x14ac:dyDescent="0.2">
      <c r="N18670" s="70"/>
    </row>
    <row r="18671" spans="14:14" ht="9.9" customHeight="1" x14ac:dyDescent="0.2">
      <c r="N18671" s="70"/>
    </row>
    <row r="18672" spans="14:14" ht="9.9" customHeight="1" x14ac:dyDescent="0.2">
      <c r="N18672" s="70"/>
    </row>
    <row r="18673" spans="14:14" ht="9.9" customHeight="1" x14ac:dyDescent="0.2">
      <c r="N18673" s="70"/>
    </row>
    <row r="18674" spans="14:14" ht="9.9" customHeight="1" x14ac:dyDescent="0.2">
      <c r="N18674" s="70"/>
    </row>
    <row r="18675" spans="14:14" ht="9.9" customHeight="1" x14ac:dyDescent="0.2">
      <c r="N18675" s="70"/>
    </row>
    <row r="18676" spans="14:14" ht="9.9" customHeight="1" x14ac:dyDescent="0.2">
      <c r="N18676" s="70"/>
    </row>
    <row r="18677" spans="14:14" ht="9.9" customHeight="1" x14ac:dyDescent="0.2">
      <c r="N18677" s="70"/>
    </row>
    <row r="18678" spans="14:14" ht="9.9" customHeight="1" x14ac:dyDescent="0.2">
      <c r="N18678" s="70"/>
    </row>
    <row r="18679" spans="14:14" ht="9.9" customHeight="1" x14ac:dyDescent="0.2">
      <c r="N18679" s="70"/>
    </row>
    <row r="18680" spans="14:14" ht="9.9" customHeight="1" x14ac:dyDescent="0.2">
      <c r="N18680" s="70"/>
    </row>
    <row r="18681" spans="14:14" ht="9.9" customHeight="1" x14ac:dyDescent="0.2">
      <c r="N18681" s="70"/>
    </row>
    <row r="18682" spans="14:14" ht="9.9" customHeight="1" x14ac:dyDescent="0.2">
      <c r="N18682" s="70"/>
    </row>
    <row r="18683" spans="14:14" ht="9.9" customHeight="1" x14ac:dyDescent="0.2">
      <c r="N18683" s="70"/>
    </row>
    <row r="18684" spans="14:14" ht="9.9" customHeight="1" x14ac:dyDescent="0.2">
      <c r="N18684" s="70"/>
    </row>
    <row r="18685" spans="14:14" ht="9.9" customHeight="1" x14ac:dyDescent="0.2">
      <c r="N18685" s="70"/>
    </row>
    <row r="18686" spans="14:14" ht="9.9" customHeight="1" x14ac:dyDescent="0.2">
      <c r="N18686" s="70"/>
    </row>
    <row r="18687" spans="14:14" ht="9.9" customHeight="1" x14ac:dyDescent="0.2">
      <c r="N18687" s="70"/>
    </row>
    <row r="18688" spans="14:14" ht="9.9" customHeight="1" x14ac:dyDescent="0.2">
      <c r="N18688" s="70"/>
    </row>
    <row r="18689" spans="14:14" ht="9.9" customHeight="1" x14ac:dyDescent="0.2">
      <c r="N18689" s="70"/>
    </row>
    <row r="18690" spans="14:14" ht="9.9" customHeight="1" x14ac:dyDescent="0.2">
      <c r="N18690" s="70"/>
    </row>
    <row r="18691" spans="14:14" ht="9.9" customHeight="1" x14ac:dyDescent="0.2">
      <c r="N18691" s="70"/>
    </row>
    <row r="18692" spans="14:14" ht="9.9" customHeight="1" x14ac:dyDescent="0.2">
      <c r="N18692" s="70"/>
    </row>
    <row r="18693" spans="14:14" ht="9.9" customHeight="1" x14ac:dyDescent="0.2">
      <c r="N18693" s="70"/>
    </row>
    <row r="18694" spans="14:14" ht="9.9" customHeight="1" x14ac:dyDescent="0.2">
      <c r="N18694" s="70"/>
    </row>
    <row r="18695" spans="14:14" ht="9.9" customHeight="1" x14ac:dyDescent="0.2">
      <c r="N18695" s="70"/>
    </row>
    <row r="18696" spans="14:14" ht="9.9" customHeight="1" x14ac:dyDescent="0.2">
      <c r="N18696" s="70"/>
    </row>
    <row r="18697" spans="14:14" ht="9.9" customHeight="1" x14ac:dyDescent="0.2">
      <c r="N18697" s="70"/>
    </row>
    <row r="18698" spans="14:14" ht="9.9" customHeight="1" x14ac:dyDescent="0.2">
      <c r="N18698" s="70"/>
    </row>
    <row r="18699" spans="14:14" ht="9.9" customHeight="1" x14ac:dyDescent="0.2">
      <c r="N18699" s="70"/>
    </row>
    <row r="18700" spans="14:14" ht="9.9" customHeight="1" x14ac:dyDescent="0.2">
      <c r="N18700" s="70"/>
    </row>
    <row r="18701" spans="14:14" ht="9.9" customHeight="1" x14ac:dyDescent="0.2">
      <c r="N18701" s="70"/>
    </row>
    <row r="18702" spans="14:14" ht="9.9" customHeight="1" x14ac:dyDescent="0.2">
      <c r="N18702" s="70"/>
    </row>
    <row r="18703" spans="14:14" ht="9.9" customHeight="1" x14ac:dyDescent="0.2">
      <c r="N18703" s="70"/>
    </row>
    <row r="18704" spans="14:14" ht="9.9" customHeight="1" x14ac:dyDescent="0.2">
      <c r="N18704" s="70"/>
    </row>
    <row r="18705" spans="14:14" ht="9.9" customHeight="1" x14ac:dyDescent="0.2">
      <c r="N18705" s="70"/>
    </row>
    <row r="18706" spans="14:14" ht="9.9" customHeight="1" x14ac:dyDescent="0.2">
      <c r="N18706" s="70"/>
    </row>
    <row r="18707" spans="14:14" ht="9.9" customHeight="1" x14ac:dyDescent="0.2">
      <c r="N18707" s="70"/>
    </row>
    <row r="18708" spans="14:14" ht="9.9" customHeight="1" x14ac:dyDescent="0.2">
      <c r="N18708" s="70"/>
    </row>
    <row r="18709" spans="14:14" ht="9.9" customHeight="1" x14ac:dyDescent="0.2">
      <c r="N18709" s="70"/>
    </row>
    <row r="18710" spans="14:14" ht="9.9" customHeight="1" x14ac:dyDescent="0.2">
      <c r="N18710" s="70"/>
    </row>
    <row r="18711" spans="14:14" ht="9.9" customHeight="1" x14ac:dyDescent="0.2">
      <c r="N18711" s="70"/>
    </row>
    <row r="18712" spans="14:14" ht="9.9" customHeight="1" x14ac:dyDescent="0.2">
      <c r="N18712" s="70"/>
    </row>
    <row r="18713" spans="14:14" ht="9.9" customHeight="1" x14ac:dyDescent="0.2">
      <c r="N18713" s="70"/>
    </row>
    <row r="18714" spans="14:14" ht="9.9" customHeight="1" x14ac:dyDescent="0.2">
      <c r="N18714" s="70"/>
    </row>
    <row r="18715" spans="14:14" ht="9.9" customHeight="1" x14ac:dyDescent="0.2">
      <c r="N18715" s="70"/>
    </row>
    <row r="18716" spans="14:14" ht="9.9" customHeight="1" x14ac:dyDescent="0.2">
      <c r="N18716" s="70"/>
    </row>
    <row r="18717" spans="14:14" ht="9.9" customHeight="1" x14ac:dyDescent="0.2">
      <c r="N18717" s="70"/>
    </row>
    <row r="18718" spans="14:14" ht="9.9" customHeight="1" x14ac:dyDescent="0.2">
      <c r="N18718" s="70"/>
    </row>
    <row r="18719" spans="14:14" ht="9.9" customHeight="1" x14ac:dyDescent="0.2">
      <c r="N18719" s="70"/>
    </row>
    <row r="18720" spans="14:14" ht="9.9" customHeight="1" x14ac:dyDescent="0.2">
      <c r="N18720" s="70"/>
    </row>
    <row r="18721" spans="14:14" ht="9.9" customHeight="1" x14ac:dyDescent="0.2">
      <c r="N18721" s="70"/>
    </row>
    <row r="18722" spans="14:14" ht="9.9" customHeight="1" x14ac:dyDescent="0.2">
      <c r="N18722" s="70"/>
    </row>
    <row r="18723" spans="14:14" ht="9.9" customHeight="1" x14ac:dyDescent="0.2">
      <c r="N18723" s="70"/>
    </row>
    <row r="18724" spans="14:14" ht="9.9" customHeight="1" x14ac:dyDescent="0.2">
      <c r="N18724" s="70"/>
    </row>
    <row r="18725" spans="14:14" ht="9.9" customHeight="1" x14ac:dyDescent="0.2">
      <c r="N18725" s="70"/>
    </row>
    <row r="18726" spans="14:14" ht="9.9" customHeight="1" x14ac:dyDescent="0.2">
      <c r="N18726" s="70"/>
    </row>
    <row r="18727" spans="14:14" ht="9.9" customHeight="1" x14ac:dyDescent="0.2">
      <c r="N18727" s="70"/>
    </row>
    <row r="18728" spans="14:14" ht="9.9" customHeight="1" x14ac:dyDescent="0.2">
      <c r="N18728" s="70"/>
    </row>
    <row r="18729" spans="14:14" ht="9.9" customHeight="1" x14ac:dyDescent="0.2">
      <c r="N18729" s="70"/>
    </row>
    <row r="18730" spans="14:14" ht="9.9" customHeight="1" x14ac:dyDescent="0.2">
      <c r="N18730" s="70"/>
    </row>
    <row r="18731" spans="14:14" ht="9.9" customHeight="1" x14ac:dyDescent="0.2">
      <c r="N18731" s="70"/>
    </row>
    <row r="18732" spans="14:14" ht="9.9" customHeight="1" x14ac:dyDescent="0.2">
      <c r="N18732" s="70"/>
    </row>
    <row r="18733" spans="14:14" ht="9.9" customHeight="1" x14ac:dyDescent="0.2">
      <c r="N18733" s="70"/>
    </row>
    <row r="18734" spans="14:14" ht="9.9" customHeight="1" x14ac:dyDescent="0.2">
      <c r="N18734" s="70"/>
    </row>
    <row r="18735" spans="14:14" ht="9.9" customHeight="1" x14ac:dyDescent="0.2">
      <c r="N18735" s="70"/>
    </row>
    <row r="18736" spans="14:14" ht="9.9" customHeight="1" x14ac:dyDescent="0.2">
      <c r="N18736" s="70"/>
    </row>
    <row r="18737" spans="14:14" ht="9.9" customHeight="1" x14ac:dyDescent="0.2">
      <c r="N18737" s="70"/>
    </row>
    <row r="18738" spans="14:14" ht="9.9" customHeight="1" x14ac:dyDescent="0.2">
      <c r="N18738" s="70"/>
    </row>
    <row r="18739" spans="14:14" ht="9.9" customHeight="1" x14ac:dyDescent="0.2">
      <c r="N18739" s="70"/>
    </row>
    <row r="18740" spans="14:14" ht="9.9" customHeight="1" x14ac:dyDescent="0.2">
      <c r="N18740" s="70"/>
    </row>
    <row r="18741" spans="14:14" ht="9.9" customHeight="1" x14ac:dyDescent="0.2">
      <c r="N18741" s="70"/>
    </row>
    <row r="18742" spans="14:14" ht="9.9" customHeight="1" x14ac:dyDescent="0.2">
      <c r="N18742" s="70"/>
    </row>
    <row r="18743" spans="14:14" ht="9.9" customHeight="1" x14ac:dyDescent="0.2">
      <c r="N18743" s="70"/>
    </row>
    <row r="18744" spans="14:14" ht="9.9" customHeight="1" x14ac:dyDescent="0.2">
      <c r="N18744" s="70"/>
    </row>
    <row r="18745" spans="14:14" ht="9.9" customHeight="1" x14ac:dyDescent="0.2">
      <c r="N18745" s="70"/>
    </row>
    <row r="18746" spans="14:14" ht="9.9" customHeight="1" x14ac:dyDescent="0.2">
      <c r="N18746" s="70"/>
    </row>
    <row r="18747" spans="14:14" ht="9.9" customHeight="1" x14ac:dyDescent="0.2">
      <c r="N18747" s="70"/>
    </row>
    <row r="18748" spans="14:14" ht="9.9" customHeight="1" x14ac:dyDescent="0.2">
      <c r="N18748" s="70"/>
    </row>
    <row r="18749" spans="14:14" ht="9.9" customHeight="1" x14ac:dyDescent="0.2">
      <c r="N18749" s="70"/>
    </row>
    <row r="18750" spans="14:14" ht="9.9" customHeight="1" x14ac:dyDescent="0.2">
      <c r="N18750" s="70"/>
    </row>
    <row r="18751" spans="14:14" ht="9.9" customHeight="1" x14ac:dyDescent="0.2">
      <c r="N18751" s="70"/>
    </row>
    <row r="18752" spans="14:14" ht="9.9" customHeight="1" x14ac:dyDescent="0.2">
      <c r="N18752" s="70"/>
    </row>
    <row r="18753" spans="14:14" ht="9.9" customHeight="1" x14ac:dyDescent="0.2">
      <c r="N18753" s="70"/>
    </row>
    <row r="18754" spans="14:14" ht="9.9" customHeight="1" x14ac:dyDescent="0.2">
      <c r="N18754" s="70"/>
    </row>
    <row r="18755" spans="14:14" ht="9.9" customHeight="1" x14ac:dyDescent="0.2">
      <c r="N18755" s="70"/>
    </row>
    <row r="18756" spans="14:14" ht="9.9" customHeight="1" x14ac:dyDescent="0.2">
      <c r="N18756" s="70"/>
    </row>
    <row r="18757" spans="14:14" ht="9.9" customHeight="1" x14ac:dyDescent="0.2">
      <c r="N18757" s="70"/>
    </row>
    <row r="18758" spans="14:14" ht="9.9" customHeight="1" x14ac:dyDescent="0.2">
      <c r="N18758" s="70"/>
    </row>
    <row r="18759" spans="14:14" ht="9.9" customHeight="1" x14ac:dyDescent="0.2">
      <c r="N18759" s="70"/>
    </row>
    <row r="18760" spans="14:14" ht="9.9" customHeight="1" x14ac:dyDescent="0.2">
      <c r="N18760" s="70"/>
    </row>
    <row r="18761" spans="14:14" ht="9.9" customHeight="1" x14ac:dyDescent="0.2">
      <c r="N18761" s="70"/>
    </row>
    <row r="18762" spans="14:14" ht="9.9" customHeight="1" x14ac:dyDescent="0.2">
      <c r="N18762" s="70"/>
    </row>
    <row r="18763" spans="14:14" ht="9.9" customHeight="1" x14ac:dyDescent="0.2">
      <c r="N18763" s="70"/>
    </row>
    <row r="18764" spans="14:14" ht="9.9" customHeight="1" x14ac:dyDescent="0.2">
      <c r="N18764" s="70"/>
    </row>
    <row r="18765" spans="14:14" ht="9.9" customHeight="1" x14ac:dyDescent="0.2">
      <c r="N18765" s="70"/>
    </row>
    <row r="18766" spans="14:14" ht="9.9" customHeight="1" x14ac:dyDescent="0.2">
      <c r="N18766" s="70"/>
    </row>
    <row r="18767" spans="14:14" ht="9.9" customHeight="1" x14ac:dyDescent="0.2">
      <c r="N18767" s="70"/>
    </row>
    <row r="18768" spans="14:14" ht="9.9" customHeight="1" x14ac:dyDescent="0.2">
      <c r="N18768" s="70"/>
    </row>
    <row r="18769" spans="14:14" ht="9.9" customHeight="1" x14ac:dyDescent="0.2">
      <c r="N18769" s="70"/>
    </row>
    <row r="18770" spans="14:14" ht="9.9" customHeight="1" x14ac:dyDescent="0.2">
      <c r="N18770" s="70"/>
    </row>
    <row r="18771" spans="14:14" ht="9.9" customHeight="1" x14ac:dyDescent="0.2">
      <c r="N18771" s="70"/>
    </row>
    <row r="18772" spans="14:14" ht="9.9" customHeight="1" x14ac:dyDescent="0.2">
      <c r="N18772" s="70"/>
    </row>
    <row r="18773" spans="14:14" ht="9.9" customHeight="1" x14ac:dyDescent="0.2">
      <c r="N18773" s="70"/>
    </row>
    <row r="18774" spans="14:14" ht="9.9" customHeight="1" x14ac:dyDescent="0.2">
      <c r="N18774" s="70"/>
    </row>
    <row r="18775" spans="14:14" ht="9.9" customHeight="1" x14ac:dyDescent="0.2">
      <c r="N18775" s="70"/>
    </row>
    <row r="18776" spans="14:14" ht="9.9" customHeight="1" x14ac:dyDescent="0.2">
      <c r="N18776" s="70"/>
    </row>
    <row r="18777" spans="14:14" ht="9.9" customHeight="1" x14ac:dyDescent="0.2">
      <c r="N18777" s="70"/>
    </row>
    <row r="18778" spans="14:14" ht="9.9" customHeight="1" x14ac:dyDescent="0.2">
      <c r="N18778" s="70"/>
    </row>
    <row r="18779" spans="14:14" ht="9.9" customHeight="1" x14ac:dyDescent="0.2">
      <c r="N18779" s="70"/>
    </row>
    <row r="18780" spans="14:14" ht="9.9" customHeight="1" x14ac:dyDescent="0.2">
      <c r="N18780" s="70"/>
    </row>
    <row r="18781" spans="14:14" ht="9.9" customHeight="1" x14ac:dyDescent="0.2">
      <c r="N18781" s="70"/>
    </row>
    <row r="18782" spans="14:14" ht="9.9" customHeight="1" x14ac:dyDescent="0.2">
      <c r="N18782" s="70"/>
    </row>
    <row r="18783" spans="14:14" ht="9.9" customHeight="1" x14ac:dyDescent="0.2">
      <c r="N18783" s="70"/>
    </row>
    <row r="18784" spans="14:14" ht="9.9" customHeight="1" x14ac:dyDescent="0.2">
      <c r="N18784" s="70"/>
    </row>
    <row r="18785" spans="14:14" ht="9.9" customHeight="1" x14ac:dyDescent="0.2">
      <c r="N18785" s="70"/>
    </row>
    <row r="18786" spans="14:14" ht="9.9" customHeight="1" x14ac:dyDescent="0.2">
      <c r="N18786" s="70"/>
    </row>
    <row r="18787" spans="14:14" ht="9.9" customHeight="1" x14ac:dyDescent="0.2">
      <c r="N18787" s="70"/>
    </row>
    <row r="18788" spans="14:14" ht="9.9" customHeight="1" x14ac:dyDescent="0.2">
      <c r="N18788" s="70"/>
    </row>
    <row r="18789" spans="14:14" ht="9.9" customHeight="1" x14ac:dyDescent="0.2">
      <c r="N18789" s="70"/>
    </row>
    <row r="18790" spans="14:14" ht="9.9" customHeight="1" x14ac:dyDescent="0.2">
      <c r="N18790" s="70"/>
    </row>
    <row r="18791" spans="14:14" ht="9.9" customHeight="1" x14ac:dyDescent="0.2">
      <c r="N18791" s="70"/>
    </row>
    <row r="18792" spans="14:14" ht="9.9" customHeight="1" x14ac:dyDescent="0.2">
      <c r="N18792" s="70"/>
    </row>
    <row r="18793" spans="14:14" ht="9.9" customHeight="1" x14ac:dyDescent="0.2">
      <c r="N18793" s="70"/>
    </row>
    <row r="18794" spans="14:14" ht="9.9" customHeight="1" x14ac:dyDescent="0.2">
      <c r="N18794" s="70"/>
    </row>
    <row r="18795" spans="14:14" ht="9.9" customHeight="1" x14ac:dyDescent="0.2">
      <c r="N18795" s="70"/>
    </row>
    <row r="18796" spans="14:14" ht="9.9" customHeight="1" x14ac:dyDescent="0.2">
      <c r="N18796" s="70"/>
    </row>
    <row r="18797" spans="14:14" ht="9.9" customHeight="1" x14ac:dyDescent="0.2">
      <c r="N18797" s="70"/>
    </row>
    <row r="18798" spans="14:14" ht="9.9" customHeight="1" x14ac:dyDescent="0.2">
      <c r="N18798" s="70"/>
    </row>
    <row r="18799" spans="14:14" ht="9.9" customHeight="1" x14ac:dyDescent="0.2">
      <c r="N18799" s="70"/>
    </row>
    <row r="18800" spans="14:14" ht="9.9" customHeight="1" x14ac:dyDescent="0.2">
      <c r="N18800" s="70"/>
    </row>
    <row r="18801" spans="14:14" ht="9.9" customHeight="1" x14ac:dyDescent="0.2">
      <c r="N18801" s="70"/>
    </row>
    <row r="18802" spans="14:14" ht="9.9" customHeight="1" x14ac:dyDescent="0.2">
      <c r="N18802" s="70"/>
    </row>
    <row r="18803" spans="14:14" ht="9.9" customHeight="1" x14ac:dyDescent="0.2">
      <c r="N18803" s="70"/>
    </row>
    <row r="18804" spans="14:14" ht="9.9" customHeight="1" x14ac:dyDescent="0.2">
      <c r="N18804" s="70"/>
    </row>
    <row r="18805" spans="14:14" ht="9.9" customHeight="1" x14ac:dyDescent="0.2">
      <c r="N18805" s="70"/>
    </row>
    <row r="18806" spans="14:14" ht="9.9" customHeight="1" x14ac:dyDescent="0.2">
      <c r="N18806" s="70"/>
    </row>
    <row r="18807" spans="14:14" ht="9.9" customHeight="1" x14ac:dyDescent="0.2">
      <c r="N18807" s="70"/>
    </row>
    <row r="18808" spans="14:14" ht="9.9" customHeight="1" x14ac:dyDescent="0.2">
      <c r="N18808" s="70"/>
    </row>
    <row r="18809" spans="14:14" ht="9.9" customHeight="1" x14ac:dyDescent="0.2">
      <c r="N18809" s="70"/>
    </row>
    <row r="18810" spans="14:14" ht="9.9" customHeight="1" x14ac:dyDescent="0.2">
      <c r="N18810" s="70"/>
    </row>
    <row r="18811" spans="14:14" ht="9.9" customHeight="1" x14ac:dyDescent="0.2">
      <c r="N18811" s="70"/>
    </row>
    <row r="18812" spans="14:14" ht="9.9" customHeight="1" x14ac:dyDescent="0.2">
      <c r="N18812" s="70"/>
    </row>
    <row r="18813" spans="14:14" ht="9.9" customHeight="1" x14ac:dyDescent="0.2">
      <c r="N18813" s="70"/>
    </row>
    <row r="18814" spans="14:14" ht="9.9" customHeight="1" x14ac:dyDescent="0.2">
      <c r="N18814" s="70"/>
    </row>
    <row r="18815" spans="14:14" ht="9.9" customHeight="1" x14ac:dyDescent="0.2">
      <c r="N18815" s="70"/>
    </row>
    <row r="18816" spans="14:14" ht="9.9" customHeight="1" x14ac:dyDescent="0.2">
      <c r="N18816" s="70"/>
    </row>
    <row r="18817" spans="14:14" ht="9.9" customHeight="1" x14ac:dyDescent="0.2">
      <c r="N18817" s="70"/>
    </row>
    <row r="18818" spans="14:14" ht="9.9" customHeight="1" x14ac:dyDescent="0.2">
      <c r="N18818" s="70"/>
    </row>
    <row r="18819" spans="14:14" ht="9.9" customHeight="1" x14ac:dyDescent="0.2">
      <c r="N18819" s="70"/>
    </row>
    <row r="18820" spans="14:14" ht="9.9" customHeight="1" x14ac:dyDescent="0.2">
      <c r="N18820" s="70"/>
    </row>
    <row r="18821" spans="14:14" ht="9.9" customHeight="1" x14ac:dyDescent="0.2">
      <c r="N18821" s="70"/>
    </row>
    <row r="18822" spans="14:14" ht="9.9" customHeight="1" x14ac:dyDescent="0.2">
      <c r="N18822" s="70"/>
    </row>
    <row r="18823" spans="14:14" ht="9.9" customHeight="1" x14ac:dyDescent="0.2">
      <c r="N18823" s="70"/>
    </row>
    <row r="18824" spans="14:14" ht="9.9" customHeight="1" x14ac:dyDescent="0.2">
      <c r="N18824" s="70"/>
    </row>
    <row r="18825" spans="14:14" ht="9.9" customHeight="1" x14ac:dyDescent="0.2">
      <c r="N18825" s="70"/>
    </row>
    <row r="18826" spans="14:14" ht="9.9" customHeight="1" x14ac:dyDescent="0.2">
      <c r="N18826" s="70"/>
    </row>
    <row r="18827" spans="14:14" ht="9.9" customHeight="1" x14ac:dyDescent="0.2">
      <c r="N18827" s="70"/>
    </row>
    <row r="18828" spans="14:14" ht="9.9" customHeight="1" x14ac:dyDescent="0.2">
      <c r="N18828" s="70"/>
    </row>
    <row r="18829" spans="14:14" ht="9.9" customHeight="1" x14ac:dyDescent="0.2">
      <c r="N18829" s="70"/>
    </row>
    <row r="18830" spans="14:14" ht="9.9" customHeight="1" x14ac:dyDescent="0.2">
      <c r="N18830" s="70"/>
    </row>
    <row r="18831" spans="14:14" ht="9.9" customHeight="1" x14ac:dyDescent="0.2">
      <c r="N18831" s="70"/>
    </row>
    <row r="18832" spans="14:14" ht="9.9" customHeight="1" x14ac:dyDescent="0.2">
      <c r="N18832" s="70"/>
    </row>
    <row r="18833" spans="14:14" ht="9.9" customHeight="1" x14ac:dyDescent="0.2">
      <c r="N18833" s="70"/>
    </row>
    <row r="18834" spans="14:14" ht="9.9" customHeight="1" x14ac:dyDescent="0.2">
      <c r="N18834" s="70"/>
    </row>
    <row r="18835" spans="14:14" ht="9.9" customHeight="1" x14ac:dyDescent="0.2">
      <c r="N18835" s="70"/>
    </row>
    <row r="18836" spans="14:14" ht="9.9" customHeight="1" x14ac:dyDescent="0.2">
      <c r="N18836" s="70"/>
    </row>
    <row r="18837" spans="14:14" ht="9.9" customHeight="1" x14ac:dyDescent="0.2">
      <c r="N18837" s="70"/>
    </row>
    <row r="18838" spans="14:14" ht="9.9" customHeight="1" x14ac:dyDescent="0.2">
      <c r="N18838" s="70"/>
    </row>
    <row r="18839" spans="14:14" ht="9.9" customHeight="1" x14ac:dyDescent="0.2">
      <c r="N18839" s="70"/>
    </row>
    <row r="18840" spans="14:14" ht="9.9" customHeight="1" x14ac:dyDescent="0.2">
      <c r="N18840" s="70"/>
    </row>
    <row r="18841" spans="14:14" ht="9.9" customHeight="1" x14ac:dyDescent="0.2">
      <c r="N18841" s="70"/>
    </row>
    <row r="18842" spans="14:14" ht="9.9" customHeight="1" x14ac:dyDescent="0.2">
      <c r="N18842" s="70"/>
    </row>
    <row r="18843" spans="14:14" ht="9.9" customHeight="1" x14ac:dyDescent="0.2">
      <c r="N18843" s="70"/>
    </row>
    <row r="18844" spans="14:14" ht="9.9" customHeight="1" x14ac:dyDescent="0.2">
      <c r="N18844" s="70"/>
    </row>
    <row r="18845" spans="14:14" ht="9.9" customHeight="1" x14ac:dyDescent="0.2">
      <c r="N18845" s="70"/>
    </row>
    <row r="18846" spans="14:14" ht="9.9" customHeight="1" x14ac:dyDescent="0.2">
      <c r="N18846" s="70"/>
    </row>
    <row r="18847" spans="14:14" ht="9.9" customHeight="1" x14ac:dyDescent="0.2">
      <c r="N18847" s="70"/>
    </row>
    <row r="18848" spans="14:14" ht="9.9" customHeight="1" x14ac:dyDescent="0.2">
      <c r="N18848" s="70"/>
    </row>
    <row r="18849" spans="14:14" ht="9.9" customHeight="1" x14ac:dyDescent="0.2">
      <c r="N18849" s="70"/>
    </row>
    <row r="18850" spans="14:14" ht="9.9" customHeight="1" x14ac:dyDescent="0.2">
      <c r="N18850" s="70"/>
    </row>
    <row r="18851" spans="14:14" ht="9.9" customHeight="1" x14ac:dyDescent="0.2">
      <c r="N18851" s="70"/>
    </row>
    <row r="18852" spans="14:14" ht="9.9" customHeight="1" x14ac:dyDescent="0.2">
      <c r="N18852" s="70"/>
    </row>
    <row r="18853" spans="14:14" ht="9.9" customHeight="1" x14ac:dyDescent="0.2">
      <c r="N18853" s="70"/>
    </row>
    <row r="18854" spans="14:14" ht="9.9" customHeight="1" x14ac:dyDescent="0.2">
      <c r="N18854" s="70"/>
    </row>
    <row r="18855" spans="14:14" ht="9.9" customHeight="1" x14ac:dyDescent="0.2">
      <c r="N18855" s="70"/>
    </row>
    <row r="18856" spans="14:14" ht="9.9" customHeight="1" x14ac:dyDescent="0.2">
      <c r="N18856" s="70"/>
    </row>
    <row r="18857" spans="14:14" ht="9.9" customHeight="1" x14ac:dyDescent="0.2">
      <c r="N18857" s="70"/>
    </row>
    <row r="18858" spans="14:14" ht="9.9" customHeight="1" x14ac:dyDescent="0.2">
      <c r="N18858" s="70"/>
    </row>
    <row r="18859" spans="14:14" ht="9.9" customHeight="1" x14ac:dyDescent="0.2">
      <c r="N18859" s="70"/>
    </row>
    <row r="18860" spans="14:14" ht="9.9" customHeight="1" x14ac:dyDescent="0.2">
      <c r="N18860" s="70"/>
    </row>
    <row r="18861" spans="14:14" ht="9.9" customHeight="1" x14ac:dyDescent="0.2">
      <c r="N18861" s="70"/>
    </row>
    <row r="18862" spans="14:14" ht="9.9" customHeight="1" x14ac:dyDescent="0.2">
      <c r="N18862" s="70"/>
    </row>
    <row r="18863" spans="14:14" ht="9.9" customHeight="1" x14ac:dyDescent="0.2">
      <c r="N18863" s="70"/>
    </row>
    <row r="18864" spans="14:14" ht="9.9" customHeight="1" x14ac:dyDescent="0.2">
      <c r="N18864" s="70"/>
    </row>
    <row r="18865" spans="14:14" ht="9.9" customHeight="1" x14ac:dyDescent="0.2">
      <c r="N18865" s="70"/>
    </row>
    <row r="18866" spans="14:14" ht="9.9" customHeight="1" x14ac:dyDescent="0.2">
      <c r="N18866" s="70"/>
    </row>
    <row r="18867" spans="14:14" ht="9.9" customHeight="1" x14ac:dyDescent="0.2">
      <c r="N18867" s="70"/>
    </row>
    <row r="18868" spans="14:14" ht="9.9" customHeight="1" x14ac:dyDescent="0.2">
      <c r="N18868" s="70"/>
    </row>
    <row r="18869" spans="14:14" ht="9.9" customHeight="1" x14ac:dyDescent="0.2">
      <c r="N18869" s="70"/>
    </row>
    <row r="18870" spans="14:14" ht="9.9" customHeight="1" x14ac:dyDescent="0.2">
      <c r="N18870" s="70"/>
    </row>
    <row r="18871" spans="14:14" ht="9.9" customHeight="1" x14ac:dyDescent="0.2">
      <c r="N18871" s="70"/>
    </row>
    <row r="18872" spans="14:14" ht="9.9" customHeight="1" x14ac:dyDescent="0.2">
      <c r="N18872" s="70"/>
    </row>
    <row r="18873" spans="14:14" ht="9.9" customHeight="1" x14ac:dyDescent="0.2">
      <c r="N18873" s="70"/>
    </row>
    <row r="18874" spans="14:14" ht="9.9" customHeight="1" x14ac:dyDescent="0.2">
      <c r="N18874" s="70"/>
    </row>
    <row r="18875" spans="14:14" ht="9.9" customHeight="1" x14ac:dyDescent="0.2">
      <c r="N18875" s="70"/>
    </row>
    <row r="18876" spans="14:14" ht="9.9" customHeight="1" x14ac:dyDescent="0.2">
      <c r="N18876" s="70"/>
    </row>
    <row r="18877" spans="14:14" ht="9.9" customHeight="1" x14ac:dyDescent="0.2">
      <c r="N18877" s="70"/>
    </row>
    <row r="18878" spans="14:14" ht="9.9" customHeight="1" x14ac:dyDescent="0.2">
      <c r="N18878" s="70"/>
    </row>
    <row r="18879" spans="14:14" ht="9.9" customHeight="1" x14ac:dyDescent="0.2">
      <c r="N18879" s="70"/>
    </row>
    <row r="18880" spans="14:14" ht="9.9" customHeight="1" x14ac:dyDescent="0.2">
      <c r="N18880" s="70"/>
    </row>
    <row r="18881" spans="14:14" ht="9.9" customHeight="1" x14ac:dyDescent="0.2">
      <c r="N18881" s="70"/>
    </row>
    <row r="18882" spans="14:14" ht="9.9" customHeight="1" x14ac:dyDescent="0.2">
      <c r="N18882" s="70"/>
    </row>
    <row r="18883" spans="14:14" ht="9.9" customHeight="1" x14ac:dyDescent="0.2">
      <c r="N18883" s="70"/>
    </row>
    <row r="18884" spans="14:14" ht="9.9" customHeight="1" x14ac:dyDescent="0.2">
      <c r="N18884" s="70"/>
    </row>
    <row r="18885" spans="14:14" ht="9.9" customHeight="1" x14ac:dyDescent="0.2">
      <c r="N18885" s="70"/>
    </row>
    <row r="18886" spans="14:14" ht="9.9" customHeight="1" x14ac:dyDescent="0.2">
      <c r="N18886" s="70"/>
    </row>
    <row r="18887" spans="14:14" ht="9.9" customHeight="1" x14ac:dyDescent="0.2">
      <c r="N18887" s="70"/>
    </row>
    <row r="18888" spans="14:14" ht="9.9" customHeight="1" x14ac:dyDescent="0.2">
      <c r="N18888" s="70"/>
    </row>
    <row r="18889" spans="14:14" ht="9.9" customHeight="1" x14ac:dyDescent="0.2">
      <c r="N18889" s="70"/>
    </row>
    <row r="18890" spans="14:14" ht="9.9" customHeight="1" x14ac:dyDescent="0.2">
      <c r="N18890" s="70"/>
    </row>
    <row r="18891" spans="14:14" ht="9.9" customHeight="1" x14ac:dyDescent="0.2">
      <c r="N18891" s="70"/>
    </row>
    <row r="18892" spans="14:14" ht="9.9" customHeight="1" x14ac:dyDescent="0.2">
      <c r="N18892" s="70"/>
    </row>
    <row r="18893" spans="14:14" ht="9.9" customHeight="1" x14ac:dyDescent="0.2">
      <c r="N18893" s="70"/>
    </row>
    <row r="18894" spans="14:14" ht="9.9" customHeight="1" x14ac:dyDescent="0.2">
      <c r="N18894" s="70"/>
    </row>
    <row r="18895" spans="14:14" ht="9.9" customHeight="1" x14ac:dyDescent="0.2">
      <c r="N18895" s="70"/>
    </row>
    <row r="18896" spans="14:14" ht="9.9" customHeight="1" x14ac:dyDescent="0.2">
      <c r="N18896" s="70"/>
    </row>
    <row r="18897" spans="14:14" ht="9.9" customHeight="1" x14ac:dyDescent="0.2">
      <c r="N18897" s="70"/>
    </row>
    <row r="18898" spans="14:14" ht="9.9" customHeight="1" x14ac:dyDescent="0.2">
      <c r="N18898" s="70"/>
    </row>
    <row r="18899" spans="14:14" ht="9.9" customHeight="1" x14ac:dyDescent="0.2">
      <c r="N18899" s="70"/>
    </row>
    <row r="18900" spans="14:14" ht="9.9" customHeight="1" x14ac:dyDescent="0.2">
      <c r="N18900" s="70"/>
    </row>
    <row r="18901" spans="14:14" ht="9.9" customHeight="1" x14ac:dyDescent="0.2">
      <c r="N18901" s="70"/>
    </row>
    <row r="18902" spans="14:14" ht="9.9" customHeight="1" x14ac:dyDescent="0.2">
      <c r="N18902" s="70"/>
    </row>
    <row r="18903" spans="14:14" ht="9.9" customHeight="1" x14ac:dyDescent="0.2">
      <c r="N18903" s="70"/>
    </row>
    <row r="18904" spans="14:14" ht="9.9" customHeight="1" x14ac:dyDescent="0.2">
      <c r="N18904" s="70"/>
    </row>
    <row r="18905" spans="14:14" ht="9.9" customHeight="1" x14ac:dyDescent="0.2">
      <c r="N18905" s="70"/>
    </row>
    <row r="18906" spans="14:14" ht="9.9" customHeight="1" x14ac:dyDescent="0.2">
      <c r="N18906" s="70"/>
    </row>
    <row r="18907" spans="14:14" ht="9.9" customHeight="1" x14ac:dyDescent="0.2">
      <c r="N18907" s="70"/>
    </row>
    <row r="18908" spans="14:14" ht="9.9" customHeight="1" x14ac:dyDescent="0.2">
      <c r="N18908" s="70"/>
    </row>
    <row r="18909" spans="14:14" ht="9.9" customHeight="1" x14ac:dyDescent="0.2">
      <c r="N18909" s="70"/>
    </row>
    <row r="18910" spans="14:14" ht="9.9" customHeight="1" x14ac:dyDescent="0.2">
      <c r="N18910" s="70"/>
    </row>
    <row r="18911" spans="14:14" ht="9.9" customHeight="1" x14ac:dyDescent="0.2">
      <c r="N18911" s="70"/>
    </row>
    <row r="18912" spans="14:14" ht="9.9" customHeight="1" x14ac:dyDescent="0.2">
      <c r="N18912" s="70"/>
    </row>
    <row r="18913" spans="14:14" ht="9.9" customHeight="1" x14ac:dyDescent="0.2">
      <c r="N18913" s="70"/>
    </row>
    <row r="18914" spans="14:14" ht="9.9" customHeight="1" x14ac:dyDescent="0.2">
      <c r="N18914" s="70"/>
    </row>
    <row r="18915" spans="14:14" ht="9.9" customHeight="1" x14ac:dyDescent="0.2">
      <c r="N18915" s="70"/>
    </row>
    <row r="18916" spans="14:14" ht="9.9" customHeight="1" x14ac:dyDescent="0.2">
      <c r="N18916" s="70"/>
    </row>
    <row r="18917" spans="14:14" ht="9.9" customHeight="1" x14ac:dyDescent="0.2">
      <c r="N18917" s="70"/>
    </row>
    <row r="18918" spans="14:14" ht="9.9" customHeight="1" x14ac:dyDescent="0.2">
      <c r="N18918" s="70"/>
    </row>
    <row r="18919" spans="14:14" ht="9.9" customHeight="1" x14ac:dyDescent="0.2">
      <c r="N18919" s="70"/>
    </row>
    <row r="18920" spans="14:14" ht="9.9" customHeight="1" x14ac:dyDescent="0.2">
      <c r="N18920" s="70"/>
    </row>
    <row r="18921" spans="14:14" ht="9.9" customHeight="1" x14ac:dyDescent="0.2">
      <c r="N18921" s="70"/>
    </row>
    <row r="18922" spans="14:14" ht="9.9" customHeight="1" x14ac:dyDescent="0.2">
      <c r="N18922" s="70"/>
    </row>
    <row r="18923" spans="14:14" ht="9.9" customHeight="1" x14ac:dyDescent="0.2">
      <c r="N18923" s="70"/>
    </row>
    <row r="18924" spans="14:14" ht="9.9" customHeight="1" x14ac:dyDescent="0.2">
      <c r="N18924" s="70"/>
    </row>
    <row r="18925" spans="14:14" ht="9.9" customHeight="1" x14ac:dyDescent="0.2">
      <c r="N18925" s="70"/>
    </row>
    <row r="18926" spans="14:14" ht="9.9" customHeight="1" x14ac:dyDescent="0.2">
      <c r="N18926" s="70"/>
    </row>
    <row r="18927" spans="14:14" ht="9.9" customHeight="1" x14ac:dyDescent="0.2">
      <c r="N18927" s="70"/>
    </row>
    <row r="18928" spans="14:14" ht="9.9" customHeight="1" x14ac:dyDescent="0.2">
      <c r="N18928" s="70"/>
    </row>
    <row r="18929" spans="14:14" ht="9.9" customHeight="1" x14ac:dyDescent="0.2">
      <c r="N18929" s="70"/>
    </row>
    <row r="18930" spans="14:14" ht="9.9" customHeight="1" x14ac:dyDescent="0.2">
      <c r="N18930" s="70"/>
    </row>
    <row r="18931" spans="14:14" ht="9.9" customHeight="1" x14ac:dyDescent="0.2">
      <c r="N18931" s="70"/>
    </row>
    <row r="18932" spans="14:14" ht="9.9" customHeight="1" x14ac:dyDescent="0.2">
      <c r="N18932" s="70"/>
    </row>
    <row r="18933" spans="14:14" ht="9.9" customHeight="1" x14ac:dyDescent="0.2">
      <c r="N18933" s="70"/>
    </row>
    <row r="18934" spans="14:14" ht="9.9" customHeight="1" x14ac:dyDescent="0.2">
      <c r="N18934" s="70"/>
    </row>
    <row r="18935" spans="14:14" ht="9.9" customHeight="1" x14ac:dyDescent="0.2">
      <c r="N18935" s="70"/>
    </row>
    <row r="18936" spans="14:14" ht="9.9" customHeight="1" x14ac:dyDescent="0.2">
      <c r="N18936" s="70"/>
    </row>
    <row r="18937" spans="14:14" ht="9.9" customHeight="1" x14ac:dyDescent="0.2">
      <c r="N18937" s="70"/>
    </row>
    <row r="18938" spans="14:14" ht="9.9" customHeight="1" x14ac:dyDescent="0.2">
      <c r="N18938" s="70"/>
    </row>
    <row r="18939" spans="14:14" ht="9.9" customHeight="1" x14ac:dyDescent="0.2">
      <c r="N18939" s="70"/>
    </row>
    <row r="18940" spans="14:14" ht="9.9" customHeight="1" x14ac:dyDescent="0.2">
      <c r="N18940" s="70"/>
    </row>
    <row r="18941" spans="14:14" ht="9.9" customHeight="1" x14ac:dyDescent="0.2">
      <c r="N18941" s="70"/>
    </row>
    <row r="18942" spans="14:14" ht="9.9" customHeight="1" x14ac:dyDescent="0.2">
      <c r="N18942" s="70"/>
    </row>
    <row r="18943" spans="14:14" ht="9.9" customHeight="1" x14ac:dyDescent="0.2">
      <c r="N18943" s="70"/>
    </row>
    <row r="18944" spans="14:14" ht="9.9" customHeight="1" x14ac:dyDescent="0.2">
      <c r="N18944" s="70"/>
    </row>
    <row r="18945" spans="14:14" ht="9.9" customHeight="1" x14ac:dyDescent="0.2">
      <c r="N18945" s="70"/>
    </row>
    <row r="18946" spans="14:14" ht="9.9" customHeight="1" x14ac:dyDescent="0.2">
      <c r="N18946" s="70"/>
    </row>
    <row r="18947" spans="14:14" ht="9.9" customHeight="1" x14ac:dyDescent="0.2">
      <c r="N18947" s="70"/>
    </row>
    <row r="18948" spans="14:14" ht="9.9" customHeight="1" x14ac:dyDescent="0.2">
      <c r="N18948" s="70"/>
    </row>
    <row r="18949" spans="14:14" ht="9.9" customHeight="1" x14ac:dyDescent="0.2">
      <c r="N18949" s="70"/>
    </row>
    <row r="18950" spans="14:14" ht="9.9" customHeight="1" x14ac:dyDescent="0.2">
      <c r="N18950" s="70"/>
    </row>
    <row r="18951" spans="14:14" ht="9.9" customHeight="1" x14ac:dyDescent="0.2">
      <c r="N18951" s="70"/>
    </row>
    <row r="18952" spans="14:14" ht="9.9" customHeight="1" x14ac:dyDescent="0.2">
      <c r="N18952" s="70"/>
    </row>
    <row r="18953" spans="14:14" ht="9.9" customHeight="1" x14ac:dyDescent="0.2">
      <c r="N18953" s="70"/>
    </row>
    <row r="18954" spans="14:14" ht="9.9" customHeight="1" x14ac:dyDescent="0.2">
      <c r="N18954" s="70"/>
    </row>
    <row r="18955" spans="14:14" ht="9.9" customHeight="1" x14ac:dyDescent="0.2">
      <c r="N18955" s="70"/>
    </row>
    <row r="18956" spans="14:14" ht="9.9" customHeight="1" x14ac:dyDescent="0.2">
      <c r="N18956" s="70"/>
    </row>
    <row r="18957" spans="14:14" ht="9.9" customHeight="1" x14ac:dyDescent="0.2">
      <c r="N18957" s="70"/>
    </row>
    <row r="18958" spans="14:14" ht="9.9" customHeight="1" x14ac:dyDescent="0.2">
      <c r="N18958" s="70"/>
    </row>
    <row r="18959" spans="14:14" ht="9.9" customHeight="1" x14ac:dyDescent="0.2">
      <c r="N18959" s="70"/>
    </row>
    <row r="18960" spans="14:14" ht="9.9" customHeight="1" x14ac:dyDescent="0.2">
      <c r="N18960" s="70"/>
    </row>
    <row r="18961" spans="14:14" ht="9.9" customHeight="1" x14ac:dyDescent="0.2">
      <c r="N18961" s="70"/>
    </row>
    <row r="18962" spans="14:14" ht="9.9" customHeight="1" x14ac:dyDescent="0.2">
      <c r="N18962" s="70"/>
    </row>
    <row r="18963" spans="14:14" ht="9.9" customHeight="1" x14ac:dyDescent="0.2">
      <c r="N18963" s="70"/>
    </row>
    <row r="18964" spans="14:14" ht="9.9" customHeight="1" x14ac:dyDescent="0.2">
      <c r="N18964" s="70"/>
    </row>
    <row r="18965" spans="14:14" ht="9.9" customHeight="1" x14ac:dyDescent="0.2">
      <c r="N18965" s="70"/>
    </row>
    <row r="18966" spans="14:14" ht="9.9" customHeight="1" x14ac:dyDescent="0.2">
      <c r="N18966" s="70"/>
    </row>
    <row r="18967" spans="14:14" ht="9.9" customHeight="1" x14ac:dyDescent="0.2">
      <c r="N18967" s="70"/>
    </row>
    <row r="18968" spans="14:14" ht="9.9" customHeight="1" x14ac:dyDescent="0.2">
      <c r="N18968" s="70"/>
    </row>
    <row r="18969" spans="14:14" ht="9.9" customHeight="1" x14ac:dyDescent="0.2">
      <c r="N18969" s="70"/>
    </row>
    <row r="18970" spans="14:14" ht="9.9" customHeight="1" x14ac:dyDescent="0.2">
      <c r="N18970" s="70"/>
    </row>
    <row r="18971" spans="14:14" ht="9.9" customHeight="1" x14ac:dyDescent="0.2">
      <c r="N18971" s="70"/>
    </row>
    <row r="18972" spans="14:14" ht="9.9" customHeight="1" x14ac:dyDescent="0.2">
      <c r="N18972" s="70"/>
    </row>
    <row r="18973" spans="14:14" ht="9.9" customHeight="1" x14ac:dyDescent="0.2">
      <c r="N18973" s="70"/>
    </row>
    <row r="18974" spans="14:14" ht="9.9" customHeight="1" x14ac:dyDescent="0.2">
      <c r="N18974" s="70"/>
    </row>
    <row r="18975" spans="14:14" ht="9.9" customHeight="1" x14ac:dyDescent="0.2">
      <c r="N18975" s="70"/>
    </row>
    <row r="18976" spans="14:14" ht="9.9" customHeight="1" x14ac:dyDescent="0.2">
      <c r="N18976" s="70"/>
    </row>
    <row r="18977" spans="14:14" ht="9.9" customHeight="1" x14ac:dyDescent="0.2">
      <c r="N18977" s="70"/>
    </row>
    <row r="18978" spans="14:14" ht="9.9" customHeight="1" x14ac:dyDescent="0.2">
      <c r="N18978" s="70"/>
    </row>
    <row r="18979" spans="14:14" ht="9.9" customHeight="1" x14ac:dyDescent="0.2">
      <c r="N18979" s="70"/>
    </row>
    <row r="18980" spans="14:14" ht="9.9" customHeight="1" x14ac:dyDescent="0.2">
      <c r="N18980" s="70"/>
    </row>
    <row r="18981" spans="14:14" ht="9.9" customHeight="1" x14ac:dyDescent="0.2">
      <c r="N18981" s="70"/>
    </row>
    <row r="18982" spans="14:14" ht="9.9" customHeight="1" x14ac:dyDescent="0.2">
      <c r="N18982" s="70"/>
    </row>
    <row r="18983" spans="14:14" ht="9.9" customHeight="1" x14ac:dyDescent="0.2">
      <c r="N18983" s="70"/>
    </row>
    <row r="18984" spans="14:14" ht="9.9" customHeight="1" x14ac:dyDescent="0.2">
      <c r="N18984" s="70"/>
    </row>
    <row r="18985" spans="14:14" ht="9.9" customHeight="1" x14ac:dyDescent="0.2">
      <c r="N18985" s="70"/>
    </row>
    <row r="18986" spans="14:14" ht="9.9" customHeight="1" x14ac:dyDescent="0.2">
      <c r="N18986" s="70"/>
    </row>
    <row r="18987" spans="14:14" ht="9.9" customHeight="1" x14ac:dyDescent="0.2">
      <c r="N18987" s="70"/>
    </row>
    <row r="18988" spans="14:14" ht="9.9" customHeight="1" x14ac:dyDescent="0.2">
      <c r="N18988" s="70"/>
    </row>
    <row r="18989" spans="14:14" ht="9.9" customHeight="1" x14ac:dyDescent="0.2">
      <c r="N18989" s="70"/>
    </row>
    <row r="18990" spans="14:14" ht="9.9" customHeight="1" x14ac:dyDescent="0.2">
      <c r="N18990" s="70"/>
    </row>
    <row r="18991" spans="14:14" ht="9.9" customHeight="1" x14ac:dyDescent="0.2">
      <c r="N18991" s="70"/>
    </row>
    <row r="18992" spans="14:14" ht="9.9" customHeight="1" x14ac:dyDescent="0.2">
      <c r="N18992" s="70"/>
    </row>
    <row r="18993" spans="14:14" ht="9.9" customHeight="1" x14ac:dyDescent="0.2">
      <c r="N18993" s="70"/>
    </row>
    <row r="18994" spans="14:14" ht="9.9" customHeight="1" x14ac:dyDescent="0.2">
      <c r="N18994" s="70"/>
    </row>
    <row r="18995" spans="14:14" ht="9.9" customHeight="1" x14ac:dyDescent="0.2">
      <c r="N18995" s="70"/>
    </row>
    <row r="18996" spans="14:14" ht="9.9" customHeight="1" x14ac:dyDescent="0.2">
      <c r="N18996" s="70"/>
    </row>
    <row r="18997" spans="14:14" ht="9.9" customHeight="1" x14ac:dyDescent="0.2">
      <c r="N18997" s="70"/>
    </row>
    <row r="18998" spans="14:14" ht="9.9" customHeight="1" x14ac:dyDescent="0.2">
      <c r="N18998" s="70"/>
    </row>
    <row r="18999" spans="14:14" ht="9.9" customHeight="1" x14ac:dyDescent="0.2">
      <c r="N18999" s="70"/>
    </row>
    <row r="19000" spans="14:14" ht="9.9" customHeight="1" x14ac:dyDescent="0.2">
      <c r="N19000" s="70"/>
    </row>
    <row r="19001" spans="14:14" ht="9.9" customHeight="1" x14ac:dyDescent="0.2">
      <c r="N19001" s="70"/>
    </row>
    <row r="19002" spans="14:14" ht="9.9" customHeight="1" x14ac:dyDescent="0.2">
      <c r="N19002" s="70"/>
    </row>
    <row r="19003" spans="14:14" ht="9.9" customHeight="1" x14ac:dyDescent="0.2">
      <c r="N19003" s="70"/>
    </row>
    <row r="19004" spans="14:14" ht="9.9" customHeight="1" x14ac:dyDescent="0.2">
      <c r="N19004" s="70"/>
    </row>
    <row r="19005" spans="14:14" ht="9.9" customHeight="1" x14ac:dyDescent="0.2">
      <c r="N19005" s="70"/>
    </row>
    <row r="19006" spans="14:14" ht="9.9" customHeight="1" x14ac:dyDescent="0.2">
      <c r="N19006" s="70"/>
    </row>
    <row r="19007" spans="14:14" ht="9.9" customHeight="1" x14ac:dyDescent="0.2">
      <c r="N19007" s="70"/>
    </row>
    <row r="19008" spans="14:14" ht="9.9" customHeight="1" x14ac:dyDescent="0.2">
      <c r="N19008" s="70"/>
    </row>
    <row r="19009" spans="14:14" ht="9.9" customHeight="1" x14ac:dyDescent="0.2">
      <c r="N19009" s="70"/>
    </row>
    <row r="19010" spans="14:14" ht="9.9" customHeight="1" x14ac:dyDescent="0.2">
      <c r="N19010" s="70"/>
    </row>
    <row r="19011" spans="14:14" ht="9.9" customHeight="1" x14ac:dyDescent="0.2">
      <c r="N19011" s="70"/>
    </row>
    <row r="19012" spans="14:14" ht="9.9" customHeight="1" x14ac:dyDescent="0.2">
      <c r="N19012" s="70"/>
    </row>
    <row r="19013" spans="14:14" ht="9.9" customHeight="1" x14ac:dyDescent="0.2">
      <c r="N19013" s="70"/>
    </row>
    <row r="19014" spans="14:14" ht="9.9" customHeight="1" x14ac:dyDescent="0.2">
      <c r="N19014" s="70"/>
    </row>
    <row r="19015" spans="14:14" ht="9.9" customHeight="1" x14ac:dyDescent="0.2">
      <c r="N19015" s="70"/>
    </row>
    <row r="19016" spans="14:14" ht="9.9" customHeight="1" x14ac:dyDescent="0.2">
      <c r="N19016" s="70"/>
    </row>
    <row r="19017" spans="14:14" ht="9.9" customHeight="1" x14ac:dyDescent="0.2">
      <c r="N19017" s="70"/>
    </row>
    <row r="19018" spans="14:14" ht="9.9" customHeight="1" x14ac:dyDescent="0.2">
      <c r="N19018" s="70"/>
    </row>
    <row r="19019" spans="14:14" ht="9.9" customHeight="1" x14ac:dyDescent="0.2">
      <c r="N19019" s="70"/>
    </row>
    <row r="19020" spans="14:14" ht="9.9" customHeight="1" x14ac:dyDescent="0.2">
      <c r="N19020" s="70"/>
    </row>
    <row r="19021" spans="14:14" ht="9.9" customHeight="1" x14ac:dyDescent="0.2">
      <c r="N19021" s="70"/>
    </row>
    <row r="19022" spans="14:14" ht="9.9" customHeight="1" x14ac:dyDescent="0.2">
      <c r="N19022" s="70"/>
    </row>
    <row r="19023" spans="14:14" ht="9.9" customHeight="1" x14ac:dyDescent="0.2">
      <c r="N19023" s="70"/>
    </row>
    <row r="19024" spans="14:14" ht="9.9" customHeight="1" x14ac:dyDescent="0.2">
      <c r="N19024" s="70"/>
    </row>
    <row r="19025" spans="14:14" ht="9.9" customHeight="1" x14ac:dyDescent="0.2">
      <c r="N19025" s="70"/>
    </row>
    <row r="19026" spans="14:14" ht="9.9" customHeight="1" x14ac:dyDescent="0.2">
      <c r="N19026" s="70"/>
    </row>
    <row r="19027" spans="14:14" ht="9.9" customHeight="1" x14ac:dyDescent="0.2">
      <c r="N19027" s="70"/>
    </row>
    <row r="19028" spans="14:14" ht="9.9" customHeight="1" x14ac:dyDescent="0.2">
      <c r="N19028" s="70"/>
    </row>
    <row r="19029" spans="14:14" ht="9.9" customHeight="1" x14ac:dyDescent="0.2">
      <c r="N19029" s="70"/>
    </row>
    <row r="19030" spans="14:14" ht="9.9" customHeight="1" x14ac:dyDescent="0.2">
      <c r="N19030" s="70"/>
    </row>
    <row r="19031" spans="14:14" ht="9.9" customHeight="1" x14ac:dyDescent="0.2">
      <c r="N19031" s="70"/>
    </row>
    <row r="19032" spans="14:14" ht="9.9" customHeight="1" x14ac:dyDescent="0.2">
      <c r="N19032" s="70"/>
    </row>
    <row r="19033" spans="14:14" ht="9.9" customHeight="1" x14ac:dyDescent="0.2">
      <c r="N19033" s="70"/>
    </row>
    <row r="19034" spans="14:14" ht="9.9" customHeight="1" x14ac:dyDescent="0.2">
      <c r="N19034" s="70"/>
    </row>
    <row r="19035" spans="14:14" ht="9.9" customHeight="1" x14ac:dyDescent="0.2">
      <c r="N19035" s="70"/>
    </row>
    <row r="19036" spans="14:14" ht="9.9" customHeight="1" x14ac:dyDescent="0.2">
      <c r="N19036" s="70"/>
    </row>
    <row r="19037" spans="14:14" ht="9.9" customHeight="1" x14ac:dyDescent="0.2">
      <c r="N19037" s="70"/>
    </row>
    <row r="19038" spans="14:14" ht="9.9" customHeight="1" x14ac:dyDescent="0.2">
      <c r="N19038" s="70"/>
    </row>
    <row r="19039" spans="14:14" ht="9.9" customHeight="1" x14ac:dyDescent="0.2">
      <c r="N19039" s="70"/>
    </row>
    <row r="19040" spans="14:14" ht="9.9" customHeight="1" x14ac:dyDescent="0.2">
      <c r="N19040" s="70"/>
    </row>
    <row r="19041" spans="14:14" ht="9.9" customHeight="1" x14ac:dyDescent="0.2">
      <c r="N19041" s="70"/>
    </row>
    <row r="19042" spans="14:14" ht="9.9" customHeight="1" x14ac:dyDescent="0.2">
      <c r="N19042" s="70"/>
    </row>
    <row r="19043" spans="14:14" ht="9.9" customHeight="1" x14ac:dyDescent="0.2">
      <c r="N19043" s="70"/>
    </row>
    <row r="19044" spans="14:14" ht="9.9" customHeight="1" x14ac:dyDescent="0.2">
      <c r="N19044" s="70"/>
    </row>
    <row r="19045" spans="14:14" ht="9.9" customHeight="1" x14ac:dyDescent="0.2">
      <c r="N19045" s="70"/>
    </row>
    <row r="19046" spans="14:14" ht="9.9" customHeight="1" x14ac:dyDescent="0.2">
      <c r="N19046" s="70"/>
    </row>
    <row r="19047" spans="14:14" ht="9.9" customHeight="1" x14ac:dyDescent="0.2">
      <c r="N19047" s="70"/>
    </row>
    <row r="19048" spans="14:14" ht="9.9" customHeight="1" x14ac:dyDescent="0.2">
      <c r="N19048" s="70"/>
    </row>
    <row r="19049" spans="14:14" ht="9.9" customHeight="1" x14ac:dyDescent="0.2">
      <c r="N19049" s="70"/>
    </row>
    <row r="19050" spans="14:14" ht="9.9" customHeight="1" x14ac:dyDescent="0.2">
      <c r="N19050" s="70"/>
    </row>
    <row r="19051" spans="14:14" ht="9.9" customHeight="1" x14ac:dyDescent="0.2">
      <c r="N19051" s="70"/>
    </row>
    <row r="19052" spans="14:14" ht="9.9" customHeight="1" x14ac:dyDescent="0.2">
      <c r="N19052" s="70"/>
    </row>
    <row r="19053" spans="14:14" ht="9.9" customHeight="1" x14ac:dyDescent="0.2">
      <c r="N19053" s="70"/>
    </row>
    <row r="19054" spans="14:14" ht="9.9" customHeight="1" x14ac:dyDescent="0.2">
      <c r="N19054" s="70"/>
    </row>
    <row r="19055" spans="14:14" ht="9.9" customHeight="1" x14ac:dyDescent="0.2">
      <c r="N19055" s="70"/>
    </row>
    <row r="19056" spans="14:14" ht="9.9" customHeight="1" x14ac:dyDescent="0.2">
      <c r="N19056" s="70"/>
    </row>
    <row r="19057" spans="14:14" ht="9.9" customHeight="1" x14ac:dyDescent="0.2">
      <c r="N19057" s="70"/>
    </row>
    <row r="19058" spans="14:14" ht="9.9" customHeight="1" x14ac:dyDescent="0.2">
      <c r="N19058" s="70"/>
    </row>
    <row r="19059" spans="14:14" ht="9.9" customHeight="1" x14ac:dyDescent="0.2">
      <c r="N19059" s="70"/>
    </row>
    <row r="19060" spans="14:14" ht="9.9" customHeight="1" x14ac:dyDescent="0.2">
      <c r="N19060" s="70"/>
    </row>
    <row r="19061" spans="14:14" ht="9.9" customHeight="1" x14ac:dyDescent="0.2">
      <c r="N19061" s="70"/>
    </row>
    <row r="19062" spans="14:14" ht="9.9" customHeight="1" x14ac:dyDescent="0.2">
      <c r="N19062" s="70"/>
    </row>
    <row r="19063" spans="14:14" ht="9.9" customHeight="1" x14ac:dyDescent="0.2">
      <c r="N19063" s="70"/>
    </row>
    <row r="19064" spans="14:14" ht="9.9" customHeight="1" x14ac:dyDescent="0.2">
      <c r="N19064" s="70"/>
    </row>
    <row r="19065" spans="14:14" ht="9.9" customHeight="1" x14ac:dyDescent="0.2">
      <c r="N19065" s="70"/>
    </row>
    <row r="19066" spans="14:14" ht="9.9" customHeight="1" x14ac:dyDescent="0.2">
      <c r="N19066" s="70"/>
    </row>
    <row r="19067" spans="14:14" ht="9.9" customHeight="1" x14ac:dyDescent="0.2">
      <c r="N19067" s="70"/>
    </row>
    <row r="19068" spans="14:14" ht="9.9" customHeight="1" x14ac:dyDescent="0.2">
      <c r="N19068" s="70"/>
    </row>
    <row r="19069" spans="14:14" ht="9.9" customHeight="1" x14ac:dyDescent="0.2">
      <c r="N19069" s="70"/>
    </row>
    <row r="19070" spans="14:14" ht="9.9" customHeight="1" x14ac:dyDescent="0.2">
      <c r="N19070" s="70"/>
    </row>
    <row r="19071" spans="14:14" ht="9.9" customHeight="1" x14ac:dyDescent="0.2">
      <c r="N19071" s="70"/>
    </row>
    <row r="19072" spans="14:14" ht="9.9" customHeight="1" x14ac:dyDescent="0.2">
      <c r="N19072" s="70"/>
    </row>
    <row r="19073" spans="14:14" ht="9.9" customHeight="1" x14ac:dyDescent="0.2">
      <c r="N19073" s="70"/>
    </row>
    <row r="19074" spans="14:14" ht="9.9" customHeight="1" x14ac:dyDescent="0.2">
      <c r="N19074" s="70"/>
    </row>
    <row r="19075" spans="14:14" ht="9.9" customHeight="1" x14ac:dyDescent="0.2">
      <c r="N19075" s="70"/>
    </row>
    <row r="19076" spans="14:14" ht="9.9" customHeight="1" x14ac:dyDescent="0.2">
      <c r="N19076" s="70"/>
    </row>
    <row r="19077" spans="14:14" ht="9.9" customHeight="1" x14ac:dyDescent="0.2">
      <c r="N19077" s="70"/>
    </row>
    <row r="19078" spans="14:14" ht="9.9" customHeight="1" x14ac:dyDescent="0.2">
      <c r="N19078" s="70"/>
    </row>
    <row r="19079" spans="14:14" ht="9.9" customHeight="1" x14ac:dyDescent="0.2">
      <c r="N19079" s="70"/>
    </row>
    <row r="19080" spans="14:14" ht="9.9" customHeight="1" x14ac:dyDescent="0.2">
      <c r="N19080" s="70"/>
    </row>
    <row r="19081" spans="14:14" ht="9.9" customHeight="1" x14ac:dyDescent="0.2">
      <c r="N19081" s="70"/>
    </row>
    <row r="19082" spans="14:14" ht="9.9" customHeight="1" x14ac:dyDescent="0.2">
      <c r="N19082" s="70"/>
    </row>
    <row r="19083" spans="14:14" ht="9.9" customHeight="1" x14ac:dyDescent="0.2">
      <c r="N19083" s="70"/>
    </row>
    <row r="19084" spans="14:14" ht="9.9" customHeight="1" x14ac:dyDescent="0.2">
      <c r="N19084" s="70"/>
    </row>
    <row r="19085" spans="14:14" ht="9.9" customHeight="1" x14ac:dyDescent="0.2">
      <c r="N19085" s="70"/>
    </row>
    <row r="19086" spans="14:14" ht="9.9" customHeight="1" x14ac:dyDescent="0.2">
      <c r="N19086" s="70"/>
    </row>
    <row r="19087" spans="14:14" ht="9.9" customHeight="1" x14ac:dyDescent="0.2">
      <c r="N19087" s="70"/>
    </row>
    <row r="19088" spans="14:14" ht="9.9" customHeight="1" x14ac:dyDescent="0.2">
      <c r="N19088" s="70"/>
    </row>
    <row r="19089" spans="14:14" ht="9.9" customHeight="1" x14ac:dyDescent="0.2">
      <c r="N19089" s="70"/>
    </row>
    <row r="19090" spans="14:14" ht="9.9" customHeight="1" x14ac:dyDescent="0.2">
      <c r="N19090" s="70"/>
    </row>
    <row r="19091" spans="14:14" ht="9.9" customHeight="1" x14ac:dyDescent="0.2">
      <c r="N19091" s="70"/>
    </row>
    <row r="19092" spans="14:14" ht="9.9" customHeight="1" x14ac:dyDescent="0.2">
      <c r="N19092" s="70"/>
    </row>
    <row r="19093" spans="14:14" ht="9.9" customHeight="1" x14ac:dyDescent="0.2">
      <c r="N19093" s="70"/>
    </row>
    <row r="19094" spans="14:14" ht="9.9" customHeight="1" x14ac:dyDescent="0.2">
      <c r="N19094" s="70"/>
    </row>
    <row r="19095" spans="14:14" ht="9.9" customHeight="1" x14ac:dyDescent="0.2">
      <c r="N19095" s="70"/>
    </row>
    <row r="19096" spans="14:14" ht="9.9" customHeight="1" x14ac:dyDescent="0.2">
      <c r="N19096" s="70"/>
    </row>
    <row r="19097" spans="14:14" ht="9.9" customHeight="1" x14ac:dyDescent="0.2">
      <c r="N19097" s="70"/>
    </row>
    <row r="19098" spans="14:14" ht="9.9" customHeight="1" x14ac:dyDescent="0.2">
      <c r="N19098" s="70"/>
    </row>
    <row r="19099" spans="14:14" ht="9.9" customHeight="1" x14ac:dyDescent="0.2">
      <c r="N19099" s="70"/>
    </row>
    <row r="19100" spans="14:14" ht="9.9" customHeight="1" x14ac:dyDescent="0.2">
      <c r="N19100" s="70"/>
    </row>
    <row r="19101" spans="14:14" ht="9.9" customHeight="1" x14ac:dyDescent="0.2">
      <c r="N19101" s="70"/>
    </row>
    <row r="19102" spans="14:14" ht="9.9" customHeight="1" x14ac:dyDescent="0.2">
      <c r="N19102" s="70"/>
    </row>
    <row r="19103" spans="14:14" ht="9.9" customHeight="1" x14ac:dyDescent="0.2">
      <c r="N19103" s="70"/>
    </row>
    <row r="19104" spans="14:14" ht="9.9" customHeight="1" x14ac:dyDescent="0.2">
      <c r="N19104" s="70"/>
    </row>
    <row r="19105" spans="14:14" ht="9.9" customHeight="1" x14ac:dyDescent="0.2">
      <c r="N19105" s="70"/>
    </row>
    <row r="19106" spans="14:14" ht="9.9" customHeight="1" x14ac:dyDescent="0.2">
      <c r="N19106" s="70"/>
    </row>
    <row r="19107" spans="14:14" ht="9.9" customHeight="1" x14ac:dyDescent="0.2">
      <c r="N19107" s="70"/>
    </row>
    <row r="19108" spans="14:14" ht="9.9" customHeight="1" x14ac:dyDescent="0.2">
      <c r="N19108" s="70"/>
    </row>
    <row r="19109" spans="14:14" ht="9.9" customHeight="1" x14ac:dyDescent="0.2">
      <c r="N19109" s="70"/>
    </row>
    <row r="19110" spans="14:14" ht="9.9" customHeight="1" x14ac:dyDescent="0.2">
      <c r="N19110" s="70"/>
    </row>
    <row r="19111" spans="14:14" ht="9.9" customHeight="1" x14ac:dyDescent="0.2">
      <c r="N19111" s="70"/>
    </row>
    <row r="19112" spans="14:14" ht="9.9" customHeight="1" x14ac:dyDescent="0.2">
      <c r="N19112" s="70"/>
    </row>
    <row r="19113" spans="14:14" ht="9.9" customHeight="1" x14ac:dyDescent="0.2">
      <c r="N19113" s="70"/>
    </row>
    <row r="19114" spans="14:14" ht="9.9" customHeight="1" x14ac:dyDescent="0.2">
      <c r="N19114" s="70"/>
    </row>
    <row r="19115" spans="14:14" ht="9.9" customHeight="1" x14ac:dyDescent="0.2">
      <c r="N19115" s="70"/>
    </row>
    <row r="19116" spans="14:14" ht="9.9" customHeight="1" x14ac:dyDescent="0.2">
      <c r="N19116" s="70"/>
    </row>
    <row r="19117" spans="14:14" ht="9.9" customHeight="1" x14ac:dyDescent="0.2">
      <c r="N19117" s="70"/>
    </row>
    <row r="19118" spans="14:14" ht="9.9" customHeight="1" x14ac:dyDescent="0.2">
      <c r="N19118" s="70"/>
    </row>
    <row r="19119" spans="14:14" ht="9.9" customHeight="1" x14ac:dyDescent="0.2">
      <c r="N19119" s="70"/>
    </row>
    <row r="19120" spans="14:14" ht="9.9" customHeight="1" x14ac:dyDescent="0.2">
      <c r="N19120" s="70"/>
    </row>
    <row r="19121" spans="14:14" ht="9.9" customHeight="1" x14ac:dyDescent="0.2">
      <c r="N19121" s="70"/>
    </row>
    <row r="19122" spans="14:14" ht="9.9" customHeight="1" x14ac:dyDescent="0.2">
      <c r="N19122" s="70"/>
    </row>
    <row r="19123" spans="14:14" ht="9.9" customHeight="1" x14ac:dyDescent="0.2">
      <c r="N19123" s="70"/>
    </row>
    <row r="19124" spans="14:14" ht="9.9" customHeight="1" x14ac:dyDescent="0.2">
      <c r="N19124" s="70"/>
    </row>
    <row r="19125" spans="14:14" ht="9.9" customHeight="1" x14ac:dyDescent="0.2">
      <c r="N19125" s="70"/>
    </row>
    <row r="19126" spans="14:14" ht="9.9" customHeight="1" x14ac:dyDescent="0.2">
      <c r="N19126" s="70"/>
    </row>
    <row r="19127" spans="14:14" ht="9.9" customHeight="1" x14ac:dyDescent="0.2">
      <c r="N19127" s="70"/>
    </row>
    <row r="19128" spans="14:14" ht="9.9" customHeight="1" x14ac:dyDescent="0.2">
      <c r="N19128" s="70"/>
    </row>
    <row r="19129" spans="14:14" ht="9.9" customHeight="1" x14ac:dyDescent="0.2">
      <c r="N19129" s="70"/>
    </row>
    <row r="19130" spans="14:14" ht="9.9" customHeight="1" x14ac:dyDescent="0.2">
      <c r="N19130" s="70"/>
    </row>
    <row r="19131" spans="14:14" ht="9.9" customHeight="1" x14ac:dyDescent="0.2">
      <c r="N19131" s="70"/>
    </row>
    <row r="19132" spans="14:14" ht="9.9" customHeight="1" x14ac:dyDescent="0.2">
      <c r="N19132" s="70"/>
    </row>
    <row r="19133" spans="14:14" ht="9.9" customHeight="1" x14ac:dyDescent="0.2">
      <c r="N19133" s="70"/>
    </row>
    <row r="19134" spans="14:14" ht="9.9" customHeight="1" x14ac:dyDescent="0.2">
      <c r="N19134" s="70"/>
    </row>
    <row r="19135" spans="14:14" ht="9.9" customHeight="1" x14ac:dyDescent="0.2">
      <c r="N19135" s="70"/>
    </row>
    <row r="19136" spans="14:14" ht="9.9" customHeight="1" x14ac:dyDescent="0.2">
      <c r="N19136" s="70"/>
    </row>
    <row r="19137" spans="14:14" ht="9.9" customHeight="1" x14ac:dyDescent="0.2">
      <c r="N19137" s="70"/>
    </row>
    <row r="19138" spans="14:14" ht="9.9" customHeight="1" x14ac:dyDescent="0.2">
      <c r="N19138" s="70"/>
    </row>
    <row r="19139" spans="14:14" ht="9.9" customHeight="1" x14ac:dyDescent="0.2">
      <c r="N19139" s="70"/>
    </row>
    <row r="19140" spans="14:14" ht="9.9" customHeight="1" x14ac:dyDescent="0.2">
      <c r="N19140" s="70"/>
    </row>
    <row r="19141" spans="14:14" ht="9.9" customHeight="1" x14ac:dyDescent="0.2">
      <c r="N19141" s="70"/>
    </row>
    <row r="19142" spans="14:14" ht="9.9" customHeight="1" x14ac:dyDescent="0.2">
      <c r="N19142" s="70"/>
    </row>
    <row r="19143" spans="14:14" ht="9.9" customHeight="1" x14ac:dyDescent="0.2">
      <c r="N19143" s="70"/>
    </row>
    <row r="19144" spans="14:14" ht="9.9" customHeight="1" x14ac:dyDescent="0.2">
      <c r="N19144" s="70"/>
    </row>
    <row r="19145" spans="14:14" ht="9.9" customHeight="1" x14ac:dyDescent="0.2">
      <c r="N19145" s="70"/>
    </row>
    <row r="19146" spans="14:14" ht="9.9" customHeight="1" x14ac:dyDescent="0.2">
      <c r="N19146" s="70"/>
    </row>
    <row r="19147" spans="14:14" ht="9.9" customHeight="1" x14ac:dyDescent="0.2">
      <c r="N19147" s="70"/>
    </row>
    <row r="19148" spans="14:14" ht="9.9" customHeight="1" x14ac:dyDescent="0.2">
      <c r="N19148" s="70"/>
    </row>
    <row r="19149" spans="14:14" ht="9.9" customHeight="1" x14ac:dyDescent="0.2">
      <c r="N19149" s="70"/>
    </row>
    <row r="19150" spans="14:14" ht="9.9" customHeight="1" x14ac:dyDescent="0.2">
      <c r="N19150" s="70"/>
    </row>
    <row r="19151" spans="14:14" ht="9.9" customHeight="1" x14ac:dyDescent="0.2">
      <c r="N19151" s="70"/>
    </row>
    <row r="19152" spans="14:14" ht="9.9" customHeight="1" x14ac:dyDescent="0.2">
      <c r="N19152" s="70"/>
    </row>
    <row r="19153" spans="14:14" ht="9.9" customHeight="1" x14ac:dyDescent="0.2">
      <c r="N19153" s="70"/>
    </row>
    <row r="19154" spans="14:14" ht="9.9" customHeight="1" x14ac:dyDescent="0.2">
      <c r="N19154" s="70"/>
    </row>
    <row r="19155" spans="14:14" ht="9.9" customHeight="1" x14ac:dyDescent="0.2">
      <c r="N19155" s="70"/>
    </row>
    <row r="19156" spans="14:14" ht="9.9" customHeight="1" x14ac:dyDescent="0.2">
      <c r="N19156" s="70"/>
    </row>
    <row r="19157" spans="14:14" ht="9.9" customHeight="1" x14ac:dyDescent="0.2">
      <c r="N19157" s="70"/>
    </row>
    <row r="19158" spans="14:14" ht="9.9" customHeight="1" x14ac:dyDescent="0.2">
      <c r="N19158" s="70"/>
    </row>
    <row r="19159" spans="14:14" ht="9.9" customHeight="1" x14ac:dyDescent="0.2">
      <c r="N19159" s="70"/>
    </row>
    <row r="19160" spans="14:14" ht="9.9" customHeight="1" x14ac:dyDescent="0.2">
      <c r="N19160" s="70"/>
    </row>
    <row r="19161" spans="14:14" ht="9.9" customHeight="1" x14ac:dyDescent="0.2">
      <c r="N19161" s="70"/>
    </row>
    <row r="19162" spans="14:14" ht="9.9" customHeight="1" x14ac:dyDescent="0.2">
      <c r="N19162" s="70"/>
    </row>
    <row r="19163" spans="14:14" ht="9.9" customHeight="1" x14ac:dyDescent="0.2">
      <c r="N19163" s="70"/>
    </row>
    <row r="19164" spans="14:14" ht="9.9" customHeight="1" x14ac:dyDescent="0.2">
      <c r="N19164" s="70"/>
    </row>
    <row r="19165" spans="14:14" ht="9.9" customHeight="1" x14ac:dyDescent="0.2">
      <c r="N19165" s="70"/>
    </row>
    <row r="19166" spans="14:14" ht="9.9" customHeight="1" x14ac:dyDescent="0.2">
      <c r="N19166" s="70"/>
    </row>
    <row r="19167" spans="14:14" ht="9.9" customHeight="1" x14ac:dyDescent="0.2">
      <c r="N19167" s="70"/>
    </row>
    <row r="19168" spans="14:14" ht="9.9" customHeight="1" x14ac:dyDescent="0.2">
      <c r="N19168" s="70"/>
    </row>
    <row r="19169" spans="14:14" ht="9.9" customHeight="1" x14ac:dyDescent="0.2">
      <c r="N19169" s="70"/>
    </row>
    <row r="19170" spans="14:14" ht="9.9" customHeight="1" x14ac:dyDescent="0.2">
      <c r="N19170" s="70"/>
    </row>
    <row r="19171" spans="14:14" ht="9.9" customHeight="1" x14ac:dyDescent="0.2">
      <c r="N19171" s="70"/>
    </row>
    <row r="19172" spans="14:14" ht="9.9" customHeight="1" x14ac:dyDescent="0.2">
      <c r="N19172" s="70"/>
    </row>
    <row r="19173" spans="14:14" ht="9.9" customHeight="1" x14ac:dyDescent="0.2">
      <c r="N19173" s="70"/>
    </row>
    <row r="19174" spans="14:14" ht="9.9" customHeight="1" x14ac:dyDescent="0.2">
      <c r="N19174" s="70"/>
    </row>
    <row r="19175" spans="14:14" ht="9.9" customHeight="1" x14ac:dyDescent="0.2">
      <c r="N19175" s="70"/>
    </row>
    <row r="19176" spans="14:14" ht="9.9" customHeight="1" x14ac:dyDescent="0.2">
      <c r="N19176" s="70"/>
    </row>
    <row r="19177" spans="14:14" ht="9.9" customHeight="1" x14ac:dyDescent="0.2">
      <c r="N19177" s="70"/>
    </row>
    <row r="19178" spans="14:14" ht="9.9" customHeight="1" x14ac:dyDescent="0.2">
      <c r="N19178" s="70"/>
    </row>
    <row r="19179" spans="14:14" ht="9.9" customHeight="1" x14ac:dyDescent="0.2">
      <c r="N19179" s="70"/>
    </row>
    <row r="19180" spans="14:14" ht="9.9" customHeight="1" x14ac:dyDescent="0.2">
      <c r="N19180" s="70"/>
    </row>
    <row r="19181" spans="14:14" ht="9.9" customHeight="1" x14ac:dyDescent="0.2">
      <c r="N19181" s="70"/>
    </row>
    <row r="19182" spans="14:14" ht="9.9" customHeight="1" x14ac:dyDescent="0.2">
      <c r="N19182" s="70"/>
    </row>
    <row r="19183" spans="14:14" ht="9.9" customHeight="1" x14ac:dyDescent="0.2">
      <c r="N19183" s="70"/>
    </row>
    <row r="19184" spans="14:14" ht="9.9" customHeight="1" x14ac:dyDescent="0.2">
      <c r="N19184" s="70"/>
    </row>
    <row r="19185" spans="14:14" ht="9.9" customHeight="1" x14ac:dyDescent="0.2">
      <c r="N19185" s="70"/>
    </row>
    <row r="19186" spans="14:14" ht="9.9" customHeight="1" x14ac:dyDescent="0.2">
      <c r="N19186" s="70"/>
    </row>
    <row r="19187" spans="14:14" ht="9.9" customHeight="1" x14ac:dyDescent="0.2">
      <c r="N19187" s="70"/>
    </row>
    <row r="19188" spans="14:14" ht="9.9" customHeight="1" x14ac:dyDescent="0.2">
      <c r="N19188" s="70"/>
    </row>
    <row r="19189" spans="14:14" ht="9.9" customHeight="1" x14ac:dyDescent="0.2">
      <c r="N19189" s="70"/>
    </row>
    <row r="19190" spans="14:14" ht="9.9" customHeight="1" x14ac:dyDescent="0.2">
      <c r="N19190" s="70"/>
    </row>
    <row r="19191" spans="14:14" ht="9.9" customHeight="1" x14ac:dyDescent="0.2">
      <c r="N19191" s="70"/>
    </row>
    <row r="19192" spans="14:14" ht="9.9" customHeight="1" x14ac:dyDescent="0.2">
      <c r="N19192" s="70"/>
    </row>
    <row r="19193" spans="14:14" ht="9.9" customHeight="1" x14ac:dyDescent="0.2">
      <c r="N19193" s="70"/>
    </row>
    <row r="19194" spans="14:14" ht="9.9" customHeight="1" x14ac:dyDescent="0.2">
      <c r="N19194" s="70"/>
    </row>
    <row r="19195" spans="14:14" ht="9.9" customHeight="1" x14ac:dyDescent="0.2">
      <c r="N19195" s="70"/>
    </row>
    <row r="19196" spans="14:14" ht="9.9" customHeight="1" x14ac:dyDescent="0.2">
      <c r="N19196" s="70"/>
    </row>
    <row r="19197" spans="14:14" ht="9.9" customHeight="1" x14ac:dyDescent="0.2">
      <c r="N19197" s="70"/>
    </row>
    <row r="19198" spans="14:14" ht="9.9" customHeight="1" x14ac:dyDescent="0.2">
      <c r="N19198" s="70"/>
    </row>
    <row r="19199" spans="14:14" ht="9.9" customHeight="1" x14ac:dyDescent="0.2">
      <c r="N19199" s="70"/>
    </row>
    <row r="19200" spans="14:14" ht="9.9" customHeight="1" x14ac:dyDescent="0.2">
      <c r="N19200" s="70"/>
    </row>
    <row r="19201" spans="14:14" ht="9.9" customHeight="1" x14ac:dyDescent="0.2">
      <c r="N19201" s="70"/>
    </row>
    <row r="19202" spans="14:14" ht="9.9" customHeight="1" x14ac:dyDescent="0.2">
      <c r="N19202" s="70"/>
    </row>
    <row r="19203" spans="14:14" ht="9.9" customHeight="1" x14ac:dyDescent="0.2">
      <c r="N19203" s="70"/>
    </row>
    <row r="19204" spans="14:14" ht="9.9" customHeight="1" x14ac:dyDescent="0.2">
      <c r="N19204" s="70"/>
    </row>
    <row r="19205" spans="14:14" ht="9.9" customHeight="1" x14ac:dyDescent="0.2">
      <c r="N19205" s="70"/>
    </row>
    <row r="19206" spans="14:14" ht="9.9" customHeight="1" x14ac:dyDescent="0.2">
      <c r="N19206" s="70"/>
    </row>
    <row r="19207" spans="14:14" ht="9.9" customHeight="1" x14ac:dyDescent="0.2">
      <c r="N19207" s="70"/>
    </row>
    <row r="19208" spans="14:14" ht="9.9" customHeight="1" x14ac:dyDescent="0.2">
      <c r="N19208" s="70"/>
    </row>
    <row r="19209" spans="14:14" ht="9.9" customHeight="1" x14ac:dyDescent="0.2">
      <c r="N19209" s="70"/>
    </row>
    <row r="19210" spans="14:14" ht="9.9" customHeight="1" x14ac:dyDescent="0.2">
      <c r="N19210" s="70"/>
    </row>
    <row r="19211" spans="14:14" ht="9.9" customHeight="1" x14ac:dyDescent="0.2">
      <c r="N19211" s="70"/>
    </row>
    <row r="19212" spans="14:14" ht="9.9" customHeight="1" x14ac:dyDescent="0.2">
      <c r="N19212" s="70"/>
    </row>
    <row r="19213" spans="14:14" ht="9.9" customHeight="1" x14ac:dyDescent="0.2">
      <c r="N19213" s="70"/>
    </row>
    <row r="19214" spans="14:14" ht="9.9" customHeight="1" x14ac:dyDescent="0.2">
      <c r="N19214" s="70"/>
    </row>
    <row r="19215" spans="14:14" ht="9.9" customHeight="1" x14ac:dyDescent="0.2">
      <c r="N19215" s="70"/>
    </row>
    <row r="19216" spans="14:14" ht="9.9" customHeight="1" x14ac:dyDescent="0.2">
      <c r="N19216" s="70"/>
    </row>
    <row r="19217" spans="14:14" ht="9.9" customHeight="1" x14ac:dyDescent="0.2">
      <c r="N19217" s="70"/>
    </row>
    <row r="19218" spans="14:14" ht="9.9" customHeight="1" x14ac:dyDescent="0.2">
      <c r="N19218" s="70"/>
    </row>
    <row r="19219" spans="14:14" ht="9.9" customHeight="1" x14ac:dyDescent="0.2">
      <c r="N19219" s="70"/>
    </row>
    <row r="19220" spans="14:14" ht="9.9" customHeight="1" x14ac:dyDescent="0.2">
      <c r="N19220" s="70"/>
    </row>
    <row r="19221" spans="14:14" ht="9.9" customHeight="1" x14ac:dyDescent="0.2">
      <c r="N19221" s="70"/>
    </row>
    <row r="19222" spans="14:14" ht="9.9" customHeight="1" x14ac:dyDescent="0.2">
      <c r="N19222" s="70"/>
    </row>
    <row r="19223" spans="14:14" ht="9.9" customHeight="1" x14ac:dyDescent="0.2">
      <c r="N19223" s="70"/>
    </row>
    <row r="19224" spans="14:14" ht="9.9" customHeight="1" x14ac:dyDescent="0.2">
      <c r="N19224" s="70"/>
    </row>
    <row r="19225" spans="14:14" ht="9.9" customHeight="1" x14ac:dyDescent="0.2">
      <c r="N19225" s="70"/>
    </row>
    <row r="19226" spans="14:14" ht="9.9" customHeight="1" x14ac:dyDescent="0.2">
      <c r="N19226" s="70"/>
    </row>
    <row r="19227" spans="14:14" ht="9.9" customHeight="1" x14ac:dyDescent="0.2">
      <c r="N19227" s="70"/>
    </row>
    <row r="19228" spans="14:14" ht="9.9" customHeight="1" x14ac:dyDescent="0.2">
      <c r="N19228" s="70"/>
    </row>
    <row r="19229" spans="14:14" ht="9.9" customHeight="1" x14ac:dyDescent="0.2">
      <c r="N19229" s="70"/>
    </row>
    <row r="19230" spans="14:14" ht="9.9" customHeight="1" x14ac:dyDescent="0.2">
      <c r="N19230" s="70"/>
    </row>
    <row r="19231" spans="14:14" ht="9.9" customHeight="1" x14ac:dyDescent="0.2">
      <c r="N19231" s="70"/>
    </row>
    <row r="19232" spans="14:14" ht="9.9" customHeight="1" x14ac:dyDescent="0.2">
      <c r="N19232" s="70"/>
    </row>
    <row r="19233" spans="14:14" ht="9.9" customHeight="1" x14ac:dyDescent="0.2">
      <c r="N19233" s="70"/>
    </row>
    <row r="19234" spans="14:14" ht="9.9" customHeight="1" x14ac:dyDescent="0.2">
      <c r="N19234" s="70"/>
    </row>
    <row r="19235" spans="14:14" ht="9.9" customHeight="1" x14ac:dyDescent="0.2">
      <c r="N19235" s="70"/>
    </row>
    <row r="19236" spans="14:14" ht="9.9" customHeight="1" x14ac:dyDescent="0.2">
      <c r="N19236" s="70"/>
    </row>
    <row r="19237" spans="14:14" ht="9.9" customHeight="1" x14ac:dyDescent="0.2">
      <c r="N19237" s="70"/>
    </row>
    <row r="19238" spans="14:14" ht="9.9" customHeight="1" x14ac:dyDescent="0.2">
      <c r="N19238" s="70"/>
    </row>
    <row r="19239" spans="14:14" ht="9.9" customHeight="1" x14ac:dyDescent="0.2">
      <c r="N19239" s="70"/>
    </row>
    <row r="19240" spans="14:14" ht="9.9" customHeight="1" x14ac:dyDescent="0.2">
      <c r="N19240" s="70"/>
    </row>
    <row r="19241" spans="14:14" ht="9.9" customHeight="1" x14ac:dyDescent="0.2">
      <c r="N19241" s="70"/>
    </row>
    <row r="19242" spans="14:14" ht="9.9" customHeight="1" x14ac:dyDescent="0.2">
      <c r="N19242" s="70"/>
    </row>
    <row r="19243" spans="14:14" ht="9.9" customHeight="1" x14ac:dyDescent="0.2">
      <c r="N19243" s="70"/>
    </row>
    <row r="19244" spans="14:14" ht="9.9" customHeight="1" x14ac:dyDescent="0.2">
      <c r="N19244" s="70"/>
    </row>
    <row r="19245" spans="14:14" ht="9.9" customHeight="1" x14ac:dyDescent="0.2">
      <c r="N19245" s="70"/>
    </row>
    <row r="19246" spans="14:14" ht="9.9" customHeight="1" x14ac:dyDescent="0.2">
      <c r="N19246" s="70"/>
    </row>
    <row r="19247" spans="14:14" ht="9.9" customHeight="1" x14ac:dyDescent="0.2">
      <c r="N19247" s="70"/>
    </row>
    <row r="19248" spans="14:14" ht="9.9" customHeight="1" x14ac:dyDescent="0.2">
      <c r="N19248" s="70"/>
    </row>
    <row r="19249" spans="14:14" ht="9.9" customHeight="1" x14ac:dyDescent="0.2">
      <c r="N19249" s="70"/>
    </row>
    <row r="19250" spans="14:14" ht="9.9" customHeight="1" x14ac:dyDescent="0.2">
      <c r="N19250" s="70"/>
    </row>
    <row r="19251" spans="14:14" ht="9.9" customHeight="1" x14ac:dyDescent="0.2">
      <c r="N19251" s="70"/>
    </row>
    <row r="19252" spans="14:14" ht="9.9" customHeight="1" x14ac:dyDescent="0.2">
      <c r="N19252" s="70"/>
    </row>
    <row r="19253" spans="14:14" ht="9.9" customHeight="1" x14ac:dyDescent="0.2">
      <c r="N19253" s="70"/>
    </row>
    <row r="19254" spans="14:14" ht="9.9" customHeight="1" x14ac:dyDescent="0.2">
      <c r="N19254" s="70"/>
    </row>
    <row r="19255" spans="14:14" ht="9.9" customHeight="1" x14ac:dyDescent="0.2">
      <c r="N19255" s="70"/>
    </row>
    <row r="19256" spans="14:14" ht="9.9" customHeight="1" x14ac:dyDescent="0.2">
      <c r="N19256" s="70"/>
    </row>
    <row r="19257" spans="14:14" ht="9.9" customHeight="1" x14ac:dyDescent="0.2">
      <c r="N19257" s="70"/>
    </row>
    <row r="19258" spans="14:14" ht="9.9" customHeight="1" x14ac:dyDescent="0.2">
      <c r="N19258" s="70"/>
    </row>
    <row r="19259" spans="14:14" ht="9.9" customHeight="1" x14ac:dyDescent="0.2">
      <c r="N19259" s="70"/>
    </row>
    <row r="19260" spans="14:14" ht="9.9" customHeight="1" x14ac:dyDescent="0.2">
      <c r="N19260" s="70"/>
    </row>
    <row r="19261" spans="14:14" ht="9.9" customHeight="1" x14ac:dyDescent="0.2">
      <c r="N19261" s="70"/>
    </row>
    <row r="19262" spans="14:14" ht="9.9" customHeight="1" x14ac:dyDescent="0.2">
      <c r="N19262" s="70"/>
    </row>
    <row r="19263" spans="14:14" ht="9.9" customHeight="1" x14ac:dyDescent="0.2">
      <c r="N19263" s="70"/>
    </row>
    <row r="19264" spans="14:14" ht="9.9" customHeight="1" x14ac:dyDescent="0.2">
      <c r="N19264" s="70"/>
    </row>
    <row r="19265" spans="14:14" ht="9.9" customHeight="1" x14ac:dyDescent="0.2">
      <c r="N19265" s="70"/>
    </row>
    <row r="19266" spans="14:14" ht="9.9" customHeight="1" x14ac:dyDescent="0.2">
      <c r="N19266" s="70"/>
    </row>
    <row r="19267" spans="14:14" ht="9.9" customHeight="1" x14ac:dyDescent="0.2">
      <c r="N19267" s="70"/>
    </row>
    <row r="19268" spans="14:14" ht="9.9" customHeight="1" x14ac:dyDescent="0.2">
      <c r="N19268" s="70"/>
    </row>
    <row r="19269" spans="14:14" ht="9.9" customHeight="1" x14ac:dyDescent="0.2">
      <c r="N19269" s="70"/>
    </row>
    <row r="19270" spans="14:14" ht="9.9" customHeight="1" x14ac:dyDescent="0.2">
      <c r="N19270" s="70"/>
    </row>
    <row r="19271" spans="14:14" ht="9.9" customHeight="1" x14ac:dyDescent="0.2">
      <c r="N19271" s="70"/>
    </row>
    <row r="19272" spans="14:14" ht="9.9" customHeight="1" x14ac:dyDescent="0.2">
      <c r="N19272" s="70"/>
    </row>
    <row r="19273" spans="14:14" ht="9.9" customHeight="1" x14ac:dyDescent="0.2">
      <c r="N19273" s="70"/>
    </row>
    <row r="19274" spans="14:14" ht="9.9" customHeight="1" x14ac:dyDescent="0.2">
      <c r="N19274" s="70"/>
    </row>
    <row r="19275" spans="14:14" ht="9.9" customHeight="1" x14ac:dyDescent="0.2">
      <c r="N19275" s="70"/>
    </row>
    <row r="19276" spans="14:14" ht="9.9" customHeight="1" x14ac:dyDescent="0.2">
      <c r="N19276" s="70"/>
    </row>
    <row r="19277" spans="14:14" ht="9.9" customHeight="1" x14ac:dyDescent="0.2">
      <c r="N19277" s="70"/>
    </row>
    <row r="19278" spans="14:14" ht="9.9" customHeight="1" x14ac:dyDescent="0.2">
      <c r="N19278" s="70"/>
    </row>
    <row r="19279" spans="14:14" ht="9.9" customHeight="1" x14ac:dyDescent="0.2">
      <c r="N19279" s="70"/>
    </row>
    <row r="19280" spans="14:14" ht="9.9" customHeight="1" x14ac:dyDescent="0.2">
      <c r="N19280" s="70"/>
    </row>
    <row r="19281" spans="14:14" ht="9.9" customHeight="1" x14ac:dyDescent="0.2">
      <c r="N19281" s="70"/>
    </row>
    <row r="19282" spans="14:14" ht="9.9" customHeight="1" x14ac:dyDescent="0.2">
      <c r="N19282" s="70"/>
    </row>
    <row r="19283" spans="14:14" ht="9.9" customHeight="1" x14ac:dyDescent="0.2">
      <c r="N19283" s="70"/>
    </row>
    <row r="19284" spans="14:14" ht="9.9" customHeight="1" x14ac:dyDescent="0.2">
      <c r="N19284" s="70"/>
    </row>
    <row r="19285" spans="14:14" ht="9.9" customHeight="1" x14ac:dyDescent="0.2">
      <c r="N19285" s="70"/>
    </row>
    <row r="19286" spans="14:14" ht="9.9" customHeight="1" x14ac:dyDescent="0.2">
      <c r="N19286" s="70"/>
    </row>
    <row r="19287" spans="14:14" ht="9.9" customHeight="1" x14ac:dyDescent="0.2">
      <c r="N19287" s="70"/>
    </row>
    <row r="19288" spans="14:14" ht="9.9" customHeight="1" x14ac:dyDescent="0.2">
      <c r="N19288" s="70"/>
    </row>
    <row r="19289" spans="14:14" ht="9.9" customHeight="1" x14ac:dyDescent="0.2">
      <c r="N19289" s="70"/>
    </row>
    <row r="19290" spans="14:14" ht="9.9" customHeight="1" x14ac:dyDescent="0.2">
      <c r="N19290" s="70"/>
    </row>
    <row r="19291" spans="14:14" ht="9.9" customHeight="1" x14ac:dyDescent="0.2">
      <c r="N19291" s="70"/>
    </row>
    <row r="19292" spans="14:14" ht="9.9" customHeight="1" x14ac:dyDescent="0.2">
      <c r="N19292" s="70"/>
    </row>
    <row r="19293" spans="14:14" ht="9.9" customHeight="1" x14ac:dyDescent="0.2">
      <c r="N19293" s="70"/>
    </row>
    <row r="19294" spans="14:14" ht="9.9" customHeight="1" x14ac:dyDescent="0.2">
      <c r="N19294" s="70"/>
    </row>
    <row r="19295" spans="14:14" ht="9.9" customHeight="1" x14ac:dyDescent="0.2">
      <c r="N19295" s="70"/>
    </row>
    <row r="19296" spans="14:14" ht="9.9" customHeight="1" x14ac:dyDescent="0.2">
      <c r="N19296" s="70"/>
    </row>
    <row r="19297" spans="14:14" ht="9.9" customHeight="1" x14ac:dyDescent="0.2">
      <c r="N19297" s="70"/>
    </row>
    <row r="19298" spans="14:14" ht="9.9" customHeight="1" x14ac:dyDescent="0.2">
      <c r="N19298" s="70"/>
    </row>
    <row r="19299" spans="14:14" ht="9.9" customHeight="1" x14ac:dyDescent="0.2">
      <c r="N19299" s="70"/>
    </row>
    <row r="19300" spans="14:14" ht="9.9" customHeight="1" x14ac:dyDescent="0.2">
      <c r="N19300" s="70"/>
    </row>
    <row r="19301" spans="14:14" ht="9.9" customHeight="1" x14ac:dyDescent="0.2">
      <c r="N19301" s="70"/>
    </row>
    <row r="19302" spans="14:14" ht="9.9" customHeight="1" x14ac:dyDescent="0.2">
      <c r="N19302" s="70"/>
    </row>
    <row r="19303" spans="14:14" ht="9.9" customHeight="1" x14ac:dyDescent="0.2">
      <c r="N19303" s="70"/>
    </row>
    <row r="19304" spans="14:14" ht="9.9" customHeight="1" x14ac:dyDescent="0.2">
      <c r="N19304" s="70"/>
    </row>
    <row r="19305" spans="14:14" ht="9.9" customHeight="1" x14ac:dyDescent="0.2">
      <c r="N19305" s="70"/>
    </row>
    <row r="19306" spans="14:14" ht="9.9" customHeight="1" x14ac:dyDescent="0.2">
      <c r="N19306" s="70"/>
    </row>
    <row r="19307" spans="14:14" ht="9.9" customHeight="1" x14ac:dyDescent="0.2">
      <c r="N19307" s="70"/>
    </row>
    <row r="19308" spans="14:14" ht="9.9" customHeight="1" x14ac:dyDescent="0.2">
      <c r="N19308" s="70"/>
    </row>
    <row r="19309" spans="14:14" ht="9.9" customHeight="1" x14ac:dyDescent="0.2">
      <c r="N19309" s="70"/>
    </row>
    <row r="19310" spans="14:14" ht="9.9" customHeight="1" x14ac:dyDescent="0.2">
      <c r="N19310" s="70"/>
    </row>
    <row r="19311" spans="14:14" ht="9.9" customHeight="1" x14ac:dyDescent="0.2">
      <c r="N19311" s="70"/>
    </row>
    <row r="19312" spans="14:14" ht="9.9" customHeight="1" x14ac:dyDescent="0.2">
      <c r="N19312" s="70"/>
    </row>
    <row r="19313" spans="14:14" ht="9.9" customHeight="1" x14ac:dyDescent="0.2">
      <c r="N19313" s="70"/>
    </row>
    <row r="19314" spans="14:14" ht="9.9" customHeight="1" x14ac:dyDescent="0.2">
      <c r="N19314" s="70"/>
    </row>
    <row r="19315" spans="14:14" ht="9.9" customHeight="1" x14ac:dyDescent="0.2">
      <c r="N19315" s="70"/>
    </row>
    <row r="19316" spans="14:14" ht="9.9" customHeight="1" x14ac:dyDescent="0.2">
      <c r="N19316" s="70"/>
    </row>
    <row r="19317" spans="14:14" ht="9.9" customHeight="1" x14ac:dyDescent="0.2">
      <c r="N19317" s="70"/>
    </row>
    <row r="19318" spans="14:14" ht="9.9" customHeight="1" x14ac:dyDescent="0.2">
      <c r="N19318" s="70"/>
    </row>
    <row r="19319" spans="14:14" ht="9.9" customHeight="1" x14ac:dyDescent="0.2">
      <c r="N19319" s="70"/>
    </row>
    <row r="19320" spans="14:14" ht="9.9" customHeight="1" x14ac:dyDescent="0.2">
      <c r="N19320" s="70"/>
    </row>
    <row r="19321" spans="14:14" ht="9.9" customHeight="1" x14ac:dyDescent="0.2">
      <c r="N19321" s="70"/>
    </row>
    <row r="19322" spans="14:14" ht="9.9" customHeight="1" x14ac:dyDescent="0.2">
      <c r="N19322" s="70"/>
    </row>
    <row r="19323" spans="14:14" ht="9.9" customHeight="1" x14ac:dyDescent="0.2">
      <c r="N19323" s="70"/>
    </row>
    <row r="19324" spans="14:14" ht="9.9" customHeight="1" x14ac:dyDescent="0.2">
      <c r="N19324" s="70"/>
    </row>
    <row r="19325" spans="14:14" ht="9.9" customHeight="1" x14ac:dyDescent="0.2">
      <c r="N19325" s="70"/>
    </row>
    <row r="19326" spans="14:14" ht="9.9" customHeight="1" x14ac:dyDescent="0.2">
      <c r="N19326" s="70"/>
    </row>
    <row r="19327" spans="14:14" ht="9.9" customHeight="1" x14ac:dyDescent="0.2">
      <c r="N19327" s="70"/>
    </row>
    <row r="19328" spans="14:14" ht="9.9" customHeight="1" x14ac:dyDescent="0.2">
      <c r="N19328" s="70"/>
    </row>
    <row r="19329" spans="14:14" ht="9.9" customHeight="1" x14ac:dyDescent="0.2">
      <c r="N19329" s="70"/>
    </row>
    <row r="19330" spans="14:14" ht="9.9" customHeight="1" x14ac:dyDescent="0.2">
      <c r="N19330" s="70"/>
    </row>
    <row r="19331" spans="14:14" ht="9.9" customHeight="1" x14ac:dyDescent="0.2">
      <c r="N19331" s="70"/>
    </row>
    <row r="19332" spans="14:14" ht="9.9" customHeight="1" x14ac:dyDescent="0.2">
      <c r="N19332" s="70"/>
    </row>
    <row r="19333" spans="14:14" ht="9.9" customHeight="1" x14ac:dyDescent="0.2">
      <c r="N19333" s="70"/>
    </row>
    <row r="19334" spans="14:14" ht="9.9" customHeight="1" x14ac:dyDescent="0.2">
      <c r="N19334" s="70"/>
    </row>
    <row r="19335" spans="14:14" ht="9.9" customHeight="1" x14ac:dyDescent="0.2">
      <c r="N19335" s="70"/>
    </row>
    <row r="19336" spans="14:14" ht="9.9" customHeight="1" x14ac:dyDescent="0.2">
      <c r="N19336" s="70"/>
    </row>
    <row r="19337" spans="14:14" ht="9.9" customHeight="1" x14ac:dyDescent="0.2">
      <c r="N19337" s="70"/>
    </row>
    <row r="19338" spans="14:14" ht="9.9" customHeight="1" x14ac:dyDescent="0.2">
      <c r="N19338" s="70"/>
    </row>
    <row r="19339" spans="14:14" ht="9.9" customHeight="1" x14ac:dyDescent="0.2">
      <c r="N19339" s="70"/>
    </row>
    <row r="19340" spans="14:14" ht="9.9" customHeight="1" x14ac:dyDescent="0.2">
      <c r="N19340" s="70"/>
    </row>
    <row r="19341" spans="14:14" ht="9.9" customHeight="1" x14ac:dyDescent="0.2">
      <c r="N19341" s="70"/>
    </row>
    <row r="19342" spans="14:14" ht="9.9" customHeight="1" x14ac:dyDescent="0.2">
      <c r="N19342" s="70"/>
    </row>
    <row r="19343" spans="14:14" ht="9.9" customHeight="1" x14ac:dyDescent="0.2">
      <c r="N19343" s="70"/>
    </row>
    <row r="19344" spans="14:14" ht="9.9" customHeight="1" x14ac:dyDescent="0.2">
      <c r="N19344" s="70"/>
    </row>
    <row r="19345" spans="14:14" ht="9.9" customHeight="1" x14ac:dyDescent="0.2">
      <c r="N19345" s="70"/>
    </row>
    <row r="19346" spans="14:14" ht="9.9" customHeight="1" x14ac:dyDescent="0.2">
      <c r="N19346" s="70"/>
    </row>
    <row r="19347" spans="14:14" ht="9.9" customHeight="1" x14ac:dyDescent="0.2">
      <c r="N19347" s="70"/>
    </row>
    <row r="19348" spans="14:14" ht="9.9" customHeight="1" x14ac:dyDescent="0.2">
      <c r="N19348" s="70"/>
    </row>
    <row r="19349" spans="14:14" ht="9.9" customHeight="1" x14ac:dyDescent="0.2">
      <c r="N19349" s="70"/>
    </row>
    <row r="19350" spans="14:14" ht="9.9" customHeight="1" x14ac:dyDescent="0.2">
      <c r="N19350" s="70"/>
    </row>
    <row r="19351" spans="14:14" ht="9.9" customHeight="1" x14ac:dyDescent="0.2">
      <c r="N19351" s="70"/>
    </row>
    <row r="19352" spans="14:14" ht="9.9" customHeight="1" x14ac:dyDescent="0.2">
      <c r="N19352" s="70"/>
    </row>
    <row r="19353" spans="14:14" ht="9.9" customHeight="1" x14ac:dyDescent="0.2">
      <c r="N19353" s="70"/>
    </row>
    <row r="19354" spans="14:14" ht="9.9" customHeight="1" x14ac:dyDescent="0.2">
      <c r="N19354" s="70"/>
    </row>
    <row r="19355" spans="14:14" ht="9.9" customHeight="1" x14ac:dyDescent="0.2">
      <c r="N19355" s="70"/>
    </row>
    <row r="19356" spans="14:14" ht="9.9" customHeight="1" x14ac:dyDescent="0.2">
      <c r="N19356" s="70"/>
    </row>
    <row r="19357" spans="14:14" ht="9.9" customHeight="1" x14ac:dyDescent="0.2">
      <c r="N19357" s="70"/>
    </row>
    <row r="19358" spans="14:14" ht="9.9" customHeight="1" x14ac:dyDescent="0.2">
      <c r="N19358" s="70"/>
    </row>
    <row r="19359" spans="14:14" ht="9.9" customHeight="1" x14ac:dyDescent="0.2">
      <c r="N19359" s="70"/>
    </row>
    <row r="19360" spans="14:14" ht="9.9" customHeight="1" x14ac:dyDescent="0.2">
      <c r="N19360" s="70"/>
    </row>
    <row r="19361" spans="14:14" ht="9.9" customHeight="1" x14ac:dyDescent="0.2">
      <c r="N19361" s="70"/>
    </row>
    <row r="19362" spans="14:14" ht="9.9" customHeight="1" x14ac:dyDescent="0.2">
      <c r="N19362" s="70"/>
    </row>
    <row r="19363" spans="14:14" ht="9.9" customHeight="1" x14ac:dyDescent="0.2">
      <c r="N19363" s="70"/>
    </row>
    <row r="19364" spans="14:14" ht="9.9" customHeight="1" x14ac:dyDescent="0.2">
      <c r="N19364" s="70"/>
    </row>
    <row r="19365" spans="14:14" ht="9.9" customHeight="1" x14ac:dyDescent="0.2">
      <c r="N19365" s="70"/>
    </row>
    <row r="19366" spans="14:14" ht="9.9" customHeight="1" x14ac:dyDescent="0.2">
      <c r="N19366" s="70"/>
    </row>
    <row r="19367" spans="14:14" ht="9.9" customHeight="1" x14ac:dyDescent="0.2">
      <c r="N19367" s="70"/>
    </row>
    <row r="19368" spans="14:14" ht="9.9" customHeight="1" x14ac:dyDescent="0.2">
      <c r="N19368" s="70"/>
    </row>
    <row r="19369" spans="14:14" ht="9.9" customHeight="1" x14ac:dyDescent="0.2">
      <c r="N19369" s="70"/>
    </row>
    <row r="19370" spans="14:14" ht="9.9" customHeight="1" x14ac:dyDescent="0.2">
      <c r="N19370" s="70"/>
    </row>
    <row r="19371" spans="14:14" ht="9.9" customHeight="1" x14ac:dyDescent="0.2">
      <c r="N19371" s="70"/>
    </row>
    <row r="19372" spans="14:14" ht="9.9" customHeight="1" x14ac:dyDescent="0.2">
      <c r="N19372" s="70"/>
    </row>
    <row r="19373" spans="14:14" ht="9.9" customHeight="1" x14ac:dyDescent="0.2">
      <c r="N19373" s="70"/>
    </row>
    <row r="19374" spans="14:14" ht="9.9" customHeight="1" x14ac:dyDescent="0.2">
      <c r="N19374" s="70"/>
    </row>
    <row r="19375" spans="14:14" ht="9.9" customHeight="1" x14ac:dyDescent="0.2">
      <c r="N19375" s="70"/>
    </row>
    <row r="19376" spans="14:14" ht="9.9" customHeight="1" x14ac:dyDescent="0.2">
      <c r="N19376" s="70"/>
    </row>
    <row r="19377" spans="14:14" ht="9.9" customHeight="1" x14ac:dyDescent="0.2">
      <c r="N19377" s="70"/>
    </row>
    <row r="19378" spans="14:14" ht="9.9" customHeight="1" x14ac:dyDescent="0.2">
      <c r="N19378" s="70"/>
    </row>
    <row r="19379" spans="14:14" ht="9.9" customHeight="1" x14ac:dyDescent="0.2">
      <c r="N19379" s="70"/>
    </row>
    <row r="19380" spans="14:14" ht="9.9" customHeight="1" x14ac:dyDescent="0.2">
      <c r="N19380" s="70"/>
    </row>
    <row r="19381" spans="14:14" ht="9.9" customHeight="1" x14ac:dyDescent="0.2">
      <c r="N19381" s="70"/>
    </row>
    <row r="19382" spans="14:14" ht="9.9" customHeight="1" x14ac:dyDescent="0.2">
      <c r="N19382" s="70"/>
    </row>
    <row r="19383" spans="14:14" ht="9.9" customHeight="1" x14ac:dyDescent="0.2">
      <c r="N19383" s="70"/>
    </row>
    <row r="19384" spans="14:14" ht="9.9" customHeight="1" x14ac:dyDescent="0.2">
      <c r="N19384" s="70"/>
    </row>
    <row r="19385" spans="14:14" ht="9.9" customHeight="1" x14ac:dyDescent="0.2">
      <c r="N19385" s="70"/>
    </row>
    <row r="19386" spans="14:14" ht="9.9" customHeight="1" x14ac:dyDescent="0.2">
      <c r="N19386" s="70"/>
    </row>
    <row r="19387" spans="14:14" ht="9.9" customHeight="1" x14ac:dyDescent="0.2">
      <c r="N19387" s="70"/>
    </row>
    <row r="19388" spans="14:14" ht="9.9" customHeight="1" x14ac:dyDescent="0.2">
      <c r="N19388" s="70"/>
    </row>
    <row r="19389" spans="14:14" ht="9.9" customHeight="1" x14ac:dyDescent="0.2">
      <c r="N19389" s="70"/>
    </row>
    <row r="19390" spans="14:14" ht="9.9" customHeight="1" x14ac:dyDescent="0.2">
      <c r="N19390" s="70"/>
    </row>
    <row r="19391" spans="14:14" ht="9.9" customHeight="1" x14ac:dyDescent="0.2">
      <c r="N19391" s="70"/>
    </row>
    <row r="19392" spans="14:14" ht="9.9" customHeight="1" x14ac:dyDescent="0.2">
      <c r="N19392" s="70"/>
    </row>
    <row r="19393" spans="14:14" ht="9.9" customHeight="1" x14ac:dyDescent="0.2">
      <c r="N19393" s="70"/>
    </row>
    <row r="19394" spans="14:14" ht="9.9" customHeight="1" x14ac:dyDescent="0.2">
      <c r="N19394" s="70"/>
    </row>
    <row r="19395" spans="14:14" ht="9.9" customHeight="1" x14ac:dyDescent="0.2">
      <c r="N19395" s="70"/>
    </row>
    <row r="19396" spans="14:14" ht="9.9" customHeight="1" x14ac:dyDescent="0.2">
      <c r="N19396" s="70"/>
    </row>
    <row r="19397" spans="14:14" ht="9.9" customHeight="1" x14ac:dyDescent="0.2">
      <c r="N19397" s="70"/>
    </row>
    <row r="19398" spans="14:14" ht="9.9" customHeight="1" x14ac:dyDescent="0.2">
      <c r="N19398" s="70"/>
    </row>
    <row r="19399" spans="14:14" ht="9.9" customHeight="1" x14ac:dyDescent="0.2">
      <c r="N19399" s="70"/>
    </row>
    <row r="19400" spans="14:14" ht="9.9" customHeight="1" x14ac:dyDescent="0.2">
      <c r="N19400" s="70"/>
    </row>
    <row r="19401" spans="14:14" ht="9.9" customHeight="1" x14ac:dyDescent="0.2">
      <c r="N19401" s="70"/>
    </row>
    <row r="19402" spans="14:14" ht="9.9" customHeight="1" x14ac:dyDescent="0.2">
      <c r="N19402" s="70"/>
    </row>
    <row r="19403" spans="14:14" ht="9.9" customHeight="1" x14ac:dyDescent="0.2">
      <c r="N19403" s="70"/>
    </row>
    <row r="19404" spans="14:14" ht="9.9" customHeight="1" x14ac:dyDescent="0.2">
      <c r="N19404" s="70"/>
    </row>
    <row r="19405" spans="14:14" ht="9.9" customHeight="1" x14ac:dyDescent="0.2">
      <c r="N19405" s="70"/>
    </row>
    <row r="19406" spans="14:14" ht="9.9" customHeight="1" x14ac:dyDescent="0.2">
      <c r="N19406" s="70"/>
    </row>
    <row r="19407" spans="14:14" ht="9.9" customHeight="1" x14ac:dyDescent="0.2">
      <c r="N19407" s="70"/>
    </row>
    <row r="19408" spans="14:14" ht="9.9" customHeight="1" x14ac:dyDescent="0.2">
      <c r="N19408" s="70"/>
    </row>
    <row r="19409" spans="14:14" ht="9.9" customHeight="1" x14ac:dyDescent="0.2">
      <c r="N19409" s="70"/>
    </row>
    <row r="19410" spans="14:14" ht="9.9" customHeight="1" x14ac:dyDescent="0.2">
      <c r="N19410" s="70"/>
    </row>
    <row r="19411" spans="14:14" ht="9.9" customHeight="1" x14ac:dyDescent="0.2">
      <c r="N19411" s="70"/>
    </row>
    <row r="19412" spans="14:14" ht="9.9" customHeight="1" x14ac:dyDescent="0.2">
      <c r="N19412" s="70"/>
    </row>
    <row r="19413" spans="14:14" ht="9.9" customHeight="1" x14ac:dyDescent="0.2">
      <c r="N19413" s="70"/>
    </row>
    <row r="19414" spans="14:14" ht="9.9" customHeight="1" x14ac:dyDescent="0.2">
      <c r="N19414" s="70"/>
    </row>
    <row r="19415" spans="14:14" ht="9.9" customHeight="1" x14ac:dyDescent="0.2">
      <c r="N19415" s="70"/>
    </row>
    <row r="19416" spans="14:14" ht="9.9" customHeight="1" x14ac:dyDescent="0.2">
      <c r="N19416" s="70"/>
    </row>
    <row r="19417" spans="14:14" ht="9.9" customHeight="1" x14ac:dyDescent="0.2">
      <c r="N19417" s="70"/>
    </row>
    <row r="19418" spans="14:14" ht="9.9" customHeight="1" x14ac:dyDescent="0.2">
      <c r="N19418" s="70"/>
    </row>
    <row r="19419" spans="14:14" ht="9.9" customHeight="1" x14ac:dyDescent="0.2">
      <c r="N19419" s="70"/>
    </row>
    <row r="19420" spans="14:14" ht="9.9" customHeight="1" x14ac:dyDescent="0.2">
      <c r="N19420" s="70"/>
    </row>
    <row r="19421" spans="14:14" ht="9.9" customHeight="1" x14ac:dyDescent="0.2">
      <c r="N19421" s="70"/>
    </row>
    <row r="19422" spans="14:14" ht="9.9" customHeight="1" x14ac:dyDescent="0.2">
      <c r="N19422" s="70"/>
    </row>
    <row r="19423" spans="14:14" ht="9.9" customHeight="1" x14ac:dyDescent="0.2">
      <c r="N19423" s="70"/>
    </row>
    <row r="19424" spans="14:14" ht="9.9" customHeight="1" x14ac:dyDescent="0.2">
      <c r="N19424" s="70"/>
    </row>
    <row r="19425" spans="14:14" ht="9.9" customHeight="1" x14ac:dyDescent="0.2">
      <c r="N19425" s="70"/>
    </row>
    <row r="19426" spans="14:14" ht="9.9" customHeight="1" x14ac:dyDescent="0.2">
      <c r="N19426" s="70"/>
    </row>
    <row r="19427" spans="14:14" ht="9.9" customHeight="1" x14ac:dyDescent="0.2">
      <c r="N19427" s="70"/>
    </row>
    <row r="19428" spans="14:14" ht="9.9" customHeight="1" x14ac:dyDescent="0.2">
      <c r="N19428" s="70"/>
    </row>
    <row r="19429" spans="14:14" ht="9.9" customHeight="1" x14ac:dyDescent="0.2">
      <c r="N19429" s="70"/>
    </row>
    <row r="19430" spans="14:14" ht="9.9" customHeight="1" x14ac:dyDescent="0.2">
      <c r="N19430" s="70"/>
    </row>
    <row r="19431" spans="14:14" ht="9.9" customHeight="1" x14ac:dyDescent="0.2">
      <c r="N19431" s="70"/>
    </row>
    <row r="19432" spans="14:14" ht="9.9" customHeight="1" x14ac:dyDescent="0.2">
      <c r="N19432" s="70"/>
    </row>
    <row r="19433" spans="14:14" ht="9.9" customHeight="1" x14ac:dyDescent="0.2">
      <c r="N19433" s="70"/>
    </row>
    <row r="19434" spans="14:14" ht="9.9" customHeight="1" x14ac:dyDescent="0.2">
      <c r="N19434" s="70"/>
    </row>
    <row r="19435" spans="14:14" ht="9.9" customHeight="1" x14ac:dyDescent="0.2">
      <c r="N19435" s="70"/>
    </row>
    <row r="19436" spans="14:14" ht="9.9" customHeight="1" x14ac:dyDescent="0.2">
      <c r="N19436" s="70"/>
    </row>
    <row r="19437" spans="14:14" ht="9.9" customHeight="1" x14ac:dyDescent="0.2">
      <c r="N19437" s="70"/>
    </row>
    <row r="19438" spans="14:14" ht="9.9" customHeight="1" x14ac:dyDescent="0.2">
      <c r="N19438" s="70"/>
    </row>
    <row r="19439" spans="14:14" ht="9.9" customHeight="1" x14ac:dyDescent="0.2">
      <c r="N19439" s="70"/>
    </row>
    <row r="19440" spans="14:14" ht="9.9" customHeight="1" x14ac:dyDescent="0.2">
      <c r="N19440" s="70"/>
    </row>
    <row r="19441" spans="14:14" ht="9.9" customHeight="1" x14ac:dyDescent="0.2">
      <c r="N19441" s="70"/>
    </row>
    <row r="19442" spans="14:14" ht="9.9" customHeight="1" x14ac:dyDescent="0.2">
      <c r="N19442" s="70"/>
    </row>
    <row r="19443" spans="14:14" ht="9.9" customHeight="1" x14ac:dyDescent="0.2">
      <c r="N19443" s="70"/>
    </row>
    <row r="19444" spans="14:14" ht="9.9" customHeight="1" x14ac:dyDescent="0.2">
      <c r="N19444" s="70"/>
    </row>
    <row r="19445" spans="14:14" ht="9.9" customHeight="1" x14ac:dyDescent="0.2">
      <c r="N19445" s="70"/>
    </row>
    <row r="19446" spans="14:14" ht="9.9" customHeight="1" x14ac:dyDescent="0.2">
      <c r="N19446" s="70"/>
    </row>
    <row r="19447" spans="14:14" ht="9.9" customHeight="1" x14ac:dyDescent="0.2">
      <c r="N19447" s="70"/>
    </row>
    <row r="19448" spans="14:14" ht="9.9" customHeight="1" x14ac:dyDescent="0.2">
      <c r="N19448" s="70"/>
    </row>
    <row r="19449" spans="14:14" ht="9.9" customHeight="1" x14ac:dyDescent="0.2">
      <c r="N19449" s="70"/>
    </row>
    <row r="19450" spans="14:14" ht="9.9" customHeight="1" x14ac:dyDescent="0.2">
      <c r="N19450" s="70"/>
    </row>
    <row r="19451" spans="14:14" ht="9.9" customHeight="1" x14ac:dyDescent="0.2">
      <c r="N19451" s="70"/>
    </row>
    <row r="19452" spans="14:14" ht="9.9" customHeight="1" x14ac:dyDescent="0.2">
      <c r="N19452" s="70"/>
    </row>
    <row r="19453" spans="14:14" ht="9.9" customHeight="1" x14ac:dyDescent="0.2">
      <c r="N19453" s="70"/>
    </row>
    <row r="19454" spans="14:14" ht="9.9" customHeight="1" x14ac:dyDescent="0.2">
      <c r="N19454" s="70"/>
    </row>
    <row r="19455" spans="14:14" ht="9.9" customHeight="1" x14ac:dyDescent="0.2">
      <c r="N19455" s="70"/>
    </row>
    <row r="19456" spans="14:14" ht="9.9" customHeight="1" x14ac:dyDescent="0.2">
      <c r="N19456" s="70"/>
    </row>
    <row r="19457" spans="14:14" ht="9.9" customHeight="1" x14ac:dyDescent="0.2">
      <c r="N19457" s="70"/>
    </row>
    <row r="19458" spans="14:14" ht="9.9" customHeight="1" x14ac:dyDescent="0.2">
      <c r="N19458" s="70"/>
    </row>
    <row r="19459" spans="14:14" ht="9.9" customHeight="1" x14ac:dyDescent="0.2">
      <c r="N19459" s="70"/>
    </row>
    <row r="19460" spans="14:14" ht="9.9" customHeight="1" x14ac:dyDescent="0.2">
      <c r="N19460" s="70"/>
    </row>
    <row r="19461" spans="14:14" ht="9.9" customHeight="1" x14ac:dyDescent="0.2">
      <c r="N19461" s="70"/>
    </row>
    <row r="19462" spans="14:14" ht="9.9" customHeight="1" x14ac:dyDescent="0.2">
      <c r="N19462" s="70"/>
    </row>
    <row r="19463" spans="14:14" ht="9.9" customHeight="1" x14ac:dyDescent="0.2">
      <c r="N19463" s="70"/>
    </row>
    <row r="19464" spans="14:14" ht="9.9" customHeight="1" x14ac:dyDescent="0.2">
      <c r="N19464" s="70"/>
    </row>
    <row r="19465" spans="14:14" ht="9.9" customHeight="1" x14ac:dyDescent="0.2">
      <c r="N19465" s="70"/>
    </row>
    <row r="19466" spans="14:14" ht="9.9" customHeight="1" x14ac:dyDescent="0.2">
      <c r="N19466" s="70"/>
    </row>
    <row r="19467" spans="14:14" ht="9.9" customHeight="1" x14ac:dyDescent="0.2">
      <c r="N19467" s="70"/>
    </row>
    <row r="19468" spans="14:14" ht="9.9" customHeight="1" x14ac:dyDescent="0.2">
      <c r="N19468" s="70"/>
    </row>
    <row r="19469" spans="14:14" ht="9.9" customHeight="1" x14ac:dyDescent="0.2">
      <c r="N19469" s="70"/>
    </row>
    <row r="19470" spans="14:14" ht="9.9" customHeight="1" x14ac:dyDescent="0.2">
      <c r="N19470" s="70"/>
    </row>
    <row r="19471" spans="14:14" ht="9.9" customHeight="1" x14ac:dyDescent="0.2">
      <c r="N19471" s="70"/>
    </row>
    <row r="19472" spans="14:14" ht="9.9" customHeight="1" x14ac:dyDescent="0.2">
      <c r="N19472" s="70"/>
    </row>
    <row r="19473" spans="14:14" ht="9.9" customHeight="1" x14ac:dyDescent="0.2">
      <c r="N19473" s="70"/>
    </row>
    <row r="19474" spans="14:14" ht="9.9" customHeight="1" x14ac:dyDescent="0.2">
      <c r="N19474" s="70"/>
    </row>
    <row r="19475" spans="14:14" ht="9.9" customHeight="1" x14ac:dyDescent="0.2">
      <c r="N19475" s="70"/>
    </row>
    <row r="19476" spans="14:14" ht="9.9" customHeight="1" x14ac:dyDescent="0.2">
      <c r="N19476" s="70"/>
    </row>
    <row r="19477" spans="14:14" ht="9.9" customHeight="1" x14ac:dyDescent="0.2">
      <c r="N19477" s="70"/>
    </row>
    <row r="19478" spans="14:14" ht="9.9" customHeight="1" x14ac:dyDescent="0.2">
      <c r="N19478" s="70"/>
    </row>
    <row r="19479" spans="14:14" ht="9.9" customHeight="1" x14ac:dyDescent="0.2">
      <c r="N19479" s="70"/>
    </row>
    <row r="19480" spans="14:14" ht="9.9" customHeight="1" x14ac:dyDescent="0.2">
      <c r="N19480" s="70"/>
    </row>
    <row r="19481" spans="14:14" ht="9.9" customHeight="1" x14ac:dyDescent="0.2">
      <c r="N19481" s="70"/>
    </row>
    <row r="19482" spans="14:14" ht="9.9" customHeight="1" x14ac:dyDescent="0.2">
      <c r="N19482" s="70"/>
    </row>
    <row r="19483" spans="14:14" ht="9.9" customHeight="1" x14ac:dyDescent="0.2">
      <c r="N19483" s="70"/>
    </row>
    <row r="19484" spans="14:14" ht="9.9" customHeight="1" x14ac:dyDescent="0.2">
      <c r="N19484" s="70"/>
    </row>
    <row r="19485" spans="14:14" ht="9.9" customHeight="1" x14ac:dyDescent="0.2">
      <c r="N19485" s="70"/>
    </row>
    <row r="19486" spans="14:14" ht="9.9" customHeight="1" x14ac:dyDescent="0.2">
      <c r="N19486" s="70"/>
    </row>
    <row r="19487" spans="14:14" ht="9.9" customHeight="1" x14ac:dyDescent="0.2">
      <c r="N19487" s="70"/>
    </row>
    <row r="19488" spans="14:14" ht="9.9" customHeight="1" x14ac:dyDescent="0.2">
      <c r="N19488" s="70"/>
    </row>
    <row r="19489" spans="14:14" ht="9.9" customHeight="1" x14ac:dyDescent="0.2">
      <c r="N19489" s="70"/>
    </row>
    <row r="19490" spans="14:14" ht="9.9" customHeight="1" x14ac:dyDescent="0.2">
      <c r="N19490" s="70"/>
    </row>
    <row r="19491" spans="14:14" ht="9.9" customHeight="1" x14ac:dyDescent="0.2">
      <c r="N19491" s="70"/>
    </row>
    <row r="19492" spans="14:14" ht="9.9" customHeight="1" x14ac:dyDescent="0.2">
      <c r="N19492" s="70"/>
    </row>
    <row r="19493" spans="14:14" ht="9.9" customHeight="1" x14ac:dyDescent="0.2">
      <c r="N19493" s="70"/>
    </row>
    <row r="19494" spans="14:14" ht="9.9" customHeight="1" x14ac:dyDescent="0.2">
      <c r="N19494" s="70"/>
    </row>
    <row r="19495" spans="14:14" ht="9.9" customHeight="1" x14ac:dyDescent="0.2">
      <c r="N19495" s="70"/>
    </row>
    <row r="19496" spans="14:14" ht="9.9" customHeight="1" x14ac:dyDescent="0.2">
      <c r="N19496" s="70"/>
    </row>
    <row r="19497" spans="14:14" ht="9.9" customHeight="1" x14ac:dyDescent="0.2">
      <c r="N19497" s="70"/>
    </row>
    <row r="19498" spans="14:14" ht="9.9" customHeight="1" x14ac:dyDescent="0.2">
      <c r="N19498" s="70"/>
    </row>
    <row r="19499" spans="14:14" ht="9.9" customHeight="1" x14ac:dyDescent="0.2">
      <c r="N19499" s="70"/>
    </row>
    <row r="19500" spans="14:14" ht="9.9" customHeight="1" x14ac:dyDescent="0.2">
      <c r="N19500" s="70"/>
    </row>
    <row r="19501" spans="14:14" ht="9.9" customHeight="1" x14ac:dyDescent="0.2">
      <c r="N19501" s="70"/>
    </row>
    <row r="19502" spans="14:14" ht="9.9" customHeight="1" x14ac:dyDescent="0.2">
      <c r="N19502" s="70"/>
    </row>
    <row r="19503" spans="14:14" ht="9.9" customHeight="1" x14ac:dyDescent="0.2">
      <c r="N19503" s="70"/>
    </row>
    <row r="19504" spans="14:14" ht="9.9" customHeight="1" x14ac:dyDescent="0.2">
      <c r="N19504" s="70"/>
    </row>
    <row r="19505" spans="14:14" ht="9.9" customHeight="1" x14ac:dyDescent="0.2">
      <c r="N19505" s="70"/>
    </row>
    <row r="19506" spans="14:14" ht="9.9" customHeight="1" x14ac:dyDescent="0.2">
      <c r="N19506" s="70"/>
    </row>
    <row r="19507" spans="14:14" ht="9.9" customHeight="1" x14ac:dyDescent="0.2">
      <c r="N19507" s="70"/>
    </row>
    <row r="19508" spans="14:14" ht="9.9" customHeight="1" x14ac:dyDescent="0.2">
      <c r="N19508" s="70"/>
    </row>
    <row r="19509" spans="14:14" ht="9.9" customHeight="1" x14ac:dyDescent="0.2">
      <c r="N19509" s="70"/>
    </row>
    <row r="19510" spans="14:14" ht="9.9" customHeight="1" x14ac:dyDescent="0.2">
      <c r="N19510" s="70"/>
    </row>
    <row r="19511" spans="14:14" ht="9.9" customHeight="1" x14ac:dyDescent="0.2">
      <c r="N19511" s="70"/>
    </row>
    <row r="19512" spans="14:14" ht="9.9" customHeight="1" x14ac:dyDescent="0.2">
      <c r="N19512" s="70"/>
    </row>
    <row r="19513" spans="14:14" ht="9.9" customHeight="1" x14ac:dyDescent="0.2">
      <c r="N19513" s="70"/>
    </row>
    <row r="19514" spans="14:14" ht="9.9" customHeight="1" x14ac:dyDescent="0.2">
      <c r="N19514" s="70"/>
    </row>
    <row r="19515" spans="14:14" ht="9.9" customHeight="1" x14ac:dyDescent="0.2">
      <c r="N19515" s="70"/>
    </row>
    <row r="19516" spans="14:14" ht="9.9" customHeight="1" x14ac:dyDescent="0.2">
      <c r="N19516" s="70"/>
    </row>
    <row r="19517" spans="14:14" ht="9.9" customHeight="1" x14ac:dyDescent="0.2">
      <c r="N19517" s="70"/>
    </row>
    <row r="19518" spans="14:14" ht="9.9" customHeight="1" x14ac:dyDescent="0.2">
      <c r="N19518" s="70"/>
    </row>
    <row r="19519" spans="14:14" ht="9.9" customHeight="1" x14ac:dyDescent="0.2">
      <c r="N19519" s="70"/>
    </row>
    <row r="19520" spans="14:14" ht="9.9" customHeight="1" x14ac:dyDescent="0.2">
      <c r="N19520" s="70"/>
    </row>
    <row r="19521" spans="14:14" ht="9.9" customHeight="1" x14ac:dyDescent="0.2">
      <c r="N19521" s="70"/>
    </row>
    <row r="19522" spans="14:14" ht="9.9" customHeight="1" x14ac:dyDescent="0.2">
      <c r="N19522" s="70"/>
    </row>
    <row r="19523" spans="14:14" ht="9.9" customHeight="1" x14ac:dyDescent="0.2">
      <c r="N19523" s="70"/>
    </row>
    <row r="19524" spans="14:14" ht="9.9" customHeight="1" x14ac:dyDescent="0.2">
      <c r="N19524" s="70"/>
    </row>
    <row r="19525" spans="14:14" ht="9.9" customHeight="1" x14ac:dyDescent="0.2">
      <c r="N19525" s="70"/>
    </row>
    <row r="19526" spans="14:14" ht="9.9" customHeight="1" x14ac:dyDescent="0.2">
      <c r="N19526" s="70"/>
    </row>
    <row r="19527" spans="14:14" ht="9.9" customHeight="1" x14ac:dyDescent="0.2">
      <c r="N19527" s="70"/>
    </row>
    <row r="19528" spans="14:14" ht="9.9" customHeight="1" x14ac:dyDescent="0.2">
      <c r="N19528" s="70"/>
    </row>
    <row r="19529" spans="14:14" ht="9.9" customHeight="1" x14ac:dyDescent="0.2">
      <c r="N19529" s="70"/>
    </row>
    <row r="19530" spans="14:14" ht="9.9" customHeight="1" x14ac:dyDescent="0.2">
      <c r="N19530" s="70"/>
    </row>
    <row r="19531" spans="14:14" ht="9.9" customHeight="1" x14ac:dyDescent="0.2">
      <c r="N19531" s="70"/>
    </row>
    <row r="19532" spans="14:14" ht="9.9" customHeight="1" x14ac:dyDescent="0.2">
      <c r="N19532" s="70"/>
    </row>
    <row r="19533" spans="14:14" ht="9.9" customHeight="1" x14ac:dyDescent="0.2">
      <c r="N19533" s="70"/>
    </row>
    <row r="19534" spans="14:14" ht="9.9" customHeight="1" x14ac:dyDescent="0.2">
      <c r="N19534" s="70"/>
    </row>
    <row r="19535" spans="14:14" ht="9.9" customHeight="1" x14ac:dyDescent="0.2">
      <c r="N19535" s="70"/>
    </row>
    <row r="19536" spans="14:14" ht="9.9" customHeight="1" x14ac:dyDescent="0.2">
      <c r="N19536" s="70"/>
    </row>
    <row r="19537" spans="14:14" ht="9.9" customHeight="1" x14ac:dyDescent="0.2">
      <c r="N19537" s="70"/>
    </row>
    <row r="19538" spans="14:14" ht="9.9" customHeight="1" x14ac:dyDescent="0.2">
      <c r="N19538" s="70"/>
    </row>
    <row r="19539" spans="14:14" ht="9.9" customHeight="1" x14ac:dyDescent="0.2">
      <c r="N19539" s="70"/>
    </row>
    <row r="19540" spans="14:14" ht="9.9" customHeight="1" x14ac:dyDescent="0.2">
      <c r="N19540" s="70"/>
    </row>
    <row r="19541" spans="14:14" ht="9.9" customHeight="1" x14ac:dyDescent="0.2">
      <c r="N19541" s="70"/>
    </row>
    <row r="19542" spans="14:14" ht="9.9" customHeight="1" x14ac:dyDescent="0.2">
      <c r="N19542" s="70"/>
    </row>
    <row r="19543" spans="14:14" ht="9.9" customHeight="1" x14ac:dyDescent="0.2">
      <c r="N19543" s="70"/>
    </row>
    <row r="19544" spans="14:14" ht="9.9" customHeight="1" x14ac:dyDescent="0.2">
      <c r="N19544" s="70"/>
    </row>
    <row r="19545" spans="14:14" ht="9.9" customHeight="1" x14ac:dyDescent="0.2">
      <c r="N19545" s="70"/>
    </row>
    <row r="19546" spans="14:14" ht="9.9" customHeight="1" x14ac:dyDescent="0.2">
      <c r="N19546" s="70"/>
    </row>
    <row r="19547" spans="14:14" ht="9.9" customHeight="1" x14ac:dyDescent="0.2">
      <c r="N19547" s="70"/>
    </row>
    <row r="19548" spans="14:14" ht="9.9" customHeight="1" x14ac:dyDescent="0.2">
      <c r="N19548" s="70"/>
    </row>
    <row r="19549" spans="14:14" ht="9.9" customHeight="1" x14ac:dyDescent="0.2">
      <c r="N19549" s="70"/>
    </row>
    <row r="19550" spans="14:14" ht="9.9" customHeight="1" x14ac:dyDescent="0.2">
      <c r="N19550" s="70"/>
    </row>
    <row r="19551" spans="14:14" ht="9.9" customHeight="1" x14ac:dyDescent="0.2">
      <c r="N19551" s="70"/>
    </row>
    <row r="19552" spans="14:14" ht="9.9" customHeight="1" x14ac:dyDescent="0.2">
      <c r="N19552" s="70"/>
    </row>
    <row r="19553" spans="14:14" ht="9.9" customHeight="1" x14ac:dyDescent="0.2">
      <c r="N19553" s="70"/>
    </row>
    <row r="19554" spans="14:14" ht="9.9" customHeight="1" x14ac:dyDescent="0.2">
      <c r="N19554" s="70"/>
    </row>
    <row r="19555" spans="14:14" ht="9.9" customHeight="1" x14ac:dyDescent="0.2">
      <c r="N19555" s="70"/>
    </row>
    <row r="19556" spans="14:14" ht="9.9" customHeight="1" x14ac:dyDescent="0.2">
      <c r="N19556" s="70"/>
    </row>
    <row r="19557" spans="14:14" ht="9.9" customHeight="1" x14ac:dyDescent="0.2">
      <c r="N19557" s="70"/>
    </row>
    <row r="19558" spans="14:14" ht="9.9" customHeight="1" x14ac:dyDescent="0.2">
      <c r="N19558" s="70"/>
    </row>
    <row r="19559" spans="14:14" ht="9.9" customHeight="1" x14ac:dyDescent="0.2">
      <c r="N19559" s="70"/>
    </row>
    <row r="19560" spans="14:14" ht="9.9" customHeight="1" x14ac:dyDescent="0.2">
      <c r="N19560" s="70"/>
    </row>
    <row r="19561" spans="14:14" ht="9.9" customHeight="1" x14ac:dyDescent="0.2">
      <c r="N19561" s="70"/>
    </row>
    <row r="19562" spans="14:14" ht="9.9" customHeight="1" x14ac:dyDescent="0.2">
      <c r="N19562" s="70"/>
    </row>
    <row r="19563" spans="14:14" ht="9.9" customHeight="1" x14ac:dyDescent="0.2">
      <c r="N19563" s="70"/>
    </row>
    <row r="19564" spans="14:14" ht="9.9" customHeight="1" x14ac:dyDescent="0.2">
      <c r="N19564" s="70"/>
    </row>
    <row r="19565" spans="14:14" ht="9.9" customHeight="1" x14ac:dyDescent="0.2">
      <c r="N19565" s="70"/>
    </row>
    <row r="19566" spans="14:14" ht="9.9" customHeight="1" x14ac:dyDescent="0.2">
      <c r="N19566" s="70"/>
    </row>
    <row r="19567" spans="14:14" ht="9.9" customHeight="1" x14ac:dyDescent="0.2">
      <c r="N19567" s="70"/>
    </row>
    <row r="19568" spans="14:14" ht="9.9" customHeight="1" x14ac:dyDescent="0.2">
      <c r="N19568" s="70"/>
    </row>
    <row r="19569" spans="14:14" ht="9.9" customHeight="1" x14ac:dyDescent="0.2">
      <c r="N19569" s="70"/>
    </row>
    <row r="19570" spans="14:14" ht="9.9" customHeight="1" x14ac:dyDescent="0.2">
      <c r="N19570" s="70"/>
    </row>
    <row r="19571" spans="14:14" ht="9.9" customHeight="1" x14ac:dyDescent="0.2">
      <c r="N19571" s="70"/>
    </row>
    <row r="19572" spans="14:14" ht="9.9" customHeight="1" x14ac:dyDescent="0.2">
      <c r="N19572" s="70"/>
    </row>
    <row r="19573" spans="14:14" ht="9.9" customHeight="1" x14ac:dyDescent="0.2">
      <c r="N19573" s="70"/>
    </row>
    <row r="19574" spans="14:14" ht="9.9" customHeight="1" x14ac:dyDescent="0.2">
      <c r="N19574" s="70"/>
    </row>
    <row r="19575" spans="14:14" ht="9.9" customHeight="1" x14ac:dyDescent="0.2">
      <c r="N19575" s="70"/>
    </row>
    <row r="19576" spans="14:14" ht="9.9" customHeight="1" x14ac:dyDescent="0.2">
      <c r="N19576" s="70"/>
    </row>
    <row r="19577" spans="14:14" ht="9.9" customHeight="1" x14ac:dyDescent="0.2">
      <c r="N19577" s="70"/>
    </row>
    <row r="19578" spans="14:14" ht="9.9" customHeight="1" x14ac:dyDescent="0.2">
      <c r="N19578" s="70"/>
    </row>
    <row r="19579" spans="14:14" ht="9.9" customHeight="1" x14ac:dyDescent="0.2">
      <c r="N19579" s="70"/>
    </row>
    <row r="19580" spans="14:14" ht="9.9" customHeight="1" x14ac:dyDescent="0.2">
      <c r="N19580" s="70"/>
    </row>
    <row r="19581" spans="14:14" ht="9.9" customHeight="1" x14ac:dyDescent="0.2">
      <c r="N19581" s="70"/>
    </row>
    <row r="19582" spans="14:14" ht="9.9" customHeight="1" x14ac:dyDescent="0.2">
      <c r="N19582" s="70"/>
    </row>
    <row r="19583" spans="14:14" ht="9.9" customHeight="1" x14ac:dyDescent="0.2">
      <c r="N19583" s="70"/>
    </row>
    <row r="19584" spans="14:14" ht="9.9" customHeight="1" x14ac:dyDescent="0.2">
      <c r="N19584" s="70"/>
    </row>
    <row r="19585" spans="14:14" ht="9.9" customHeight="1" x14ac:dyDescent="0.2">
      <c r="N19585" s="70"/>
    </row>
    <row r="19586" spans="14:14" ht="9.9" customHeight="1" x14ac:dyDescent="0.2">
      <c r="N19586" s="70"/>
    </row>
    <row r="19587" spans="14:14" ht="9.9" customHeight="1" x14ac:dyDescent="0.2">
      <c r="N19587" s="70"/>
    </row>
    <row r="19588" spans="14:14" ht="9.9" customHeight="1" x14ac:dyDescent="0.2">
      <c r="N19588" s="70"/>
    </row>
    <row r="19589" spans="14:14" ht="9.9" customHeight="1" x14ac:dyDescent="0.2">
      <c r="N19589" s="70"/>
    </row>
    <row r="19590" spans="14:14" ht="9.9" customHeight="1" x14ac:dyDescent="0.2">
      <c r="N19590" s="70"/>
    </row>
    <row r="19591" spans="14:14" ht="9.9" customHeight="1" x14ac:dyDescent="0.2">
      <c r="N19591" s="70"/>
    </row>
    <row r="19592" spans="14:14" ht="9.9" customHeight="1" x14ac:dyDescent="0.2">
      <c r="N19592" s="70"/>
    </row>
    <row r="19593" spans="14:14" ht="9.9" customHeight="1" x14ac:dyDescent="0.2">
      <c r="N19593" s="70"/>
    </row>
    <row r="19594" spans="14:14" ht="9.9" customHeight="1" x14ac:dyDescent="0.2">
      <c r="N19594" s="70"/>
    </row>
    <row r="19595" spans="14:14" ht="9.9" customHeight="1" x14ac:dyDescent="0.2">
      <c r="N19595" s="70"/>
    </row>
    <row r="19596" spans="14:14" ht="9.9" customHeight="1" x14ac:dyDescent="0.2">
      <c r="N19596" s="70"/>
    </row>
    <row r="19597" spans="14:14" ht="9.9" customHeight="1" x14ac:dyDescent="0.2">
      <c r="N19597" s="70"/>
    </row>
    <row r="19598" spans="14:14" ht="9.9" customHeight="1" x14ac:dyDescent="0.2">
      <c r="N19598" s="70"/>
    </row>
    <row r="19599" spans="14:14" ht="9.9" customHeight="1" x14ac:dyDescent="0.2">
      <c r="N19599" s="70"/>
    </row>
    <row r="19600" spans="14:14" ht="9.9" customHeight="1" x14ac:dyDescent="0.2">
      <c r="N19600" s="70"/>
    </row>
    <row r="19601" spans="14:14" ht="9.9" customHeight="1" x14ac:dyDescent="0.2">
      <c r="N19601" s="70"/>
    </row>
    <row r="19602" spans="14:14" ht="9.9" customHeight="1" x14ac:dyDescent="0.2">
      <c r="N19602" s="70"/>
    </row>
    <row r="19603" spans="14:14" ht="9.9" customHeight="1" x14ac:dyDescent="0.2">
      <c r="N19603" s="70"/>
    </row>
    <row r="19604" spans="14:14" ht="9.9" customHeight="1" x14ac:dyDescent="0.2">
      <c r="N19604" s="70"/>
    </row>
    <row r="19605" spans="14:14" ht="9.9" customHeight="1" x14ac:dyDescent="0.2">
      <c r="N19605" s="70"/>
    </row>
    <row r="19606" spans="14:14" ht="9.9" customHeight="1" x14ac:dyDescent="0.2">
      <c r="N19606" s="70"/>
    </row>
    <row r="19607" spans="14:14" ht="9.9" customHeight="1" x14ac:dyDescent="0.2">
      <c r="N19607" s="70"/>
    </row>
    <row r="19608" spans="14:14" ht="9.9" customHeight="1" x14ac:dyDescent="0.2">
      <c r="N19608" s="70"/>
    </row>
    <row r="19609" spans="14:14" ht="9.9" customHeight="1" x14ac:dyDescent="0.2">
      <c r="N19609" s="70"/>
    </row>
    <row r="19610" spans="14:14" ht="9.9" customHeight="1" x14ac:dyDescent="0.2">
      <c r="N19610" s="70"/>
    </row>
    <row r="19611" spans="14:14" ht="9.9" customHeight="1" x14ac:dyDescent="0.2">
      <c r="N19611" s="70"/>
    </row>
    <row r="19612" spans="14:14" ht="9.9" customHeight="1" x14ac:dyDescent="0.2">
      <c r="N19612" s="70"/>
    </row>
    <row r="19613" spans="14:14" ht="9.9" customHeight="1" x14ac:dyDescent="0.2">
      <c r="N19613" s="70"/>
    </row>
    <row r="19614" spans="14:14" ht="9.9" customHeight="1" x14ac:dyDescent="0.2">
      <c r="N19614" s="70"/>
    </row>
    <row r="19615" spans="14:14" ht="9.9" customHeight="1" x14ac:dyDescent="0.2">
      <c r="N19615" s="70"/>
    </row>
    <row r="19616" spans="14:14" ht="9.9" customHeight="1" x14ac:dyDescent="0.2">
      <c r="N19616" s="70"/>
    </row>
    <row r="19617" spans="14:14" ht="9.9" customHeight="1" x14ac:dyDescent="0.2">
      <c r="N19617" s="70"/>
    </row>
    <row r="19618" spans="14:14" ht="9.9" customHeight="1" x14ac:dyDescent="0.2">
      <c r="N19618" s="70"/>
    </row>
    <row r="19619" spans="14:14" ht="9.9" customHeight="1" x14ac:dyDescent="0.2">
      <c r="N19619" s="70"/>
    </row>
    <row r="19620" spans="14:14" ht="9.9" customHeight="1" x14ac:dyDescent="0.2">
      <c r="N19620" s="70"/>
    </row>
    <row r="19621" spans="14:14" ht="9.9" customHeight="1" x14ac:dyDescent="0.2">
      <c r="N19621" s="70"/>
    </row>
    <row r="19622" spans="14:14" ht="9.9" customHeight="1" x14ac:dyDescent="0.2">
      <c r="N19622" s="70"/>
    </row>
    <row r="19623" spans="14:14" ht="9.9" customHeight="1" x14ac:dyDescent="0.2">
      <c r="N19623" s="70"/>
    </row>
    <row r="19624" spans="14:14" ht="9.9" customHeight="1" x14ac:dyDescent="0.2">
      <c r="N19624" s="70"/>
    </row>
    <row r="19625" spans="14:14" ht="9.9" customHeight="1" x14ac:dyDescent="0.2">
      <c r="N19625" s="70"/>
    </row>
    <row r="19626" spans="14:14" ht="9.9" customHeight="1" x14ac:dyDescent="0.2">
      <c r="N19626" s="70"/>
    </row>
    <row r="19627" spans="14:14" ht="9.9" customHeight="1" x14ac:dyDescent="0.2">
      <c r="N19627" s="70"/>
    </row>
    <row r="19628" spans="14:14" ht="9.9" customHeight="1" x14ac:dyDescent="0.2">
      <c r="N19628" s="70"/>
    </row>
    <row r="19629" spans="14:14" ht="9.9" customHeight="1" x14ac:dyDescent="0.2">
      <c r="N19629" s="70"/>
    </row>
    <row r="19630" spans="14:14" ht="9.9" customHeight="1" x14ac:dyDescent="0.2">
      <c r="N19630" s="70"/>
    </row>
    <row r="19631" spans="14:14" ht="9.9" customHeight="1" x14ac:dyDescent="0.2">
      <c r="N19631" s="70"/>
    </row>
    <row r="19632" spans="14:14" ht="9.9" customHeight="1" x14ac:dyDescent="0.2">
      <c r="N19632" s="70"/>
    </row>
    <row r="19633" spans="14:14" ht="9.9" customHeight="1" x14ac:dyDescent="0.2">
      <c r="N19633" s="70"/>
    </row>
    <row r="19634" spans="14:14" ht="9.9" customHeight="1" x14ac:dyDescent="0.2">
      <c r="N19634" s="70"/>
    </row>
    <row r="19635" spans="14:14" ht="9.9" customHeight="1" x14ac:dyDescent="0.2">
      <c r="N19635" s="70"/>
    </row>
    <row r="19636" spans="14:14" ht="9.9" customHeight="1" x14ac:dyDescent="0.2">
      <c r="N19636" s="70"/>
    </row>
    <row r="19637" spans="14:14" ht="9.9" customHeight="1" x14ac:dyDescent="0.2">
      <c r="N19637" s="70"/>
    </row>
    <row r="19638" spans="14:14" ht="9.9" customHeight="1" x14ac:dyDescent="0.2">
      <c r="N19638" s="70"/>
    </row>
    <row r="19639" spans="14:14" ht="9.9" customHeight="1" x14ac:dyDescent="0.2">
      <c r="N19639" s="70"/>
    </row>
    <row r="19640" spans="14:14" ht="9.9" customHeight="1" x14ac:dyDescent="0.2">
      <c r="N19640" s="70"/>
    </row>
    <row r="19641" spans="14:14" ht="9.9" customHeight="1" x14ac:dyDescent="0.2">
      <c r="N19641" s="70"/>
    </row>
    <row r="19642" spans="14:14" ht="9.9" customHeight="1" x14ac:dyDescent="0.2">
      <c r="N19642" s="70"/>
    </row>
    <row r="19643" spans="14:14" ht="9.9" customHeight="1" x14ac:dyDescent="0.2">
      <c r="N19643" s="70"/>
    </row>
    <row r="19644" spans="14:14" ht="9.9" customHeight="1" x14ac:dyDescent="0.2">
      <c r="N19644" s="70"/>
    </row>
    <row r="19645" spans="14:14" ht="9.9" customHeight="1" x14ac:dyDescent="0.2">
      <c r="N19645" s="70"/>
    </row>
    <row r="19646" spans="14:14" ht="9.9" customHeight="1" x14ac:dyDescent="0.2">
      <c r="N19646" s="70"/>
    </row>
    <row r="19647" spans="14:14" ht="9.9" customHeight="1" x14ac:dyDescent="0.2">
      <c r="N19647" s="70"/>
    </row>
    <row r="19648" spans="14:14" ht="9.9" customHeight="1" x14ac:dyDescent="0.2">
      <c r="N19648" s="70"/>
    </row>
    <row r="19649" spans="14:14" ht="9.9" customHeight="1" x14ac:dyDescent="0.2">
      <c r="N19649" s="70"/>
    </row>
    <row r="19650" spans="14:14" ht="9.9" customHeight="1" x14ac:dyDescent="0.2">
      <c r="N19650" s="70"/>
    </row>
    <row r="19651" spans="14:14" ht="9.9" customHeight="1" x14ac:dyDescent="0.2">
      <c r="N19651" s="70"/>
    </row>
    <row r="19652" spans="14:14" ht="9.9" customHeight="1" x14ac:dyDescent="0.2">
      <c r="N19652" s="70"/>
    </row>
    <row r="19653" spans="14:14" ht="9.9" customHeight="1" x14ac:dyDescent="0.2">
      <c r="N19653" s="70"/>
    </row>
    <row r="19654" spans="14:14" ht="9.9" customHeight="1" x14ac:dyDescent="0.2">
      <c r="N19654" s="70"/>
    </row>
    <row r="19655" spans="14:14" ht="9.9" customHeight="1" x14ac:dyDescent="0.2">
      <c r="N19655" s="70"/>
    </row>
    <row r="19656" spans="14:14" ht="9.9" customHeight="1" x14ac:dyDescent="0.2">
      <c r="N19656" s="70"/>
    </row>
    <row r="19657" spans="14:14" ht="9.9" customHeight="1" x14ac:dyDescent="0.2">
      <c r="N19657" s="70"/>
    </row>
    <row r="19658" spans="14:14" ht="9.9" customHeight="1" x14ac:dyDescent="0.2">
      <c r="N19658" s="70"/>
    </row>
    <row r="19659" spans="14:14" ht="9.9" customHeight="1" x14ac:dyDescent="0.2">
      <c r="N19659" s="70"/>
    </row>
    <row r="19660" spans="14:14" ht="9.9" customHeight="1" x14ac:dyDescent="0.2">
      <c r="N19660" s="70"/>
    </row>
    <row r="19661" spans="14:14" ht="9.9" customHeight="1" x14ac:dyDescent="0.2">
      <c r="N19661" s="70"/>
    </row>
    <row r="19662" spans="14:14" ht="9.9" customHeight="1" x14ac:dyDescent="0.2">
      <c r="N19662" s="70"/>
    </row>
    <row r="19663" spans="14:14" ht="9.9" customHeight="1" x14ac:dyDescent="0.2">
      <c r="N19663" s="70"/>
    </row>
    <row r="19664" spans="14:14" ht="9.9" customHeight="1" x14ac:dyDescent="0.2">
      <c r="N19664" s="70"/>
    </row>
    <row r="19665" spans="14:14" ht="9.9" customHeight="1" x14ac:dyDescent="0.2">
      <c r="N19665" s="70"/>
    </row>
    <row r="19666" spans="14:14" ht="9.9" customHeight="1" x14ac:dyDescent="0.2">
      <c r="N19666" s="70"/>
    </row>
    <row r="19667" spans="14:14" ht="9.9" customHeight="1" x14ac:dyDescent="0.2">
      <c r="N19667" s="70"/>
    </row>
    <row r="19668" spans="14:14" ht="9.9" customHeight="1" x14ac:dyDescent="0.2">
      <c r="N19668" s="70"/>
    </row>
    <row r="19669" spans="14:14" ht="9.9" customHeight="1" x14ac:dyDescent="0.2">
      <c r="N19669" s="70"/>
    </row>
    <row r="19670" spans="14:14" ht="9.9" customHeight="1" x14ac:dyDescent="0.2">
      <c r="N19670" s="70"/>
    </row>
    <row r="19671" spans="14:14" ht="9.9" customHeight="1" x14ac:dyDescent="0.2">
      <c r="N19671" s="70"/>
    </row>
    <row r="19672" spans="14:14" ht="9.9" customHeight="1" x14ac:dyDescent="0.2">
      <c r="N19672" s="70"/>
    </row>
    <row r="19673" spans="14:14" ht="9.9" customHeight="1" x14ac:dyDescent="0.2">
      <c r="N19673" s="70"/>
    </row>
    <row r="19674" spans="14:14" ht="9.9" customHeight="1" x14ac:dyDescent="0.2">
      <c r="N19674" s="70"/>
    </row>
    <row r="19675" spans="14:14" ht="9.9" customHeight="1" x14ac:dyDescent="0.2">
      <c r="N19675" s="70"/>
    </row>
    <row r="19676" spans="14:14" ht="9.9" customHeight="1" x14ac:dyDescent="0.2">
      <c r="N19676" s="70"/>
    </row>
    <row r="19677" spans="14:14" ht="9.9" customHeight="1" x14ac:dyDescent="0.2">
      <c r="N19677" s="70"/>
    </row>
    <row r="19678" spans="14:14" ht="9.9" customHeight="1" x14ac:dyDescent="0.2">
      <c r="N19678" s="70"/>
    </row>
    <row r="19679" spans="14:14" ht="9.9" customHeight="1" x14ac:dyDescent="0.2">
      <c r="N19679" s="70"/>
    </row>
    <row r="19680" spans="14:14" ht="9.9" customHeight="1" x14ac:dyDescent="0.2">
      <c r="N19680" s="70"/>
    </row>
    <row r="19681" spans="14:14" ht="9.9" customHeight="1" x14ac:dyDescent="0.2">
      <c r="N19681" s="70"/>
    </row>
    <row r="19682" spans="14:14" ht="9.9" customHeight="1" x14ac:dyDescent="0.2">
      <c r="N19682" s="70"/>
    </row>
    <row r="19683" spans="14:14" ht="9.9" customHeight="1" x14ac:dyDescent="0.2">
      <c r="N19683" s="70"/>
    </row>
    <row r="19684" spans="14:14" ht="9.9" customHeight="1" x14ac:dyDescent="0.2">
      <c r="N19684" s="70"/>
    </row>
    <row r="19685" spans="14:14" ht="9.9" customHeight="1" x14ac:dyDescent="0.2">
      <c r="N19685" s="70"/>
    </row>
    <row r="19686" spans="14:14" ht="9.9" customHeight="1" x14ac:dyDescent="0.2">
      <c r="N19686" s="70"/>
    </row>
    <row r="19687" spans="14:14" ht="9.9" customHeight="1" x14ac:dyDescent="0.2">
      <c r="N19687" s="70"/>
    </row>
    <row r="19688" spans="14:14" ht="9.9" customHeight="1" x14ac:dyDescent="0.2">
      <c r="N19688" s="70"/>
    </row>
    <row r="19689" spans="14:14" ht="9.9" customHeight="1" x14ac:dyDescent="0.2">
      <c r="N19689" s="70"/>
    </row>
    <row r="19690" spans="14:14" ht="9.9" customHeight="1" x14ac:dyDescent="0.2">
      <c r="N19690" s="70"/>
    </row>
    <row r="19691" spans="14:14" ht="9.9" customHeight="1" x14ac:dyDescent="0.2">
      <c r="N19691" s="70"/>
    </row>
    <row r="19692" spans="14:14" ht="9.9" customHeight="1" x14ac:dyDescent="0.2">
      <c r="N19692" s="70"/>
    </row>
    <row r="19693" spans="14:14" ht="9.9" customHeight="1" x14ac:dyDescent="0.2">
      <c r="N19693" s="70"/>
    </row>
    <row r="19694" spans="14:14" ht="9.9" customHeight="1" x14ac:dyDescent="0.2">
      <c r="N19694" s="70"/>
    </row>
    <row r="19695" spans="14:14" ht="9.9" customHeight="1" x14ac:dyDescent="0.2">
      <c r="N19695" s="70"/>
    </row>
    <row r="19696" spans="14:14" ht="9.9" customHeight="1" x14ac:dyDescent="0.2">
      <c r="N19696" s="70"/>
    </row>
    <row r="19697" spans="14:14" ht="9.9" customHeight="1" x14ac:dyDescent="0.2">
      <c r="N19697" s="70"/>
    </row>
    <row r="19698" spans="14:14" ht="9.9" customHeight="1" x14ac:dyDescent="0.2">
      <c r="N19698" s="70"/>
    </row>
    <row r="19699" spans="14:14" ht="9.9" customHeight="1" x14ac:dyDescent="0.2">
      <c r="N19699" s="70"/>
    </row>
    <row r="19700" spans="14:14" ht="9.9" customHeight="1" x14ac:dyDescent="0.2">
      <c r="N19700" s="70"/>
    </row>
    <row r="19701" spans="14:14" ht="9.9" customHeight="1" x14ac:dyDescent="0.2">
      <c r="N19701" s="70"/>
    </row>
    <row r="19702" spans="14:14" ht="9.9" customHeight="1" x14ac:dyDescent="0.2">
      <c r="N19702" s="70"/>
    </row>
    <row r="19703" spans="14:14" ht="9.9" customHeight="1" x14ac:dyDescent="0.2">
      <c r="N19703" s="70"/>
    </row>
    <row r="19704" spans="14:14" ht="9.9" customHeight="1" x14ac:dyDescent="0.2">
      <c r="N19704" s="70"/>
    </row>
    <row r="19705" spans="14:14" ht="9.9" customHeight="1" x14ac:dyDescent="0.2">
      <c r="N19705" s="70"/>
    </row>
    <row r="19706" spans="14:14" ht="9.9" customHeight="1" x14ac:dyDescent="0.2">
      <c r="N19706" s="70"/>
    </row>
    <row r="19707" spans="14:14" ht="9.9" customHeight="1" x14ac:dyDescent="0.2">
      <c r="N19707" s="70"/>
    </row>
    <row r="19708" spans="14:14" ht="9.9" customHeight="1" x14ac:dyDescent="0.2">
      <c r="N19708" s="70"/>
    </row>
    <row r="19709" spans="14:14" ht="9.9" customHeight="1" x14ac:dyDescent="0.2">
      <c r="N19709" s="70"/>
    </row>
    <row r="19710" spans="14:14" ht="9.9" customHeight="1" x14ac:dyDescent="0.2">
      <c r="N19710" s="70"/>
    </row>
    <row r="19711" spans="14:14" ht="9.9" customHeight="1" x14ac:dyDescent="0.2">
      <c r="N19711" s="70"/>
    </row>
    <row r="19712" spans="14:14" ht="9.9" customHeight="1" x14ac:dyDescent="0.2">
      <c r="N19712" s="70"/>
    </row>
    <row r="19713" spans="14:14" ht="9.9" customHeight="1" x14ac:dyDescent="0.2">
      <c r="N19713" s="70"/>
    </row>
    <row r="19714" spans="14:14" ht="9.9" customHeight="1" x14ac:dyDescent="0.2">
      <c r="N19714" s="70"/>
    </row>
    <row r="19715" spans="14:14" ht="9.9" customHeight="1" x14ac:dyDescent="0.2">
      <c r="N19715" s="70"/>
    </row>
    <row r="19716" spans="14:14" ht="9.9" customHeight="1" x14ac:dyDescent="0.2">
      <c r="N19716" s="70"/>
    </row>
    <row r="19717" spans="14:14" ht="9.9" customHeight="1" x14ac:dyDescent="0.2">
      <c r="N19717" s="70"/>
    </row>
    <row r="19718" spans="14:14" ht="9.9" customHeight="1" x14ac:dyDescent="0.2">
      <c r="N19718" s="70"/>
    </row>
    <row r="19719" spans="14:14" ht="9.9" customHeight="1" x14ac:dyDescent="0.2">
      <c r="N19719" s="70"/>
    </row>
    <row r="19720" spans="14:14" ht="9.9" customHeight="1" x14ac:dyDescent="0.2">
      <c r="N19720" s="70"/>
    </row>
    <row r="19721" spans="14:14" ht="9.9" customHeight="1" x14ac:dyDescent="0.2">
      <c r="N19721" s="70"/>
    </row>
    <row r="19722" spans="14:14" ht="9.9" customHeight="1" x14ac:dyDescent="0.2">
      <c r="N19722" s="70"/>
    </row>
    <row r="19723" spans="14:14" ht="9.9" customHeight="1" x14ac:dyDescent="0.2">
      <c r="N19723" s="70"/>
    </row>
    <row r="19724" spans="14:14" ht="9.9" customHeight="1" x14ac:dyDescent="0.2">
      <c r="N19724" s="70"/>
    </row>
    <row r="19725" spans="14:14" ht="9.9" customHeight="1" x14ac:dyDescent="0.2">
      <c r="N19725" s="70"/>
    </row>
    <row r="19726" spans="14:14" ht="9.9" customHeight="1" x14ac:dyDescent="0.2">
      <c r="N19726" s="70"/>
    </row>
    <row r="19727" spans="14:14" ht="9.9" customHeight="1" x14ac:dyDescent="0.2">
      <c r="N19727" s="70"/>
    </row>
    <row r="19728" spans="14:14" ht="9.9" customHeight="1" x14ac:dyDescent="0.2">
      <c r="N19728" s="70"/>
    </row>
    <row r="19729" spans="14:14" ht="9.9" customHeight="1" x14ac:dyDescent="0.2">
      <c r="N19729" s="70"/>
    </row>
    <row r="19730" spans="14:14" ht="9.9" customHeight="1" x14ac:dyDescent="0.2">
      <c r="N19730" s="70"/>
    </row>
    <row r="19731" spans="14:14" ht="9.9" customHeight="1" x14ac:dyDescent="0.2">
      <c r="N19731" s="70"/>
    </row>
    <row r="19732" spans="14:14" ht="9.9" customHeight="1" x14ac:dyDescent="0.2">
      <c r="N19732" s="70"/>
    </row>
    <row r="19733" spans="14:14" ht="9.9" customHeight="1" x14ac:dyDescent="0.2">
      <c r="N19733" s="70"/>
    </row>
    <row r="19734" spans="14:14" ht="9.9" customHeight="1" x14ac:dyDescent="0.2">
      <c r="N19734" s="70"/>
    </row>
    <row r="19735" spans="14:14" ht="9.9" customHeight="1" x14ac:dyDescent="0.2">
      <c r="N19735" s="70"/>
    </row>
    <row r="19736" spans="14:14" ht="9.9" customHeight="1" x14ac:dyDescent="0.2">
      <c r="N19736" s="70"/>
    </row>
    <row r="19737" spans="14:14" ht="9.9" customHeight="1" x14ac:dyDescent="0.2">
      <c r="N19737" s="70"/>
    </row>
    <row r="19738" spans="14:14" ht="9.9" customHeight="1" x14ac:dyDescent="0.2">
      <c r="N19738" s="70"/>
    </row>
    <row r="19739" spans="14:14" ht="9.9" customHeight="1" x14ac:dyDescent="0.2">
      <c r="N19739" s="70"/>
    </row>
    <row r="19740" spans="14:14" ht="9.9" customHeight="1" x14ac:dyDescent="0.2">
      <c r="N19740" s="70"/>
    </row>
    <row r="19741" spans="14:14" ht="9.9" customHeight="1" x14ac:dyDescent="0.2">
      <c r="N19741" s="70"/>
    </row>
    <row r="19742" spans="14:14" ht="9.9" customHeight="1" x14ac:dyDescent="0.2">
      <c r="N19742" s="70"/>
    </row>
    <row r="19743" spans="14:14" ht="9.9" customHeight="1" x14ac:dyDescent="0.2">
      <c r="N19743" s="70"/>
    </row>
    <row r="19744" spans="14:14" ht="9.9" customHeight="1" x14ac:dyDescent="0.2">
      <c r="N19744" s="70"/>
    </row>
    <row r="19745" spans="14:14" ht="9.9" customHeight="1" x14ac:dyDescent="0.2">
      <c r="N19745" s="70"/>
    </row>
    <row r="19746" spans="14:14" ht="9.9" customHeight="1" x14ac:dyDescent="0.2">
      <c r="N19746" s="70"/>
    </row>
    <row r="19747" spans="14:14" ht="9.9" customHeight="1" x14ac:dyDescent="0.2">
      <c r="N19747" s="70"/>
    </row>
    <row r="19748" spans="14:14" ht="9.9" customHeight="1" x14ac:dyDescent="0.2">
      <c r="N19748" s="70"/>
    </row>
    <row r="19749" spans="14:14" ht="9.9" customHeight="1" x14ac:dyDescent="0.2">
      <c r="N19749" s="70"/>
    </row>
    <row r="19750" spans="14:14" ht="9.9" customHeight="1" x14ac:dyDescent="0.2">
      <c r="N19750" s="70"/>
    </row>
    <row r="19751" spans="14:14" ht="9.9" customHeight="1" x14ac:dyDescent="0.2">
      <c r="N19751" s="70"/>
    </row>
    <row r="19752" spans="14:14" ht="9.9" customHeight="1" x14ac:dyDescent="0.2">
      <c r="N19752" s="70"/>
    </row>
    <row r="19753" spans="14:14" ht="9.9" customHeight="1" x14ac:dyDescent="0.2">
      <c r="N19753" s="70"/>
    </row>
    <row r="19754" spans="14:14" ht="9.9" customHeight="1" x14ac:dyDescent="0.2">
      <c r="N19754" s="70"/>
    </row>
    <row r="19755" spans="14:14" ht="9.9" customHeight="1" x14ac:dyDescent="0.2">
      <c r="N19755" s="70"/>
    </row>
    <row r="19756" spans="14:14" ht="9.9" customHeight="1" x14ac:dyDescent="0.2">
      <c r="N19756" s="70"/>
    </row>
    <row r="19757" spans="14:14" ht="9.9" customHeight="1" x14ac:dyDescent="0.2">
      <c r="N19757" s="70"/>
    </row>
    <row r="19758" spans="14:14" ht="9.9" customHeight="1" x14ac:dyDescent="0.2">
      <c r="N19758" s="70"/>
    </row>
    <row r="19759" spans="14:14" ht="9.9" customHeight="1" x14ac:dyDescent="0.2">
      <c r="N19759" s="70"/>
    </row>
    <row r="19760" spans="14:14" ht="9.9" customHeight="1" x14ac:dyDescent="0.2">
      <c r="N19760" s="70"/>
    </row>
    <row r="19761" spans="14:14" ht="9.9" customHeight="1" x14ac:dyDescent="0.2">
      <c r="N19761" s="70"/>
    </row>
    <row r="19762" spans="14:14" ht="9.9" customHeight="1" x14ac:dyDescent="0.2">
      <c r="N19762" s="70"/>
    </row>
    <row r="19763" spans="14:14" ht="9.9" customHeight="1" x14ac:dyDescent="0.2">
      <c r="N19763" s="70"/>
    </row>
    <row r="19764" spans="14:14" ht="9.9" customHeight="1" x14ac:dyDescent="0.2">
      <c r="N19764" s="70"/>
    </row>
    <row r="19765" spans="14:14" ht="9.9" customHeight="1" x14ac:dyDescent="0.2">
      <c r="N19765" s="70"/>
    </row>
    <row r="19766" spans="14:14" ht="9.9" customHeight="1" x14ac:dyDescent="0.2">
      <c r="N19766" s="70"/>
    </row>
    <row r="19767" spans="14:14" ht="9.9" customHeight="1" x14ac:dyDescent="0.2">
      <c r="N19767" s="70"/>
    </row>
    <row r="19768" spans="14:14" ht="9.9" customHeight="1" x14ac:dyDescent="0.2">
      <c r="N19768" s="70"/>
    </row>
    <row r="19769" spans="14:14" ht="9.9" customHeight="1" x14ac:dyDescent="0.2">
      <c r="N19769" s="70"/>
    </row>
    <row r="19770" spans="14:14" ht="9.9" customHeight="1" x14ac:dyDescent="0.2">
      <c r="N19770" s="70"/>
    </row>
    <row r="19771" spans="14:14" ht="9.9" customHeight="1" x14ac:dyDescent="0.2">
      <c r="N19771" s="70"/>
    </row>
    <row r="19772" spans="14:14" ht="9.9" customHeight="1" x14ac:dyDescent="0.2">
      <c r="N19772" s="70"/>
    </row>
    <row r="19773" spans="14:14" ht="9.9" customHeight="1" x14ac:dyDescent="0.2">
      <c r="N19773" s="70"/>
    </row>
    <row r="19774" spans="14:14" ht="9.9" customHeight="1" x14ac:dyDescent="0.2">
      <c r="N19774" s="70"/>
    </row>
    <row r="19775" spans="14:14" ht="9.9" customHeight="1" x14ac:dyDescent="0.2">
      <c r="N19775" s="70"/>
    </row>
    <row r="19776" spans="14:14" ht="9.9" customHeight="1" x14ac:dyDescent="0.2">
      <c r="N19776" s="70"/>
    </row>
    <row r="19777" spans="14:14" ht="9.9" customHeight="1" x14ac:dyDescent="0.2">
      <c r="N19777" s="70"/>
    </row>
    <row r="19778" spans="14:14" ht="9.9" customHeight="1" x14ac:dyDescent="0.2">
      <c r="N19778" s="70"/>
    </row>
    <row r="19779" spans="14:14" ht="9.9" customHeight="1" x14ac:dyDescent="0.2">
      <c r="N19779" s="70"/>
    </row>
    <row r="19780" spans="14:14" ht="9.9" customHeight="1" x14ac:dyDescent="0.2">
      <c r="N19780" s="70"/>
    </row>
    <row r="19781" spans="14:14" ht="9.9" customHeight="1" x14ac:dyDescent="0.2">
      <c r="N19781" s="70"/>
    </row>
    <row r="19782" spans="14:14" ht="9.9" customHeight="1" x14ac:dyDescent="0.2">
      <c r="N19782" s="70"/>
    </row>
    <row r="19783" spans="14:14" ht="9.9" customHeight="1" x14ac:dyDescent="0.2">
      <c r="N19783" s="70"/>
    </row>
    <row r="19784" spans="14:14" ht="9.9" customHeight="1" x14ac:dyDescent="0.2">
      <c r="N19784" s="70"/>
    </row>
    <row r="19785" spans="14:14" ht="9.9" customHeight="1" x14ac:dyDescent="0.2">
      <c r="N19785" s="70"/>
    </row>
    <row r="19786" spans="14:14" ht="9.9" customHeight="1" x14ac:dyDescent="0.2">
      <c r="N19786" s="70"/>
    </row>
    <row r="19787" spans="14:14" ht="9.9" customHeight="1" x14ac:dyDescent="0.2">
      <c r="N19787" s="70"/>
    </row>
    <row r="19788" spans="14:14" ht="9.9" customHeight="1" x14ac:dyDescent="0.2">
      <c r="N19788" s="70"/>
    </row>
    <row r="19789" spans="14:14" ht="9.9" customHeight="1" x14ac:dyDescent="0.2">
      <c r="N19789" s="70"/>
    </row>
    <row r="19790" spans="14:14" ht="9.9" customHeight="1" x14ac:dyDescent="0.2">
      <c r="N19790" s="70"/>
    </row>
    <row r="19791" spans="14:14" ht="9.9" customHeight="1" x14ac:dyDescent="0.2">
      <c r="N19791" s="70"/>
    </row>
    <row r="19792" spans="14:14" ht="9.9" customHeight="1" x14ac:dyDescent="0.2">
      <c r="N19792" s="70"/>
    </row>
    <row r="19793" spans="14:14" ht="9.9" customHeight="1" x14ac:dyDescent="0.2">
      <c r="N19793" s="70"/>
    </row>
    <row r="19794" spans="14:14" ht="9.9" customHeight="1" x14ac:dyDescent="0.2">
      <c r="N19794" s="70"/>
    </row>
    <row r="19795" spans="14:14" ht="9.9" customHeight="1" x14ac:dyDescent="0.2">
      <c r="N19795" s="70"/>
    </row>
    <row r="19796" spans="14:14" ht="9.9" customHeight="1" x14ac:dyDescent="0.2">
      <c r="N19796" s="70"/>
    </row>
    <row r="19797" spans="14:14" ht="9.9" customHeight="1" x14ac:dyDescent="0.2">
      <c r="N19797" s="70"/>
    </row>
    <row r="19798" spans="14:14" ht="9.9" customHeight="1" x14ac:dyDescent="0.2">
      <c r="N19798" s="70"/>
    </row>
    <row r="19799" spans="14:14" ht="9.9" customHeight="1" x14ac:dyDescent="0.2">
      <c r="N19799" s="70"/>
    </row>
    <row r="19800" spans="14:14" ht="9.9" customHeight="1" x14ac:dyDescent="0.2">
      <c r="N19800" s="70"/>
    </row>
    <row r="19801" spans="14:14" ht="9.9" customHeight="1" x14ac:dyDescent="0.2">
      <c r="N19801" s="70"/>
    </row>
    <row r="19802" spans="14:14" ht="9.9" customHeight="1" x14ac:dyDescent="0.2">
      <c r="N19802" s="70"/>
    </row>
    <row r="19803" spans="14:14" ht="9.9" customHeight="1" x14ac:dyDescent="0.2">
      <c r="N19803" s="70"/>
    </row>
    <row r="19804" spans="14:14" ht="9.9" customHeight="1" x14ac:dyDescent="0.2">
      <c r="N19804" s="70"/>
    </row>
    <row r="19805" spans="14:14" ht="9.9" customHeight="1" x14ac:dyDescent="0.2">
      <c r="N19805" s="70"/>
    </row>
    <row r="19806" spans="14:14" ht="9.9" customHeight="1" x14ac:dyDescent="0.2">
      <c r="N19806" s="70"/>
    </row>
    <row r="19807" spans="14:14" ht="9.9" customHeight="1" x14ac:dyDescent="0.2">
      <c r="N19807" s="70"/>
    </row>
    <row r="19808" spans="14:14" ht="9.9" customHeight="1" x14ac:dyDescent="0.2">
      <c r="N19808" s="70"/>
    </row>
    <row r="19809" spans="14:14" ht="9.9" customHeight="1" x14ac:dyDescent="0.2">
      <c r="N19809" s="70"/>
    </row>
    <row r="19810" spans="14:14" ht="9.9" customHeight="1" x14ac:dyDescent="0.2">
      <c r="N19810" s="70"/>
    </row>
    <row r="19811" spans="14:14" ht="9.9" customHeight="1" x14ac:dyDescent="0.2">
      <c r="N19811" s="70"/>
    </row>
    <row r="19812" spans="14:14" ht="9.9" customHeight="1" x14ac:dyDescent="0.2">
      <c r="N19812" s="70"/>
    </row>
    <row r="19813" spans="14:14" ht="9.9" customHeight="1" x14ac:dyDescent="0.2">
      <c r="N19813" s="70"/>
    </row>
    <row r="19814" spans="14:14" ht="9.9" customHeight="1" x14ac:dyDescent="0.2">
      <c r="N19814" s="70"/>
    </row>
    <row r="19815" spans="14:14" ht="9.9" customHeight="1" x14ac:dyDescent="0.2">
      <c r="N19815" s="70"/>
    </row>
    <row r="19816" spans="14:14" ht="9.9" customHeight="1" x14ac:dyDescent="0.2">
      <c r="N19816" s="70"/>
    </row>
    <row r="19817" spans="14:14" ht="9.9" customHeight="1" x14ac:dyDescent="0.2">
      <c r="N19817" s="70"/>
    </row>
    <row r="19818" spans="14:14" ht="9.9" customHeight="1" x14ac:dyDescent="0.2">
      <c r="N19818" s="70"/>
    </row>
    <row r="19819" spans="14:14" ht="9.9" customHeight="1" x14ac:dyDescent="0.2">
      <c r="N19819" s="70"/>
    </row>
    <row r="19820" spans="14:14" ht="9.9" customHeight="1" x14ac:dyDescent="0.2">
      <c r="N19820" s="70"/>
    </row>
    <row r="19821" spans="14:14" ht="9.9" customHeight="1" x14ac:dyDescent="0.2">
      <c r="N19821" s="70"/>
    </row>
    <row r="19822" spans="14:14" ht="9.9" customHeight="1" x14ac:dyDescent="0.2">
      <c r="N19822" s="70"/>
    </row>
    <row r="19823" spans="14:14" ht="9.9" customHeight="1" x14ac:dyDescent="0.2">
      <c r="N19823" s="70"/>
    </row>
    <row r="19824" spans="14:14" ht="9.9" customHeight="1" x14ac:dyDescent="0.2">
      <c r="N19824" s="70"/>
    </row>
    <row r="19825" spans="14:14" ht="9.9" customHeight="1" x14ac:dyDescent="0.2">
      <c r="N19825" s="70"/>
    </row>
    <row r="19826" spans="14:14" ht="9.9" customHeight="1" x14ac:dyDescent="0.2">
      <c r="N19826" s="70"/>
    </row>
    <row r="19827" spans="14:14" ht="9.9" customHeight="1" x14ac:dyDescent="0.2">
      <c r="N19827" s="70"/>
    </row>
    <row r="19828" spans="14:14" ht="9.9" customHeight="1" x14ac:dyDescent="0.2">
      <c r="N19828" s="70"/>
    </row>
    <row r="19829" spans="14:14" ht="9.9" customHeight="1" x14ac:dyDescent="0.2">
      <c r="N19829" s="70"/>
    </row>
    <row r="19830" spans="14:14" ht="9.9" customHeight="1" x14ac:dyDescent="0.2">
      <c r="N19830" s="70"/>
    </row>
    <row r="19831" spans="14:14" ht="9.9" customHeight="1" x14ac:dyDescent="0.2">
      <c r="N19831" s="70"/>
    </row>
    <row r="19832" spans="14:14" ht="9.9" customHeight="1" x14ac:dyDescent="0.2">
      <c r="N19832" s="70"/>
    </row>
    <row r="19833" spans="14:14" ht="9.9" customHeight="1" x14ac:dyDescent="0.2">
      <c r="N19833" s="70"/>
    </row>
    <row r="19834" spans="14:14" ht="9.9" customHeight="1" x14ac:dyDescent="0.2">
      <c r="N19834" s="70"/>
    </row>
    <row r="19835" spans="14:14" ht="9.9" customHeight="1" x14ac:dyDescent="0.2">
      <c r="N19835" s="70"/>
    </row>
    <row r="19836" spans="14:14" ht="9.9" customHeight="1" x14ac:dyDescent="0.2">
      <c r="N19836" s="70"/>
    </row>
    <row r="19837" spans="14:14" ht="9.9" customHeight="1" x14ac:dyDescent="0.2">
      <c r="N19837" s="70"/>
    </row>
    <row r="19838" spans="14:14" ht="9.9" customHeight="1" x14ac:dyDescent="0.2">
      <c r="N19838" s="70"/>
    </row>
    <row r="19839" spans="14:14" ht="9.9" customHeight="1" x14ac:dyDescent="0.2">
      <c r="N19839" s="70"/>
    </row>
    <row r="19840" spans="14:14" ht="9.9" customHeight="1" x14ac:dyDescent="0.2">
      <c r="N19840" s="70"/>
    </row>
    <row r="19841" spans="14:14" ht="9.9" customHeight="1" x14ac:dyDescent="0.2">
      <c r="N19841" s="70"/>
    </row>
    <row r="19842" spans="14:14" ht="9.9" customHeight="1" x14ac:dyDescent="0.2">
      <c r="N19842" s="70"/>
    </row>
    <row r="19843" spans="14:14" ht="9.9" customHeight="1" x14ac:dyDescent="0.2">
      <c r="N19843" s="70"/>
    </row>
    <row r="19844" spans="14:14" ht="9.9" customHeight="1" x14ac:dyDescent="0.2">
      <c r="N19844" s="70"/>
    </row>
    <row r="19845" spans="14:14" ht="9.9" customHeight="1" x14ac:dyDescent="0.2">
      <c r="N19845" s="70"/>
    </row>
    <row r="19846" spans="14:14" ht="9.9" customHeight="1" x14ac:dyDescent="0.2">
      <c r="N19846" s="70"/>
    </row>
    <row r="19847" spans="14:14" ht="9.9" customHeight="1" x14ac:dyDescent="0.2">
      <c r="N19847" s="70"/>
    </row>
    <row r="19848" spans="14:14" ht="9.9" customHeight="1" x14ac:dyDescent="0.2">
      <c r="N19848" s="70"/>
    </row>
    <row r="19849" spans="14:14" ht="9.9" customHeight="1" x14ac:dyDescent="0.2">
      <c r="N19849" s="70"/>
    </row>
    <row r="19850" spans="14:14" ht="9.9" customHeight="1" x14ac:dyDescent="0.2">
      <c r="N19850" s="70"/>
    </row>
    <row r="19851" spans="14:14" ht="9.9" customHeight="1" x14ac:dyDescent="0.2">
      <c r="N19851" s="70"/>
    </row>
    <row r="19852" spans="14:14" ht="9.9" customHeight="1" x14ac:dyDescent="0.2">
      <c r="N19852" s="70"/>
    </row>
    <row r="19853" spans="14:14" ht="9.9" customHeight="1" x14ac:dyDescent="0.2">
      <c r="N19853" s="70"/>
    </row>
    <row r="19854" spans="14:14" ht="9.9" customHeight="1" x14ac:dyDescent="0.2">
      <c r="N19854" s="70"/>
    </row>
    <row r="19855" spans="14:14" ht="9.9" customHeight="1" x14ac:dyDescent="0.2">
      <c r="N19855" s="70"/>
    </row>
    <row r="19856" spans="14:14" ht="9.9" customHeight="1" x14ac:dyDescent="0.2">
      <c r="N19856" s="70"/>
    </row>
    <row r="19857" spans="14:14" ht="9.9" customHeight="1" x14ac:dyDescent="0.2">
      <c r="N19857" s="70"/>
    </row>
    <row r="19858" spans="14:14" ht="9.9" customHeight="1" x14ac:dyDescent="0.2">
      <c r="N19858" s="70"/>
    </row>
    <row r="19859" spans="14:14" ht="9.9" customHeight="1" x14ac:dyDescent="0.2">
      <c r="N19859" s="70"/>
    </row>
    <row r="19860" spans="14:14" ht="9.9" customHeight="1" x14ac:dyDescent="0.2">
      <c r="N19860" s="70"/>
    </row>
    <row r="19861" spans="14:14" ht="9.9" customHeight="1" x14ac:dyDescent="0.2">
      <c r="N19861" s="70"/>
    </row>
    <row r="19862" spans="14:14" ht="9.9" customHeight="1" x14ac:dyDescent="0.2">
      <c r="N19862" s="70"/>
    </row>
    <row r="19863" spans="14:14" ht="9.9" customHeight="1" x14ac:dyDescent="0.2">
      <c r="N19863" s="70"/>
    </row>
    <row r="19864" spans="14:14" ht="9.9" customHeight="1" x14ac:dyDescent="0.2">
      <c r="N19864" s="70"/>
    </row>
    <row r="19865" spans="14:14" ht="9.9" customHeight="1" x14ac:dyDescent="0.2">
      <c r="N19865" s="70"/>
    </row>
    <row r="19866" spans="14:14" ht="9.9" customHeight="1" x14ac:dyDescent="0.2">
      <c r="N19866" s="70"/>
    </row>
    <row r="19867" spans="14:14" ht="9.9" customHeight="1" x14ac:dyDescent="0.2">
      <c r="N19867" s="70"/>
    </row>
    <row r="19868" spans="14:14" ht="9.9" customHeight="1" x14ac:dyDescent="0.2">
      <c r="N19868" s="70"/>
    </row>
    <row r="19869" spans="14:14" ht="9.9" customHeight="1" x14ac:dyDescent="0.2">
      <c r="N19869" s="70"/>
    </row>
    <row r="19870" spans="14:14" ht="9.9" customHeight="1" x14ac:dyDescent="0.2">
      <c r="N19870" s="70"/>
    </row>
    <row r="19871" spans="14:14" ht="9.9" customHeight="1" x14ac:dyDescent="0.2">
      <c r="N19871" s="70"/>
    </row>
    <row r="19872" spans="14:14" ht="9.9" customHeight="1" x14ac:dyDescent="0.2">
      <c r="N19872" s="70"/>
    </row>
    <row r="19873" spans="14:14" ht="9.9" customHeight="1" x14ac:dyDescent="0.2">
      <c r="N19873" s="70"/>
    </row>
    <row r="19874" spans="14:14" ht="9.9" customHeight="1" x14ac:dyDescent="0.2">
      <c r="N19874" s="70"/>
    </row>
    <row r="19875" spans="14:14" ht="9.9" customHeight="1" x14ac:dyDescent="0.2">
      <c r="N19875" s="70"/>
    </row>
    <row r="19876" spans="14:14" ht="9.9" customHeight="1" x14ac:dyDescent="0.2">
      <c r="N19876" s="70"/>
    </row>
    <row r="19877" spans="14:14" ht="9.9" customHeight="1" x14ac:dyDescent="0.2">
      <c r="N19877" s="70"/>
    </row>
    <row r="19878" spans="14:14" ht="9.9" customHeight="1" x14ac:dyDescent="0.2">
      <c r="N19878" s="70"/>
    </row>
    <row r="19879" spans="14:14" ht="9.9" customHeight="1" x14ac:dyDescent="0.2">
      <c r="N19879" s="70"/>
    </row>
    <row r="19880" spans="14:14" ht="9.9" customHeight="1" x14ac:dyDescent="0.2">
      <c r="N19880" s="70"/>
    </row>
    <row r="19881" spans="14:14" ht="9.9" customHeight="1" x14ac:dyDescent="0.2">
      <c r="N19881" s="70"/>
    </row>
    <row r="19882" spans="14:14" ht="9.9" customHeight="1" x14ac:dyDescent="0.2">
      <c r="N19882" s="70"/>
    </row>
    <row r="19883" spans="14:14" ht="9.9" customHeight="1" x14ac:dyDescent="0.2">
      <c r="N19883" s="70"/>
    </row>
    <row r="19884" spans="14:14" ht="9.9" customHeight="1" x14ac:dyDescent="0.2">
      <c r="N19884" s="70"/>
    </row>
    <row r="19885" spans="14:14" ht="9.9" customHeight="1" x14ac:dyDescent="0.2">
      <c r="N19885" s="70"/>
    </row>
    <row r="19886" spans="14:14" ht="9.9" customHeight="1" x14ac:dyDescent="0.2">
      <c r="N19886" s="70"/>
    </row>
    <row r="19887" spans="14:14" ht="9.9" customHeight="1" x14ac:dyDescent="0.2">
      <c r="N19887" s="70"/>
    </row>
    <row r="19888" spans="14:14" ht="9.9" customHeight="1" x14ac:dyDescent="0.2">
      <c r="N19888" s="70"/>
    </row>
    <row r="19889" spans="14:14" ht="9.9" customHeight="1" x14ac:dyDescent="0.2">
      <c r="N19889" s="70"/>
    </row>
    <row r="19890" spans="14:14" ht="9.9" customHeight="1" x14ac:dyDescent="0.2">
      <c r="N19890" s="70"/>
    </row>
    <row r="19891" spans="14:14" ht="9.9" customHeight="1" x14ac:dyDescent="0.2">
      <c r="N19891" s="70"/>
    </row>
    <row r="19892" spans="14:14" ht="9.9" customHeight="1" x14ac:dyDescent="0.2">
      <c r="N19892" s="70"/>
    </row>
    <row r="19893" spans="14:14" ht="9.9" customHeight="1" x14ac:dyDescent="0.2">
      <c r="N19893" s="70"/>
    </row>
    <row r="19894" spans="14:14" ht="9.9" customHeight="1" x14ac:dyDescent="0.2">
      <c r="N19894" s="70"/>
    </row>
    <row r="19895" spans="14:14" ht="9.9" customHeight="1" x14ac:dyDescent="0.2">
      <c r="N19895" s="70"/>
    </row>
    <row r="19896" spans="14:14" ht="9.9" customHeight="1" x14ac:dyDescent="0.2">
      <c r="N19896" s="70"/>
    </row>
    <row r="19897" spans="14:14" ht="9.9" customHeight="1" x14ac:dyDescent="0.2">
      <c r="N19897" s="70"/>
    </row>
    <row r="19898" spans="14:14" ht="9.9" customHeight="1" x14ac:dyDescent="0.2">
      <c r="N19898" s="70"/>
    </row>
    <row r="19899" spans="14:14" ht="9.9" customHeight="1" x14ac:dyDescent="0.2">
      <c r="N19899" s="70"/>
    </row>
    <row r="19900" spans="14:14" ht="9.9" customHeight="1" x14ac:dyDescent="0.2">
      <c r="N19900" s="70"/>
    </row>
    <row r="19901" spans="14:14" ht="9.9" customHeight="1" x14ac:dyDescent="0.2">
      <c r="N19901" s="70"/>
    </row>
    <row r="19902" spans="14:14" ht="9.9" customHeight="1" x14ac:dyDescent="0.2">
      <c r="N19902" s="70"/>
    </row>
    <row r="19903" spans="14:14" ht="9.9" customHeight="1" x14ac:dyDescent="0.2">
      <c r="N19903" s="70"/>
    </row>
    <row r="19904" spans="14:14" ht="9.9" customHeight="1" x14ac:dyDescent="0.2">
      <c r="N19904" s="70"/>
    </row>
    <row r="19905" spans="14:14" ht="9.9" customHeight="1" x14ac:dyDescent="0.2">
      <c r="N19905" s="70"/>
    </row>
    <row r="19906" spans="14:14" ht="9.9" customHeight="1" x14ac:dyDescent="0.2">
      <c r="N19906" s="70"/>
    </row>
    <row r="19907" spans="14:14" ht="9.9" customHeight="1" x14ac:dyDescent="0.2">
      <c r="N19907" s="70"/>
    </row>
    <row r="19908" spans="14:14" ht="9.9" customHeight="1" x14ac:dyDescent="0.2">
      <c r="N19908" s="70"/>
    </row>
    <row r="19909" spans="14:14" ht="9.9" customHeight="1" x14ac:dyDescent="0.2">
      <c r="N19909" s="70"/>
    </row>
    <row r="19910" spans="14:14" ht="9.9" customHeight="1" x14ac:dyDescent="0.2">
      <c r="N19910" s="70"/>
    </row>
    <row r="19911" spans="14:14" ht="9.9" customHeight="1" x14ac:dyDescent="0.2">
      <c r="N19911" s="70"/>
    </row>
    <row r="19912" spans="14:14" ht="9.9" customHeight="1" x14ac:dyDescent="0.2">
      <c r="N19912" s="70"/>
    </row>
    <row r="19913" spans="14:14" ht="9.9" customHeight="1" x14ac:dyDescent="0.2">
      <c r="N19913" s="70"/>
    </row>
    <row r="19914" spans="14:14" ht="9.9" customHeight="1" x14ac:dyDescent="0.2">
      <c r="N19914" s="70"/>
    </row>
    <row r="19915" spans="14:14" ht="9.9" customHeight="1" x14ac:dyDescent="0.2">
      <c r="N19915" s="70"/>
    </row>
    <row r="19916" spans="14:14" ht="9.9" customHeight="1" x14ac:dyDescent="0.2">
      <c r="N19916" s="70"/>
    </row>
    <row r="19917" spans="14:14" ht="9.9" customHeight="1" x14ac:dyDescent="0.2">
      <c r="N19917" s="70"/>
    </row>
    <row r="19918" spans="14:14" ht="9.9" customHeight="1" x14ac:dyDescent="0.2">
      <c r="N19918" s="70"/>
    </row>
    <row r="19919" spans="14:14" ht="9.9" customHeight="1" x14ac:dyDescent="0.2">
      <c r="N19919" s="70"/>
    </row>
    <row r="19920" spans="14:14" ht="9.9" customHeight="1" x14ac:dyDescent="0.2">
      <c r="N19920" s="70"/>
    </row>
    <row r="19921" spans="14:14" ht="9.9" customHeight="1" x14ac:dyDescent="0.2">
      <c r="N19921" s="70"/>
    </row>
    <row r="19922" spans="14:14" ht="9.9" customHeight="1" x14ac:dyDescent="0.2">
      <c r="N19922" s="70"/>
    </row>
    <row r="19923" spans="14:14" ht="9.9" customHeight="1" x14ac:dyDescent="0.2">
      <c r="N19923" s="70"/>
    </row>
    <row r="19924" spans="14:14" ht="9.9" customHeight="1" x14ac:dyDescent="0.2">
      <c r="N19924" s="70"/>
    </row>
    <row r="19925" spans="14:14" ht="9.9" customHeight="1" x14ac:dyDescent="0.2">
      <c r="N19925" s="70"/>
    </row>
    <row r="19926" spans="14:14" ht="9.9" customHeight="1" x14ac:dyDescent="0.2">
      <c r="N19926" s="70"/>
    </row>
    <row r="19927" spans="14:14" ht="9.9" customHeight="1" x14ac:dyDescent="0.2">
      <c r="N19927" s="70"/>
    </row>
    <row r="19928" spans="14:14" ht="9.9" customHeight="1" x14ac:dyDescent="0.2">
      <c r="N19928" s="70"/>
    </row>
    <row r="19929" spans="14:14" ht="9.9" customHeight="1" x14ac:dyDescent="0.2">
      <c r="N19929" s="70"/>
    </row>
    <row r="19930" spans="14:14" ht="9.9" customHeight="1" x14ac:dyDescent="0.2">
      <c r="N19930" s="70"/>
    </row>
    <row r="19931" spans="14:14" ht="9.9" customHeight="1" x14ac:dyDescent="0.2">
      <c r="N19931" s="70"/>
    </row>
    <row r="19932" spans="14:14" ht="9.9" customHeight="1" x14ac:dyDescent="0.2">
      <c r="N19932" s="70"/>
    </row>
    <row r="19933" spans="14:14" ht="9.9" customHeight="1" x14ac:dyDescent="0.2">
      <c r="N19933" s="70"/>
    </row>
    <row r="19934" spans="14:14" ht="9.9" customHeight="1" x14ac:dyDescent="0.2">
      <c r="N19934" s="70"/>
    </row>
    <row r="19935" spans="14:14" ht="9.9" customHeight="1" x14ac:dyDescent="0.2">
      <c r="N19935" s="70"/>
    </row>
    <row r="19936" spans="14:14" ht="9.9" customHeight="1" x14ac:dyDescent="0.2">
      <c r="N19936" s="70"/>
    </row>
    <row r="19937" spans="14:14" ht="9.9" customHeight="1" x14ac:dyDescent="0.2">
      <c r="N19937" s="70"/>
    </row>
    <row r="19938" spans="14:14" ht="9.9" customHeight="1" x14ac:dyDescent="0.2">
      <c r="N19938" s="70"/>
    </row>
    <row r="19939" spans="14:14" ht="9.9" customHeight="1" x14ac:dyDescent="0.2">
      <c r="N19939" s="70"/>
    </row>
    <row r="19940" spans="14:14" ht="9.9" customHeight="1" x14ac:dyDescent="0.2">
      <c r="N19940" s="70"/>
    </row>
    <row r="19941" spans="14:14" ht="9.9" customHeight="1" x14ac:dyDescent="0.2">
      <c r="N19941" s="70"/>
    </row>
    <row r="19942" spans="14:14" ht="9.9" customHeight="1" x14ac:dyDescent="0.2">
      <c r="N19942" s="70"/>
    </row>
    <row r="19943" spans="14:14" ht="9.9" customHeight="1" x14ac:dyDescent="0.2">
      <c r="N19943" s="70"/>
    </row>
    <row r="19944" spans="14:14" ht="9.9" customHeight="1" x14ac:dyDescent="0.2">
      <c r="N19944" s="70"/>
    </row>
    <row r="19945" spans="14:14" ht="9.9" customHeight="1" x14ac:dyDescent="0.2">
      <c r="N19945" s="70"/>
    </row>
    <row r="19946" spans="14:14" ht="9.9" customHeight="1" x14ac:dyDescent="0.2">
      <c r="N19946" s="70"/>
    </row>
    <row r="19947" spans="14:14" ht="9.9" customHeight="1" x14ac:dyDescent="0.2">
      <c r="N19947" s="70"/>
    </row>
    <row r="19948" spans="14:14" ht="9.9" customHeight="1" x14ac:dyDescent="0.2">
      <c r="N19948" s="70"/>
    </row>
    <row r="19949" spans="14:14" ht="9.9" customHeight="1" x14ac:dyDescent="0.2">
      <c r="N19949" s="70"/>
    </row>
    <row r="19950" spans="14:14" ht="9.9" customHeight="1" x14ac:dyDescent="0.2">
      <c r="N19950" s="70"/>
    </row>
    <row r="19951" spans="14:14" ht="9.9" customHeight="1" x14ac:dyDescent="0.2">
      <c r="N19951" s="70"/>
    </row>
    <row r="19952" spans="14:14" ht="9.9" customHeight="1" x14ac:dyDescent="0.2">
      <c r="N19952" s="70"/>
    </row>
    <row r="19953" spans="14:14" ht="9.9" customHeight="1" x14ac:dyDescent="0.2">
      <c r="N19953" s="70"/>
    </row>
    <row r="19954" spans="14:14" ht="9.9" customHeight="1" x14ac:dyDescent="0.2">
      <c r="N19954" s="70"/>
    </row>
    <row r="19955" spans="14:14" ht="9.9" customHeight="1" x14ac:dyDescent="0.2">
      <c r="N19955" s="70"/>
    </row>
    <row r="19956" spans="14:14" ht="9.9" customHeight="1" x14ac:dyDescent="0.2">
      <c r="N19956" s="70"/>
    </row>
    <row r="19957" spans="14:14" ht="9.9" customHeight="1" x14ac:dyDescent="0.2">
      <c r="N19957" s="70"/>
    </row>
    <row r="19958" spans="14:14" ht="9.9" customHeight="1" x14ac:dyDescent="0.2">
      <c r="N19958" s="70"/>
    </row>
    <row r="19959" spans="14:14" ht="9.9" customHeight="1" x14ac:dyDescent="0.2">
      <c r="N19959" s="70"/>
    </row>
    <row r="19960" spans="14:14" ht="9.9" customHeight="1" x14ac:dyDescent="0.2">
      <c r="N19960" s="70"/>
    </row>
    <row r="19961" spans="14:14" ht="9.9" customHeight="1" x14ac:dyDescent="0.2">
      <c r="N19961" s="70"/>
    </row>
    <row r="19962" spans="14:14" ht="9.9" customHeight="1" x14ac:dyDescent="0.2">
      <c r="N19962" s="70"/>
    </row>
    <row r="19963" spans="14:14" ht="9.9" customHeight="1" x14ac:dyDescent="0.2">
      <c r="N19963" s="70"/>
    </row>
    <row r="19964" spans="14:14" ht="9.9" customHeight="1" x14ac:dyDescent="0.2">
      <c r="N19964" s="70"/>
    </row>
    <row r="19965" spans="14:14" ht="9.9" customHeight="1" x14ac:dyDescent="0.2">
      <c r="N19965" s="70"/>
    </row>
    <row r="19966" spans="14:14" ht="9.9" customHeight="1" x14ac:dyDescent="0.2">
      <c r="N19966" s="70"/>
    </row>
    <row r="19967" spans="14:14" ht="9.9" customHeight="1" x14ac:dyDescent="0.2">
      <c r="N19967" s="70"/>
    </row>
    <row r="19968" spans="14:14" ht="9.9" customHeight="1" x14ac:dyDescent="0.2">
      <c r="N19968" s="70"/>
    </row>
    <row r="19969" spans="14:14" ht="9.9" customHeight="1" x14ac:dyDescent="0.2">
      <c r="N19969" s="70"/>
    </row>
    <row r="19970" spans="14:14" ht="9.9" customHeight="1" x14ac:dyDescent="0.2">
      <c r="N19970" s="70"/>
    </row>
    <row r="19971" spans="14:14" ht="9.9" customHeight="1" x14ac:dyDescent="0.2">
      <c r="N19971" s="70"/>
    </row>
    <row r="19972" spans="14:14" ht="9.9" customHeight="1" x14ac:dyDescent="0.2">
      <c r="N19972" s="70"/>
    </row>
    <row r="19973" spans="14:14" ht="9.9" customHeight="1" x14ac:dyDescent="0.2">
      <c r="N19973" s="70"/>
    </row>
    <row r="19974" spans="14:14" ht="9.9" customHeight="1" x14ac:dyDescent="0.2">
      <c r="N19974" s="70"/>
    </row>
    <row r="19975" spans="14:14" ht="9.9" customHeight="1" x14ac:dyDescent="0.2">
      <c r="N19975" s="70"/>
    </row>
    <row r="19976" spans="14:14" ht="9.9" customHeight="1" x14ac:dyDescent="0.2">
      <c r="N19976" s="70"/>
    </row>
    <row r="19977" spans="14:14" ht="9.9" customHeight="1" x14ac:dyDescent="0.2">
      <c r="N19977" s="70"/>
    </row>
    <row r="19978" spans="14:14" ht="9.9" customHeight="1" x14ac:dyDescent="0.2">
      <c r="N19978" s="70"/>
    </row>
    <row r="19979" spans="14:14" ht="9.9" customHeight="1" x14ac:dyDescent="0.2">
      <c r="N19979" s="70"/>
    </row>
    <row r="19980" spans="14:14" ht="9.9" customHeight="1" x14ac:dyDescent="0.2">
      <c r="N19980" s="70"/>
    </row>
    <row r="19981" spans="14:14" ht="9.9" customHeight="1" x14ac:dyDescent="0.2">
      <c r="N19981" s="70"/>
    </row>
    <row r="19982" spans="14:14" ht="9.9" customHeight="1" x14ac:dyDescent="0.2">
      <c r="N19982" s="70"/>
    </row>
    <row r="19983" spans="14:14" ht="9.9" customHeight="1" x14ac:dyDescent="0.2">
      <c r="N19983" s="70"/>
    </row>
    <row r="19984" spans="14:14" ht="9.9" customHeight="1" x14ac:dyDescent="0.2">
      <c r="N19984" s="70"/>
    </row>
    <row r="19985" spans="14:14" ht="9.9" customHeight="1" x14ac:dyDescent="0.2">
      <c r="N19985" s="70"/>
    </row>
    <row r="19986" spans="14:14" ht="9.9" customHeight="1" x14ac:dyDescent="0.2">
      <c r="N19986" s="70"/>
    </row>
    <row r="19987" spans="14:14" ht="9.9" customHeight="1" x14ac:dyDescent="0.2">
      <c r="N19987" s="70"/>
    </row>
    <row r="19988" spans="14:14" ht="9.9" customHeight="1" x14ac:dyDescent="0.2">
      <c r="N19988" s="70"/>
    </row>
    <row r="19989" spans="14:14" ht="9.9" customHeight="1" x14ac:dyDescent="0.2">
      <c r="N19989" s="70"/>
    </row>
    <row r="19990" spans="14:14" ht="9.9" customHeight="1" x14ac:dyDescent="0.2">
      <c r="N19990" s="70"/>
    </row>
    <row r="19991" spans="14:14" ht="9.9" customHeight="1" x14ac:dyDescent="0.2">
      <c r="N19991" s="70"/>
    </row>
    <row r="19992" spans="14:14" ht="9.9" customHeight="1" x14ac:dyDescent="0.2">
      <c r="N19992" s="70"/>
    </row>
    <row r="19993" spans="14:14" ht="9.9" customHeight="1" x14ac:dyDescent="0.2">
      <c r="N19993" s="70"/>
    </row>
    <row r="19994" spans="14:14" ht="9.9" customHeight="1" x14ac:dyDescent="0.2">
      <c r="N19994" s="70"/>
    </row>
    <row r="19995" spans="14:14" ht="9.9" customHeight="1" x14ac:dyDescent="0.2">
      <c r="N19995" s="70"/>
    </row>
    <row r="19996" spans="14:14" ht="9.9" customHeight="1" x14ac:dyDescent="0.2">
      <c r="N19996" s="70"/>
    </row>
    <row r="19997" spans="14:14" ht="9.9" customHeight="1" x14ac:dyDescent="0.2">
      <c r="N19997" s="70"/>
    </row>
    <row r="19998" spans="14:14" ht="9.9" customHeight="1" x14ac:dyDescent="0.2">
      <c r="N19998" s="70"/>
    </row>
    <row r="19999" spans="14:14" ht="9.9" customHeight="1" x14ac:dyDescent="0.2">
      <c r="N19999" s="70"/>
    </row>
    <row r="20000" spans="14:14" ht="9.9" customHeight="1" x14ac:dyDescent="0.2">
      <c r="N20000" s="70"/>
    </row>
    <row r="20001" spans="14:14" ht="9.9" customHeight="1" x14ac:dyDescent="0.2">
      <c r="N20001" s="70"/>
    </row>
    <row r="20002" spans="14:14" ht="9.9" customHeight="1" x14ac:dyDescent="0.2">
      <c r="N20002" s="70"/>
    </row>
    <row r="20003" spans="14:14" ht="9.9" customHeight="1" x14ac:dyDescent="0.2">
      <c r="N20003" s="70"/>
    </row>
    <row r="20004" spans="14:14" ht="9.9" customHeight="1" x14ac:dyDescent="0.2">
      <c r="N20004" s="70"/>
    </row>
    <row r="20005" spans="14:14" ht="9.9" customHeight="1" x14ac:dyDescent="0.2">
      <c r="N20005" s="70"/>
    </row>
    <row r="20006" spans="14:14" ht="9.9" customHeight="1" x14ac:dyDescent="0.2">
      <c r="N20006" s="70"/>
    </row>
    <row r="20007" spans="14:14" ht="9.9" customHeight="1" x14ac:dyDescent="0.2">
      <c r="N20007" s="70"/>
    </row>
    <row r="20008" spans="14:14" ht="9.9" customHeight="1" x14ac:dyDescent="0.2">
      <c r="N20008" s="70"/>
    </row>
    <row r="20009" spans="14:14" ht="9.9" customHeight="1" x14ac:dyDescent="0.2">
      <c r="N20009" s="70"/>
    </row>
    <row r="20010" spans="14:14" ht="9.9" customHeight="1" x14ac:dyDescent="0.2">
      <c r="N20010" s="70"/>
    </row>
    <row r="20011" spans="14:14" ht="9.9" customHeight="1" x14ac:dyDescent="0.2">
      <c r="N20011" s="70"/>
    </row>
    <row r="20012" spans="14:14" ht="9.9" customHeight="1" x14ac:dyDescent="0.2">
      <c r="N20012" s="70"/>
    </row>
    <row r="20013" spans="14:14" ht="9.9" customHeight="1" x14ac:dyDescent="0.2">
      <c r="N20013" s="70"/>
    </row>
    <row r="20014" spans="14:14" ht="9.9" customHeight="1" x14ac:dyDescent="0.2">
      <c r="N20014" s="70"/>
    </row>
    <row r="20015" spans="14:14" ht="9.9" customHeight="1" x14ac:dyDescent="0.2">
      <c r="N20015" s="70"/>
    </row>
    <row r="20016" spans="14:14" ht="9.9" customHeight="1" x14ac:dyDescent="0.2">
      <c r="N20016" s="70"/>
    </row>
    <row r="20017" spans="14:14" ht="9.9" customHeight="1" x14ac:dyDescent="0.2">
      <c r="N20017" s="70"/>
    </row>
    <row r="20018" spans="14:14" ht="9.9" customHeight="1" x14ac:dyDescent="0.2">
      <c r="N20018" s="70"/>
    </row>
    <row r="20019" spans="14:14" ht="9.9" customHeight="1" x14ac:dyDescent="0.2">
      <c r="N20019" s="70"/>
    </row>
    <row r="20020" spans="14:14" ht="9.9" customHeight="1" x14ac:dyDescent="0.2">
      <c r="N20020" s="70"/>
    </row>
    <row r="20021" spans="14:14" ht="9.9" customHeight="1" x14ac:dyDescent="0.2">
      <c r="N20021" s="70"/>
    </row>
    <row r="20022" spans="14:14" ht="9.9" customHeight="1" x14ac:dyDescent="0.2">
      <c r="N20022" s="70"/>
    </row>
    <row r="20023" spans="14:14" ht="9.9" customHeight="1" x14ac:dyDescent="0.2">
      <c r="N20023" s="70"/>
    </row>
    <row r="20024" spans="14:14" ht="9.9" customHeight="1" x14ac:dyDescent="0.2">
      <c r="N20024" s="70"/>
    </row>
    <row r="20025" spans="14:14" ht="9.9" customHeight="1" x14ac:dyDescent="0.2">
      <c r="N20025" s="70"/>
    </row>
    <row r="20026" spans="14:14" ht="9.9" customHeight="1" x14ac:dyDescent="0.2">
      <c r="N20026" s="70"/>
    </row>
    <row r="20027" spans="14:14" ht="9.9" customHeight="1" x14ac:dyDescent="0.2">
      <c r="N20027" s="70"/>
    </row>
    <row r="20028" spans="14:14" ht="9.9" customHeight="1" x14ac:dyDescent="0.2">
      <c r="N20028" s="70"/>
    </row>
    <row r="20029" spans="14:14" ht="9.9" customHeight="1" x14ac:dyDescent="0.2">
      <c r="N20029" s="70"/>
    </row>
    <row r="20030" spans="14:14" ht="9.9" customHeight="1" x14ac:dyDescent="0.2">
      <c r="N20030" s="70"/>
    </row>
    <row r="20031" spans="14:14" ht="9.9" customHeight="1" x14ac:dyDescent="0.2">
      <c r="N20031" s="70"/>
    </row>
    <row r="20032" spans="14:14" ht="9.9" customHeight="1" x14ac:dyDescent="0.2">
      <c r="N20032" s="70"/>
    </row>
    <row r="20033" spans="14:14" ht="9.9" customHeight="1" x14ac:dyDescent="0.2">
      <c r="N20033" s="70"/>
    </row>
    <row r="20034" spans="14:14" ht="9.9" customHeight="1" x14ac:dyDescent="0.2">
      <c r="N20034" s="70"/>
    </row>
    <row r="20035" spans="14:14" ht="9.9" customHeight="1" x14ac:dyDescent="0.2">
      <c r="N20035" s="70"/>
    </row>
    <row r="20036" spans="14:14" ht="9.9" customHeight="1" x14ac:dyDescent="0.2">
      <c r="N20036" s="70"/>
    </row>
    <row r="20037" spans="14:14" ht="9.9" customHeight="1" x14ac:dyDescent="0.2">
      <c r="N20037" s="70"/>
    </row>
    <row r="20038" spans="14:14" ht="9.9" customHeight="1" x14ac:dyDescent="0.2">
      <c r="N20038" s="70"/>
    </row>
    <row r="20039" spans="14:14" ht="9.9" customHeight="1" x14ac:dyDescent="0.2">
      <c r="N20039" s="70"/>
    </row>
    <row r="20040" spans="14:14" ht="9.9" customHeight="1" x14ac:dyDescent="0.2">
      <c r="N20040" s="70"/>
    </row>
    <row r="20041" spans="14:14" ht="9.9" customHeight="1" x14ac:dyDescent="0.2">
      <c r="N20041" s="70"/>
    </row>
    <row r="20042" spans="14:14" ht="9.9" customHeight="1" x14ac:dyDescent="0.2">
      <c r="N20042" s="70"/>
    </row>
    <row r="20043" spans="14:14" ht="9.9" customHeight="1" x14ac:dyDescent="0.2">
      <c r="N20043" s="70"/>
    </row>
    <row r="20044" spans="14:14" ht="9.9" customHeight="1" x14ac:dyDescent="0.2">
      <c r="N20044" s="70"/>
    </row>
    <row r="20045" spans="14:14" ht="9.9" customHeight="1" x14ac:dyDescent="0.2">
      <c r="N20045" s="70"/>
    </row>
    <row r="20046" spans="14:14" ht="9.9" customHeight="1" x14ac:dyDescent="0.2">
      <c r="N20046" s="70"/>
    </row>
    <row r="20047" spans="14:14" ht="9.9" customHeight="1" x14ac:dyDescent="0.2">
      <c r="N20047" s="70"/>
    </row>
    <row r="20048" spans="14:14" ht="9.9" customHeight="1" x14ac:dyDescent="0.2">
      <c r="N20048" s="70"/>
    </row>
    <row r="20049" spans="14:14" ht="9.9" customHeight="1" x14ac:dyDescent="0.2">
      <c r="N20049" s="70"/>
    </row>
    <row r="20050" spans="14:14" ht="9.9" customHeight="1" x14ac:dyDescent="0.2">
      <c r="N20050" s="70"/>
    </row>
    <row r="20051" spans="14:14" ht="9.9" customHeight="1" x14ac:dyDescent="0.2">
      <c r="N20051" s="70"/>
    </row>
    <row r="20052" spans="14:14" ht="9.9" customHeight="1" x14ac:dyDescent="0.2">
      <c r="N20052" s="70"/>
    </row>
    <row r="20053" spans="14:14" ht="9.9" customHeight="1" x14ac:dyDescent="0.2">
      <c r="N20053" s="70"/>
    </row>
    <row r="20054" spans="14:14" ht="9.9" customHeight="1" x14ac:dyDescent="0.2">
      <c r="N20054" s="70"/>
    </row>
    <row r="20055" spans="14:14" ht="9.9" customHeight="1" x14ac:dyDescent="0.2">
      <c r="N20055" s="70"/>
    </row>
    <row r="20056" spans="14:14" ht="9.9" customHeight="1" x14ac:dyDescent="0.2">
      <c r="N20056" s="70"/>
    </row>
    <row r="20057" spans="14:14" ht="9.9" customHeight="1" x14ac:dyDescent="0.2">
      <c r="N20057" s="70"/>
    </row>
    <row r="20058" spans="14:14" ht="9.9" customHeight="1" x14ac:dyDescent="0.2">
      <c r="N20058" s="70"/>
    </row>
    <row r="20059" spans="14:14" ht="9.9" customHeight="1" x14ac:dyDescent="0.2">
      <c r="N20059" s="70"/>
    </row>
    <row r="20060" spans="14:14" ht="9.9" customHeight="1" x14ac:dyDescent="0.2">
      <c r="N20060" s="70"/>
    </row>
    <row r="20061" spans="14:14" ht="9.9" customHeight="1" x14ac:dyDescent="0.2">
      <c r="N20061" s="70"/>
    </row>
    <row r="20062" spans="14:14" ht="9.9" customHeight="1" x14ac:dyDescent="0.2">
      <c r="N20062" s="70"/>
    </row>
    <row r="20063" spans="14:14" ht="9.9" customHeight="1" x14ac:dyDescent="0.2">
      <c r="N20063" s="70"/>
    </row>
    <row r="20064" spans="14:14" ht="9.9" customHeight="1" x14ac:dyDescent="0.2">
      <c r="N20064" s="70"/>
    </row>
    <row r="20065" spans="14:14" ht="9.9" customHeight="1" x14ac:dyDescent="0.2">
      <c r="N20065" s="70"/>
    </row>
    <row r="20066" spans="14:14" ht="9.9" customHeight="1" x14ac:dyDescent="0.2">
      <c r="N20066" s="70"/>
    </row>
    <row r="20067" spans="14:14" ht="9.9" customHeight="1" x14ac:dyDescent="0.2">
      <c r="N20067" s="70"/>
    </row>
    <row r="20068" spans="14:14" ht="9.9" customHeight="1" x14ac:dyDescent="0.2">
      <c r="N20068" s="70"/>
    </row>
    <row r="20069" spans="14:14" ht="9.9" customHeight="1" x14ac:dyDescent="0.2">
      <c r="N20069" s="70"/>
    </row>
    <row r="20070" spans="14:14" ht="9.9" customHeight="1" x14ac:dyDescent="0.2">
      <c r="N20070" s="70"/>
    </row>
    <row r="20071" spans="14:14" ht="9.9" customHeight="1" x14ac:dyDescent="0.2">
      <c r="N20071" s="70"/>
    </row>
    <row r="20072" spans="14:14" ht="9.9" customHeight="1" x14ac:dyDescent="0.2">
      <c r="N20072" s="70"/>
    </row>
    <row r="20073" spans="14:14" ht="9.9" customHeight="1" x14ac:dyDescent="0.2">
      <c r="N20073" s="70"/>
    </row>
    <row r="20074" spans="14:14" ht="9.9" customHeight="1" x14ac:dyDescent="0.2">
      <c r="N20074" s="70"/>
    </row>
    <row r="20075" spans="14:14" ht="9.9" customHeight="1" x14ac:dyDescent="0.2">
      <c r="N20075" s="70"/>
    </row>
    <row r="20076" spans="14:14" ht="9.9" customHeight="1" x14ac:dyDescent="0.2">
      <c r="N20076" s="70"/>
    </row>
    <row r="20077" spans="14:14" ht="9.9" customHeight="1" x14ac:dyDescent="0.2">
      <c r="N20077" s="70"/>
    </row>
    <row r="20078" spans="14:14" ht="9.9" customHeight="1" x14ac:dyDescent="0.2">
      <c r="N20078" s="70"/>
    </row>
    <row r="20079" spans="14:14" ht="9.9" customHeight="1" x14ac:dyDescent="0.2">
      <c r="N20079" s="70"/>
    </row>
    <row r="20080" spans="14:14" ht="9.9" customHeight="1" x14ac:dyDescent="0.2">
      <c r="N20080" s="70"/>
    </row>
    <row r="20081" spans="14:14" ht="9.9" customHeight="1" x14ac:dyDescent="0.2">
      <c r="N20081" s="70"/>
    </row>
    <row r="20082" spans="14:14" ht="9.9" customHeight="1" x14ac:dyDescent="0.2">
      <c r="N20082" s="70"/>
    </row>
    <row r="20083" spans="14:14" ht="9.9" customHeight="1" x14ac:dyDescent="0.2">
      <c r="N20083" s="70"/>
    </row>
    <row r="20084" spans="14:14" ht="9.9" customHeight="1" x14ac:dyDescent="0.2">
      <c r="N20084" s="70"/>
    </row>
    <row r="20085" spans="14:14" ht="9.9" customHeight="1" x14ac:dyDescent="0.2">
      <c r="N20085" s="70"/>
    </row>
    <row r="20086" spans="14:14" ht="9.9" customHeight="1" x14ac:dyDescent="0.2">
      <c r="N20086" s="70"/>
    </row>
    <row r="20087" spans="14:14" ht="9.9" customHeight="1" x14ac:dyDescent="0.2">
      <c r="N20087" s="70"/>
    </row>
    <row r="20088" spans="14:14" ht="9.9" customHeight="1" x14ac:dyDescent="0.2">
      <c r="N20088" s="70"/>
    </row>
    <row r="20089" spans="14:14" ht="9.9" customHeight="1" x14ac:dyDescent="0.2">
      <c r="N20089" s="70"/>
    </row>
    <row r="20090" spans="14:14" ht="9.9" customHeight="1" x14ac:dyDescent="0.2">
      <c r="N20090" s="70"/>
    </row>
    <row r="20091" spans="14:14" ht="9.9" customHeight="1" x14ac:dyDescent="0.2">
      <c r="N20091" s="70"/>
    </row>
    <row r="20092" spans="14:14" ht="9.9" customHeight="1" x14ac:dyDescent="0.2">
      <c r="N20092" s="70"/>
    </row>
    <row r="20093" spans="14:14" ht="9.9" customHeight="1" x14ac:dyDescent="0.2">
      <c r="N20093" s="70"/>
    </row>
    <row r="20094" spans="14:14" ht="9.9" customHeight="1" x14ac:dyDescent="0.2">
      <c r="N20094" s="70"/>
    </row>
    <row r="20095" spans="14:14" ht="9.9" customHeight="1" x14ac:dyDescent="0.2">
      <c r="N20095" s="70"/>
    </row>
    <row r="20096" spans="14:14" ht="9.9" customHeight="1" x14ac:dyDescent="0.2">
      <c r="N20096" s="70"/>
    </row>
    <row r="20097" spans="14:14" ht="9.9" customHeight="1" x14ac:dyDescent="0.2">
      <c r="N20097" s="70"/>
    </row>
    <row r="20098" spans="14:14" ht="9.9" customHeight="1" x14ac:dyDescent="0.2">
      <c r="N20098" s="70"/>
    </row>
    <row r="20099" spans="14:14" ht="9.9" customHeight="1" x14ac:dyDescent="0.2">
      <c r="N20099" s="70"/>
    </row>
    <row r="20100" spans="14:14" ht="9.9" customHeight="1" x14ac:dyDescent="0.2">
      <c r="N20100" s="70"/>
    </row>
    <row r="20101" spans="14:14" ht="9.9" customHeight="1" x14ac:dyDescent="0.2">
      <c r="N20101" s="70"/>
    </row>
    <row r="20102" spans="14:14" ht="9.9" customHeight="1" x14ac:dyDescent="0.2">
      <c r="N20102" s="70"/>
    </row>
    <row r="20103" spans="14:14" ht="9.9" customHeight="1" x14ac:dyDescent="0.2">
      <c r="N20103" s="70"/>
    </row>
    <row r="20104" spans="14:14" ht="9.9" customHeight="1" x14ac:dyDescent="0.2">
      <c r="N20104" s="70"/>
    </row>
    <row r="20105" spans="14:14" ht="9.9" customHeight="1" x14ac:dyDescent="0.2">
      <c r="N20105" s="70"/>
    </row>
    <row r="20106" spans="14:14" ht="9.9" customHeight="1" x14ac:dyDescent="0.2">
      <c r="N20106" s="70"/>
    </row>
    <row r="20107" spans="14:14" ht="9.9" customHeight="1" x14ac:dyDescent="0.2">
      <c r="N20107" s="70"/>
    </row>
    <row r="20108" spans="14:14" ht="9.9" customHeight="1" x14ac:dyDescent="0.2">
      <c r="N20108" s="70"/>
    </row>
    <row r="20109" spans="14:14" ht="9.9" customHeight="1" x14ac:dyDescent="0.2">
      <c r="N20109" s="70"/>
    </row>
    <row r="20110" spans="14:14" ht="9.9" customHeight="1" x14ac:dyDescent="0.2">
      <c r="N20110" s="70"/>
    </row>
    <row r="20111" spans="14:14" ht="9.9" customHeight="1" x14ac:dyDescent="0.2">
      <c r="N20111" s="70"/>
    </row>
    <row r="20112" spans="14:14" ht="9.9" customHeight="1" x14ac:dyDescent="0.2">
      <c r="N20112" s="70"/>
    </row>
    <row r="20113" spans="14:14" ht="9.9" customHeight="1" x14ac:dyDescent="0.2">
      <c r="N20113" s="70"/>
    </row>
    <row r="20114" spans="14:14" ht="9.9" customHeight="1" x14ac:dyDescent="0.2">
      <c r="N20114" s="70"/>
    </row>
    <row r="20115" spans="14:14" ht="9.9" customHeight="1" x14ac:dyDescent="0.2">
      <c r="N20115" s="70"/>
    </row>
    <row r="20116" spans="14:14" ht="9.9" customHeight="1" x14ac:dyDescent="0.2">
      <c r="N20116" s="70"/>
    </row>
    <row r="20117" spans="14:14" ht="9.9" customHeight="1" x14ac:dyDescent="0.2">
      <c r="N20117" s="70"/>
    </row>
    <row r="20118" spans="14:14" ht="9.9" customHeight="1" x14ac:dyDescent="0.2">
      <c r="N20118" s="70"/>
    </row>
    <row r="20119" spans="14:14" ht="9.9" customHeight="1" x14ac:dyDescent="0.2">
      <c r="N20119" s="70"/>
    </row>
    <row r="20120" spans="14:14" ht="9.9" customHeight="1" x14ac:dyDescent="0.2">
      <c r="N20120" s="70"/>
    </row>
    <row r="20121" spans="14:14" ht="9.9" customHeight="1" x14ac:dyDescent="0.2">
      <c r="N20121" s="70"/>
    </row>
    <row r="20122" spans="14:14" ht="9.9" customHeight="1" x14ac:dyDescent="0.2">
      <c r="N20122" s="70"/>
    </row>
    <row r="20123" spans="14:14" ht="9.9" customHeight="1" x14ac:dyDescent="0.2">
      <c r="N20123" s="70"/>
    </row>
    <row r="20124" spans="14:14" ht="9.9" customHeight="1" x14ac:dyDescent="0.2">
      <c r="N20124" s="70"/>
    </row>
    <row r="20125" spans="14:14" ht="9.9" customHeight="1" x14ac:dyDescent="0.2">
      <c r="N20125" s="70"/>
    </row>
    <row r="20126" spans="14:14" ht="9.9" customHeight="1" x14ac:dyDescent="0.2">
      <c r="N20126" s="70"/>
    </row>
    <row r="20127" spans="14:14" ht="9.9" customHeight="1" x14ac:dyDescent="0.2">
      <c r="N20127" s="70"/>
    </row>
    <row r="20128" spans="14:14" ht="9.9" customHeight="1" x14ac:dyDescent="0.2">
      <c r="N20128" s="70"/>
    </row>
    <row r="20129" spans="14:14" ht="9.9" customHeight="1" x14ac:dyDescent="0.2">
      <c r="N20129" s="70"/>
    </row>
    <row r="20130" spans="14:14" ht="9.9" customHeight="1" x14ac:dyDescent="0.2">
      <c r="N20130" s="70"/>
    </row>
    <row r="20131" spans="14:14" ht="9.9" customHeight="1" x14ac:dyDescent="0.2">
      <c r="N20131" s="70"/>
    </row>
    <row r="20132" spans="14:14" ht="9.9" customHeight="1" x14ac:dyDescent="0.2">
      <c r="N20132" s="70"/>
    </row>
    <row r="20133" spans="14:14" ht="9.9" customHeight="1" x14ac:dyDescent="0.2">
      <c r="N20133" s="70"/>
    </row>
    <row r="20134" spans="14:14" ht="9.9" customHeight="1" x14ac:dyDescent="0.2">
      <c r="N20134" s="70"/>
    </row>
    <row r="20135" spans="14:14" ht="9.9" customHeight="1" x14ac:dyDescent="0.2">
      <c r="N20135" s="70"/>
    </row>
    <row r="20136" spans="14:14" ht="9.9" customHeight="1" x14ac:dyDescent="0.2">
      <c r="N20136" s="70"/>
    </row>
    <row r="20137" spans="14:14" ht="9.9" customHeight="1" x14ac:dyDescent="0.2">
      <c r="N20137" s="70"/>
    </row>
    <row r="20138" spans="14:14" ht="9.9" customHeight="1" x14ac:dyDescent="0.2">
      <c r="N20138" s="70"/>
    </row>
    <row r="20139" spans="14:14" ht="9.9" customHeight="1" x14ac:dyDescent="0.2">
      <c r="N20139" s="70"/>
    </row>
    <row r="20140" spans="14:14" ht="9.9" customHeight="1" x14ac:dyDescent="0.2">
      <c r="N20140" s="70"/>
    </row>
    <row r="20141" spans="14:14" ht="9.9" customHeight="1" x14ac:dyDescent="0.2">
      <c r="N20141" s="70"/>
    </row>
    <row r="20142" spans="14:14" ht="9.9" customHeight="1" x14ac:dyDescent="0.2">
      <c r="N20142" s="70"/>
    </row>
    <row r="20143" spans="14:14" ht="9.9" customHeight="1" x14ac:dyDescent="0.2">
      <c r="N20143" s="70"/>
    </row>
    <row r="20144" spans="14:14" ht="9.9" customHeight="1" x14ac:dyDescent="0.2">
      <c r="N20144" s="70"/>
    </row>
    <row r="20145" spans="14:14" ht="9.9" customHeight="1" x14ac:dyDescent="0.2">
      <c r="N20145" s="70"/>
    </row>
    <row r="20146" spans="14:14" ht="9.9" customHeight="1" x14ac:dyDescent="0.2">
      <c r="N20146" s="70"/>
    </row>
    <row r="20147" spans="14:14" ht="9.9" customHeight="1" x14ac:dyDescent="0.2">
      <c r="N20147" s="70"/>
    </row>
    <row r="20148" spans="14:14" ht="9.9" customHeight="1" x14ac:dyDescent="0.2">
      <c r="N20148" s="70"/>
    </row>
    <row r="20149" spans="14:14" ht="9.9" customHeight="1" x14ac:dyDescent="0.2">
      <c r="N20149" s="70"/>
    </row>
    <row r="20150" spans="14:14" ht="9.9" customHeight="1" x14ac:dyDescent="0.2">
      <c r="N20150" s="70"/>
    </row>
    <row r="20151" spans="14:14" ht="9.9" customHeight="1" x14ac:dyDescent="0.2">
      <c r="N20151" s="70"/>
    </row>
    <row r="20152" spans="14:14" ht="9.9" customHeight="1" x14ac:dyDescent="0.2">
      <c r="N20152" s="70"/>
    </row>
    <row r="20153" spans="14:14" ht="9.9" customHeight="1" x14ac:dyDescent="0.2">
      <c r="N20153" s="70"/>
    </row>
    <row r="20154" spans="14:14" ht="9.9" customHeight="1" x14ac:dyDescent="0.2">
      <c r="N20154" s="70"/>
    </row>
    <row r="20155" spans="14:14" ht="9.9" customHeight="1" x14ac:dyDescent="0.2">
      <c r="N20155" s="70"/>
    </row>
    <row r="20156" spans="14:14" ht="9.9" customHeight="1" x14ac:dyDescent="0.2">
      <c r="N20156" s="70"/>
    </row>
    <row r="20157" spans="14:14" ht="9.9" customHeight="1" x14ac:dyDescent="0.2">
      <c r="N20157" s="70"/>
    </row>
    <row r="20158" spans="14:14" ht="9.9" customHeight="1" x14ac:dyDescent="0.2">
      <c r="N20158" s="70"/>
    </row>
    <row r="20159" spans="14:14" ht="9.9" customHeight="1" x14ac:dyDescent="0.2">
      <c r="N20159" s="70"/>
    </row>
    <row r="20160" spans="14:14" ht="9.9" customHeight="1" x14ac:dyDescent="0.2">
      <c r="N20160" s="70"/>
    </row>
    <row r="20161" spans="14:14" ht="9.9" customHeight="1" x14ac:dyDescent="0.2">
      <c r="N20161" s="70"/>
    </row>
    <row r="20162" spans="14:14" ht="9.9" customHeight="1" x14ac:dyDescent="0.2">
      <c r="N20162" s="70"/>
    </row>
    <row r="20163" spans="14:14" ht="9.9" customHeight="1" x14ac:dyDescent="0.2">
      <c r="N20163" s="70"/>
    </row>
    <row r="20164" spans="14:14" ht="9.9" customHeight="1" x14ac:dyDescent="0.2">
      <c r="N20164" s="70"/>
    </row>
    <row r="20165" spans="14:14" ht="9.9" customHeight="1" x14ac:dyDescent="0.2">
      <c r="N20165" s="70"/>
    </row>
    <row r="20166" spans="14:14" ht="9.9" customHeight="1" x14ac:dyDescent="0.2">
      <c r="N20166" s="70"/>
    </row>
    <row r="20167" spans="14:14" ht="9.9" customHeight="1" x14ac:dyDescent="0.2">
      <c r="N20167" s="70"/>
    </row>
    <row r="20168" spans="14:14" ht="9.9" customHeight="1" x14ac:dyDescent="0.2">
      <c r="N20168" s="70"/>
    </row>
    <row r="20169" spans="14:14" ht="9.9" customHeight="1" x14ac:dyDescent="0.2">
      <c r="N20169" s="70"/>
    </row>
    <row r="20170" spans="14:14" ht="9.9" customHeight="1" x14ac:dyDescent="0.2">
      <c r="N20170" s="70"/>
    </row>
    <row r="20171" spans="14:14" ht="9.9" customHeight="1" x14ac:dyDescent="0.2">
      <c r="N20171" s="70"/>
    </row>
    <row r="20172" spans="14:14" ht="9.9" customHeight="1" x14ac:dyDescent="0.2">
      <c r="N20172" s="70"/>
    </row>
    <row r="20173" spans="14:14" ht="9.9" customHeight="1" x14ac:dyDescent="0.2">
      <c r="N20173" s="70"/>
    </row>
    <row r="20174" spans="14:14" ht="9.9" customHeight="1" x14ac:dyDescent="0.2">
      <c r="N20174" s="70"/>
    </row>
    <row r="20175" spans="14:14" ht="9.9" customHeight="1" x14ac:dyDescent="0.2">
      <c r="N20175" s="70"/>
    </row>
    <row r="20176" spans="14:14" ht="9.9" customHeight="1" x14ac:dyDescent="0.2">
      <c r="N20176" s="70"/>
    </row>
    <row r="20177" spans="14:14" ht="9.9" customHeight="1" x14ac:dyDescent="0.2">
      <c r="N20177" s="70"/>
    </row>
    <row r="20178" spans="14:14" ht="9.9" customHeight="1" x14ac:dyDescent="0.2">
      <c r="N20178" s="70"/>
    </row>
    <row r="20179" spans="14:14" ht="9.9" customHeight="1" x14ac:dyDescent="0.2">
      <c r="N20179" s="70"/>
    </row>
    <row r="20180" spans="14:14" ht="9.9" customHeight="1" x14ac:dyDescent="0.2">
      <c r="N20180" s="70"/>
    </row>
    <row r="20181" spans="14:14" ht="9.9" customHeight="1" x14ac:dyDescent="0.2">
      <c r="N20181" s="70"/>
    </row>
    <row r="20182" spans="14:14" ht="9.9" customHeight="1" x14ac:dyDescent="0.2">
      <c r="N20182" s="70"/>
    </row>
    <row r="20183" spans="14:14" ht="9.9" customHeight="1" x14ac:dyDescent="0.2">
      <c r="N20183" s="70"/>
    </row>
    <row r="20184" spans="14:14" ht="9.9" customHeight="1" x14ac:dyDescent="0.2">
      <c r="N20184" s="70"/>
    </row>
    <row r="20185" spans="14:14" ht="9.9" customHeight="1" x14ac:dyDescent="0.2">
      <c r="N20185" s="70"/>
    </row>
    <row r="20186" spans="14:14" ht="9.9" customHeight="1" x14ac:dyDescent="0.2">
      <c r="N20186" s="70"/>
    </row>
    <row r="20187" spans="14:14" ht="9.9" customHeight="1" x14ac:dyDescent="0.2">
      <c r="N20187" s="70"/>
    </row>
    <row r="20188" spans="14:14" ht="9.9" customHeight="1" x14ac:dyDescent="0.2">
      <c r="N20188" s="70"/>
    </row>
    <row r="20189" spans="14:14" ht="9.9" customHeight="1" x14ac:dyDescent="0.2">
      <c r="N20189" s="70"/>
    </row>
    <row r="20190" spans="14:14" ht="9.9" customHeight="1" x14ac:dyDescent="0.2">
      <c r="N20190" s="70"/>
    </row>
    <row r="20191" spans="14:14" ht="9.9" customHeight="1" x14ac:dyDescent="0.2">
      <c r="N20191" s="70"/>
    </row>
    <row r="20192" spans="14:14" ht="9.9" customHeight="1" x14ac:dyDescent="0.2">
      <c r="N20192" s="70"/>
    </row>
    <row r="20193" spans="14:14" ht="9.9" customHeight="1" x14ac:dyDescent="0.2">
      <c r="N20193" s="70"/>
    </row>
    <row r="20194" spans="14:14" ht="9.9" customHeight="1" x14ac:dyDescent="0.2">
      <c r="N20194" s="70"/>
    </row>
    <row r="20195" spans="14:14" ht="9.9" customHeight="1" x14ac:dyDescent="0.2">
      <c r="N20195" s="70"/>
    </row>
    <row r="20196" spans="14:14" ht="9.9" customHeight="1" x14ac:dyDescent="0.2">
      <c r="N20196" s="70"/>
    </row>
    <row r="20197" spans="14:14" ht="9.9" customHeight="1" x14ac:dyDescent="0.2">
      <c r="N20197" s="70"/>
    </row>
    <row r="20198" spans="14:14" ht="9.9" customHeight="1" x14ac:dyDescent="0.2">
      <c r="N20198" s="70"/>
    </row>
    <row r="20199" spans="14:14" ht="9.9" customHeight="1" x14ac:dyDescent="0.2">
      <c r="N20199" s="70"/>
    </row>
    <row r="20200" spans="14:14" ht="9.9" customHeight="1" x14ac:dyDescent="0.2">
      <c r="N20200" s="70"/>
    </row>
    <row r="20201" spans="14:14" ht="9.9" customHeight="1" x14ac:dyDescent="0.2">
      <c r="N20201" s="70"/>
    </row>
    <row r="20202" spans="14:14" ht="9.9" customHeight="1" x14ac:dyDescent="0.2">
      <c r="N20202" s="70"/>
    </row>
    <row r="20203" spans="14:14" ht="9.9" customHeight="1" x14ac:dyDescent="0.2">
      <c r="N20203" s="70"/>
    </row>
    <row r="20204" spans="14:14" ht="9.9" customHeight="1" x14ac:dyDescent="0.2">
      <c r="N20204" s="70"/>
    </row>
    <row r="20205" spans="14:14" ht="9.9" customHeight="1" x14ac:dyDescent="0.2">
      <c r="N20205" s="70"/>
    </row>
    <row r="20206" spans="14:14" ht="9.9" customHeight="1" x14ac:dyDescent="0.2">
      <c r="N20206" s="70"/>
    </row>
    <row r="20207" spans="14:14" ht="9.9" customHeight="1" x14ac:dyDescent="0.2">
      <c r="N20207" s="70"/>
    </row>
    <row r="20208" spans="14:14" ht="9.9" customHeight="1" x14ac:dyDescent="0.2">
      <c r="N20208" s="70"/>
    </row>
    <row r="20209" spans="14:14" ht="9.9" customHeight="1" x14ac:dyDescent="0.2">
      <c r="N20209" s="70"/>
    </row>
    <row r="20210" spans="14:14" ht="9.9" customHeight="1" x14ac:dyDescent="0.2">
      <c r="N20210" s="70"/>
    </row>
    <row r="20211" spans="14:14" ht="9.9" customHeight="1" x14ac:dyDescent="0.2">
      <c r="N20211" s="70"/>
    </row>
    <row r="20212" spans="14:14" ht="9.9" customHeight="1" x14ac:dyDescent="0.2">
      <c r="N20212" s="70"/>
    </row>
    <row r="20213" spans="14:14" ht="9.9" customHeight="1" x14ac:dyDescent="0.2">
      <c r="N20213" s="70"/>
    </row>
    <row r="20214" spans="14:14" ht="9.9" customHeight="1" x14ac:dyDescent="0.2">
      <c r="N20214" s="70"/>
    </row>
    <row r="20215" spans="14:14" ht="9.9" customHeight="1" x14ac:dyDescent="0.2">
      <c r="N20215" s="70"/>
    </row>
    <row r="20216" spans="14:14" ht="9.9" customHeight="1" x14ac:dyDescent="0.2">
      <c r="N20216" s="70"/>
    </row>
    <row r="20217" spans="14:14" ht="9.9" customHeight="1" x14ac:dyDescent="0.2">
      <c r="N20217" s="70"/>
    </row>
    <row r="20218" spans="14:14" ht="9.9" customHeight="1" x14ac:dyDescent="0.2">
      <c r="N20218" s="70"/>
    </row>
    <row r="20219" spans="14:14" ht="9.9" customHeight="1" x14ac:dyDescent="0.2">
      <c r="N20219" s="70"/>
    </row>
    <row r="20220" spans="14:14" ht="9.9" customHeight="1" x14ac:dyDescent="0.2">
      <c r="N20220" s="70"/>
    </row>
    <row r="20221" spans="14:14" ht="9.9" customHeight="1" x14ac:dyDescent="0.2">
      <c r="N20221" s="70"/>
    </row>
    <row r="20222" spans="14:14" ht="9.9" customHeight="1" x14ac:dyDescent="0.2">
      <c r="N20222" s="70"/>
    </row>
    <row r="20223" spans="14:14" ht="9.9" customHeight="1" x14ac:dyDescent="0.2">
      <c r="N20223" s="70"/>
    </row>
    <row r="20224" spans="14:14" ht="9.9" customHeight="1" x14ac:dyDescent="0.2">
      <c r="N20224" s="70"/>
    </row>
    <row r="20225" spans="14:14" ht="9.9" customHeight="1" x14ac:dyDescent="0.2">
      <c r="N20225" s="70"/>
    </row>
    <row r="20226" spans="14:14" ht="9.9" customHeight="1" x14ac:dyDescent="0.2">
      <c r="N20226" s="70"/>
    </row>
    <row r="20227" spans="14:14" ht="9.9" customHeight="1" x14ac:dyDescent="0.2">
      <c r="N20227" s="70"/>
    </row>
    <row r="20228" spans="14:14" ht="9.9" customHeight="1" x14ac:dyDescent="0.2">
      <c r="N20228" s="70"/>
    </row>
    <row r="20229" spans="14:14" ht="9.9" customHeight="1" x14ac:dyDescent="0.2">
      <c r="N20229" s="70"/>
    </row>
    <row r="20230" spans="14:14" ht="9.9" customHeight="1" x14ac:dyDescent="0.2">
      <c r="N20230" s="70"/>
    </row>
    <row r="20231" spans="14:14" ht="9.9" customHeight="1" x14ac:dyDescent="0.2">
      <c r="N20231" s="70"/>
    </row>
    <row r="20232" spans="14:14" ht="9.9" customHeight="1" x14ac:dyDescent="0.2">
      <c r="N20232" s="70"/>
    </row>
    <row r="20233" spans="14:14" ht="9.9" customHeight="1" x14ac:dyDescent="0.2">
      <c r="N20233" s="70"/>
    </row>
    <row r="20234" spans="14:14" ht="9.9" customHeight="1" x14ac:dyDescent="0.2">
      <c r="N20234" s="70"/>
    </row>
    <row r="20235" spans="14:14" ht="9.9" customHeight="1" x14ac:dyDescent="0.2">
      <c r="N20235" s="70"/>
    </row>
    <row r="20236" spans="14:14" ht="9.9" customHeight="1" x14ac:dyDescent="0.2">
      <c r="N20236" s="70"/>
    </row>
    <row r="20237" spans="14:14" ht="9.9" customHeight="1" x14ac:dyDescent="0.2">
      <c r="N20237" s="70"/>
    </row>
    <row r="20238" spans="14:14" ht="9.9" customHeight="1" x14ac:dyDescent="0.2">
      <c r="N20238" s="70"/>
    </row>
    <row r="20239" spans="14:14" ht="9.9" customHeight="1" x14ac:dyDescent="0.2">
      <c r="N20239" s="70"/>
    </row>
    <row r="20240" spans="14:14" ht="9.9" customHeight="1" x14ac:dyDescent="0.2">
      <c r="N20240" s="70"/>
    </row>
    <row r="20241" spans="14:14" ht="9.9" customHeight="1" x14ac:dyDescent="0.2">
      <c r="N20241" s="70"/>
    </row>
    <row r="20242" spans="14:14" ht="9.9" customHeight="1" x14ac:dyDescent="0.2">
      <c r="N20242" s="70"/>
    </row>
    <row r="20243" spans="14:14" ht="9.9" customHeight="1" x14ac:dyDescent="0.2">
      <c r="N20243" s="70"/>
    </row>
    <row r="20244" spans="14:14" ht="9.9" customHeight="1" x14ac:dyDescent="0.2">
      <c r="N20244" s="70"/>
    </row>
    <row r="20245" spans="14:14" ht="9.9" customHeight="1" x14ac:dyDescent="0.2">
      <c r="N20245" s="70"/>
    </row>
    <row r="20246" spans="14:14" ht="9.9" customHeight="1" x14ac:dyDescent="0.2">
      <c r="N20246" s="70"/>
    </row>
    <row r="20247" spans="14:14" ht="9.9" customHeight="1" x14ac:dyDescent="0.2">
      <c r="N20247" s="70"/>
    </row>
    <row r="20248" spans="14:14" ht="9.9" customHeight="1" x14ac:dyDescent="0.2">
      <c r="N20248" s="70"/>
    </row>
    <row r="20249" spans="14:14" ht="9.9" customHeight="1" x14ac:dyDescent="0.2">
      <c r="N20249" s="70"/>
    </row>
    <row r="20250" spans="14:14" ht="9.9" customHeight="1" x14ac:dyDescent="0.2">
      <c r="N20250" s="70"/>
    </row>
    <row r="20251" spans="14:14" ht="9.9" customHeight="1" x14ac:dyDescent="0.2">
      <c r="N20251" s="70"/>
    </row>
    <row r="20252" spans="14:14" ht="9.9" customHeight="1" x14ac:dyDescent="0.2">
      <c r="N20252" s="70"/>
    </row>
    <row r="20253" spans="14:14" ht="9.9" customHeight="1" x14ac:dyDescent="0.2">
      <c r="N20253" s="70"/>
    </row>
    <row r="20254" spans="14:14" ht="9.9" customHeight="1" x14ac:dyDescent="0.2">
      <c r="N20254" s="70"/>
    </row>
    <row r="20255" spans="14:14" ht="9.9" customHeight="1" x14ac:dyDescent="0.2">
      <c r="N20255" s="70"/>
    </row>
    <row r="20256" spans="14:14" ht="9.9" customHeight="1" x14ac:dyDescent="0.2">
      <c r="N20256" s="70"/>
    </row>
    <row r="20257" spans="14:14" ht="9.9" customHeight="1" x14ac:dyDescent="0.2">
      <c r="N20257" s="70"/>
    </row>
    <row r="20258" spans="14:14" ht="9.9" customHeight="1" x14ac:dyDescent="0.2">
      <c r="N20258" s="70"/>
    </row>
    <row r="20259" spans="14:14" ht="9.9" customHeight="1" x14ac:dyDescent="0.2">
      <c r="N20259" s="70"/>
    </row>
    <row r="20260" spans="14:14" ht="9.9" customHeight="1" x14ac:dyDescent="0.2">
      <c r="N20260" s="70"/>
    </row>
    <row r="20261" spans="14:14" ht="9.9" customHeight="1" x14ac:dyDescent="0.2">
      <c r="N20261" s="70"/>
    </row>
    <row r="20262" spans="14:14" ht="9.9" customHeight="1" x14ac:dyDescent="0.2">
      <c r="N20262" s="70"/>
    </row>
    <row r="20263" spans="14:14" ht="9.9" customHeight="1" x14ac:dyDescent="0.2">
      <c r="N20263" s="70"/>
    </row>
    <row r="20264" spans="14:14" ht="9.9" customHeight="1" x14ac:dyDescent="0.2">
      <c r="N20264" s="70"/>
    </row>
    <row r="20265" spans="14:14" ht="9.9" customHeight="1" x14ac:dyDescent="0.2">
      <c r="N20265" s="70"/>
    </row>
    <row r="20266" spans="14:14" ht="9.9" customHeight="1" x14ac:dyDescent="0.2">
      <c r="N20266" s="70"/>
    </row>
    <row r="20267" spans="14:14" ht="9.9" customHeight="1" x14ac:dyDescent="0.2">
      <c r="N20267" s="70"/>
    </row>
    <row r="20268" spans="14:14" ht="9.9" customHeight="1" x14ac:dyDescent="0.2">
      <c r="N20268" s="70"/>
    </row>
    <row r="20269" spans="14:14" ht="9.9" customHeight="1" x14ac:dyDescent="0.2">
      <c r="N20269" s="70"/>
    </row>
    <row r="20270" spans="14:14" ht="9.9" customHeight="1" x14ac:dyDescent="0.2">
      <c r="N20270" s="70"/>
    </row>
    <row r="20271" spans="14:14" ht="9.9" customHeight="1" x14ac:dyDescent="0.2">
      <c r="N20271" s="70"/>
    </row>
    <row r="20272" spans="14:14" ht="9.9" customHeight="1" x14ac:dyDescent="0.2">
      <c r="N20272" s="70"/>
    </row>
    <row r="20273" spans="14:14" ht="9.9" customHeight="1" x14ac:dyDescent="0.2">
      <c r="N20273" s="70"/>
    </row>
    <row r="20274" spans="14:14" ht="9.9" customHeight="1" x14ac:dyDescent="0.2">
      <c r="N20274" s="70"/>
    </row>
    <row r="20275" spans="14:14" ht="9.9" customHeight="1" x14ac:dyDescent="0.2">
      <c r="N20275" s="70"/>
    </row>
    <row r="20276" spans="14:14" ht="9.9" customHeight="1" x14ac:dyDescent="0.2">
      <c r="N20276" s="70"/>
    </row>
    <row r="20277" spans="14:14" ht="9.9" customHeight="1" x14ac:dyDescent="0.2">
      <c r="N20277" s="70"/>
    </row>
    <row r="20278" spans="14:14" ht="9.9" customHeight="1" x14ac:dyDescent="0.2">
      <c r="N20278" s="70"/>
    </row>
    <row r="20279" spans="14:14" ht="9.9" customHeight="1" x14ac:dyDescent="0.2">
      <c r="N20279" s="70"/>
    </row>
    <row r="20280" spans="14:14" ht="9.9" customHeight="1" x14ac:dyDescent="0.2">
      <c r="N20280" s="70"/>
    </row>
    <row r="20281" spans="14:14" ht="9.9" customHeight="1" x14ac:dyDescent="0.2">
      <c r="N20281" s="70"/>
    </row>
    <row r="20282" spans="14:14" ht="9.9" customHeight="1" x14ac:dyDescent="0.2">
      <c r="N20282" s="70"/>
    </row>
    <row r="20283" spans="14:14" ht="9.9" customHeight="1" x14ac:dyDescent="0.2">
      <c r="N20283" s="70"/>
    </row>
    <row r="20284" spans="14:14" ht="9.9" customHeight="1" x14ac:dyDescent="0.2">
      <c r="N20284" s="70"/>
    </row>
    <row r="20285" spans="14:14" ht="9.9" customHeight="1" x14ac:dyDescent="0.2">
      <c r="N20285" s="70"/>
    </row>
    <row r="20286" spans="14:14" ht="9.9" customHeight="1" x14ac:dyDescent="0.2">
      <c r="N20286" s="70"/>
    </row>
    <row r="20287" spans="14:14" ht="9.9" customHeight="1" x14ac:dyDescent="0.2">
      <c r="N20287" s="70"/>
    </row>
    <row r="20288" spans="14:14" ht="9.9" customHeight="1" x14ac:dyDescent="0.2">
      <c r="N20288" s="70"/>
    </row>
    <row r="20289" spans="14:14" ht="9.9" customHeight="1" x14ac:dyDescent="0.2">
      <c r="N20289" s="70"/>
    </row>
    <row r="20290" spans="14:14" ht="9.9" customHeight="1" x14ac:dyDescent="0.2">
      <c r="N20290" s="70"/>
    </row>
    <row r="20291" spans="14:14" ht="9.9" customHeight="1" x14ac:dyDescent="0.2">
      <c r="N20291" s="70"/>
    </row>
    <row r="20292" spans="14:14" ht="9.9" customHeight="1" x14ac:dyDescent="0.2">
      <c r="N20292" s="70"/>
    </row>
    <row r="20293" spans="14:14" ht="9.9" customHeight="1" x14ac:dyDescent="0.2">
      <c r="N20293" s="70"/>
    </row>
    <row r="20294" spans="14:14" ht="9.9" customHeight="1" x14ac:dyDescent="0.2">
      <c r="N20294" s="70"/>
    </row>
    <row r="20295" spans="14:14" ht="9.9" customHeight="1" x14ac:dyDescent="0.2">
      <c r="N20295" s="70"/>
    </row>
    <row r="20296" spans="14:14" ht="9.9" customHeight="1" x14ac:dyDescent="0.2">
      <c r="N20296" s="70"/>
    </row>
    <row r="20297" spans="14:14" ht="9.9" customHeight="1" x14ac:dyDescent="0.2">
      <c r="N20297" s="70"/>
    </row>
    <row r="20298" spans="14:14" ht="9.9" customHeight="1" x14ac:dyDescent="0.2">
      <c r="N20298" s="70"/>
    </row>
    <row r="20299" spans="14:14" ht="9.9" customHeight="1" x14ac:dyDescent="0.2">
      <c r="N20299" s="70"/>
    </row>
    <row r="20300" spans="14:14" ht="9.9" customHeight="1" x14ac:dyDescent="0.2">
      <c r="N20300" s="70"/>
    </row>
    <row r="20301" spans="14:14" ht="9.9" customHeight="1" x14ac:dyDescent="0.2">
      <c r="N20301" s="70"/>
    </row>
    <row r="20302" spans="14:14" ht="9.9" customHeight="1" x14ac:dyDescent="0.2">
      <c r="N20302" s="70"/>
    </row>
    <row r="20303" spans="14:14" ht="9.9" customHeight="1" x14ac:dyDescent="0.2">
      <c r="N20303" s="70"/>
    </row>
    <row r="20304" spans="14:14" ht="9.9" customHeight="1" x14ac:dyDescent="0.2">
      <c r="N20304" s="70"/>
    </row>
    <row r="20305" spans="14:14" ht="9.9" customHeight="1" x14ac:dyDescent="0.2">
      <c r="N20305" s="70"/>
    </row>
    <row r="20306" spans="14:14" ht="9.9" customHeight="1" x14ac:dyDescent="0.2">
      <c r="N20306" s="70"/>
    </row>
    <row r="20307" spans="14:14" ht="9.9" customHeight="1" x14ac:dyDescent="0.2">
      <c r="N20307" s="70"/>
    </row>
    <row r="20308" spans="14:14" ht="9.9" customHeight="1" x14ac:dyDescent="0.2">
      <c r="N20308" s="70"/>
    </row>
    <row r="20309" spans="14:14" ht="9.9" customHeight="1" x14ac:dyDescent="0.2">
      <c r="N20309" s="70"/>
    </row>
    <row r="20310" spans="14:14" ht="9.9" customHeight="1" x14ac:dyDescent="0.2">
      <c r="N20310" s="70"/>
    </row>
    <row r="20311" spans="14:14" ht="9.9" customHeight="1" x14ac:dyDescent="0.2">
      <c r="N20311" s="70"/>
    </row>
    <row r="20312" spans="14:14" ht="9.9" customHeight="1" x14ac:dyDescent="0.2">
      <c r="N20312" s="70"/>
    </row>
    <row r="20313" spans="14:14" ht="9.9" customHeight="1" x14ac:dyDescent="0.2">
      <c r="N20313" s="70"/>
    </row>
    <row r="20314" spans="14:14" ht="9.9" customHeight="1" x14ac:dyDescent="0.2">
      <c r="N20314" s="70"/>
    </row>
    <row r="20315" spans="14:14" ht="9.9" customHeight="1" x14ac:dyDescent="0.2">
      <c r="N20315" s="70"/>
    </row>
    <row r="20316" spans="14:14" ht="9.9" customHeight="1" x14ac:dyDescent="0.2">
      <c r="N20316" s="70"/>
    </row>
    <row r="20317" spans="14:14" ht="9.9" customHeight="1" x14ac:dyDescent="0.2">
      <c r="N20317" s="70"/>
    </row>
    <row r="20318" spans="14:14" ht="9.9" customHeight="1" x14ac:dyDescent="0.2">
      <c r="N20318" s="70"/>
    </row>
    <row r="20319" spans="14:14" ht="9.9" customHeight="1" x14ac:dyDescent="0.2">
      <c r="N20319" s="70"/>
    </row>
    <row r="20320" spans="14:14" ht="9.9" customHeight="1" x14ac:dyDescent="0.2">
      <c r="N20320" s="70"/>
    </row>
    <row r="20321" spans="14:14" ht="9.9" customHeight="1" x14ac:dyDescent="0.2">
      <c r="N20321" s="70"/>
    </row>
    <row r="20322" spans="14:14" ht="9.9" customHeight="1" x14ac:dyDescent="0.2">
      <c r="N20322" s="70"/>
    </row>
    <row r="20323" spans="14:14" ht="9.9" customHeight="1" x14ac:dyDescent="0.2">
      <c r="N20323" s="70"/>
    </row>
    <row r="20324" spans="14:14" ht="9.9" customHeight="1" x14ac:dyDescent="0.2">
      <c r="N20324" s="70"/>
    </row>
    <row r="20325" spans="14:14" ht="9.9" customHeight="1" x14ac:dyDescent="0.2">
      <c r="N20325" s="70"/>
    </row>
    <row r="20326" spans="14:14" ht="9.9" customHeight="1" x14ac:dyDescent="0.2">
      <c r="N20326" s="70"/>
    </row>
    <row r="20327" spans="14:14" ht="9.9" customHeight="1" x14ac:dyDescent="0.2">
      <c r="N20327" s="70"/>
    </row>
    <row r="20328" spans="14:14" ht="9.9" customHeight="1" x14ac:dyDescent="0.2">
      <c r="N20328" s="70"/>
    </row>
    <row r="20329" spans="14:14" ht="9.9" customHeight="1" x14ac:dyDescent="0.2">
      <c r="N20329" s="70"/>
    </row>
    <row r="20330" spans="14:14" ht="9.9" customHeight="1" x14ac:dyDescent="0.2">
      <c r="N20330" s="70"/>
    </row>
    <row r="20331" spans="14:14" ht="9.9" customHeight="1" x14ac:dyDescent="0.2">
      <c r="N20331" s="70"/>
    </row>
    <row r="20332" spans="14:14" ht="9.9" customHeight="1" x14ac:dyDescent="0.2">
      <c r="N20332" s="70"/>
    </row>
    <row r="20333" spans="14:14" ht="9.9" customHeight="1" x14ac:dyDescent="0.2">
      <c r="N20333" s="70"/>
    </row>
    <row r="20334" spans="14:14" ht="9.9" customHeight="1" x14ac:dyDescent="0.2">
      <c r="N20334" s="70"/>
    </row>
    <row r="20335" spans="14:14" ht="9.9" customHeight="1" x14ac:dyDescent="0.2">
      <c r="N20335" s="70"/>
    </row>
    <row r="20336" spans="14:14" ht="9.9" customHeight="1" x14ac:dyDescent="0.2">
      <c r="N20336" s="70"/>
    </row>
    <row r="20337" spans="14:14" ht="9.9" customHeight="1" x14ac:dyDescent="0.2">
      <c r="N20337" s="70"/>
    </row>
    <row r="20338" spans="14:14" ht="9.9" customHeight="1" x14ac:dyDescent="0.2">
      <c r="N20338" s="70"/>
    </row>
    <row r="20339" spans="14:14" ht="9.9" customHeight="1" x14ac:dyDescent="0.2">
      <c r="N20339" s="70"/>
    </row>
    <row r="20340" spans="14:14" ht="9.9" customHeight="1" x14ac:dyDescent="0.2">
      <c r="N20340" s="70"/>
    </row>
    <row r="20341" spans="14:14" ht="9.9" customHeight="1" x14ac:dyDescent="0.2">
      <c r="N20341" s="70"/>
    </row>
    <row r="20342" spans="14:14" ht="9.9" customHeight="1" x14ac:dyDescent="0.2">
      <c r="N20342" s="70"/>
    </row>
    <row r="20343" spans="14:14" ht="9.9" customHeight="1" x14ac:dyDescent="0.2">
      <c r="N20343" s="70"/>
    </row>
    <row r="20344" spans="14:14" ht="9.9" customHeight="1" x14ac:dyDescent="0.2">
      <c r="N20344" s="70"/>
    </row>
    <row r="20345" spans="14:14" ht="9.9" customHeight="1" x14ac:dyDescent="0.2">
      <c r="N20345" s="70"/>
    </row>
    <row r="20346" spans="14:14" ht="9.9" customHeight="1" x14ac:dyDescent="0.2">
      <c r="N20346" s="70"/>
    </row>
    <row r="20347" spans="14:14" ht="9.9" customHeight="1" x14ac:dyDescent="0.2">
      <c r="N20347" s="70"/>
    </row>
    <row r="20348" spans="14:14" ht="9.9" customHeight="1" x14ac:dyDescent="0.2">
      <c r="N20348" s="70"/>
    </row>
    <row r="20349" spans="14:14" ht="9.9" customHeight="1" x14ac:dyDescent="0.2">
      <c r="N20349" s="70"/>
    </row>
    <row r="20350" spans="14:14" ht="9.9" customHeight="1" x14ac:dyDescent="0.2">
      <c r="N20350" s="70"/>
    </row>
    <row r="20351" spans="14:14" ht="9.9" customHeight="1" x14ac:dyDescent="0.2">
      <c r="N20351" s="70"/>
    </row>
    <row r="20352" spans="14:14" ht="9.9" customHeight="1" x14ac:dyDescent="0.2">
      <c r="N20352" s="70"/>
    </row>
    <row r="20353" spans="14:14" ht="9.9" customHeight="1" x14ac:dyDescent="0.2">
      <c r="N20353" s="70"/>
    </row>
    <row r="20354" spans="14:14" ht="9.9" customHeight="1" x14ac:dyDescent="0.2">
      <c r="N20354" s="70"/>
    </row>
    <row r="20355" spans="14:14" ht="9.9" customHeight="1" x14ac:dyDescent="0.2">
      <c r="N20355" s="70"/>
    </row>
    <row r="20356" spans="14:14" ht="9.9" customHeight="1" x14ac:dyDescent="0.2">
      <c r="N20356" s="70"/>
    </row>
    <row r="20357" spans="14:14" ht="9.9" customHeight="1" x14ac:dyDescent="0.2">
      <c r="N20357" s="70"/>
    </row>
    <row r="20358" spans="14:14" ht="9.9" customHeight="1" x14ac:dyDescent="0.2">
      <c r="N20358" s="70"/>
    </row>
    <row r="20359" spans="14:14" ht="9.9" customHeight="1" x14ac:dyDescent="0.2">
      <c r="N20359" s="70"/>
    </row>
    <row r="20360" spans="14:14" ht="9.9" customHeight="1" x14ac:dyDescent="0.2">
      <c r="N20360" s="70"/>
    </row>
    <row r="20361" spans="14:14" ht="9.9" customHeight="1" x14ac:dyDescent="0.2">
      <c r="N20361" s="70"/>
    </row>
    <row r="20362" spans="14:14" ht="9.9" customHeight="1" x14ac:dyDescent="0.2">
      <c r="N20362" s="70"/>
    </row>
    <row r="20363" spans="14:14" ht="9.9" customHeight="1" x14ac:dyDescent="0.2">
      <c r="N20363" s="70"/>
    </row>
    <row r="20364" spans="14:14" ht="9.9" customHeight="1" x14ac:dyDescent="0.2">
      <c r="N20364" s="70"/>
    </row>
    <row r="20365" spans="14:14" ht="9.9" customHeight="1" x14ac:dyDescent="0.2">
      <c r="N20365" s="70"/>
    </row>
    <row r="20366" spans="14:14" ht="9.9" customHeight="1" x14ac:dyDescent="0.2">
      <c r="N20366" s="70"/>
    </row>
    <row r="20367" spans="14:14" ht="9.9" customHeight="1" x14ac:dyDescent="0.2">
      <c r="N20367" s="70"/>
    </row>
    <row r="20368" spans="14:14" ht="9.9" customHeight="1" x14ac:dyDescent="0.2">
      <c r="N20368" s="70"/>
    </row>
    <row r="20369" spans="14:14" ht="9.9" customHeight="1" x14ac:dyDescent="0.2">
      <c r="N20369" s="70"/>
    </row>
    <row r="20370" spans="14:14" ht="9.9" customHeight="1" x14ac:dyDescent="0.2">
      <c r="N20370" s="70"/>
    </row>
    <row r="20371" spans="14:14" ht="9.9" customHeight="1" x14ac:dyDescent="0.2">
      <c r="N20371" s="70"/>
    </row>
    <row r="20372" spans="14:14" ht="9.9" customHeight="1" x14ac:dyDescent="0.2">
      <c r="N20372" s="70"/>
    </row>
    <row r="20373" spans="14:14" ht="9.9" customHeight="1" x14ac:dyDescent="0.2">
      <c r="N20373" s="70"/>
    </row>
    <row r="20374" spans="14:14" ht="9.9" customHeight="1" x14ac:dyDescent="0.2">
      <c r="N20374" s="70"/>
    </row>
    <row r="20375" spans="14:14" ht="9.9" customHeight="1" x14ac:dyDescent="0.2">
      <c r="N20375" s="70"/>
    </row>
    <row r="20376" spans="14:14" ht="9.9" customHeight="1" x14ac:dyDescent="0.2">
      <c r="N20376" s="70"/>
    </row>
    <row r="20377" spans="14:14" ht="9.9" customHeight="1" x14ac:dyDescent="0.2">
      <c r="N20377" s="70"/>
    </row>
    <row r="20378" spans="14:14" ht="9.9" customHeight="1" x14ac:dyDescent="0.2">
      <c r="N20378" s="70"/>
    </row>
    <row r="20379" spans="14:14" ht="9.9" customHeight="1" x14ac:dyDescent="0.2">
      <c r="N20379" s="70"/>
    </row>
    <row r="20380" spans="14:14" ht="9.9" customHeight="1" x14ac:dyDescent="0.2">
      <c r="N20380" s="70"/>
    </row>
    <row r="20381" spans="14:14" ht="9.9" customHeight="1" x14ac:dyDescent="0.2">
      <c r="N20381" s="70"/>
    </row>
    <row r="20382" spans="14:14" ht="9.9" customHeight="1" x14ac:dyDescent="0.2">
      <c r="N20382" s="70"/>
    </row>
    <row r="20383" spans="14:14" ht="9.9" customHeight="1" x14ac:dyDescent="0.2">
      <c r="N20383" s="70"/>
    </row>
    <row r="20384" spans="14:14" ht="9.9" customHeight="1" x14ac:dyDescent="0.2">
      <c r="N20384" s="70"/>
    </row>
    <row r="20385" spans="14:14" ht="9.9" customHeight="1" x14ac:dyDescent="0.2">
      <c r="N20385" s="70"/>
    </row>
    <row r="20386" spans="14:14" ht="9.9" customHeight="1" x14ac:dyDescent="0.2">
      <c r="N20386" s="70"/>
    </row>
    <row r="20387" spans="14:14" ht="9.9" customHeight="1" x14ac:dyDescent="0.2">
      <c r="N20387" s="70"/>
    </row>
    <row r="20388" spans="14:14" ht="9.9" customHeight="1" x14ac:dyDescent="0.2">
      <c r="N20388" s="70"/>
    </row>
    <row r="20389" spans="14:14" ht="9.9" customHeight="1" x14ac:dyDescent="0.2">
      <c r="N20389" s="70"/>
    </row>
    <row r="20390" spans="14:14" ht="9.9" customHeight="1" x14ac:dyDescent="0.2">
      <c r="N20390" s="70"/>
    </row>
    <row r="20391" spans="14:14" ht="9.9" customHeight="1" x14ac:dyDescent="0.2">
      <c r="N20391" s="70"/>
    </row>
    <row r="20392" spans="14:14" ht="9.9" customHeight="1" x14ac:dyDescent="0.2">
      <c r="N20392" s="70"/>
    </row>
    <row r="20393" spans="14:14" ht="9.9" customHeight="1" x14ac:dyDescent="0.2">
      <c r="N20393" s="70"/>
    </row>
    <row r="20394" spans="14:14" ht="9.9" customHeight="1" x14ac:dyDescent="0.2">
      <c r="N20394" s="70"/>
    </row>
    <row r="20395" spans="14:14" ht="9.9" customHeight="1" x14ac:dyDescent="0.2">
      <c r="N20395" s="70"/>
    </row>
    <row r="20396" spans="14:14" ht="9.9" customHeight="1" x14ac:dyDescent="0.2">
      <c r="N20396" s="70"/>
    </row>
    <row r="20397" spans="14:14" ht="9.9" customHeight="1" x14ac:dyDescent="0.2">
      <c r="N20397" s="70"/>
    </row>
    <row r="20398" spans="14:14" ht="9.9" customHeight="1" x14ac:dyDescent="0.2">
      <c r="N20398" s="70"/>
    </row>
    <row r="20399" spans="14:14" ht="9.9" customHeight="1" x14ac:dyDescent="0.2">
      <c r="N20399" s="70"/>
    </row>
    <row r="20400" spans="14:14" ht="9.9" customHeight="1" x14ac:dyDescent="0.2">
      <c r="N20400" s="70"/>
    </row>
    <row r="20401" spans="14:14" ht="9.9" customHeight="1" x14ac:dyDescent="0.2">
      <c r="N20401" s="70"/>
    </row>
    <row r="20402" spans="14:14" ht="9.9" customHeight="1" x14ac:dyDescent="0.2">
      <c r="N20402" s="70"/>
    </row>
    <row r="20403" spans="14:14" ht="9.9" customHeight="1" x14ac:dyDescent="0.2">
      <c r="N20403" s="70"/>
    </row>
    <row r="20404" spans="14:14" ht="9.9" customHeight="1" x14ac:dyDescent="0.2">
      <c r="N20404" s="70"/>
    </row>
    <row r="20405" spans="14:14" ht="9.9" customHeight="1" x14ac:dyDescent="0.2">
      <c r="N20405" s="70"/>
    </row>
    <row r="20406" spans="14:14" ht="9.9" customHeight="1" x14ac:dyDescent="0.2">
      <c r="N20406" s="70"/>
    </row>
    <row r="20407" spans="14:14" ht="9.9" customHeight="1" x14ac:dyDescent="0.2">
      <c r="N20407" s="70"/>
    </row>
    <row r="20408" spans="14:14" ht="9.9" customHeight="1" x14ac:dyDescent="0.2">
      <c r="N20408" s="70"/>
    </row>
    <row r="20409" spans="14:14" ht="9.9" customHeight="1" x14ac:dyDescent="0.2">
      <c r="N20409" s="70"/>
    </row>
    <row r="20410" spans="14:14" ht="9.9" customHeight="1" x14ac:dyDescent="0.2">
      <c r="N20410" s="70"/>
    </row>
    <row r="20411" spans="14:14" ht="9.9" customHeight="1" x14ac:dyDescent="0.2">
      <c r="N20411" s="70"/>
    </row>
    <row r="20412" spans="14:14" ht="9.9" customHeight="1" x14ac:dyDescent="0.2">
      <c r="N20412" s="70"/>
    </row>
    <row r="20413" spans="14:14" ht="9.9" customHeight="1" x14ac:dyDescent="0.2">
      <c r="N20413" s="70"/>
    </row>
    <row r="20414" spans="14:14" ht="9.9" customHeight="1" x14ac:dyDescent="0.2">
      <c r="N20414" s="70"/>
    </row>
    <row r="20415" spans="14:14" ht="9.9" customHeight="1" x14ac:dyDescent="0.2">
      <c r="N20415" s="70"/>
    </row>
    <row r="20416" spans="14:14" ht="9.9" customHeight="1" x14ac:dyDescent="0.2">
      <c r="N20416" s="70"/>
    </row>
    <row r="20417" spans="14:14" ht="9.9" customHeight="1" x14ac:dyDescent="0.2">
      <c r="N20417" s="70"/>
    </row>
    <row r="20418" spans="14:14" ht="9.9" customHeight="1" x14ac:dyDescent="0.2">
      <c r="N20418" s="70"/>
    </row>
    <row r="20419" spans="14:14" ht="9.9" customHeight="1" x14ac:dyDescent="0.2">
      <c r="N20419" s="70"/>
    </row>
    <row r="20420" spans="14:14" ht="9.9" customHeight="1" x14ac:dyDescent="0.2">
      <c r="N20420" s="70"/>
    </row>
    <row r="20421" spans="14:14" ht="9.9" customHeight="1" x14ac:dyDescent="0.2">
      <c r="N20421" s="70"/>
    </row>
    <row r="20422" spans="14:14" ht="9.9" customHeight="1" x14ac:dyDescent="0.2">
      <c r="N20422" s="70"/>
    </row>
    <row r="20423" spans="14:14" ht="9.9" customHeight="1" x14ac:dyDescent="0.2">
      <c r="N20423" s="70"/>
    </row>
    <row r="20424" spans="14:14" ht="9.9" customHeight="1" x14ac:dyDescent="0.2">
      <c r="N20424" s="70"/>
    </row>
    <row r="20425" spans="14:14" ht="9.9" customHeight="1" x14ac:dyDescent="0.2">
      <c r="N20425" s="70"/>
    </row>
    <row r="20426" spans="14:14" ht="9.9" customHeight="1" x14ac:dyDescent="0.2">
      <c r="N20426" s="70"/>
    </row>
    <row r="20427" spans="14:14" ht="9.9" customHeight="1" x14ac:dyDescent="0.2">
      <c r="N20427" s="70"/>
    </row>
    <row r="20428" spans="14:14" ht="9.9" customHeight="1" x14ac:dyDescent="0.2">
      <c r="N20428" s="70"/>
    </row>
    <row r="20429" spans="14:14" ht="9.9" customHeight="1" x14ac:dyDescent="0.2">
      <c r="N20429" s="70"/>
    </row>
    <row r="20430" spans="14:14" ht="9.9" customHeight="1" x14ac:dyDescent="0.2">
      <c r="N20430" s="70"/>
    </row>
    <row r="20431" spans="14:14" ht="9.9" customHeight="1" x14ac:dyDescent="0.2">
      <c r="N20431" s="70"/>
    </row>
    <row r="20432" spans="14:14" ht="9.9" customHeight="1" x14ac:dyDescent="0.2">
      <c r="N20432" s="70"/>
    </row>
    <row r="20433" spans="14:14" ht="9.9" customHeight="1" x14ac:dyDescent="0.2">
      <c r="N20433" s="70"/>
    </row>
    <row r="20434" spans="14:14" ht="9.9" customHeight="1" x14ac:dyDescent="0.2">
      <c r="N20434" s="70"/>
    </row>
    <row r="20435" spans="14:14" ht="9.9" customHeight="1" x14ac:dyDescent="0.2">
      <c r="N20435" s="70"/>
    </row>
    <row r="20436" spans="14:14" ht="9.9" customHeight="1" x14ac:dyDescent="0.2">
      <c r="N20436" s="70"/>
    </row>
    <row r="20437" spans="14:14" ht="9.9" customHeight="1" x14ac:dyDescent="0.2">
      <c r="N20437" s="70"/>
    </row>
    <row r="20438" spans="14:14" ht="9.9" customHeight="1" x14ac:dyDescent="0.2">
      <c r="N20438" s="70"/>
    </row>
    <row r="20439" spans="14:14" ht="9.9" customHeight="1" x14ac:dyDescent="0.2">
      <c r="N20439" s="70"/>
    </row>
    <row r="20440" spans="14:14" ht="9.9" customHeight="1" x14ac:dyDescent="0.2">
      <c r="N20440" s="70"/>
    </row>
    <row r="20441" spans="14:14" ht="9.9" customHeight="1" x14ac:dyDescent="0.2">
      <c r="N20441" s="70"/>
    </row>
    <row r="20442" spans="14:14" ht="9.9" customHeight="1" x14ac:dyDescent="0.2">
      <c r="N20442" s="70"/>
    </row>
    <row r="20443" spans="14:14" ht="9.9" customHeight="1" x14ac:dyDescent="0.2">
      <c r="N20443" s="70"/>
    </row>
    <row r="20444" spans="14:14" ht="9.9" customHeight="1" x14ac:dyDescent="0.2">
      <c r="N20444" s="70"/>
    </row>
    <row r="20445" spans="14:14" ht="9.9" customHeight="1" x14ac:dyDescent="0.2">
      <c r="N20445" s="70"/>
    </row>
    <row r="20446" spans="14:14" ht="9.9" customHeight="1" x14ac:dyDescent="0.2">
      <c r="N20446" s="70"/>
    </row>
    <row r="20447" spans="14:14" ht="9.9" customHeight="1" x14ac:dyDescent="0.2">
      <c r="N20447" s="70"/>
    </row>
    <row r="20448" spans="14:14" ht="9.9" customHeight="1" x14ac:dyDescent="0.2">
      <c r="N20448" s="70"/>
    </row>
    <row r="20449" spans="14:14" ht="9.9" customHeight="1" x14ac:dyDescent="0.2">
      <c r="N20449" s="70"/>
    </row>
    <row r="20450" spans="14:14" ht="9.9" customHeight="1" x14ac:dyDescent="0.2">
      <c r="N20450" s="70"/>
    </row>
    <row r="20451" spans="14:14" ht="9.9" customHeight="1" x14ac:dyDescent="0.2">
      <c r="N20451" s="70"/>
    </row>
    <row r="20452" spans="14:14" ht="9.9" customHeight="1" x14ac:dyDescent="0.2">
      <c r="N20452" s="70"/>
    </row>
    <row r="20453" spans="14:14" ht="9.9" customHeight="1" x14ac:dyDescent="0.2">
      <c r="N20453" s="70"/>
    </row>
    <row r="20454" spans="14:14" ht="9.9" customHeight="1" x14ac:dyDescent="0.2">
      <c r="N20454" s="70"/>
    </row>
    <row r="20455" spans="14:14" ht="9.9" customHeight="1" x14ac:dyDescent="0.2">
      <c r="N20455" s="70"/>
    </row>
    <row r="20456" spans="14:14" ht="9.9" customHeight="1" x14ac:dyDescent="0.2">
      <c r="N20456" s="70"/>
    </row>
    <row r="20457" spans="14:14" ht="9.9" customHeight="1" x14ac:dyDescent="0.2">
      <c r="N20457" s="70"/>
    </row>
    <row r="20458" spans="14:14" ht="9.9" customHeight="1" x14ac:dyDescent="0.2">
      <c r="N20458" s="70"/>
    </row>
    <row r="20459" spans="14:14" ht="9.9" customHeight="1" x14ac:dyDescent="0.2">
      <c r="N20459" s="70"/>
    </row>
    <row r="20460" spans="14:14" ht="9.9" customHeight="1" x14ac:dyDescent="0.2">
      <c r="N20460" s="70"/>
    </row>
    <row r="20461" spans="14:14" ht="9.9" customHeight="1" x14ac:dyDescent="0.2">
      <c r="N20461" s="70"/>
    </row>
    <row r="20462" spans="14:14" ht="9.9" customHeight="1" x14ac:dyDescent="0.2">
      <c r="N20462" s="70"/>
    </row>
    <row r="20463" spans="14:14" ht="9.9" customHeight="1" x14ac:dyDescent="0.2">
      <c r="N20463" s="70"/>
    </row>
    <row r="20464" spans="14:14" ht="9.9" customHeight="1" x14ac:dyDescent="0.2">
      <c r="N20464" s="70"/>
    </row>
    <row r="20465" spans="14:14" ht="9.9" customHeight="1" x14ac:dyDescent="0.2">
      <c r="N20465" s="70"/>
    </row>
    <row r="20466" spans="14:14" ht="9.9" customHeight="1" x14ac:dyDescent="0.2">
      <c r="N20466" s="70"/>
    </row>
    <row r="20467" spans="14:14" ht="9.9" customHeight="1" x14ac:dyDescent="0.2">
      <c r="N20467" s="70"/>
    </row>
    <row r="20468" spans="14:14" ht="9.9" customHeight="1" x14ac:dyDescent="0.2">
      <c r="N20468" s="70"/>
    </row>
    <row r="20469" spans="14:14" ht="9.9" customHeight="1" x14ac:dyDescent="0.2">
      <c r="N20469" s="70"/>
    </row>
    <row r="20470" spans="14:14" ht="9.9" customHeight="1" x14ac:dyDescent="0.2">
      <c r="N20470" s="70"/>
    </row>
    <row r="20471" spans="14:14" ht="9.9" customHeight="1" x14ac:dyDescent="0.2">
      <c r="N20471" s="70"/>
    </row>
    <row r="20472" spans="14:14" ht="9.9" customHeight="1" x14ac:dyDescent="0.2">
      <c r="N20472" s="70"/>
    </row>
    <row r="20473" spans="14:14" ht="9.9" customHeight="1" x14ac:dyDescent="0.2">
      <c r="N20473" s="70"/>
    </row>
    <row r="20474" spans="14:14" ht="9.9" customHeight="1" x14ac:dyDescent="0.2">
      <c r="N20474" s="70"/>
    </row>
    <row r="20475" spans="14:14" ht="9.9" customHeight="1" x14ac:dyDescent="0.2">
      <c r="N20475" s="70"/>
    </row>
    <row r="20476" spans="14:14" ht="9.9" customHeight="1" x14ac:dyDescent="0.2">
      <c r="N20476" s="70"/>
    </row>
    <row r="20477" spans="14:14" ht="9.9" customHeight="1" x14ac:dyDescent="0.2">
      <c r="N20477" s="70"/>
    </row>
    <row r="20478" spans="14:14" ht="9.9" customHeight="1" x14ac:dyDescent="0.2">
      <c r="N20478" s="70"/>
    </row>
    <row r="20479" spans="14:14" ht="9.9" customHeight="1" x14ac:dyDescent="0.2">
      <c r="N20479" s="70"/>
    </row>
    <row r="20480" spans="14:14" ht="9.9" customHeight="1" x14ac:dyDescent="0.2">
      <c r="N20480" s="70"/>
    </row>
    <row r="20481" spans="14:14" ht="9.9" customHeight="1" x14ac:dyDescent="0.2">
      <c r="N20481" s="70"/>
    </row>
    <row r="20482" spans="14:14" ht="9.9" customHeight="1" x14ac:dyDescent="0.2">
      <c r="N20482" s="70"/>
    </row>
    <row r="20483" spans="14:14" ht="9.9" customHeight="1" x14ac:dyDescent="0.2">
      <c r="N20483" s="70"/>
    </row>
    <row r="20484" spans="14:14" ht="9.9" customHeight="1" x14ac:dyDescent="0.2">
      <c r="N20484" s="70"/>
    </row>
    <row r="20485" spans="14:14" ht="9.9" customHeight="1" x14ac:dyDescent="0.2">
      <c r="N20485" s="70"/>
    </row>
    <row r="20486" spans="14:14" ht="9.9" customHeight="1" x14ac:dyDescent="0.2">
      <c r="N20486" s="70"/>
    </row>
    <row r="20487" spans="14:14" ht="9.9" customHeight="1" x14ac:dyDescent="0.2">
      <c r="N20487" s="70"/>
    </row>
    <row r="20488" spans="14:14" ht="9.9" customHeight="1" x14ac:dyDescent="0.2">
      <c r="N20488" s="70"/>
    </row>
    <row r="20489" spans="14:14" ht="9.9" customHeight="1" x14ac:dyDescent="0.2">
      <c r="N20489" s="70"/>
    </row>
    <row r="20490" spans="14:14" ht="9.9" customHeight="1" x14ac:dyDescent="0.2">
      <c r="N20490" s="70"/>
    </row>
    <row r="20491" spans="14:14" ht="9.9" customHeight="1" x14ac:dyDescent="0.2">
      <c r="N20491" s="70"/>
    </row>
    <row r="20492" spans="14:14" ht="9.9" customHeight="1" x14ac:dyDescent="0.2">
      <c r="N20492" s="70"/>
    </row>
    <row r="20493" spans="14:14" ht="9.9" customHeight="1" x14ac:dyDescent="0.2">
      <c r="N20493" s="70"/>
    </row>
    <row r="20494" spans="14:14" ht="9.9" customHeight="1" x14ac:dyDescent="0.2">
      <c r="N20494" s="70"/>
    </row>
    <row r="20495" spans="14:14" ht="9.9" customHeight="1" x14ac:dyDescent="0.2">
      <c r="N20495" s="70"/>
    </row>
    <row r="20496" spans="14:14" ht="9.9" customHeight="1" x14ac:dyDescent="0.2">
      <c r="N20496" s="70"/>
    </row>
    <row r="20497" spans="14:14" ht="9.9" customHeight="1" x14ac:dyDescent="0.2">
      <c r="N20497" s="70"/>
    </row>
    <row r="20498" spans="14:14" ht="9.9" customHeight="1" x14ac:dyDescent="0.2">
      <c r="N20498" s="70"/>
    </row>
    <row r="20499" spans="14:14" ht="9.9" customHeight="1" x14ac:dyDescent="0.2">
      <c r="N20499" s="70"/>
    </row>
    <row r="20500" spans="14:14" ht="9.9" customHeight="1" x14ac:dyDescent="0.2">
      <c r="N20500" s="70"/>
    </row>
    <row r="20501" spans="14:14" ht="9.9" customHeight="1" x14ac:dyDescent="0.2">
      <c r="N20501" s="70"/>
    </row>
    <row r="20502" spans="14:14" ht="9.9" customHeight="1" x14ac:dyDescent="0.2">
      <c r="N20502" s="70"/>
    </row>
    <row r="20503" spans="14:14" ht="9.9" customHeight="1" x14ac:dyDescent="0.2">
      <c r="N20503" s="70"/>
    </row>
    <row r="20504" spans="14:14" ht="9.9" customHeight="1" x14ac:dyDescent="0.2">
      <c r="N20504" s="70"/>
    </row>
    <row r="20505" spans="14:14" ht="9.9" customHeight="1" x14ac:dyDescent="0.2">
      <c r="N20505" s="70"/>
    </row>
    <row r="20506" spans="14:14" ht="9.9" customHeight="1" x14ac:dyDescent="0.2">
      <c r="N20506" s="70"/>
    </row>
    <row r="20507" spans="14:14" ht="9.9" customHeight="1" x14ac:dyDescent="0.2">
      <c r="N20507" s="70"/>
    </row>
    <row r="20508" spans="14:14" ht="9.9" customHeight="1" x14ac:dyDescent="0.2">
      <c r="N20508" s="70"/>
    </row>
    <row r="20509" spans="14:14" ht="9.9" customHeight="1" x14ac:dyDescent="0.2">
      <c r="N20509" s="70"/>
    </row>
    <row r="20510" spans="14:14" ht="9.9" customHeight="1" x14ac:dyDescent="0.2">
      <c r="N20510" s="70"/>
    </row>
    <row r="20511" spans="14:14" ht="9.9" customHeight="1" x14ac:dyDescent="0.2">
      <c r="N20511" s="70"/>
    </row>
    <row r="20512" spans="14:14" ht="9.9" customHeight="1" x14ac:dyDescent="0.2">
      <c r="N20512" s="70"/>
    </row>
    <row r="20513" spans="14:14" ht="9.9" customHeight="1" x14ac:dyDescent="0.2">
      <c r="N20513" s="70"/>
    </row>
    <row r="20514" spans="14:14" ht="9.9" customHeight="1" x14ac:dyDescent="0.2">
      <c r="N20514" s="70"/>
    </row>
    <row r="20515" spans="14:14" ht="9.9" customHeight="1" x14ac:dyDescent="0.2">
      <c r="N20515" s="70"/>
    </row>
    <row r="20516" spans="14:14" ht="9.9" customHeight="1" x14ac:dyDescent="0.2">
      <c r="N20516" s="70"/>
    </row>
    <row r="20517" spans="14:14" ht="9.9" customHeight="1" x14ac:dyDescent="0.2">
      <c r="N20517" s="70"/>
    </row>
    <row r="20518" spans="14:14" ht="9.9" customHeight="1" x14ac:dyDescent="0.2">
      <c r="N20518" s="70"/>
    </row>
    <row r="20519" spans="14:14" ht="9.9" customHeight="1" x14ac:dyDescent="0.2">
      <c r="N20519" s="70"/>
    </row>
    <row r="20520" spans="14:14" ht="9.9" customHeight="1" x14ac:dyDescent="0.2">
      <c r="N20520" s="70"/>
    </row>
    <row r="20521" spans="14:14" ht="9.9" customHeight="1" x14ac:dyDescent="0.2">
      <c r="N20521" s="70"/>
    </row>
    <row r="20522" spans="14:14" ht="9.9" customHeight="1" x14ac:dyDescent="0.2">
      <c r="N20522" s="70"/>
    </row>
    <row r="20523" spans="14:14" ht="9.9" customHeight="1" x14ac:dyDescent="0.2">
      <c r="N20523" s="70"/>
    </row>
    <row r="20524" spans="14:14" ht="9.9" customHeight="1" x14ac:dyDescent="0.2">
      <c r="N20524" s="70"/>
    </row>
    <row r="20525" spans="14:14" ht="9.9" customHeight="1" x14ac:dyDescent="0.2">
      <c r="N20525" s="70"/>
    </row>
    <row r="20526" spans="14:14" ht="9.9" customHeight="1" x14ac:dyDescent="0.2">
      <c r="N20526" s="70"/>
    </row>
    <row r="20527" spans="14:14" ht="9.9" customHeight="1" x14ac:dyDescent="0.2">
      <c r="N20527" s="70"/>
    </row>
    <row r="20528" spans="14:14" ht="9.9" customHeight="1" x14ac:dyDescent="0.2">
      <c r="N20528" s="70"/>
    </row>
    <row r="20529" spans="14:14" ht="9.9" customHeight="1" x14ac:dyDescent="0.2">
      <c r="N20529" s="70"/>
    </row>
    <row r="20530" spans="14:14" ht="9.9" customHeight="1" x14ac:dyDescent="0.2">
      <c r="N20530" s="70"/>
    </row>
    <row r="20531" spans="14:14" ht="9.9" customHeight="1" x14ac:dyDescent="0.2">
      <c r="N20531" s="70"/>
    </row>
    <row r="20532" spans="14:14" ht="9.9" customHeight="1" x14ac:dyDescent="0.2">
      <c r="N20532" s="70"/>
    </row>
    <row r="20533" spans="14:14" ht="9.9" customHeight="1" x14ac:dyDescent="0.2">
      <c r="N20533" s="70"/>
    </row>
    <row r="20534" spans="14:14" ht="9.9" customHeight="1" x14ac:dyDescent="0.2">
      <c r="N20534" s="70"/>
    </row>
    <row r="20535" spans="14:14" ht="9.9" customHeight="1" x14ac:dyDescent="0.2">
      <c r="N20535" s="70"/>
    </row>
    <row r="20536" spans="14:14" ht="9.9" customHeight="1" x14ac:dyDescent="0.2">
      <c r="N20536" s="70"/>
    </row>
    <row r="20537" spans="14:14" ht="9.9" customHeight="1" x14ac:dyDescent="0.2">
      <c r="N20537" s="70"/>
    </row>
    <row r="20538" spans="14:14" ht="9.9" customHeight="1" x14ac:dyDescent="0.2">
      <c r="N20538" s="70"/>
    </row>
    <row r="20539" spans="14:14" ht="9.9" customHeight="1" x14ac:dyDescent="0.2">
      <c r="N20539" s="70"/>
    </row>
    <row r="20540" spans="14:14" ht="9.9" customHeight="1" x14ac:dyDescent="0.2">
      <c r="N20540" s="70"/>
    </row>
    <row r="20541" spans="14:14" ht="9.9" customHeight="1" x14ac:dyDescent="0.2">
      <c r="N20541" s="70"/>
    </row>
    <row r="20542" spans="14:14" ht="9.9" customHeight="1" x14ac:dyDescent="0.2">
      <c r="N20542" s="70"/>
    </row>
    <row r="20543" spans="14:14" ht="9.9" customHeight="1" x14ac:dyDescent="0.2">
      <c r="N20543" s="70"/>
    </row>
    <row r="20544" spans="14:14" ht="9.9" customHeight="1" x14ac:dyDescent="0.2">
      <c r="N20544" s="70"/>
    </row>
    <row r="20545" spans="14:14" ht="9.9" customHeight="1" x14ac:dyDescent="0.2">
      <c r="N20545" s="70"/>
    </row>
    <row r="20546" spans="14:14" ht="9.9" customHeight="1" x14ac:dyDescent="0.2">
      <c r="N20546" s="70"/>
    </row>
    <row r="20547" spans="14:14" ht="9.9" customHeight="1" x14ac:dyDescent="0.2">
      <c r="N20547" s="70"/>
    </row>
    <row r="20548" spans="14:14" ht="9.9" customHeight="1" x14ac:dyDescent="0.2">
      <c r="N20548" s="70"/>
    </row>
    <row r="20549" spans="14:14" ht="9.9" customHeight="1" x14ac:dyDescent="0.2">
      <c r="N20549" s="70"/>
    </row>
    <row r="20550" spans="14:14" ht="9.9" customHeight="1" x14ac:dyDescent="0.2">
      <c r="N20550" s="70"/>
    </row>
    <row r="20551" spans="14:14" ht="9.9" customHeight="1" x14ac:dyDescent="0.2">
      <c r="N20551" s="70"/>
    </row>
    <row r="20552" spans="14:14" ht="9.9" customHeight="1" x14ac:dyDescent="0.2">
      <c r="N20552" s="70"/>
    </row>
    <row r="20553" spans="14:14" ht="9.9" customHeight="1" x14ac:dyDescent="0.2">
      <c r="N20553" s="70"/>
    </row>
    <row r="20554" spans="14:14" ht="9.9" customHeight="1" x14ac:dyDescent="0.2">
      <c r="N20554" s="70"/>
    </row>
    <row r="20555" spans="14:14" ht="9.9" customHeight="1" x14ac:dyDescent="0.2">
      <c r="N20555" s="70"/>
    </row>
    <row r="20556" spans="14:14" ht="9.9" customHeight="1" x14ac:dyDescent="0.2">
      <c r="N20556" s="70"/>
    </row>
    <row r="20557" spans="14:14" ht="9.9" customHeight="1" x14ac:dyDescent="0.2">
      <c r="N20557" s="70"/>
    </row>
    <row r="20558" spans="14:14" ht="9.9" customHeight="1" x14ac:dyDescent="0.2">
      <c r="N20558" s="70"/>
    </row>
    <row r="20559" spans="14:14" ht="9.9" customHeight="1" x14ac:dyDescent="0.2">
      <c r="N20559" s="70"/>
    </row>
    <row r="20560" spans="14:14" ht="9.9" customHeight="1" x14ac:dyDescent="0.2">
      <c r="N20560" s="70"/>
    </row>
    <row r="20561" spans="14:14" ht="9.9" customHeight="1" x14ac:dyDescent="0.2">
      <c r="N20561" s="70"/>
    </row>
    <row r="20562" spans="14:14" ht="9.9" customHeight="1" x14ac:dyDescent="0.2">
      <c r="N20562" s="70"/>
    </row>
    <row r="20563" spans="14:14" ht="9.9" customHeight="1" x14ac:dyDescent="0.2">
      <c r="N20563" s="70"/>
    </row>
    <row r="20564" spans="14:14" ht="9.9" customHeight="1" x14ac:dyDescent="0.2">
      <c r="N20564" s="70"/>
    </row>
    <row r="20565" spans="14:14" ht="9.9" customHeight="1" x14ac:dyDescent="0.2">
      <c r="N20565" s="70"/>
    </row>
    <row r="20566" spans="14:14" ht="9.9" customHeight="1" x14ac:dyDescent="0.2">
      <c r="N20566" s="70"/>
    </row>
    <row r="20567" spans="14:14" ht="9.9" customHeight="1" x14ac:dyDescent="0.2">
      <c r="N20567" s="70"/>
    </row>
    <row r="20568" spans="14:14" ht="9.9" customHeight="1" x14ac:dyDescent="0.2">
      <c r="N20568" s="70"/>
    </row>
    <row r="20569" spans="14:14" ht="9.9" customHeight="1" x14ac:dyDescent="0.2">
      <c r="N20569" s="70"/>
    </row>
    <row r="20570" spans="14:14" ht="9.9" customHeight="1" x14ac:dyDescent="0.2">
      <c r="N20570" s="70"/>
    </row>
    <row r="20571" spans="14:14" ht="9.9" customHeight="1" x14ac:dyDescent="0.2">
      <c r="N20571" s="70"/>
    </row>
    <row r="20572" spans="14:14" ht="9.9" customHeight="1" x14ac:dyDescent="0.2">
      <c r="N20572" s="70"/>
    </row>
    <row r="20573" spans="14:14" ht="9.9" customHeight="1" x14ac:dyDescent="0.2">
      <c r="N20573" s="70"/>
    </row>
    <row r="20574" spans="14:14" ht="9.9" customHeight="1" x14ac:dyDescent="0.2">
      <c r="N20574" s="70"/>
    </row>
    <row r="20575" spans="14:14" ht="9.9" customHeight="1" x14ac:dyDescent="0.2">
      <c r="N20575" s="70"/>
    </row>
    <row r="20576" spans="14:14" ht="9.9" customHeight="1" x14ac:dyDescent="0.2">
      <c r="N20576" s="70"/>
    </row>
    <row r="20577" spans="14:14" ht="9.9" customHeight="1" x14ac:dyDescent="0.2">
      <c r="N20577" s="70"/>
    </row>
    <row r="20578" spans="14:14" ht="9.9" customHeight="1" x14ac:dyDescent="0.2">
      <c r="N20578" s="70"/>
    </row>
    <row r="20579" spans="14:14" ht="9.9" customHeight="1" x14ac:dyDescent="0.2">
      <c r="N20579" s="70"/>
    </row>
    <row r="20580" spans="14:14" ht="9.9" customHeight="1" x14ac:dyDescent="0.2">
      <c r="N20580" s="70"/>
    </row>
    <row r="20581" spans="14:14" ht="9.9" customHeight="1" x14ac:dyDescent="0.2">
      <c r="N20581" s="70"/>
    </row>
    <row r="20582" spans="14:14" ht="9.9" customHeight="1" x14ac:dyDescent="0.2">
      <c r="N20582" s="70"/>
    </row>
    <row r="20583" spans="14:14" ht="9.9" customHeight="1" x14ac:dyDescent="0.2">
      <c r="N20583" s="70"/>
    </row>
    <row r="20584" spans="14:14" ht="9.9" customHeight="1" x14ac:dyDescent="0.2">
      <c r="N20584" s="70"/>
    </row>
    <row r="20585" spans="14:14" ht="9.9" customHeight="1" x14ac:dyDescent="0.2">
      <c r="N20585" s="70"/>
    </row>
    <row r="20586" spans="14:14" ht="9.9" customHeight="1" x14ac:dyDescent="0.2">
      <c r="N20586" s="70"/>
    </row>
    <row r="20587" spans="14:14" ht="9.9" customHeight="1" x14ac:dyDescent="0.2">
      <c r="N20587" s="70"/>
    </row>
    <row r="20588" spans="14:14" ht="9.9" customHeight="1" x14ac:dyDescent="0.2">
      <c r="N20588" s="70"/>
    </row>
    <row r="20589" spans="14:14" ht="9.9" customHeight="1" x14ac:dyDescent="0.2">
      <c r="N20589" s="70"/>
    </row>
    <row r="20590" spans="14:14" ht="9.9" customHeight="1" x14ac:dyDescent="0.2">
      <c r="N20590" s="70"/>
    </row>
    <row r="20591" spans="14:14" ht="9.9" customHeight="1" x14ac:dyDescent="0.2">
      <c r="N20591" s="70"/>
    </row>
    <row r="20592" spans="14:14" ht="9.9" customHeight="1" x14ac:dyDescent="0.2">
      <c r="N20592" s="70"/>
    </row>
    <row r="20593" spans="14:14" ht="9.9" customHeight="1" x14ac:dyDescent="0.2">
      <c r="N20593" s="70"/>
    </row>
    <row r="20594" spans="14:14" ht="9.9" customHeight="1" x14ac:dyDescent="0.2">
      <c r="N20594" s="70"/>
    </row>
    <row r="20595" spans="14:14" ht="9.9" customHeight="1" x14ac:dyDescent="0.2">
      <c r="N20595" s="70"/>
    </row>
    <row r="20596" spans="14:14" ht="9.9" customHeight="1" x14ac:dyDescent="0.2">
      <c r="N20596" s="70"/>
    </row>
    <row r="20597" spans="14:14" ht="9.9" customHeight="1" x14ac:dyDescent="0.2">
      <c r="N20597" s="70"/>
    </row>
    <row r="20598" spans="14:14" ht="9.9" customHeight="1" x14ac:dyDescent="0.2">
      <c r="N20598" s="70"/>
    </row>
    <row r="20599" spans="14:14" ht="9.9" customHeight="1" x14ac:dyDescent="0.2">
      <c r="N20599" s="70"/>
    </row>
    <row r="20600" spans="14:14" ht="9.9" customHeight="1" x14ac:dyDescent="0.2">
      <c r="N20600" s="70"/>
    </row>
    <row r="20601" spans="14:14" ht="9.9" customHeight="1" x14ac:dyDescent="0.2">
      <c r="N20601" s="70"/>
    </row>
    <row r="20602" spans="14:14" ht="9.9" customHeight="1" x14ac:dyDescent="0.2">
      <c r="N20602" s="70"/>
    </row>
    <row r="20603" spans="14:14" ht="9.9" customHeight="1" x14ac:dyDescent="0.2">
      <c r="N20603" s="70"/>
    </row>
    <row r="20604" spans="14:14" ht="9.9" customHeight="1" x14ac:dyDescent="0.2">
      <c r="N20604" s="70"/>
    </row>
    <row r="20605" spans="14:14" ht="9.9" customHeight="1" x14ac:dyDescent="0.2">
      <c r="N20605" s="70"/>
    </row>
    <row r="20606" spans="14:14" ht="9.9" customHeight="1" x14ac:dyDescent="0.2">
      <c r="N20606" s="70"/>
    </row>
    <row r="20607" spans="14:14" ht="9.9" customHeight="1" x14ac:dyDescent="0.2">
      <c r="N20607" s="70"/>
    </row>
    <row r="20608" spans="14:14" ht="9.9" customHeight="1" x14ac:dyDescent="0.2">
      <c r="N20608" s="70"/>
    </row>
    <row r="20609" spans="14:14" ht="9.9" customHeight="1" x14ac:dyDescent="0.2">
      <c r="N20609" s="70"/>
    </row>
    <row r="20610" spans="14:14" ht="9.9" customHeight="1" x14ac:dyDescent="0.2">
      <c r="N20610" s="70"/>
    </row>
    <row r="20611" spans="14:14" ht="9.9" customHeight="1" x14ac:dyDescent="0.2">
      <c r="N20611" s="70"/>
    </row>
    <row r="20612" spans="14:14" ht="9.9" customHeight="1" x14ac:dyDescent="0.2">
      <c r="N20612" s="70"/>
    </row>
    <row r="20613" spans="14:14" ht="9.9" customHeight="1" x14ac:dyDescent="0.2">
      <c r="N20613" s="70"/>
    </row>
    <row r="20614" spans="14:14" ht="9.9" customHeight="1" x14ac:dyDescent="0.2">
      <c r="N20614" s="70"/>
    </row>
    <row r="20615" spans="14:14" ht="9.9" customHeight="1" x14ac:dyDescent="0.2">
      <c r="N20615" s="70"/>
    </row>
    <row r="20616" spans="14:14" ht="9.9" customHeight="1" x14ac:dyDescent="0.2">
      <c r="N20616" s="70"/>
    </row>
    <row r="20617" spans="14:14" ht="9.9" customHeight="1" x14ac:dyDescent="0.2">
      <c r="N20617" s="70"/>
    </row>
    <row r="20618" spans="14:14" ht="9.9" customHeight="1" x14ac:dyDescent="0.2">
      <c r="N20618" s="70"/>
    </row>
    <row r="20619" spans="14:14" ht="9.9" customHeight="1" x14ac:dyDescent="0.2">
      <c r="N20619" s="70"/>
    </row>
    <row r="20620" spans="14:14" ht="9.9" customHeight="1" x14ac:dyDescent="0.2">
      <c r="N20620" s="70"/>
    </row>
    <row r="20621" spans="14:14" ht="9.9" customHeight="1" x14ac:dyDescent="0.2">
      <c r="N20621" s="70"/>
    </row>
    <row r="20622" spans="14:14" ht="9.9" customHeight="1" x14ac:dyDescent="0.2">
      <c r="N20622" s="70"/>
    </row>
    <row r="20623" spans="14:14" ht="9.9" customHeight="1" x14ac:dyDescent="0.2">
      <c r="N20623" s="70"/>
    </row>
    <row r="20624" spans="14:14" ht="9.9" customHeight="1" x14ac:dyDescent="0.2">
      <c r="N20624" s="70"/>
    </row>
    <row r="20625" spans="14:14" ht="9.9" customHeight="1" x14ac:dyDescent="0.2">
      <c r="N20625" s="70"/>
    </row>
    <row r="20626" spans="14:14" ht="9.9" customHeight="1" x14ac:dyDescent="0.2">
      <c r="N20626" s="70"/>
    </row>
    <row r="20627" spans="14:14" ht="9.9" customHeight="1" x14ac:dyDescent="0.2">
      <c r="N20627" s="70"/>
    </row>
    <row r="20628" spans="14:14" ht="9.9" customHeight="1" x14ac:dyDescent="0.2">
      <c r="N20628" s="70"/>
    </row>
    <row r="20629" spans="14:14" ht="9.9" customHeight="1" x14ac:dyDescent="0.2">
      <c r="N20629" s="70"/>
    </row>
    <row r="20630" spans="14:14" ht="9.9" customHeight="1" x14ac:dyDescent="0.2">
      <c r="N20630" s="70"/>
    </row>
    <row r="20631" spans="14:14" ht="9.9" customHeight="1" x14ac:dyDescent="0.2">
      <c r="N20631" s="70"/>
    </row>
    <row r="20632" spans="14:14" ht="9.9" customHeight="1" x14ac:dyDescent="0.2">
      <c r="N20632" s="70"/>
    </row>
    <row r="20633" spans="14:14" ht="9.9" customHeight="1" x14ac:dyDescent="0.2">
      <c r="N20633" s="70"/>
    </row>
    <row r="20634" spans="14:14" ht="9.9" customHeight="1" x14ac:dyDescent="0.2">
      <c r="N20634" s="70"/>
    </row>
    <row r="20635" spans="14:14" ht="9.9" customHeight="1" x14ac:dyDescent="0.2">
      <c r="N20635" s="70"/>
    </row>
    <row r="20636" spans="14:14" ht="9.9" customHeight="1" x14ac:dyDescent="0.2">
      <c r="N20636" s="70"/>
    </row>
    <row r="20637" spans="14:14" ht="9.9" customHeight="1" x14ac:dyDescent="0.2">
      <c r="N20637" s="70"/>
    </row>
    <row r="20638" spans="14:14" ht="9.9" customHeight="1" x14ac:dyDescent="0.2">
      <c r="N20638" s="70"/>
    </row>
    <row r="20639" spans="14:14" ht="9.9" customHeight="1" x14ac:dyDescent="0.2">
      <c r="N20639" s="70"/>
    </row>
    <row r="20640" spans="14:14" ht="9.9" customHeight="1" x14ac:dyDescent="0.2">
      <c r="N20640" s="70"/>
    </row>
    <row r="20641" spans="14:14" ht="9.9" customHeight="1" x14ac:dyDescent="0.2">
      <c r="N20641" s="70"/>
    </row>
    <row r="20642" spans="14:14" ht="9.9" customHeight="1" x14ac:dyDescent="0.2">
      <c r="N20642" s="70"/>
    </row>
    <row r="20643" spans="14:14" ht="9.9" customHeight="1" x14ac:dyDescent="0.2">
      <c r="N20643" s="70"/>
    </row>
    <row r="20644" spans="14:14" ht="9.9" customHeight="1" x14ac:dyDescent="0.2">
      <c r="N20644" s="70"/>
    </row>
    <row r="20645" spans="14:14" ht="9.9" customHeight="1" x14ac:dyDescent="0.2">
      <c r="N20645" s="70"/>
    </row>
    <row r="20646" spans="14:14" ht="9.9" customHeight="1" x14ac:dyDescent="0.2">
      <c r="N20646" s="70"/>
    </row>
    <row r="20647" spans="14:14" ht="9.9" customHeight="1" x14ac:dyDescent="0.2">
      <c r="N20647" s="70"/>
    </row>
    <row r="20648" spans="14:14" ht="9.9" customHeight="1" x14ac:dyDescent="0.2">
      <c r="N20648" s="70"/>
    </row>
    <row r="20649" spans="14:14" ht="9.9" customHeight="1" x14ac:dyDescent="0.2">
      <c r="N20649" s="70"/>
    </row>
    <row r="20650" spans="14:14" ht="9.9" customHeight="1" x14ac:dyDescent="0.2">
      <c r="N20650" s="70"/>
    </row>
    <row r="20651" spans="14:14" ht="9.9" customHeight="1" x14ac:dyDescent="0.2">
      <c r="N20651" s="70"/>
    </row>
    <row r="20652" spans="14:14" ht="9.9" customHeight="1" x14ac:dyDescent="0.2">
      <c r="N20652" s="70"/>
    </row>
    <row r="20653" spans="14:14" ht="9.9" customHeight="1" x14ac:dyDescent="0.2">
      <c r="N20653" s="70"/>
    </row>
    <row r="20654" spans="14:14" ht="9.9" customHeight="1" x14ac:dyDescent="0.2">
      <c r="N20654" s="70"/>
    </row>
    <row r="20655" spans="14:14" ht="9.9" customHeight="1" x14ac:dyDescent="0.2">
      <c r="N20655" s="70"/>
    </row>
    <row r="20656" spans="14:14" ht="9.9" customHeight="1" x14ac:dyDescent="0.2">
      <c r="N20656" s="70"/>
    </row>
    <row r="20657" spans="14:14" ht="9.9" customHeight="1" x14ac:dyDescent="0.2">
      <c r="N20657" s="70"/>
    </row>
    <row r="20658" spans="14:14" ht="9.9" customHeight="1" x14ac:dyDescent="0.2">
      <c r="N20658" s="70"/>
    </row>
    <row r="20659" spans="14:14" ht="9.9" customHeight="1" x14ac:dyDescent="0.2">
      <c r="N20659" s="70"/>
    </row>
    <row r="20660" spans="14:14" ht="9.9" customHeight="1" x14ac:dyDescent="0.2">
      <c r="N20660" s="70"/>
    </row>
    <row r="20661" spans="14:14" ht="9.9" customHeight="1" x14ac:dyDescent="0.2">
      <c r="N20661" s="70"/>
    </row>
    <row r="20662" spans="14:14" ht="9.9" customHeight="1" x14ac:dyDescent="0.2">
      <c r="N20662" s="70"/>
    </row>
    <row r="20663" spans="14:14" ht="9.9" customHeight="1" x14ac:dyDescent="0.2">
      <c r="N20663" s="70"/>
    </row>
    <row r="20664" spans="14:14" ht="9.9" customHeight="1" x14ac:dyDescent="0.2">
      <c r="N20664" s="70"/>
    </row>
    <row r="20665" spans="14:14" ht="9.9" customHeight="1" x14ac:dyDescent="0.2">
      <c r="N20665" s="70"/>
    </row>
    <row r="20666" spans="14:14" ht="9.9" customHeight="1" x14ac:dyDescent="0.2">
      <c r="N20666" s="70"/>
    </row>
    <row r="20667" spans="14:14" ht="9.9" customHeight="1" x14ac:dyDescent="0.2">
      <c r="N20667" s="70"/>
    </row>
    <row r="20668" spans="14:14" ht="9.9" customHeight="1" x14ac:dyDescent="0.2">
      <c r="N20668" s="70"/>
    </row>
    <row r="20669" spans="14:14" ht="9.9" customHeight="1" x14ac:dyDescent="0.2">
      <c r="N20669" s="70"/>
    </row>
    <row r="20670" spans="14:14" ht="9.9" customHeight="1" x14ac:dyDescent="0.2">
      <c r="N20670" s="70"/>
    </row>
    <row r="20671" spans="14:14" ht="9.9" customHeight="1" x14ac:dyDescent="0.2">
      <c r="N20671" s="70"/>
    </row>
    <row r="20672" spans="14:14" ht="9.9" customHeight="1" x14ac:dyDescent="0.2">
      <c r="N20672" s="70"/>
    </row>
    <row r="20673" spans="14:14" ht="9.9" customHeight="1" x14ac:dyDescent="0.2">
      <c r="N20673" s="70"/>
    </row>
    <row r="20674" spans="14:14" ht="9.9" customHeight="1" x14ac:dyDescent="0.2">
      <c r="N20674" s="70"/>
    </row>
    <row r="20675" spans="14:14" ht="9.9" customHeight="1" x14ac:dyDescent="0.2">
      <c r="N20675" s="70"/>
    </row>
    <row r="20676" spans="14:14" ht="9.9" customHeight="1" x14ac:dyDescent="0.2">
      <c r="N20676" s="70"/>
    </row>
    <row r="20677" spans="14:14" ht="9.9" customHeight="1" x14ac:dyDescent="0.2">
      <c r="N20677" s="70"/>
    </row>
    <row r="20678" spans="14:14" ht="9.9" customHeight="1" x14ac:dyDescent="0.2">
      <c r="N20678" s="70"/>
    </row>
    <row r="20679" spans="14:14" ht="9.9" customHeight="1" x14ac:dyDescent="0.2">
      <c r="N20679" s="70"/>
    </row>
    <row r="20680" spans="14:14" ht="9.9" customHeight="1" x14ac:dyDescent="0.2">
      <c r="N20680" s="70"/>
    </row>
    <row r="20681" spans="14:14" ht="9.9" customHeight="1" x14ac:dyDescent="0.2">
      <c r="N20681" s="70"/>
    </row>
    <row r="20682" spans="14:14" ht="9.9" customHeight="1" x14ac:dyDescent="0.2">
      <c r="N20682" s="70"/>
    </row>
    <row r="20683" spans="14:14" ht="9.9" customHeight="1" x14ac:dyDescent="0.2">
      <c r="N20683" s="70"/>
    </row>
    <row r="20684" spans="14:14" ht="9.9" customHeight="1" x14ac:dyDescent="0.2">
      <c r="N20684" s="70"/>
    </row>
    <row r="20685" spans="14:14" ht="9.9" customHeight="1" x14ac:dyDescent="0.2">
      <c r="N20685" s="70"/>
    </row>
    <row r="20686" spans="14:14" ht="9.9" customHeight="1" x14ac:dyDescent="0.2">
      <c r="N20686" s="70"/>
    </row>
    <row r="20687" spans="14:14" ht="9.9" customHeight="1" x14ac:dyDescent="0.2">
      <c r="N20687" s="70"/>
    </row>
    <row r="20688" spans="14:14" ht="9.9" customHeight="1" x14ac:dyDescent="0.2">
      <c r="N20688" s="70"/>
    </row>
    <row r="20689" spans="14:14" ht="9.9" customHeight="1" x14ac:dyDescent="0.2">
      <c r="N20689" s="70"/>
    </row>
    <row r="20690" spans="14:14" ht="9.9" customHeight="1" x14ac:dyDescent="0.2">
      <c r="N20690" s="70"/>
    </row>
    <row r="20691" spans="14:14" ht="9.9" customHeight="1" x14ac:dyDescent="0.2">
      <c r="N20691" s="70"/>
    </row>
    <row r="20692" spans="14:14" ht="9.9" customHeight="1" x14ac:dyDescent="0.2">
      <c r="N20692" s="70"/>
    </row>
    <row r="20693" spans="14:14" ht="9.9" customHeight="1" x14ac:dyDescent="0.2">
      <c r="N20693" s="70"/>
    </row>
    <row r="20694" spans="14:14" ht="9.9" customHeight="1" x14ac:dyDescent="0.2">
      <c r="N20694" s="70"/>
    </row>
    <row r="20695" spans="14:14" ht="9.9" customHeight="1" x14ac:dyDescent="0.2">
      <c r="N20695" s="70"/>
    </row>
    <row r="20696" spans="14:14" ht="9.9" customHeight="1" x14ac:dyDescent="0.2">
      <c r="N20696" s="70"/>
    </row>
    <row r="20697" spans="14:14" ht="9.9" customHeight="1" x14ac:dyDescent="0.2">
      <c r="N20697" s="70"/>
    </row>
    <row r="20698" spans="14:14" ht="9.9" customHeight="1" x14ac:dyDescent="0.2">
      <c r="N20698" s="70"/>
    </row>
    <row r="20699" spans="14:14" ht="9.9" customHeight="1" x14ac:dyDescent="0.2">
      <c r="N20699" s="70"/>
    </row>
    <row r="20700" spans="14:14" ht="9.9" customHeight="1" x14ac:dyDescent="0.2">
      <c r="N20700" s="70"/>
    </row>
    <row r="20701" spans="14:14" ht="9.9" customHeight="1" x14ac:dyDescent="0.2">
      <c r="N20701" s="70"/>
    </row>
    <row r="20702" spans="14:14" ht="9.9" customHeight="1" x14ac:dyDescent="0.2">
      <c r="N20702" s="70"/>
    </row>
    <row r="20703" spans="14:14" ht="9.9" customHeight="1" x14ac:dyDescent="0.2">
      <c r="N20703" s="70"/>
    </row>
    <row r="20704" spans="14:14" ht="9.9" customHeight="1" x14ac:dyDescent="0.2">
      <c r="N20704" s="70"/>
    </row>
    <row r="20705" spans="14:14" ht="9.9" customHeight="1" x14ac:dyDescent="0.2">
      <c r="N20705" s="70"/>
    </row>
    <row r="20706" spans="14:14" ht="9.9" customHeight="1" x14ac:dyDescent="0.2">
      <c r="N20706" s="70"/>
    </row>
    <row r="20707" spans="14:14" ht="9.9" customHeight="1" x14ac:dyDescent="0.2">
      <c r="N20707" s="70"/>
    </row>
    <row r="20708" spans="14:14" ht="9.9" customHeight="1" x14ac:dyDescent="0.2">
      <c r="N20708" s="70"/>
    </row>
    <row r="20709" spans="14:14" ht="9.9" customHeight="1" x14ac:dyDescent="0.2">
      <c r="N20709" s="70"/>
    </row>
    <row r="20710" spans="14:14" ht="9.9" customHeight="1" x14ac:dyDescent="0.2">
      <c r="N20710" s="70"/>
    </row>
    <row r="20711" spans="14:14" ht="9.9" customHeight="1" x14ac:dyDescent="0.2">
      <c r="N20711" s="70"/>
    </row>
    <row r="20712" spans="14:14" ht="9.9" customHeight="1" x14ac:dyDescent="0.2">
      <c r="N20712" s="70"/>
    </row>
    <row r="20713" spans="14:14" ht="9.9" customHeight="1" x14ac:dyDescent="0.2">
      <c r="N20713" s="70"/>
    </row>
    <row r="20714" spans="14:14" ht="9.9" customHeight="1" x14ac:dyDescent="0.2">
      <c r="N20714" s="70"/>
    </row>
    <row r="20715" spans="14:14" ht="9.9" customHeight="1" x14ac:dyDescent="0.2">
      <c r="N20715" s="70"/>
    </row>
    <row r="20716" spans="14:14" ht="9.9" customHeight="1" x14ac:dyDescent="0.2">
      <c r="N20716" s="70"/>
    </row>
    <row r="20717" spans="14:14" ht="9.9" customHeight="1" x14ac:dyDescent="0.2">
      <c r="N20717" s="70"/>
    </row>
    <row r="20718" spans="14:14" ht="9.9" customHeight="1" x14ac:dyDescent="0.2">
      <c r="N20718" s="70"/>
    </row>
    <row r="20719" spans="14:14" ht="9.9" customHeight="1" x14ac:dyDescent="0.2">
      <c r="N20719" s="70"/>
    </row>
    <row r="20720" spans="14:14" ht="9.9" customHeight="1" x14ac:dyDescent="0.2">
      <c r="N20720" s="70"/>
    </row>
    <row r="20721" spans="14:14" ht="9.9" customHeight="1" x14ac:dyDescent="0.2">
      <c r="N20721" s="70"/>
    </row>
    <row r="20722" spans="14:14" ht="9.9" customHeight="1" x14ac:dyDescent="0.2">
      <c r="N20722" s="70"/>
    </row>
    <row r="20723" spans="14:14" ht="9.9" customHeight="1" x14ac:dyDescent="0.2">
      <c r="N20723" s="70"/>
    </row>
    <row r="20724" spans="14:14" ht="9.9" customHeight="1" x14ac:dyDescent="0.2">
      <c r="N20724" s="70"/>
    </row>
    <row r="20725" spans="14:14" ht="9.9" customHeight="1" x14ac:dyDescent="0.2">
      <c r="N20725" s="70"/>
    </row>
    <row r="20726" spans="14:14" ht="9.9" customHeight="1" x14ac:dyDescent="0.2">
      <c r="N20726" s="70"/>
    </row>
    <row r="20727" spans="14:14" ht="9.9" customHeight="1" x14ac:dyDescent="0.2">
      <c r="N20727" s="70"/>
    </row>
    <row r="20728" spans="14:14" ht="9.9" customHeight="1" x14ac:dyDescent="0.2">
      <c r="N20728" s="70"/>
    </row>
    <row r="20729" spans="14:14" ht="9.9" customHeight="1" x14ac:dyDescent="0.2">
      <c r="N20729" s="70"/>
    </row>
    <row r="20730" spans="14:14" ht="9.9" customHeight="1" x14ac:dyDescent="0.2">
      <c r="N20730" s="70"/>
    </row>
    <row r="20731" spans="14:14" ht="9.9" customHeight="1" x14ac:dyDescent="0.2">
      <c r="N20731" s="70"/>
    </row>
    <row r="20732" spans="14:14" ht="9.9" customHeight="1" x14ac:dyDescent="0.2">
      <c r="N20732" s="70"/>
    </row>
    <row r="20733" spans="14:14" ht="9.9" customHeight="1" x14ac:dyDescent="0.2">
      <c r="N20733" s="70"/>
    </row>
    <row r="20734" spans="14:14" ht="9.9" customHeight="1" x14ac:dyDescent="0.2">
      <c r="N20734" s="70"/>
    </row>
    <row r="20735" spans="14:14" ht="9.9" customHeight="1" x14ac:dyDescent="0.2">
      <c r="N20735" s="70"/>
    </row>
    <row r="20736" spans="14:14" ht="9.9" customHeight="1" x14ac:dyDescent="0.2">
      <c r="N20736" s="70"/>
    </row>
    <row r="20737" spans="14:14" ht="9.9" customHeight="1" x14ac:dyDescent="0.2">
      <c r="N20737" s="70"/>
    </row>
    <row r="20738" spans="14:14" ht="9.9" customHeight="1" x14ac:dyDescent="0.2">
      <c r="N20738" s="70"/>
    </row>
    <row r="20739" spans="14:14" ht="9.9" customHeight="1" x14ac:dyDescent="0.2">
      <c r="N20739" s="70"/>
    </row>
    <row r="20740" spans="14:14" ht="9.9" customHeight="1" x14ac:dyDescent="0.2">
      <c r="N20740" s="70"/>
    </row>
    <row r="20741" spans="14:14" ht="9.9" customHeight="1" x14ac:dyDescent="0.2">
      <c r="N20741" s="70"/>
    </row>
    <row r="20742" spans="14:14" ht="9.9" customHeight="1" x14ac:dyDescent="0.2">
      <c r="N20742" s="70"/>
    </row>
    <row r="20743" spans="14:14" ht="9.9" customHeight="1" x14ac:dyDescent="0.2">
      <c r="N20743" s="70"/>
    </row>
    <row r="20744" spans="14:14" ht="9.9" customHeight="1" x14ac:dyDescent="0.2">
      <c r="N20744" s="70"/>
    </row>
    <row r="20745" spans="14:14" ht="9.9" customHeight="1" x14ac:dyDescent="0.2">
      <c r="N20745" s="70"/>
    </row>
    <row r="20746" spans="14:14" ht="9.9" customHeight="1" x14ac:dyDescent="0.2">
      <c r="N20746" s="70"/>
    </row>
    <row r="20747" spans="14:14" ht="9.9" customHeight="1" x14ac:dyDescent="0.2">
      <c r="N20747" s="70"/>
    </row>
    <row r="20748" spans="14:14" ht="9.9" customHeight="1" x14ac:dyDescent="0.2">
      <c r="N20748" s="70"/>
    </row>
    <row r="20749" spans="14:14" ht="9.9" customHeight="1" x14ac:dyDescent="0.2">
      <c r="N20749" s="70"/>
    </row>
    <row r="20750" spans="14:14" ht="9.9" customHeight="1" x14ac:dyDescent="0.2">
      <c r="N20750" s="70"/>
    </row>
    <row r="20751" spans="14:14" ht="9.9" customHeight="1" x14ac:dyDescent="0.2">
      <c r="N20751" s="70"/>
    </row>
    <row r="20752" spans="14:14" ht="9.9" customHeight="1" x14ac:dyDescent="0.2">
      <c r="N20752" s="70"/>
    </row>
    <row r="20753" spans="14:14" ht="9.9" customHeight="1" x14ac:dyDescent="0.2">
      <c r="N20753" s="70"/>
    </row>
    <row r="20754" spans="14:14" ht="9.9" customHeight="1" x14ac:dyDescent="0.2">
      <c r="N20754" s="70"/>
    </row>
    <row r="20755" spans="14:14" ht="9.9" customHeight="1" x14ac:dyDescent="0.2">
      <c r="N20755" s="70"/>
    </row>
    <row r="20756" spans="14:14" ht="9.9" customHeight="1" x14ac:dyDescent="0.2">
      <c r="N20756" s="70"/>
    </row>
    <row r="20757" spans="14:14" ht="9.9" customHeight="1" x14ac:dyDescent="0.2">
      <c r="N20757" s="70"/>
    </row>
    <row r="20758" spans="14:14" ht="9.9" customHeight="1" x14ac:dyDescent="0.2">
      <c r="N20758" s="70"/>
    </row>
    <row r="20759" spans="14:14" ht="9.9" customHeight="1" x14ac:dyDescent="0.2">
      <c r="N20759" s="70"/>
    </row>
    <row r="20760" spans="14:14" ht="9.9" customHeight="1" x14ac:dyDescent="0.2">
      <c r="N20760" s="70"/>
    </row>
    <row r="20761" spans="14:14" ht="9.9" customHeight="1" x14ac:dyDescent="0.2">
      <c r="N20761" s="70"/>
    </row>
    <row r="20762" spans="14:14" ht="9.9" customHeight="1" x14ac:dyDescent="0.2">
      <c r="N20762" s="70"/>
    </row>
    <row r="20763" spans="14:14" ht="9.9" customHeight="1" x14ac:dyDescent="0.2">
      <c r="N20763" s="70"/>
    </row>
    <row r="20764" spans="14:14" ht="9.9" customHeight="1" x14ac:dyDescent="0.2">
      <c r="N20764" s="70"/>
    </row>
    <row r="20765" spans="14:14" ht="9.9" customHeight="1" x14ac:dyDescent="0.2">
      <c r="N20765" s="70"/>
    </row>
    <row r="20766" spans="14:14" ht="9.9" customHeight="1" x14ac:dyDescent="0.2">
      <c r="N20766" s="70"/>
    </row>
    <row r="20767" spans="14:14" ht="9.9" customHeight="1" x14ac:dyDescent="0.2">
      <c r="N20767" s="70"/>
    </row>
    <row r="20768" spans="14:14" ht="9.9" customHeight="1" x14ac:dyDescent="0.2">
      <c r="N20768" s="70"/>
    </row>
    <row r="20769" spans="14:14" ht="9.9" customHeight="1" x14ac:dyDescent="0.2">
      <c r="N20769" s="70"/>
    </row>
    <row r="20770" spans="14:14" ht="9.9" customHeight="1" x14ac:dyDescent="0.2">
      <c r="N20770" s="70"/>
    </row>
    <row r="20771" spans="14:14" ht="9.9" customHeight="1" x14ac:dyDescent="0.2">
      <c r="N20771" s="70"/>
    </row>
    <row r="20772" spans="14:14" ht="9.9" customHeight="1" x14ac:dyDescent="0.2">
      <c r="N20772" s="70"/>
    </row>
    <row r="20773" spans="14:14" ht="9.9" customHeight="1" x14ac:dyDescent="0.2">
      <c r="N20773" s="70"/>
    </row>
    <row r="20774" spans="14:14" ht="9.9" customHeight="1" x14ac:dyDescent="0.2">
      <c r="N20774" s="70"/>
    </row>
    <row r="20775" spans="14:14" ht="9.9" customHeight="1" x14ac:dyDescent="0.2">
      <c r="N20775" s="70"/>
    </row>
    <row r="20776" spans="14:14" ht="9.9" customHeight="1" x14ac:dyDescent="0.2">
      <c r="N20776" s="70"/>
    </row>
    <row r="20777" spans="14:14" ht="9.9" customHeight="1" x14ac:dyDescent="0.2">
      <c r="N20777" s="70"/>
    </row>
    <row r="20778" spans="14:14" ht="9.9" customHeight="1" x14ac:dyDescent="0.2">
      <c r="N20778" s="70"/>
    </row>
    <row r="20779" spans="14:14" ht="9.9" customHeight="1" x14ac:dyDescent="0.2">
      <c r="N20779" s="70"/>
    </row>
    <row r="20780" spans="14:14" ht="9.9" customHeight="1" x14ac:dyDescent="0.2">
      <c r="N20780" s="70"/>
    </row>
    <row r="20781" spans="14:14" ht="9.9" customHeight="1" x14ac:dyDescent="0.2">
      <c r="N20781" s="70"/>
    </row>
    <row r="20782" spans="14:14" ht="9.9" customHeight="1" x14ac:dyDescent="0.2">
      <c r="N20782" s="70"/>
    </row>
    <row r="20783" spans="14:14" ht="9.9" customHeight="1" x14ac:dyDescent="0.2">
      <c r="N20783" s="70"/>
    </row>
    <row r="20784" spans="14:14" ht="9.9" customHeight="1" x14ac:dyDescent="0.2">
      <c r="N20784" s="70"/>
    </row>
    <row r="20785" spans="14:14" ht="9.9" customHeight="1" x14ac:dyDescent="0.2">
      <c r="N20785" s="70"/>
    </row>
    <row r="20786" spans="14:14" ht="9.9" customHeight="1" x14ac:dyDescent="0.2">
      <c r="N20786" s="70"/>
    </row>
    <row r="20787" spans="14:14" ht="9.9" customHeight="1" x14ac:dyDescent="0.2">
      <c r="N20787" s="70"/>
    </row>
    <row r="20788" spans="14:14" ht="9.9" customHeight="1" x14ac:dyDescent="0.2">
      <c r="N20788" s="70"/>
    </row>
    <row r="20789" spans="14:14" ht="9.9" customHeight="1" x14ac:dyDescent="0.2">
      <c r="N20789" s="70"/>
    </row>
    <row r="20790" spans="14:14" ht="9.9" customHeight="1" x14ac:dyDescent="0.2">
      <c r="N20790" s="70"/>
    </row>
    <row r="20791" spans="14:14" ht="9.9" customHeight="1" x14ac:dyDescent="0.2">
      <c r="N20791" s="70"/>
    </row>
    <row r="20792" spans="14:14" ht="9.9" customHeight="1" x14ac:dyDescent="0.2">
      <c r="N20792" s="70"/>
    </row>
    <row r="20793" spans="14:14" ht="9.9" customHeight="1" x14ac:dyDescent="0.2">
      <c r="N20793" s="70"/>
    </row>
    <row r="20794" spans="14:14" ht="9.9" customHeight="1" x14ac:dyDescent="0.2">
      <c r="N20794" s="70"/>
    </row>
    <row r="20795" spans="14:14" ht="9.9" customHeight="1" x14ac:dyDescent="0.2">
      <c r="N20795" s="70"/>
    </row>
    <row r="20796" spans="14:14" ht="9.9" customHeight="1" x14ac:dyDescent="0.2">
      <c r="N20796" s="70"/>
    </row>
    <row r="20797" spans="14:14" ht="9.9" customHeight="1" x14ac:dyDescent="0.2">
      <c r="N20797" s="70"/>
    </row>
    <row r="20798" spans="14:14" ht="9.9" customHeight="1" x14ac:dyDescent="0.2">
      <c r="N20798" s="70"/>
    </row>
    <row r="20799" spans="14:14" ht="9.9" customHeight="1" x14ac:dyDescent="0.2">
      <c r="N20799" s="70"/>
    </row>
    <row r="20800" spans="14:14" ht="9.9" customHeight="1" x14ac:dyDescent="0.2">
      <c r="N20800" s="70"/>
    </row>
    <row r="20801" spans="14:14" ht="9.9" customHeight="1" x14ac:dyDescent="0.2">
      <c r="N20801" s="70"/>
    </row>
    <row r="20802" spans="14:14" ht="9.9" customHeight="1" x14ac:dyDescent="0.2">
      <c r="N20802" s="70"/>
    </row>
    <row r="20803" spans="14:14" ht="9.9" customHeight="1" x14ac:dyDescent="0.2">
      <c r="N20803" s="70"/>
    </row>
    <row r="20804" spans="14:14" ht="9.9" customHeight="1" x14ac:dyDescent="0.2">
      <c r="N20804" s="70"/>
    </row>
    <row r="20805" spans="14:14" ht="9.9" customHeight="1" x14ac:dyDescent="0.2">
      <c r="N20805" s="70"/>
    </row>
    <row r="20806" spans="14:14" ht="9.9" customHeight="1" x14ac:dyDescent="0.2">
      <c r="N20806" s="70"/>
    </row>
    <row r="20807" spans="14:14" ht="9.9" customHeight="1" x14ac:dyDescent="0.2">
      <c r="N20807" s="70"/>
    </row>
    <row r="20808" spans="14:14" ht="9.9" customHeight="1" x14ac:dyDescent="0.2">
      <c r="N20808" s="70"/>
    </row>
    <row r="20809" spans="14:14" ht="9.9" customHeight="1" x14ac:dyDescent="0.2">
      <c r="N20809" s="70"/>
    </row>
    <row r="20810" spans="14:14" ht="9.9" customHeight="1" x14ac:dyDescent="0.2">
      <c r="N20810" s="70"/>
    </row>
    <row r="20811" spans="14:14" ht="9.9" customHeight="1" x14ac:dyDescent="0.2">
      <c r="N20811" s="70"/>
    </row>
    <row r="20812" spans="14:14" ht="9.9" customHeight="1" x14ac:dyDescent="0.2">
      <c r="N20812" s="70"/>
    </row>
    <row r="20813" spans="14:14" ht="9.9" customHeight="1" x14ac:dyDescent="0.2">
      <c r="N20813" s="70"/>
    </row>
    <row r="20814" spans="14:14" ht="9.9" customHeight="1" x14ac:dyDescent="0.2">
      <c r="N20814" s="70"/>
    </row>
    <row r="20815" spans="14:14" ht="9.9" customHeight="1" x14ac:dyDescent="0.2">
      <c r="N20815" s="70"/>
    </row>
    <row r="20816" spans="14:14" ht="9.9" customHeight="1" x14ac:dyDescent="0.2">
      <c r="N20816" s="70"/>
    </row>
    <row r="20817" spans="14:14" ht="9.9" customHeight="1" x14ac:dyDescent="0.2">
      <c r="N20817" s="70"/>
    </row>
    <row r="20818" spans="14:14" ht="9.9" customHeight="1" x14ac:dyDescent="0.2">
      <c r="N20818" s="70"/>
    </row>
    <row r="20819" spans="14:14" ht="9.9" customHeight="1" x14ac:dyDescent="0.2">
      <c r="N20819" s="70"/>
    </row>
    <row r="20820" spans="14:14" ht="9.9" customHeight="1" x14ac:dyDescent="0.2">
      <c r="N20820" s="70"/>
    </row>
    <row r="20821" spans="14:14" ht="9.9" customHeight="1" x14ac:dyDescent="0.2">
      <c r="N20821" s="70"/>
    </row>
    <row r="20822" spans="14:14" ht="9.9" customHeight="1" x14ac:dyDescent="0.2">
      <c r="N20822" s="70"/>
    </row>
    <row r="20823" spans="14:14" ht="9.9" customHeight="1" x14ac:dyDescent="0.2">
      <c r="N20823" s="70"/>
    </row>
    <row r="20824" spans="14:14" ht="9.9" customHeight="1" x14ac:dyDescent="0.2">
      <c r="N20824" s="70"/>
    </row>
    <row r="20825" spans="14:14" ht="9.9" customHeight="1" x14ac:dyDescent="0.2">
      <c r="N20825" s="70"/>
    </row>
    <row r="20826" spans="14:14" ht="9.9" customHeight="1" x14ac:dyDescent="0.2">
      <c r="N20826" s="70"/>
    </row>
    <row r="20827" spans="14:14" ht="9.9" customHeight="1" x14ac:dyDescent="0.2">
      <c r="N20827" s="70"/>
    </row>
    <row r="20828" spans="14:14" ht="9.9" customHeight="1" x14ac:dyDescent="0.2">
      <c r="N20828" s="70"/>
    </row>
    <row r="20829" spans="14:14" ht="9.9" customHeight="1" x14ac:dyDescent="0.2">
      <c r="N20829" s="70"/>
    </row>
    <row r="20830" spans="14:14" ht="9.9" customHeight="1" x14ac:dyDescent="0.2">
      <c r="N20830" s="70"/>
    </row>
    <row r="20831" spans="14:14" ht="9.9" customHeight="1" x14ac:dyDescent="0.2">
      <c r="N20831" s="70"/>
    </row>
    <row r="20832" spans="14:14" ht="9.9" customHeight="1" x14ac:dyDescent="0.2">
      <c r="N20832" s="70"/>
    </row>
    <row r="20833" spans="14:14" ht="9.9" customHeight="1" x14ac:dyDescent="0.2">
      <c r="N20833" s="70"/>
    </row>
    <row r="20834" spans="14:14" ht="9.9" customHeight="1" x14ac:dyDescent="0.2">
      <c r="N20834" s="70"/>
    </row>
    <row r="20835" spans="14:14" ht="9.9" customHeight="1" x14ac:dyDescent="0.2">
      <c r="N20835" s="70"/>
    </row>
    <row r="20836" spans="14:14" ht="9.9" customHeight="1" x14ac:dyDescent="0.2">
      <c r="N20836" s="70"/>
    </row>
    <row r="20837" spans="14:14" ht="9.9" customHeight="1" x14ac:dyDescent="0.2">
      <c r="N20837" s="70"/>
    </row>
    <row r="20838" spans="14:14" ht="9.9" customHeight="1" x14ac:dyDescent="0.2">
      <c r="N20838" s="70"/>
    </row>
    <row r="20839" spans="14:14" ht="9.9" customHeight="1" x14ac:dyDescent="0.2">
      <c r="N20839" s="70"/>
    </row>
    <row r="20840" spans="14:14" ht="9.9" customHeight="1" x14ac:dyDescent="0.2">
      <c r="N20840" s="70"/>
    </row>
    <row r="20841" spans="14:14" ht="9.9" customHeight="1" x14ac:dyDescent="0.2">
      <c r="N20841" s="70"/>
    </row>
    <row r="20842" spans="14:14" ht="9.9" customHeight="1" x14ac:dyDescent="0.2">
      <c r="N20842" s="70"/>
    </row>
    <row r="20843" spans="14:14" ht="9.9" customHeight="1" x14ac:dyDescent="0.2">
      <c r="N20843" s="70"/>
    </row>
    <row r="20844" spans="14:14" ht="9.9" customHeight="1" x14ac:dyDescent="0.2">
      <c r="N20844" s="70"/>
    </row>
    <row r="20845" spans="14:14" ht="9.9" customHeight="1" x14ac:dyDescent="0.2">
      <c r="N20845" s="70"/>
    </row>
    <row r="20846" spans="14:14" ht="9.9" customHeight="1" x14ac:dyDescent="0.2">
      <c r="N20846" s="70"/>
    </row>
    <row r="20847" spans="14:14" ht="9.9" customHeight="1" x14ac:dyDescent="0.2">
      <c r="N20847" s="70"/>
    </row>
    <row r="20848" spans="14:14" ht="9.9" customHeight="1" x14ac:dyDescent="0.2">
      <c r="N20848" s="70"/>
    </row>
    <row r="20849" spans="14:14" ht="9.9" customHeight="1" x14ac:dyDescent="0.2">
      <c r="N20849" s="70"/>
    </row>
    <row r="20850" spans="14:14" ht="9.9" customHeight="1" x14ac:dyDescent="0.2">
      <c r="N20850" s="70"/>
    </row>
    <row r="20851" spans="14:14" ht="9.9" customHeight="1" x14ac:dyDescent="0.2">
      <c r="N20851" s="70"/>
    </row>
    <row r="20852" spans="14:14" ht="9.9" customHeight="1" x14ac:dyDescent="0.2">
      <c r="N20852" s="70"/>
    </row>
    <row r="20853" spans="14:14" ht="9.9" customHeight="1" x14ac:dyDescent="0.2">
      <c r="N20853" s="70"/>
    </row>
    <row r="20854" spans="14:14" ht="9.9" customHeight="1" x14ac:dyDescent="0.2">
      <c r="N20854" s="70"/>
    </row>
    <row r="20855" spans="14:14" ht="9.9" customHeight="1" x14ac:dyDescent="0.2">
      <c r="N20855" s="70"/>
    </row>
    <row r="20856" spans="14:14" ht="9.9" customHeight="1" x14ac:dyDescent="0.2">
      <c r="N20856" s="70"/>
    </row>
    <row r="20857" spans="14:14" ht="9.9" customHeight="1" x14ac:dyDescent="0.2">
      <c r="N20857" s="70"/>
    </row>
    <row r="20858" spans="14:14" ht="9.9" customHeight="1" x14ac:dyDescent="0.2">
      <c r="N20858" s="70"/>
    </row>
    <row r="20859" spans="14:14" ht="9.9" customHeight="1" x14ac:dyDescent="0.2">
      <c r="N20859" s="70"/>
    </row>
    <row r="20860" spans="14:14" ht="9.9" customHeight="1" x14ac:dyDescent="0.2">
      <c r="N20860" s="70"/>
    </row>
    <row r="20861" spans="14:14" ht="9.9" customHeight="1" x14ac:dyDescent="0.2">
      <c r="N20861" s="70"/>
    </row>
    <row r="20862" spans="14:14" ht="9.9" customHeight="1" x14ac:dyDescent="0.2">
      <c r="N20862" s="70"/>
    </row>
    <row r="20863" spans="14:14" ht="9.9" customHeight="1" x14ac:dyDescent="0.2">
      <c r="N20863" s="70"/>
    </row>
    <row r="20864" spans="14:14" ht="9.9" customHeight="1" x14ac:dyDescent="0.2">
      <c r="N20864" s="70"/>
    </row>
    <row r="20865" spans="14:14" ht="9.9" customHeight="1" x14ac:dyDescent="0.2">
      <c r="N20865" s="70"/>
    </row>
    <row r="20866" spans="14:14" ht="9.9" customHeight="1" x14ac:dyDescent="0.2">
      <c r="N20866" s="70"/>
    </row>
    <row r="20867" spans="14:14" ht="9.9" customHeight="1" x14ac:dyDescent="0.2">
      <c r="N20867" s="70"/>
    </row>
    <row r="20868" spans="14:14" ht="9.9" customHeight="1" x14ac:dyDescent="0.2">
      <c r="N20868" s="70"/>
    </row>
    <row r="20869" spans="14:14" ht="9.9" customHeight="1" x14ac:dyDescent="0.2">
      <c r="N20869" s="70"/>
    </row>
    <row r="20870" spans="14:14" ht="9.9" customHeight="1" x14ac:dyDescent="0.2">
      <c r="N20870" s="70"/>
    </row>
    <row r="20871" spans="14:14" ht="9.9" customHeight="1" x14ac:dyDescent="0.2">
      <c r="N20871" s="70"/>
    </row>
    <row r="20872" spans="14:14" ht="9.9" customHeight="1" x14ac:dyDescent="0.2">
      <c r="N20872" s="70"/>
    </row>
    <row r="20873" spans="14:14" ht="9.9" customHeight="1" x14ac:dyDescent="0.2">
      <c r="N20873" s="70"/>
    </row>
    <row r="20874" spans="14:14" ht="9.9" customHeight="1" x14ac:dyDescent="0.2">
      <c r="N20874" s="70"/>
    </row>
    <row r="20875" spans="14:14" ht="9.9" customHeight="1" x14ac:dyDescent="0.2">
      <c r="N20875" s="70"/>
    </row>
    <row r="20876" spans="14:14" ht="9.9" customHeight="1" x14ac:dyDescent="0.2">
      <c r="N20876" s="70"/>
    </row>
    <row r="20877" spans="14:14" ht="9.9" customHeight="1" x14ac:dyDescent="0.2">
      <c r="N20877" s="70"/>
    </row>
    <row r="20878" spans="14:14" ht="9.9" customHeight="1" x14ac:dyDescent="0.2">
      <c r="N20878" s="70"/>
    </row>
    <row r="20879" spans="14:14" ht="9.9" customHeight="1" x14ac:dyDescent="0.2">
      <c r="N20879" s="70"/>
    </row>
    <row r="20880" spans="14:14" ht="9.9" customHeight="1" x14ac:dyDescent="0.2">
      <c r="N20880" s="70"/>
    </row>
    <row r="20881" spans="14:14" ht="9.9" customHeight="1" x14ac:dyDescent="0.2">
      <c r="N20881" s="70"/>
    </row>
    <row r="20882" spans="14:14" ht="9.9" customHeight="1" x14ac:dyDescent="0.2">
      <c r="N20882" s="70"/>
    </row>
    <row r="20883" spans="14:14" ht="9.9" customHeight="1" x14ac:dyDescent="0.2">
      <c r="N20883" s="70"/>
    </row>
    <row r="20884" spans="14:14" ht="9.9" customHeight="1" x14ac:dyDescent="0.2">
      <c r="N20884" s="70"/>
    </row>
    <row r="20885" spans="14:14" ht="9.9" customHeight="1" x14ac:dyDescent="0.2">
      <c r="N20885" s="70"/>
    </row>
    <row r="20886" spans="14:14" ht="9.9" customHeight="1" x14ac:dyDescent="0.2">
      <c r="N20886" s="70"/>
    </row>
    <row r="20887" spans="14:14" ht="9.9" customHeight="1" x14ac:dyDescent="0.2">
      <c r="N20887" s="70"/>
    </row>
    <row r="20888" spans="14:14" ht="9.9" customHeight="1" x14ac:dyDescent="0.2">
      <c r="N20888" s="70"/>
    </row>
    <row r="20889" spans="14:14" ht="9.9" customHeight="1" x14ac:dyDescent="0.2">
      <c r="N20889" s="70"/>
    </row>
    <row r="20890" spans="14:14" ht="9.9" customHeight="1" x14ac:dyDescent="0.2">
      <c r="N20890" s="70"/>
    </row>
    <row r="20891" spans="14:14" ht="9.9" customHeight="1" x14ac:dyDescent="0.2">
      <c r="N20891" s="70"/>
    </row>
    <row r="20892" spans="14:14" ht="9.9" customHeight="1" x14ac:dyDescent="0.2">
      <c r="N20892" s="70"/>
    </row>
    <row r="20893" spans="14:14" ht="9.9" customHeight="1" x14ac:dyDescent="0.2">
      <c r="N20893" s="70"/>
    </row>
    <row r="20894" spans="14:14" ht="9.9" customHeight="1" x14ac:dyDescent="0.2">
      <c r="N20894" s="70"/>
    </row>
    <row r="20895" spans="14:14" ht="9.9" customHeight="1" x14ac:dyDescent="0.2">
      <c r="N20895" s="70"/>
    </row>
    <row r="20896" spans="14:14" ht="9.9" customHeight="1" x14ac:dyDescent="0.2">
      <c r="N20896" s="70"/>
    </row>
    <row r="20897" spans="14:14" ht="9.9" customHeight="1" x14ac:dyDescent="0.2">
      <c r="N20897" s="70"/>
    </row>
    <row r="20898" spans="14:14" ht="9.9" customHeight="1" x14ac:dyDescent="0.2">
      <c r="N20898" s="70"/>
    </row>
    <row r="20899" spans="14:14" ht="9.9" customHeight="1" x14ac:dyDescent="0.2">
      <c r="N20899" s="70"/>
    </row>
    <row r="20900" spans="14:14" ht="9.9" customHeight="1" x14ac:dyDescent="0.2">
      <c r="N20900" s="70"/>
    </row>
    <row r="20901" spans="14:14" ht="9.9" customHeight="1" x14ac:dyDescent="0.2">
      <c r="N20901" s="70"/>
    </row>
    <row r="20902" spans="14:14" ht="9.9" customHeight="1" x14ac:dyDescent="0.2">
      <c r="N20902" s="70"/>
    </row>
    <row r="20903" spans="14:14" ht="9.9" customHeight="1" x14ac:dyDescent="0.2">
      <c r="N20903" s="70"/>
    </row>
    <row r="20904" spans="14:14" ht="9.9" customHeight="1" x14ac:dyDescent="0.2">
      <c r="N20904" s="70"/>
    </row>
    <row r="20905" spans="14:14" ht="9.9" customHeight="1" x14ac:dyDescent="0.2">
      <c r="N20905" s="70"/>
    </row>
    <row r="20906" spans="14:14" ht="9.9" customHeight="1" x14ac:dyDescent="0.2">
      <c r="N20906" s="70"/>
    </row>
    <row r="20907" spans="14:14" ht="9.9" customHeight="1" x14ac:dyDescent="0.2">
      <c r="N20907" s="70"/>
    </row>
    <row r="20908" spans="14:14" ht="9.9" customHeight="1" x14ac:dyDescent="0.2">
      <c r="N20908" s="70"/>
    </row>
    <row r="20909" spans="14:14" ht="9.9" customHeight="1" x14ac:dyDescent="0.2">
      <c r="N20909" s="70"/>
    </row>
    <row r="20910" spans="14:14" ht="9.9" customHeight="1" x14ac:dyDescent="0.2">
      <c r="N20910" s="70"/>
    </row>
    <row r="20911" spans="14:14" ht="9.9" customHeight="1" x14ac:dyDescent="0.2">
      <c r="N20911" s="70"/>
    </row>
    <row r="20912" spans="14:14" ht="9.9" customHeight="1" x14ac:dyDescent="0.2">
      <c r="N20912" s="70"/>
    </row>
    <row r="20913" spans="14:14" ht="9.9" customHeight="1" x14ac:dyDescent="0.2">
      <c r="N20913" s="70"/>
    </row>
    <row r="20914" spans="14:14" ht="9.9" customHeight="1" x14ac:dyDescent="0.2">
      <c r="N20914" s="70"/>
    </row>
    <row r="20915" spans="14:14" ht="9.9" customHeight="1" x14ac:dyDescent="0.2">
      <c r="N20915" s="70"/>
    </row>
    <row r="20916" spans="14:14" ht="9.9" customHeight="1" x14ac:dyDescent="0.2">
      <c r="N20916" s="70"/>
    </row>
    <row r="20917" spans="14:14" ht="9.9" customHeight="1" x14ac:dyDescent="0.2">
      <c r="N20917" s="70"/>
    </row>
    <row r="20918" spans="14:14" ht="9.9" customHeight="1" x14ac:dyDescent="0.2">
      <c r="N20918" s="70"/>
    </row>
    <row r="20919" spans="14:14" ht="9.9" customHeight="1" x14ac:dyDescent="0.2">
      <c r="N20919" s="70"/>
    </row>
    <row r="20920" spans="14:14" ht="9.9" customHeight="1" x14ac:dyDescent="0.2">
      <c r="N20920" s="70"/>
    </row>
    <row r="20921" spans="14:14" ht="9.9" customHeight="1" x14ac:dyDescent="0.2">
      <c r="N20921" s="70"/>
    </row>
    <row r="20922" spans="14:14" ht="9.9" customHeight="1" x14ac:dyDescent="0.2">
      <c r="N20922" s="70"/>
    </row>
    <row r="20923" spans="14:14" ht="9.9" customHeight="1" x14ac:dyDescent="0.2">
      <c r="N20923" s="70"/>
    </row>
    <row r="20924" spans="14:14" ht="9.9" customHeight="1" x14ac:dyDescent="0.2">
      <c r="N20924" s="70"/>
    </row>
    <row r="20925" spans="14:14" ht="9.9" customHeight="1" x14ac:dyDescent="0.2">
      <c r="N20925" s="70"/>
    </row>
    <row r="20926" spans="14:14" ht="9.9" customHeight="1" x14ac:dyDescent="0.2">
      <c r="N20926" s="70"/>
    </row>
    <row r="20927" spans="14:14" ht="9.9" customHeight="1" x14ac:dyDescent="0.2">
      <c r="N20927" s="70"/>
    </row>
    <row r="20928" spans="14:14" ht="9.9" customHeight="1" x14ac:dyDescent="0.2">
      <c r="N20928" s="70"/>
    </row>
    <row r="20929" spans="14:14" ht="9.9" customHeight="1" x14ac:dyDescent="0.2">
      <c r="N20929" s="70"/>
    </row>
    <row r="20930" spans="14:14" ht="9.9" customHeight="1" x14ac:dyDescent="0.2">
      <c r="N20930" s="70"/>
    </row>
    <row r="20931" spans="14:14" ht="9.9" customHeight="1" x14ac:dyDescent="0.2">
      <c r="N20931" s="70"/>
    </row>
    <row r="20932" spans="14:14" ht="9.9" customHeight="1" x14ac:dyDescent="0.2">
      <c r="N20932" s="70"/>
    </row>
    <row r="20933" spans="14:14" ht="9.9" customHeight="1" x14ac:dyDescent="0.2">
      <c r="N20933" s="70"/>
    </row>
    <row r="20934" spans="14:14" ht="9.9" customHeight="1" x14ac:dyDescent="0.2">
      <c r="N20934" s="70"/>
    </row>
    <row r="20935" spans="14:14" ht="9.9" customHeight="1" x14ac:dyDescent="0.2">
      <c r="N20935" s="70"/>
    </row>
    <row r="20936" spans="14:14" ht="9.9" customHeight="1" x14ac:dyDescent="0.2">
      <c r="N20936" s="70"/>
    </row>
    <row r="20937" spans="14:14" ht="9.9" customHeight="1" x14ac:dyDescent="0.2">
      <c r="N20937" s="70"/>
    </row>
    <row r="20938" spans="14:14" ht="9.9" customHeight="1" x14ac:dyDescent="0.2">
      <c r="N20938" s="70"/>
    </row>
    <row r="20939" spans="14:14" ht="9.9" customHeight="1" x14ac:dyDescent="0.2">
      <c r="N20939" s="70"/>
    </row>
    <row r="20940" spans="14:14" ht="9.9" customHeight="1" x14ac:dyDescent="0.2">
      <c r="N20940" s="70"/>
    </row>
    <row r="20941" spans="14:14" ht="9.9" customHeight="1" x14ac:dyDescent="0.2">
      <c r="N20941" s="70"/>
    </row>
    <row r="20942" spans="14:14" ht="9.9" customHeight="1" x14ac:dyDescent="0.2">
      <c r="N20942" s="70"/>
    </row>
    <row r="20943" spans="14:14" ht="9.9" customHeight="1" x14ac:dyDescent="0.2">
      <c r="N20943" s="70"/>
    </row>
    <row r="20944" spans="14:14" ht="9.9" customHeight="1" x14ac:dyDescent="0.2">
      <c r="N20944" s="70"/>
    </row>
    <row r="20945" spans="14:14" ht="9.9" customHeight="1" x14ac:dyDescent="0.2">
      <c r="N20945" s="70"/>
    </row>
    <row r="20946" spans="14:14" ht="9.9" customHeight="1" x14ac:dyDescent="0.2">
      <c r="N20946" s="70"/>
    </row>
    <row r="20947" spans="14:14" ht="9.9" customHeight="1" x14ac:dyDescent="0.2">
      <c r="N20947" s="70"/>
    </row>
    <row r="20948" spans="14:14" ht="9.9" customHeight="1" x14ac:dyDescent="0.2">
      <c r="N20948" s="70"/>
    </row>
    <row r="20949" spans="14:14" ht="9.9" customHeight="1" x14ac:dyDescent="0.2">
      <c r="N20949" s="70"/>
    </row>
    <row r="20950" spans="14:14" ht="9.9" customHeight="1" x14ac:dyDescent="0.2">
      <c r="N20950" s="70"/>
    </row>
    <row r="20951" spans="14:14" ht="9.9" customHeight="1" x14ac:dyDescent="0.2">
      <c r="N20951" s="70"/>
    </row>
    <row r="20952" spans="14:14" ht="9.9" customHeight="1" x14ac:dyDescent="0.2">
      <c r="N20952" s="70"/>
    </row>
    <row r="20953" spans="14:14" ht="9.9" customHeight="1" x14ac:dyDescent="0.2">
      <c r="N20953" s="70"/>
    </row>
    <row r="20954" spans="14:14" ht="9.9" customHeight="1" x14ac:dyDescent="0.2">
      <c r="N20954" s="70"/>
    </row>
    <row r="20955" spans="14:14" ht="9.9" customHeight="1" x14ac:dyDescent="0.2">
      <c r="N20955" s="70"/>
    </row>
    <row r="20956" spans="14:14" ht="9.9" customHeight="1" x14ac:dyDescent="0.2">
      <c r="N20956" s="70"/>
    </row>
    <row r="20957" spans="14:14" ht="9.9" customHeight="1" x14ac:dyDescent="0.2">
      <c r="N20957" s="70"/>
    </row>
    <row r="20958" spans="14:14" ht="9.9" customHeight="1" x14ac:dyDescent="0.2">
      <c r="N20958" s="70"/>
    </row>
    <row r="20959" spans="14:14" ht="9.9" customHeight="1" x14ac:dyDescent="0.2">
      <c r="N20959" s="70"/>
    </row>
    <row r="20960" spans="14:14" ht="9.9" customHeight="1" x14ac:dyDescent="0.2">
      <c r="N20960" s="70"/>
    </row>
    <row r="20961" spans="14:14" ht="9.9" customHeight="1" x14ac:dyDescent="0.2">
      <c r="N20961" s="70"/>
    </row>
    <row r="20962" spans="14:14" ht="9.9" customHeight="1" x14ac:dyDescent="0.2">
      <c r="N20962" s="70"/>
    </row>
    <row r="20963" spans="14:14" ht="9.9" customHeight="1" x14ac:dyDescent="0.2">
      <c r="N20963" s="70"/>
    </row>
    <row r="20964" spans="14:14" ht="9.9" customHeight="1" x14ac:dyDescent="0.2">
      <c r="N20964" s="70"/>
    </row>
    <row r="20965" spans="14:14" ht="9.9" customHeight="1" x14ac:dyDescent="0.2">
      <c r="N20965" s="70"/>
    </row>
    <row r="20966" spans="14:14" ht="9.9" customHeight="1" x14ac:dyDescent="0.2">
      <c r="N20966" s="70"/>
    </row>
    <row r="20967" spans="14:14" ht="9.9" customHeight="1" x14ac:dyDescent="0.2">
      <c r="N20967" s="70"/>
    </row>
    <row r="20968" spans="14:14" ht="9.9" customHeight="1" x14ac:dyDescent="0.2">
      <c r="N20968" s="70"/>
    </row>
    <row r="20969" spans="14:14" ht="9.9" customHeight="1" x14ac:dyDescent="0.2">
      <c r="N20969" s="70"/>
    </row>
    <row r="20970" spans="14:14" ht="9.9" customHeight="1" x14ac:dyDescent="0.2">
      <c r="N20970" s="70"/>
    </row>
    <row r="20971" spans="14:14" ht="9.9" customHeight="1" x14ac:dyDescent="0.2">
      <c r="N20971" s="70"/>
    </row>
    <row r="20972" spans="14:14" ht="9.9" customHeight="1" x14ac:dyDescent="0.2">
      <c r="N20972" s="70"/>
    </row>
    <row r="20973" spans="14:14" ht="9.9" customHeight="1" x14ac:dyDescent="0.2">
      <c r="N20973" s="70"/>
    </row>
    <row r="20974" spans="14:14" ht="9.9" customHeight="1" x14ac:dyDescent="0.2">
      <c r="N20974" s="70"/>
    </row>
    <row r="20975" spans="14:14" ht="9.9" customHeight="1" x14ac:dyDescent="0.2">
      <c r="N20975" s="70"/>
    </row>
    <row r="20976" spans="14:14" ht="9.9" customHeight="1" x14ac:dyDescent="0.2">
      <c r="N20976" s="70"/>
    </row>
    <row r="20977" spans="14:14" ht="9.9" customHeight="1" x14ac:dyDescent="0.2">
      <c r="N20977" s="70"/>
    </row>
    <row r="20978" spans="14:14" ht="9.9" customHeight="1" x14ac:dyDescent="0.2">
      <c r="N20978" s="70"/>
    </row>
    <row r="20979" spans="14:14" ht="9.9" customHeight="1" x14ac:dyDescent="0.2">
      <c r="N20979" s="70"/>
    </row>
    <row r="20980" spans="14:14" ht="9.9" customHeight="1" x14ac:dyDescent="0.2">
      <c r="N20980" s="70"/>
    </row>
    <row r="20981" spans="14:14" ht="9.9" customHeight="1" x14ac:dyDescent="0.2">
      <c r="N20981" s="70"/>
    </row>
    <row r="20982" spans="14:14" ht="9.9" customHeight="1" x14ac:dyDescent="0.2">
      <c r="N20982" s="70"/>
    </row>
    <row r="20983" spans="14:14" ht="9.9" customHeight="1" x14ac:dyDescent="0.2">
      <c r="N20983" s="70"/>
    </row>
    <row r="20984" spans="14:14" ht="9.9" customHeight="1" x14ac:dyDescent="0.2">
      <c r="N20984" s="70"/>
    </row>
    <row r="20985" spans="14:14" ht="9.9" customHeight="1" x14ac:dyDescent="0.2">
      <c r="N20985" s="70"/>
    </row>
    <row r="20986" spans="14:14" ht="9.9" customHeight="1" x14ac:dyDescent="0.2">
      <c r="N20986" s="70"/>
    </row>
    <row r="20987" spans="14:14" ht="9.9" customHeight="1" x14ac:dyDescent="0.2">
      <c r="N20987" s="70"/>
    </row>
    <row r="20988" spans="14:14" ht="9.9" customHeight="1" x14ac:dyDescent="0.2">
      <c r="N20988" s="70"/>
    </row>
    <row r="20989" spans="14:14" ht="9.9" customHeight="1" x14ac:dyDescent="0.2">
      <c r="N20989" s="70"/>
    </row>
    <row r="20990" spans="14:14" ht="9.9" customHeight="1" x14ac:dyDescent="0.2">
      <c r="N20990" s="70"/>
    </row>
    <row r="20991" spans="14:14" ht="9.9" customHeight="1" x14ac:dyDescent="0.2">
      <c r="N20991" s="70"/>
    </row>
    <row r="20992" spans="14:14" ht="9.9" customHeight="1" x14ac:dyDescent="0.2">
      <c r="N20992" s="70"/>
    </row>
    <row r="20993" spans="14:14" ht="9.9" customHeight="1" x14ac:dyDescent="0.2">
      <c r="N20993" s="70"/>
    </row>
    <row r="20994" spans="14:14" ht="9.9" customHeight="1" x14ac:dyDescent="0.2">
      <c r="N20994" s="70"/>
    </row>
    <row r="20995" spans="14:14" ht="9.9" customHeight="1" x14ac:dyDescent="0.2">
      <c r="N20995" s="70"/>
    </row>
    <row r="20996" spans="14:14" ht="9.9" customHeight="1" x14ac:dyDescent="0.2">
      <c r="N20996" s="70"/>
    </row>
    <row r="20997" spans="14:14" ht="9.9" customHeight="1" x14ac:dyDescent="0.2">
      <c r="N20997" s="70"/>
    </row>
    <row r="20998" spans="14:14" ht="9.9" customHeight="1" x14ac:dyDescent="0.2">
      <c r="N20998" s="70"/>
    </row>
    <row r="20999" spans="14:14" ht="9.9" customHeight="1" x14ac:dyDescent="0.2">
      <c r="N20999" s="70"/>
    </row>
    <row r="21000" spans="14:14" ht="9.9" customHeight="1" x14ac:dyDescent="0.2">
      <c r="N21000" s="70"/>
    </row>
    <row r="21001" spans="14:14" ht="9.9" customHeight="1" x14ac:dyDescent="0.2">
      <c r="N21001" s="70"/>
    </row>
    <row r="21002" spans="14:14" ht="9.9" customHeight="1" x14ac:dyDescent="0.2">
      <c r="N21002" s="70"/>
    </row>
    <row r="21003" spans="14:14" ht="9.9" customHeight="1" x14ac:dyDescent="0.2">
      <c r="N21003" s="70"/>
    </row>
    <row r="21004" spans="14:14" ht="9.9" customHeight="1" x14ac:dyDescent="0.2">
      <c r="N21004" s="70"/>
    </row>
    <row r="21005" spans="14:14" ht="9.9" customHeight="1" x14ac:dyDescent="0.2">
      <c r="N21005" s="70"/>
    </row>
    <row r="21006" spans="14:14" ht="9.9" customHeight="1" x14ac:dyDescent="0.2">
      <c r="N21006" s="70"/>
    </row>
    <row r="21007" spans="14:14" ht="9.9" customHeight="1" x14ac:dyDescent="0.2">
      <c r="N21007" s="70"/>
    </row>
    <row r="21008" spans="14:14" ht="9.9" customHeight="1" x14ac:dyDescent="0.2">
      <c r="N21008" s="70"/>
    </row>
    <row r="21009" spans="14:14" ht="9.9" customHeight="1" x14ac:dyDescent="0.2">
      <c r="N21009" s="70"/>
    </row>
    <row r="21010" spans="14:14" ht="9.9" customHeight="1" x14ac:dyDescent="0.2">
      <c r="N21010" s="70"/>
    </row>
    <row r="21011" spans="14:14" ht="9.9" customHeight="1" x14ac:dyDescent="0.2">
      <c r="N21011" s="70"/>
    </row>
    <row r="21012" spans="14:14" ht="9.9" customHeight="1" x14ac:dyDescent="0.2">
      <c r="N21012" s="70"/>
    </row>
    <row r="21013" spans="14:14" ht="9.9" customHeight="1" x14ac:dyDescent="0.2">
      <c r="N21013" s="70"/>
    </row>
    <row r="21014" spans="14:14" ht="9.9" customHeight="1" x14ac:dyDescent="0.2">
      <c r="N21014" s="70"/>
    </row>
    <row r="21015" spans="14:14" ht="9.9" customHeight="1" x14ac:dyDescent="0.2">
      <c r="N21015" s="70"/>
    </row>
    <row r="21016" spans="14:14" ht="9.9" customHeight="1" x14ac:dyDescent="0.2">
      <c r="N21016" s="70"/>
    </row>
    <row r="21017" spans="14:14" ht="9.9" customHeight="1" x14ac:dyDescent="0.2">
      <c r="N21017" s="70"/>
    </row>
    <row r="21018" spans="14:14" ht="9.9" customHeight="1" x14ac:dyDescent="0.2">
      <c r="N21018" s="70"/>
    </row>
    <row r="21019" spans="14:14" ht="9.9" customHeight="1" x14ac:dyDescent="0.2">
      <c r="N21019" s="70"/>
    </row>
    <row r="21020" spans="14:14" ht="9.9" customHeight="1" x14ac:dyDescent="0.2">
      <c r="N21020" s="70"/>
    </row>
    <row r="21021" spans="14:14" ht="9.9" customHeight="1" x14ac:dyDescent="0.2">
      <c r="N21021" s="70"/>
    </row>
    <row r="21022" spans="14:14" ht="9.9" customHeight="1" x14ac:dyDescent="0.2">
      <c r="N21022" s="70"/>
    </row>
    <row r="21023" spans="14:14" ht="9.9" customHeight="1" x14ac:dyDescent="0.2">
      <c r="N21023" s="70"/>
    </row>
    <row r="21024" spans="14:14" ht="9.9" customHeight="1" x14ac:dyDescent="0.2">
      <c r="N21024" s="70"/>
    </row>
    <row r="21025" spans="14:14" ht="9.9" customHeight="1" x14ac:dyDescent="0.2">
      <c r="N21025" s="70"/>
    </row>
    <row r="21026" spans="14:14" ht="9.9" customHeight="1" x14ac:dyDescent="0.2">
      <c r="N21026" s="70"/>
    </row>
    <row r="21027" spans="14:14" ht="9.9" customHeight="1" x14ac:dyDescent="0.2">
      <c r="N21027" s="70"/>
    </row>
    <row r="21028" spans="14:14" ht="9.9" customHeight="1" x14ac:dyDescent="0.2">
      <c r="N21028" s="70"/>
    </row>
    <row r="21029" spans="14:14" ht="9.9" customHeight="1" x14ac:dyDescent="0.2">
      <c r="N21029" s="70"/>
    </row>
    <row r="21030" spans="14:14" ht="9.9" customHeight="1" x14ac:dyDescent="0.2">
      <c r="N21030" s="70"/>
    </row>
    <row r="21031" spans="14:14" ht="9.9" customHeight="1" x14ac:dyDescent="0.2">
      <c r="N21031" s="70"/>
    </row>
    <row r="21032" spans="14:14" ht="9.9" customHeight="1" x14ac:dyDescent="0.2">
      <c r="N21032" s="70"/>
    </row>
    <row r="21033" spans="14:14" ht="9.9" customHeight="1" x14ac:dyDescent="0.2">
      <c r="N21033" s="70"/>
    </row>
    <row r="21034" spans="14:14" ht="9.9" customHeight="1" x14ac:dyDescent="0.2">
      <c r="N21034" s="70"/>
    </row>
    <row r="21035" spans="14:14" ht="9.9" customHeight="1" x14ac:dyDescent="0.2">
      <c r="N21035" s="70"/>
    </row>
    <row r="21036" spans="14:14" ht="9.9" customHeight="1" x14ac:dyDescent="0.2">
      <c r="N21036" s="70"/>
    </row>
    <row r="21037" spans="14:14" ht="9.9" customHeight="1" x14ac:dyDescent="0.2">
      <c r="N21037" s="70"/>
    </row>
    <row r="21038" spans="14:14" ht="9.9" customHeight="1" x14ac:dyDescent="0.2">
      <c r="N21038" s="70"/>
    </row>
    <row r="21039" spans="14:14" ht="9.9" customHeight="1" x14ac:dyDescent="0.2">
      <c r="N21039" s="70"/>
    </row>
    <row r="21040" spans="14:14" ht="9.9" customHeight="1" x14ac:dyDescent="0.2">
      <c r="N21040" s="70"/>
    </row>
    <row r="21041" spans="14:14" ht="9.9" customHeight="1" x14ac:dyDescent="0.2">
      <c r="N21041" s="70"/>
    </row>
    <row r="21042" spans="14:14" ht="9.9" customHeight="1" x14ac:dyDescent="0.2">
      <c r="N21042" s="70"/>
    </row>
    <row r="21043" spans="14:14" ht="9.9" customHeight="1" x14ac:dyDescent="0.2">
      <c r="N21043" s="70"/>
    </row>
    <row r="21044" spans="14:14" ht="9.9" customHeight="1" x14ac:dyDescent="0.2">
      <c r="N21044" s="70"/>
    </row>
    <row r="21045" spans="14:14" ht="9.9" customHeight="1" x14ac:dyDescent="0.2">
      <c r="N21045" s="70"/>
    </row>
    <row r="21046" spans="14:14" ht="9.9" customHeight="1" x14ac:dyDescent="0.2">
      <c r="N21046" s="70"/>
    </row>
    <row r="21047" spans="14:14" ht="9.9" customHeight="1" x14ac:dyDescent="0.2">
      <c r="N21047" s="70"/>
    </row>
    <row r="21048" spans="14:14" ht="9.9" customHeight="1" x14ac:dyDescent="0.2">
      <c r="N21048" s="70"/>
    </row>
    <row r="21049" spans="14:14" ht="9.9" customHeight="1" x14ac:dyDescent="0.2">
      <c r="N21049" s="70"/>
    </row>
    <row r="21050" spans="14:14" ht="9.9" customHeight="1" x14ac:dyDescent="0.2">
      <c r="N21050" s="70"/>
    </row>
    <row r="21051" spans="14:14" ht="9.9" customHeight="1" x14ac:dyDescent="0.2">
      <c r="N21051" s="70"/>
    </row>
    <row r="21052" spans="14:14" ht="9.9" customHeight="1" x14ac:dyDescent="0.2">
      <c r="N21052" s="70"/>
    </row>
    <row r="21053" spans="14:14" ht="9.9" customHeight="1" x14ac:dyDescent="0.2">
      <c r="N21053" s="70"/>
    </row>
    <row r="21054" spans="14:14" ht="9.9" customHeight="1" x14ac:dyDescent="0.2">
      <c r="N21054" s="70"/>
    </row>
    <row r="21055" spans="14:14" ht="9.9" customHeight="1" x14ac:dyDescent="0.2">
      <c r="N21055" s="70"/>
    </row>
    <row r="21056" spans="14:14" ht="9.9" customHeight="1" x14ac:dyDescent="0.2">
      <c r="N21056" s="70"/>
    </row>
    <row r="21057" spans="14:14" ht="9.9" customHeight="1" x14ac:dyDescent="0.2">
      <c r="N21057" s="70"/>
    </row>
    <row r="21058" spans="14:14" ht="9.9" customHeight="1" x14ac:dyDescent="0.2">
      <c r="N21058" s="70"/>
    </row>
    <row r="21059" spans="14:14" ht="9.9" customHeight="1" x14ac:dyDescent="0.2">
      <c r="N21059" s="70"/>
    </row>
    <row r="21060" spans="14:14" ht="9.9" customHeight="1" x14ac:dyDescent="0.2">
      <c r="N21060" s="70"/>
    </row>
    <row r="21061" spans="14:14" ht="9.9" customHeight="1" x14ac:dyDescent="0.2">
      <c r="N21061" s="70"/>
    </row>
    <row r="21062" spans="14:14" ht="9.9" customHeight="1" x14ac:dyDescent="0.2">
      <c r="N21062" s="70"/>
    </row>
    <row r="21063" spans="14:14" ht="9.9" customHeight="1" x14ac:dyDescent="0.2">
      <c r="N21063" s="70"/>
    </row>
    <row r="21064" spans="14:14" ht="9.9" customHeight="1" x14ac:dyDescent="0.2">
      <c r="N21064" s="70"/>
    </row>
    <row r="21065" spans="14:14" ht="9.9" customHeight="1" x14ac:dyDescent="0.2">
      <c r="N21065" s="70"/>
    </row>
    <row r="21066" spans="14:14" ht="9.9" customHeight="1" x14ac:dyDescent="0.2">
      <c r="N21066" s="70"/>
    </row>
    <row r="21067" spans="14:14" ht="9.9" customHeight="1" x14ac:dyDescent="0.2">
      <c r="N21067" s="70"/>
    </row>
    <row r="21068" spans="14:14" ht="9.9" customHeight="1" x14ac:dyDescent="0.2">
      <c r="N21068" s="70"/>
    </row>
    <row r="21069" spans="14:14" ht="9.9" customHeight="1" x14ac:dyDescent="0.2">
      <c r="N21069" s="70"/>
    </row>
    <row r="21070" spans="14:14" ht="9.9" customHeight="1" x14ac:dyDescent="0.2">
      <c r="N21070" s="70"/>
    </row>
    <row r="21071" spans="14:14" ht="9.9" customHeight="1" x14ac:dyDescent="0.2">
      <c r="N21071" s="70"/>
    </row>
    <row r="21072" spans="14:14" ht="9.9" customHeight="1" x14ac:dyDescent="0.2">
      <c r="N21072" s="70"/>
    </row>
    <row r="21073" spans="14:14" ht="9.9" customHeight="1" x14ac:dyDescent="0.2">
      <c r="N21073" s="70"/>
    </row>
    <row r="21074" spans="14:14" ht="9.9" customHeight="1" x14ac:dyDescent="0.2">
      <c r="N21074" s="70"/>
    </row>
    <row r="21075" spans="14:14" ht="9.9" customHeight="1" x14ac:dyDescent="0.2">
      <c r="N21075" s="70"/>
    </row>
    <row r="21076" spans="14:14" ht="9.9" customHeight="1" x14ac:dyDescent="0.2">
      <c r="N21076" s="70"/>
    </row>
    <row r="21077" spans="14:14" ht="9.9" customHeight="1" x14ac:dyDescent="0.2">
      <c r="N21077" s="70"/>
    </row>
    <row r="21078" spans="14:14" ht="9.9" customHeight="1" x14ac:dyDescent="0.2">
      <c r="N21078" s="70"/>
    </row>
    <row r="21079" spans="14:14" ht="9.9" customHeight="1" x14ac:dyDescent="0.2">
      <c r="N21079" s="70"/>
    </row>
    <row r="21080" spans="14:14" ht="9.9" customHeight="1" x14ac:dyDescent="0.2">
      <c r="N21080" s="70"/>
    </row>
    <row r="21081" spans="14:14" ht="9.9" customHeight="1" x14ac:dyDescent="0.2">
      <c r="N21081" s="70"/>
    </row>
    <row r="21082" spans="14:14" ht="9.9" customHeight="1" x14ac:dyDescent="0.2">
      <c r="N21082" s="70"/>
    </row>
    <row r="21083" spans="14:14" ht="9.9" customHeight="1" x14ac:dyDescent="0.2">
      <c r="N21083" s="70"/>
    </row>
    <row r="21084" spans="14:14" ht="9.9" customHeight="1" x14ac:dyDescent="0.2">
      <c r="N21084" s="70"/>
    </row>
    <row r="21085" spans="14:14" ht="9.9" customHeight="1" x14ac:dyDescent="0.2">
      <c r="N21085" s="70"/>
    </row>
    <row r="21086" spans="14:14" ht="9.9" customHeight="1" x14ac:dyDescent="0.2">
      <c r="N21086" s="70"/>
    </row>
    <row r="21087" spans="14:14" ht="9.9" customHeight="1" x14ac:dyDescent="0.2">
      <c r="N21087" s="70"/>
    </row>
    <row r="21088" spans="14:14" ht="9.9" customHeight="1" x14ac:dyDescent="0.2">
      <c r="N21088" s="70"/>
    </row>
    <row r="21089" spans="14:14" ht="9.9" customHeight="1" x14ac:dyDescent="0.2">
      <c r="N21089" s="70"/>
    </row>
    <row r="21090" spans="14:14" ht="9.9" customHeight="1" x14ac:dyDescent="0.2">
      <c r="N21090" s="70"/>
    </row>
    <row r="21091" spans="14:14" ht="9.9" customHeight="1" x14ac:dyDescent="0.2">
      <c r="N21091" s="70"/>
    </row>
    <row r="21092" spans="14:14" ht="9.9" customHeight="1" x14ac:dyDescent="0.2">
      <c r="N21092" s="70"/>
    </row>
    <row r="21093" spans="14:14" ht="9.9" customHeight="1" x14ac:dyDescent="0.2">
      <c r="N21093" s="70"/>
    </row>
    <row r="21094" spans="14:14" ht="9.9" customHeight="1" x14ac:dyDescent="0.2">
      <c r="N21094" s="70"/>
    </row>
    <row r="21095" spans="14:14" ht="9.9" customHeight="1" x14ac:dyDescent="0.2">
      <c r="N21095" s="70"/>
    </row>
    <row r="21096" spans="14:14" ht="9.9" customHeight="1" x14ac:dyDescent="0.2">
      <c r="N21096" s="70"/>
    </row>
    <row r="21097" spans="14:14" ht="9.9" customHeight="1" x14ac:dyDescent="0.2">
      <c r="N21097" s="70"/>
    </row>
    <row r="21098" spans="14:14" ht="9.9" customHeight="1" x14ac:dyDescent="0.2">
      <c r="N21098" s="70"/>
    </row>
    <row r="21099" spans="14:14" ht="9.9" customHeight="1" x14ac:dyDescent="0.2">
      <c r="N21099" s="70"/>
    </row>
    <row r="21100" spans="14:14" ht="9.9" customHeight="1" x14ac:dyDescent="0.2">
      <c r="N21100" s="70"/>
    </row>
    <row r="21101" spans="14:14" ht="9.9" customHeight="1" x14ac:dyDescent="0.2">
      <c r="N21101" s="70"/>
    </row>
    <row r="21102" spans="14:14" ht="9.9" customHeight="1" x14ac:dyDescent="0.2">
      <c r="N21102" s="70"/>
    </row>
    <row r="21103" spans="14:14" ht="9.9" customHeight="1" x14ac:dyDescent="0.2">
      <c r="N21103" s="70"/>
    </row>
    <row r="21104" spans="14:14" ht="9.9" customHeight="1" x14ac:dyDescent="0.2">
      <c r="N21104" s="70"/>
    </row>
    <row r="21105" spans="14:14" ht="9.9" customHeight="1" x14ac:dyDescent="0.2">
      <c r="N21105" s="70"/>
    </row>
    <row r="21106" spans="14:14" ht="9.9" customHeight="1" x14ac:dyDescent="0.2">
      <c r="N21106" s="70"/>
    </row>
    <row r="21107" spans="14:14" ht="9.9" customHeight="1" x14ac:dyDescent="0.2">
      <c r="N21107" s="70"/>
    </row>
    <row r="21108" spans="14:14" ht="9.9" customHeight="1" x14ac:dyDescent="0.2">
      <c r="N21108" s="70"/>
    </row>
    <row r="21109" spans="14:14" ht="9.9" customHeight="1" x14ac:dyDescent="0.2">
      <c r="N21109" s="70"/>
    </row>
    <row r="21110" spans="14:14" ht="9.9" customHeight="1" x14ac:dyDescent="0.2">
      <c r="N21110" s="70"/>
    </row>
    <row r="21111" spans="14:14" ht="9.9" customHeight="1" x14ac:dyDescent="0.2">
      <c r="N21111" s="70"/>
    </row>
    <row r="21112" spans="14:14" ht="9.9" customHeight="1" x14ac:dyDescent="0.2">
      <c r="N21112" s="70"/>
    </row>
    <row r="21113" spans="14:14" ht="9.9" customHeight="1" x14ac:dyDescent="0.2">
      <c r="N21113" s="70"/>
    </row>
    <row r="21114" spans="14:14" ht="9.9" customHeight="1" x14ac:dyDescent="0.2">
      <c r="N21114" s="70"/>
    </row>
    <row r="21115" spans="14:14" ht="9.9" customHeight="1" x14ac:dyDescent="0.2">
      <c r="N21115" s="70"/>
    </row>
    <row r="21116" spans="14:14" ht="9.9" customHeight="1" x14ac:dyDescent="0.2">
      <c r="N21116" s="70"/>
    </row>
    <row r="21117" spans="14:14" ht="9.9" customHeight="1" x14ac:dyDescent="0.2">
      <c r="N21117" s="70"/>
    </row>
    <row r="21118" spans="14:14" ht="9.9" customHeight="1" x14ac:dyDescent="0.2">
      <c r="N21118" s="70"/>
    </row>
    <row r="21119" spans="14:14" ht="9.9" customHeight="1" x14ac:dyDescent="0.2">
      <c r="N21119" s="70"/>
    </row>
    <row r="21120" spans="14:14" ht="9.9" customHeight="1" x14ac:dyDescent="0.2">
      <c r="N21120" s="70"/>
    </row>
    <row r="21121" spans="14:14" ht="9.9" customHeight="1" x14ac:dyDescent="0.2">
      <c r="N21121" s="70"/>
    </row>
    <row r="21122" spans="14:14" ht="9.9" customHeight="1" x14ac:dyDescent="0.2">
      <c r="N21122" s="70"/>
    </row>
    <row r="21123" spans="14:14" ht="9.9" customHeight="1" x14ac:dyDescent="0.2">
      <c r="N21123" s="70"/>
    </row>
    <row r="21124" spans="14:14" ht="9.9" customHeight="1" x14ac:dyDescent="0.2">
      <c r="N21124" s="70"/>
    </row>
    <row r="21125" spans="14:14" ht="9.9" customHeight="1" x14ac:dyDescent="0.2">
      <c r="N21125" s="70"/>
    </row>
    <row r="21126" spans="14:14" ht="9.9" customHeight="1" x14ac:dyDescent="0.2">
      <c r="N21126" s="70"/>
    </row>
    <row r="21127" spans="14:14" ht="9.9" customHeight="1" x14ac:dyDescent="0.2">
      <c r="N21127" s="70"/>
    </row>
    <row r="21128" spans="14:14" ht="9.9" customHeight="1" x14ac:dyDescent="0.2">
      <c r="N21128" s="70"/>
    </row>
    <row r="21129" spans="14:14" ht="9.9" customHeight="1" x14ac:dyDescent="0.2">
      <c r="N21129" s="70"/>
    </row>
    <row r="21130" spans="14:14" ht="9.9" customHeight="1" x14ac:dyDescent="0.2">
      <c r="N21130" s="70"/>
    </row>
    <row r="21131" spans="14:14" ht="9.9" customHeight="1" x14ac:dyDescent="0.2">
      <c r="N21131" s="70"/>
    </row>
    <row r="21132" spans="14:14" ht="9.9" customHeight="1" x14ac:dyDescent="0.2">
      <c r="N21132" s="70"/>
    </row>
    <row r="21133" spans="14:14" ht="9.9" customHeight="1" x14ac:dyDescent="0.2">
      <c r="N21133" s="70"/>
    </row>
    <row r="21134" spans="14:14" ht="9.9" customHeight="1" x14ac:dyDescent="0.2">
      <c r="N21134" s="70"/>
    </row>
    <row r="21135" spans="14:14" ht="9.9" customHeight="1" x14ac:dyDescent="0.2">
      <c r="N21135" s="70"/>
    </row>
    <row r="21136" spans="14:14" ht="9.9" customHeight="1" x14ac:dyDescent="0.2">
      <c r="N21136" s="70"/>
    </row>
    <row r="21137" spans="14:14" ht="9.9" customHeight="1" x14ac:dyDescent="0.2">
      <c r="N21137" s="70"/>
    </row>
    <row r="21138" spans="14:14" ht="9.9" customHeight="1" x14ac:dyDescent="0.2">
      <c r="N21138" s="70"/>
    </row>
    <row r="21139" spans="14:14" ht="9.9" customHeight="1" x14ac:dyDescent="0.2">
      <c r="N21139" s="70"/>
    </row>
    <row r="21140" spans="14:14" ht="9.9" customHeight="1" x14ac:dyDescent="0.2">
      <c r="N21140" s="70"/>
    </row>
    <row r="21141" spans="14:14" ht="9.9" customHeight="1" x14ac:dyDescent="0.2">
      <c r="N21141" s="70"/>
    </row>
    <row r="21142" spans="14:14" ht="9.9" customHeight="1" x14ac:dyDescent="0.2">
      <c r="N21142" s="70"/>
    </row>
    <row r="21143" spans="14:14" ht="9.9" customHeight="1" x14ac:dyDescent="0.2">
      <c r="N21143" s="70"/>
    </row>
    <row r="21144" spans="14:14" ht="9.9" customHeight="1" x14ac:dyDescent="0.2">
      <c r="N21144" s="70"/>
    </row>
    <row r="21145" spans="14:14" ht="9.9" customHeight="1" x14ac:dyDescent="0.2">
      <c r="N21145" s="70"/>
    </row>
    <row r="21146" spans="14:14" ht="9.9" customHeight="1" x14ac:dyDescent="0.2">
      <c r="N21146" s="70"/>
    </row>
    <row r="21147" spans="14:14" ht="9.9" customHeight="1" x14ac:dyDescent="0.2">
      <c r="N21147" s="70"/>
    </row>
    <row r="21148" spans="14:14" ht="9.9" customHeight="1" x14ac:dyDescent="0.2">
      <c r="N21148" s="70"/>
    </row>
    <row r="21149" spans="14:14" ht="9.9" customHeight="1" x14ac:dyDescent="0.2">
      <c r="N21149" s="70"/>
    </row>
    <row r="21150" spans="14:14" ht="9.9" customHeight="1" x14ac:dyDescent="0.2">
      <c r="N21150" s="70"/>
    </row>
    <row r="21151" spans="14:14" ht="9.9" customHeight="1" x14ac:dyDescent="0.2">
      <c r="N21151" s="70"/>
    </row>
    <row r="21152" spans="14:14" ht="9.9" customHeight="1" x14ac:dyDescent="0.2">
      <c r="N21152" s="70"/>
    </row>
    <row r="21153" spans="14:14" ht="9.9" customHeight="1" x14ac:dyDescent="0.2">
      <c r="N21153" s="70"/>
    </row>
    <row r="21154" spans="14:14" ht="9.9" customHeight="1" x14ac:dyDescent="0.2">
      <c r="N21154" s="70"/>
    </row>
    <row r="21155" spans="14:14" ht="9.9" customHeight="1" x14ac:dyDescent="0.2">
      <c r="N21155" s="70"/>
    </row>
    <row r="21156" spans="14:14" ht="9.9" customHeight="1" x14ac:dyDescent="0.2">
      <c r="N21156" s="70"/>
    </row>
    <row r="21157" spans="14:14" ht="9.9" customHeight="1" x14ac:dyDescent="0.2">
      <c r="N21157" s="70"/>
    </row>
    <row r="21158" spans="14:14" ht="9.9" customHeight="1" x14ac:dyDescent="0.2">
      <c r="N21158" s="70"/>
    </row>
    <row r="21159" spans="14:14" ht="9.9" customHeight="1" x14ac:dyDescent="0.2">
      <c r="N21159" s="70"/>
    </row>
    <row r="21160" spans="14:14" ht="9.9" customHeight="1" x14ac:dyDescent="0.2">
      <c r="N21160" s="70"/>
    </row>
    <row r="21161" spans="14:14" ht="9.9" customHeight="1" x14ac:dyDescent="0.2">
      <c r="N21161" s="70"/>
    </row>
    <row r="21162" spans="14:14" ht="9.9" customHeight="1" x14ac:dyDescent="0.2">
      <c r="N21162" s="70"/>
    </row>
    <row r="21163" spans="14:14" ht="9.9" customHeight="1" x14ac:dyDescent="0.2">
      <c r="N21163" s="70"/>
    </row>
    <row r="21164" spans="14:14" ht="9.9" customHeight="1" x14ac:dyDescent="0.2">
      <c r="N21164" s="70"/>
    </row>
    <row r="21165" spans="14:14" ht="9.9" customHeight="1" x14ac:dyDescent="0.2">
      <c r="N21165" s="70"/>
    </row>
    <row r="21166" spans="14:14" ht="9.9" customHeight="1" x14ac:dyDescent="0.2">
      <c r="N21166" s="70"/>
    </row>
    <row r="21167" spans="14:14" ht="9.9" customHeight="1" x14ac:dyDescent="0.2">
      <c r="N21167" s="70"/>
    </row>
    <row r="21168" spans="14:14" ht="9.9" customHeight="1" x14ac:dyDescent="0.2">
      <c r="N21168" s="70"/>
    </row>
    <row r="21169" spans="14:14" ht="9.9" customHeight="1" x14ac:dyDescent="0.2">
      <c r="N21169" s="70"/>
    </row>
    <row r="21170" spans="14:14" ht="9.9" customHeight="1" x14ac:dyDescent="0.2">
      <c r="N21170" s="70"/>
    </row>
    <row r="21171" spans="14:14" ht="9.9" customHeight="1" x14ac:dyDescent="0.2">
      <c r="N21171" s="70"/>
    </row>
    <row r="21172" spans="14:14" ht="9.9" customHeight="1" x14ac:dyDescent="0.2">
      <c r="N21172" s="70"/>
    </row>
    <row r="21173" spans="14:14" ht="9.9" customHeight="1" x14ac:dyDescent="0.2">
      <c r="N21173" s="70"/>
    </row>
    <row r="21174" spans="14:14" ht="9.9" customHeight="1" x14ac:dyDescent="0.2">
      <c r="N21174" s="70"/>
    </row>
    <row r="21175" spans="14:14" ht="9.9" customHeight="1" x14ac:dyDescent="0.2">
      <c r="N21175" s="70"/>
    </row>
    <row r="21176" spans="14:14" ht="9.9" customHeight="1" x14ac:dyDescent="0.2">
      <c r="N21176" s="70"/>
    </row>
    <row r="21177" spans="14:14" ht="9.9" customHeight="1" x14ac:dyDescent="0.2">
      <c r="N21177" s="70"/>
    </row>
    <row r="21178" spans="14:14" ht="9.9" customHeight="1" x14ac:dyDescent="0.2">
      <c r="N21178" s="70"/>
    </row>
    <row r="21179" spans="14:14" ht="9.9" customHeight="1" x14ac:dyDescent="0.2">
      <c r="N21179" s="70"/>
    </row>
    <row r="21180" spans="14:14" ht="9.9" customHeight="1" x14ac:dyDescent="0.2">
      <c r="N21180" s="70"/>
    </row>
    <row r="21181" spans="14:14" ht="9.9" customHeight="1" x14ac:dyDescent="0.2">
      <c r="N21181" s="70"/>
    </row>
    <row r="21182" spans="14:14" ht="9.9" customHeight="1" x14ac:dyDescent="0.2">
      <c r="N21182" s="70"/>
    </row>
    <row r="21183" spans="14:14" ht="9.9" customHeight="1" x14ac:dyDescent="0.2">
      <c r="N21183" s="70"/>
    </row>
    <row r="21184" spans="14:14" ht="9.9" customHeight="1" x14ac:dyDescent="0.2">
      <c r="N21184" s="70"/>
    </row>
    <row r="21185" spans="14:14" ht="9.9" customHeight="1" x14ac:dyDescent="0.2">
      <c r="N21185" s="70"/>
    </row>
    <row r="21186" spans="14:14" ht="9.9" customHeight="1" x14ac:dyDescent="0.2">
      <c r="N21186" s="70"/>
    </row>
    <row r="21187" spans="14:14" ht="9.9" customHeight="1" x14ac:dyDescent="0.2">
      <c r="N21187" s="70"/>
    </row>
    <row r="21188" spans="14:14" ht="9.9" customHeight="1" x14ac:dyDescent="0.2">
      <c r="N21188" s="70"/>
    </row>
    <row r="21189" spans="14:14" ht="9.9" customHeight="1" x14ac:dyDescent="0.2">
      <c r="N21189" s="70"/>
    </row>
    <row r="21190" spans="14:14" ht="9.9" customHeight="1" x14ac:dyDescent="0.2">
      <c r="N21190" s="70"/>
    </row>
    <row r="21191" spans="14:14" ht="9.9" customHeight="1" x14ac:dyDescent="0.2">
      <c r="N21191" s="70"/>
    </row>
    <row r="21192" spans="14:14" ht="9.9" customHeight="1" x14ac:dyDescent="0.2">
      <c r="N21192" s="70"/>
    </row>
    <row r="21193" spans="14:14" ht="9.9" customHeight="1" x14ac:dyDescent="0.2">
      <c r="N21193" s="70"/>
    </row>
    <row r="21194" spans="14:14" ht="9.9" customHeight="1" x14ac:dyDescent="0.2">
      <c r="N21194" s="70"/>
    </row>
    <row r="21195" spans="14:14" ht="9.9" customHeight="1" x14ac:dyDescent="0.2">
      <c r="N21195" s="70"/>
    </row>
    <row r="21196" spans="14:14" ht="9.9" customHeight="1" x14ac:dyDescent="0.2">
      <c r="N21196" s="70"/>
    </row>
    <row r="21197" spans="14:14" ht="9.9" customHeight="1" x14ac:dyDescent="0.2">
      <c r="N21197" s="70"/>
    </row>
    <row r="21198" spans="14:14" ht="9.9" customHeight="1" x14ac:dyDescent="0.2">
      <c r="N21198" s="70"/>
    </row>
    <row r="21199" spans="14:14" ht="9.9" customHeight="1" x14ac:dyDescent="0.2">
      <c r="N21199" s="70"/>
    </row>
    <row r="21200" spans="14:14" ht="9.9" customHeight="1" x14ac:dyDescent="0.2">
      <c r="N21200" s="70"/>
    </row>
    <row r="21201" spans="14:14" ht="9.9" customHeight="1" x14ac:dyDescent="0.2">
      <c r="N21201" s="70"/>
    </row>
    <row r="21202" spans="14:14" ht="9.9" customHeight="1" x14ac:dyDescent="0.2">
      <c r="N21202" s="70"/>
    </row>
    <row r="21203" spans="14:14" ht="9.9" customHeight="1" x14ac:dyDescent="0.2">
      <c r="N21203" s="70"/>
    </row>
    <row r="21204" spans="14:14" ht="9.9" customHeight="1" x14ac:dyDescent="0.2">
      <c r="N21204" s="70"/>
    </row>
    <row r="21205" spans="14:14" ht="9.9" customHeight="1" x14ac:dyDescent="0.2">
      <c r="N21205" s="70"/>
    </row>
    <row r="21206" spans="14:14" ht="9.9" customHeight="1" x14ac:dyDescent="0.2">
      <c r="N21206" s="70"/>
    </row>
    <row r="21207" spans="14:14" ht="9.9" customHeight="1" x14ac:dyDescent="0.2">
      <c r="N21207" s="70"/>
    </row>
    <row r="21208" spans="14:14" ht="9.9" customHeight="1" x14ac:dyDescent="0.2">
      <c r="N21208" s="70"/>
    </row>
    <row r="21209" spans="14:14" ht="9.9" customHeight="1" x14ac:dyDescent="0.2">
      <c r="N21209" s="70"/>
    </row>
    <row r="21210" spans="14:14" ht="9.9" customHeight="1" x14ac:dyDescent="0.2">
      <c r="N21210" s="70"/>
    </row>
    <row r="21211" spans="14:14" ht="9.9" customHeight="1" x14ac:dyDescent="0.2">
      <c r="N21211" s="70"/>
    </row>
    <row r="21212" spans="14:14" ht="9.9" customHeight="1" x14ac:dyDescent="0.2">
      <c r="N21212" s="70"/>
    </row>
    <row r="21213" spans="14:14" ht="9.9" customHeight="1" x14ac:dyDescent="0.2">
      <c r="N21213" s="70"/>
    </row>
    <row r="21214" spans="14:14" ht="9.9" customHeight="1" x14ac:dyDescent="0.2">
      <c r="N21214" s="70"/>
    </row>
    <row r="21215" spans="14:14" ht="9.9" customHeight="1" x14ac:dyDescent="0.2">
      <c r="N21215" s="70"/>
    </row>
    <row r="21216" spans="14:14" ht="9.9" customHeight="1" x14ac:dyDescent="0.2">
      <c r="N21216" s="70"/>
    </row>
    <row r="21217" spans="14:14" ht="9.9" customHeight="1" x14ac:dyDescent="0.2">
      <c r="N21217" s="70"/>
    </row>
    <row r="21218" spans="14:14" ht="9.9" customHeight="1" x14ac:dyDescent="0.2">
      <c r="N21218" s="70"/>
    </row>
    <row r="21219" spans="14:14" ht="9.9" customHeight="1" x14ac:dyDescent="0.2">
      <c r="N21219" s="70"/>
    </row>
    <row r="21220" spans="14:14" ht="9.9" customHeight="1" x14ac:dyDescent="0.2">
      <c r="N21220" s="70"/>
    </row>
    <row r="21221" spans="14:14" ht="9.9" customHeight="1" x14ac:dyDescent="0.2">
      <c r="N21221" s="70"/>
    </row>
    <row r="21222" spans="14:14" ht="9.9" customHeight="1" x14ac:dyDescent="0.2">
      <c r="N21222" s="70"/>
    </row>
    <row r="21223" spans="14:14" ht="9.9" customHeight="1" x14ac:dyDescent="0.2">
      <c r="N21223" s="70"/>
    </row>
    <row r="21224" spans="14:14" ht="9.9" customHeight="1" x14ac:dyDescent="0.2">
      <c r="N21224" s="70"/>
    </row>
    <row r="21225" spans="14:14" ht="9.9" customHeight="1" x14ac:dyDescent="0.2">
      <c r="N21225" s="70"/>
    </row>
    <row r="21226" spans="14:14" ht="9.9" customHeight="1" x14ac:dyDescent="0.2">
      <c r="N21226" s="70"/>
    </row>
    <row r="21227" spans="14:14" ht="9.9" customHeight="1" x14ac:dyDescent="0.2">
      <c r="N21227" s="70"/>
    </row>
    <row r="21228" spans="14:14" ht="9.9" customHeight="1" x14ac:dyDescent="0.2">
      <c r="N21228" s="70"/>
    </row>
    <row r="21229" spans="14:14" ht="9.9" customHeight="1" x14ac:dyDescent="0.2">
      <c r="N21229" s="70"/>
    </row>
    <row r="21230" spans="14:14" ht="9.9" customHeight="1" x14ac:dyDescent="0.2">
      <c r="N21230" s="70"/>
    </row>
    <row r="21231" spans="14:14" ht="9.9" customHeight="1" x14ac:dyDescent="0.2">
      <c r="N21231" s="70"/>
    </row>
    <row r="21232" spans="14:14" ht="9.9" customHeight="1" x14ac:dyDescent="0.2">
      <c r="N21232" s="70"/>
    </row>
    <row r="21233" spans="14:14" ht="9.9" customHeight="1" x14ac:dyDescent="0.2">
      <c r="N21233" s="70"/>
    </row>
    <row r="21234" spans="14:14" ht="9.9" customHeight="1" x14ac:dyDescent="0.2">
      <c r="N21234" s="70"/>
    </row>
    <row r="21235" spans="14:14" ht="9.9" customHeight="1" x14ac:dyDescent="0.2">
      <c r="N21235" s="70"/>
    </row>
    <row r="21236" spans="14:14" ht="9.9" customHeight="1" x14ac:dyDescent="0.2">
      <c r="N21236" s="70"/>
    </row>
    <row r="21237" spans="14:14" ht="9.9" customHeight="1" x14ac:dyDescent="0.2">
      <c r="N21237" s="70"/>
    </row>
    <row r="21238" spans="14:14" ht="9.9" customHeight="1" x14ac:dyDescent="0.2">
      <c r="N21238" s="70"/>
    </row>
    <row r="21239" spans="14:14" ht="9.9" customHeight="1" x14ac:dyDescent="0.2">
      <c r="N21239" s="70"/>
    </row>
    <row r="21240" spans="14:14" ht="9.9" customHeight="1" x14ac:dyDescent="0.2">
      <c r="N21240" s="70"/>
    </row>
    <row r="21241" spans="14:14" ht="9.9" customHeight="1" x14ac:dyDescent="0.2">
      <c r="N21241" s="70"/>
    </row>
    <row r="21242" spans="14:14" ht="9.9" customHeight="1" x14ac:dyDescent="0.2">
      <c r="N21242" s="70"/>
    </row>
    <row r="21243" spans="14:14" ht="9.9" customHeight="1" x14ac:dyDescent="0.2">
      <c r="N21243" s="70"/>
    </row>
    <row r="21244" spans="14:14" ht="9.9" customHeight="1" x14ac:dyDescent="0.2">
      <c r="N21244" s="70"/>
    </row>
    <row r="21245" spans="14:14" ht="9.9" customHeight="1" x14ac:dyDescent="0.2">
      <c r="N21245" s="70"/>
    </row>
    <row r="21246" spans="14:14" ht="9.9" customHeight="1" x14ac:dyDescent="0.2">
      <c r="N21246" s="70"/>
    </row>
    <row r="21247" spans="14:14" ht="9.9" customHeight="1" x14ac:dyDescent="0.2">
      <c r="N21247" s="70"/>
    </row>
    <row r="21248" spans="14:14" ht="9.9" customHeight="1" x14ac:dyDescent="0.2">
      <c r="N21248" s="70"/>
    </row>
    <row r="21249" spans="14:14" ht="9.9" customHeight="1" x14ac:dyDescent="0.2">
      <c r="N21249" s="70"/>
    </row>
    <row r="21250" spans="14:14" ht="9.9" customHeight="1" x14ac:dyDescent="0.2">
      <c r="N21250" s="70"/>
    </row>
    <row r="21251" spans="14:14" ht="9.9" customHeight="1" x14ac:dyDescent="0.2">
      <c r="N21251" s="70"/>
    </row>
    <row r="21252" spans="14:14" ht="9.9" customHeight="1" x14ac:dyDescent="0.2">
      <c r="N21252" s="70"/>
    </row>
    <row r="21253" spans="14:14" ht="9.9" customHeight="1" x14ac:dyDescent="0.2">
      <c r="N21253" s="70"/>
    </row>
    <row r="21254" spans="14:14" ht="9.9" customHeight="1" x14ac:dyDescent="0.2">
      <c r="N21254" s="70"/>
    </row>
    <row r="21255" spans="14:14" ht="9.9" customHeight="1" x14ac:dyDescent="0.2">
      <c r="N21255" s="70"/>
    </row>
    <row r="21256" spans="14:14" ht="9.9" customHeight="1" x14ac:dyDescent="0.2">
      <c r="N21256" s="70"/>
    </row>
    <row r="21257" spans="14:14" ht="9.9" customHeight="1" x14ac:dyDescent="0.2">
      <c r="N21257" s="70"/>
    </row>
    <row r="21258" spans="14:14" ht="9.9" customHeight="1" x14ac:dyDescent="0.2">
      <c r="N21258" s="70"/>
    </row>
    <row r="21259" spans="14:14" ht="9.9" customHeight="1" x14ac:dyDescent="0.2">
      <c r="N21259" s="70"/>
    </row>
    <row r="21260" spans="14:14" ht="9.9" customHeight="1" x14ac:dyDescent="0.2">
      <c r="N21260" s="70"/>
    </row>
    <row r="21261" spans="14:14" ht="9.9" customHeight="1" x14ac:dyDescent="0.2">
      <c r="N21261" s="70"/>
    </row>
    <row r="21262" spans="14:14" ht="9.9" customHeight="1" x14ac:dyDescent="0.2">
      <c r="N21262" s="70"/>
    </row>
    <row r="21263" spans="14:14" ht="9.9" customHeight="1" x14ac:dyDescent="0.2">
      <c r="N21263" s="70"/>
    </row>
    <row r="21264" spans="14:14" ht="9.9" customHeight="1" x14ac:dyDescent="0.2">
      <c r="N21264" s="70"/>
    </row>
    <row r="21265" spans="14:14" ht="9.9" customHeight="1" x14ac:dyDescent="0.2">
      <c r="N21265" s="70"/>
    </row>
    <row r="21266" spans="14:14" ht="9.9" customHeight="1" x14ac:dyDescent="0.2">
      <c r="N21266" s="70"/>
    </row>
    <row r="21267" spans="14:14" ht="9.9" customHeight="1" x14ac:dyDescent="0.2">
      <c r="N21267" s="70"/>
    </row>
    <row r="21268" spans="14:14" ht="9.9" customHeight="1" x14ac:dyDescent="0.2">
      <c r="N21268" s="70"/>
    </row>
    <row r="21269" spans="14:14" ht="9.9" customHeight="1" x14ac:dyDescent="0.2">
      <c r="N21269" s="70"/>
    </row>
    <row r="21270" spans="14:14" ht="9.9" customHeight="1" x14ac:dyDescent="0.2">
      <c r="N21270" s="70"/>
    </row>
    <row r="21271" spans="14:14" ht="9.9" customHeight="1" x14ac:dyDescent="0.2">
      <c r="N21271" s="70"/>
    </row>
    <row r="21272" spans="14:14" ht="9.9" customHeight="1" x14ac:dyDescent="0.2">
      <c r="N21272" s="70"/>
    </row>
    <row r="21273" spans="14:14" ht="9.9" customHeight="1" x14ac:dyDescent="0.2">
      <c r="N21273" s="70"/>
    </row>
    <row r="21274" spans="14:14" ht="9.9" customHeight="1" x14ac:dyDescent="0.2">
      <c r="N21274" s="70"/>
    </row>
    <row r="21275" spans="14:14" ht="9.9" customHeight="1" x14ac:dyDescent="0.2">
      <c r="N21275" s="70"/>
    </row>
    <row r="21276" spans="14:14" ht="9.9" customHeight="1" x14ac:dyDescent="0.2">
      <c r="N21276" s="70"/>
    </row>
    <row r="21277" spans="14:14" ht="9.9" customHeight="1" x14ac:dyDescent="0.2">
      <c r="N21277" s="70"/>
    </row>
    <row r="21278" spans="14:14" ht="9.9" customHeight="1" x14ac:dyDescent="0.2">
      <c r="N21278" s="70"/>
    </row>
    <row r="21279" spans="14:14" ht="9.9" customHeight="1" x14ac:dyDescent="0.2">
      <c r="N21279" s="70"/>
    </row>
    <row r="21280" spans="14:14" ht="9.9" customHeight="1" x14ac:dyDescent="0.2">
      <c r="N21280" s="70"/>
    </row>
    <row r="21281" spans="14:14" ht="9.9" customHeight="1" x14ac:dyDescent="0.2">
      <c r="N21281" s="70"/>
    </row>
    <row r="21282" spans="14:14" ht="9.9" customHeight="1" x14ac:dyDescent="0.2">
      <c r="N21282" s="70"/>
    </row>
    <row r="21283" spans="14:14" ht="9.9" customHeight="1" x14ac:dyDescent="0.2">
      <c r="N21283" s="70"/>
    </row>
    <row r="21284" spans="14:14" ht="9.9" customHeight="1" x14ac:dyDescent="0.2">
      <c r="N21284" s="70"/>
    </row>
    <row r="21285" spans="14:14" ht="9.9" customHeight="1" x14ac:dyDescent="0.2">
      <c r="N21285" s="70"/>
    </row>
    <row r="21286" spans="14:14" ht="9.9" customHeight="1" x14ac:dyDescent="0.2">
      <c r="N21286" s="70"/>
    </row>
    <row r="21287" spans="14:14" ht="9.9" customHeight="1" x14ac:dyDescent="0.2">
      <c r="N21287" s="70"/>
    </row>
    <row r="21288" spans="14:14" ht="9.9" customHeight="1" x14ac:dyDescent="0.2">
      <c r="N21288" s="70"/>
    </row>
    <row r="21289" spans="14:14" ht="9.9" customHeight="1" x14ac:dyDescent="0.2">
      <c r="N21289" s="70"/>
    </row>
    <row r="21290" spans="14:14" ht="9.9" customHeight="1" x14ac:dyDescent="0.2">
      <c r="N21290" s="70"/>
    </row>
    <row r="21291" spans="14:14" ht="9.9" customHeight="1" x14ac:dyDescent="0.2">
      <c r="N21291" s="70"/>
    </row>
    <row r="21292" spans="14:14" ht="9.9" customHeight="1" x14ac:dyDescent="0.2">
      <c r="N21292" s="70"/>
    </row>
    <row r="21293" spans="14:14" ht="9.9" customHeight="1" x14ac:dyDescent="0.2">
      <c r="N21293" s="70"/>
    </row>
    <row r="21294" spans="14:14" ht="9.9" customHeight="1" x14ac:dyDescent="0.2">
      <c r="N21294" s="70"/>
    </row>
    <row r="21295" spans="14:14" ht="9.9" customHeight="1" x14ac:dyDescent="0.2">
      <c r="N21295" s="70"/>
    </row>
    <row r="21296" spans="14:14" ht="9.9" customHeight="1" x14ac:dyDescent="0.2">
      <c r="N21296" s="70"/>
    </row>
    <row r="21297" spans="14:14" ht="9.9" customHeight="1" x14ac:dyDescent="0.2">
      <c r="N21297" s="70"/>
    </row>
    <row r="21298" spans="14:14" ht="9.9" customHeight="1" x14ac:dyDescent="0.2">
      <c r="N21298" s="70"/>
    </row>
    <row r="21299" spans="14:14" ht="9.9" customHeight="1" x14ac:dyDescent="0.2">
      <c r="N21299" s="70"/>
    </row>
    <row r="21300" spans="14:14" ht="9.9" customHeight="1" x14ac:dyDescent="0.2">
      <c r="N21300" s="70"/>
    </row>
    <row r="21301" spans="14:14" ht="9.9" customHeight="1" x14ac:dyDescent="0.2">
      <c r="N21301" s="70"/>
    </row>
    <row r="21302" spans="14:14" ht="9.9" customHeight="1" x14ac:dyDescent="0.2">
      <c r="N21302" s="70"/>
    </row>
    <row r="21303" spans="14:14" ht="9.9" customHeight="1" x14ac:dyDescent="0.2">
      <c r="N21303" s="70"/>
    </row>
    <row r="21304" spans="14:14" ht="9.9" customHeight="1" x14ac:dyDescent="0.2">
      <c r="N21304" s="70"/>
    </row>
    <row r="21305" spans="14:14" ht="9.9" customHeight="1" x14ac:dyDescent="0.2">
      <c r="N21305" s="70"/>
    </row>
    <row r="21306" spans="14:14" ht="9.9" customHeight="1" x14ac:dyDescent="0.2">
      <c r="N21306" s="70"/>
    </row>
    <row r="21307" spans="14:14" ht="9.9" customHeight="1" x14ac:dyDescent="0.2">
      <c r="N21307" s="70"/>
    </row>
    <row r="21308" spans="14:14" ht="9.9" customHeight="1" x14ac:dyDescent="0.2">
      <c r="N21308" s="70"/>
    </row>
    <row r="21309" spans="14:14" ht="9.9" customHeight="1" x14ac:dyDescent="0.2">
      <c r="N21309" s="70"/>
    </row>
    <row r="21310" spans="14:14" ht="9.9" customHeight="1" x14ac:dyDescent="0.2">
      <c r="N21310" s="70"/>
    </row>
    <row r="21311" spans="14:14" ht="9.9" customHeight="1" x14ac:dyDescent="0.2">
      <c r="N21311" s="70"/>
    </row>
    <row r="21312" spans="14:14" ht="9.9" customHeight="1" x14ac:dyDescent="0.2">
      <c r="N21312" s="70"/>
    </row>
    <row r="21313" spans="14:14" ht="9.9" customHeight="1" x14ac:dyDescent="0.2">
      <c r="N21313" s="70"/>
    </row>
    <row r="21314" spans="14:14" ht="9.9" customHeight="1" x14ac:dyDescent="0.2">
      <c r="N21314" s="70"/>
    </row>
    <row r="21315" spans="14:14" ht="9.9" customHeight="1" x14ac:dyDescent="0.2">
      <c r="N21315" s="70"/>
    </row>
    <row r="21316" spans="14:14" ht="9.9" customHeight="1" x14ac:dyDescent="0.2">
      <c r="N21316" s="70"/>
    </row>
    <row r="21317" spans="14:14" ht="9.9" customHeight="1" x14ac:dyDescent="0.2">
      <c r="N21317" s="70"/>
    </row>
    <row r="21318" spans="14:14" ht="9.9" customHeight="1" x14ac:dyDescent="0.2">
      <c r="N21318" s="70"/>
    </row>
    <row r="21319" spans="14:14" ht="9.9" customHeight="1" x14ac:dyDescent="0.2">
      <c r="N21319" s="70"/>
    </row>
    <row r="21320" spans="14:14" ht="9.9" customHeight="1" x14ac:dyDescent="0.2">
      <c r="N21320" s="70"/>
    </row>
    <row r="21321" spans="14:14" ht="9.9" customHeight="1" x14ac:dyDescent="0.2">
      <c r="N21321" s="70"/>
    </row>
    <row r="21322" spans="14:14" ht="9.9" customHeight="1" x14ac:dyDescent="0.2">
      <c r="N21322" s="70"/>
    </row>
    <row r="21323" spans="14:14" ht="9.9" customHeight="1" x14ac:dyDescent="0.2">
      <c r="N21323" s="70"/>
    </row>
    <row r="21324" spans="14:14" ht="9.9" customHeight="1" x14ac:dyDescent="0.2">
      <c r="N21324" s="70"/>
    </row>
    <row r="21325" spans="14:14" ht="9.9" customHeight="1" x14ac:dyDescent="0.2">
      <c r="N21325" s="70"/>
    </row>
    <row r="21326" spans="14:14" ht="9.9" customHeight="1" x14ac:dyDescent="0.2">
      <c r="N21326" s="70"/>
    </row>
    <row r="21327" spans="14:14" ht="9.9" customHeight="1" x14ac:dyDescent="0.2">
      <c r="N21327" s="70"/>
    </row>
    <row r="21328" spans="14:14" ht="9.9" customHeight="1" x14ac:dyDescent="0.2">
      <c r="N21328" s="70"/>
    </row>
    <row r="21329" spans="14:14" ht="9.9" customHeight="1" x14ac:dyDescent="0.2">
      <c r="N21329" s="70"/>
    </row>
    <row r="21330" spans="14:14" ht="9.9" customHeight="1" x14ac:dyDescent="0.2">
      <c r="N21330" s="70"/>
    </row>
    <row r="21331" spans="14:14" ht="9.9" customHeight="1" x14ac:dyDescent="0.2">
      <c r="N21331" s="70"/>
    </row>
    <row r="21332" spans="14:14" ht="9.9" customHeight="1" x14ac:dyDescent="0.2">
      <c r="N21332" s="70"/>
    </row>
    <row r="21333" spans="14:14" ht="9.9" customHeight="1" x14ac:dyDescent="0.2">
      <c r="N21333" s="70"/>
    </row>
    <row r="21334" spans="14:14" ht="9.9" customHeight="1" x14ac:dyDescent="0.2">
      <c r="N21334" s="70"/>
    </row>
    <row r="21335" spans="14:14" ht="9.9" customHeight="1" x14ac:dyDescent="0.2">
      <c r="N21335" s="70"/>
    </row>
    <row r="21336" spans="14:14" ht="9.9" customHeight="1" x14ac:dyDescent="0.2">
      <c r="N21336" s="70"/>
    </row>
    <row r="21337" spans="14:14" ht="9.9" customHeight="1" x14ac:dyDescent="0.2">
      <c r="N21337" s="70"/>
    </row>
    <row r="21338" spans="14:14" ht="9.9" customHeight="1" x14ac:dyDescent="0.2">
      <c r="N21338" s="70"/>
    </row>
    <row r="21339" spans="14:14" ht="9.9" customHeight="1" x14ac:dyDescent="0.2">
      <c r="N21339" s="70"/>
    </row>
    <row r="21340" spans="14:14" ht="9.9" customHeight="1" x14ac:dyDescent="0.2">
      <c r="N21340" s="70"/>
    </row>
    <row r="21341" spans="14:14" ht="9.9" customHeight="1" x14ac:dyDescent="0.2">
      <c r="N21341" s="70"/>
    </row>
    <row r="21342" spans="14:14" ht="9.9" customHeight="1" x14ac:dyDescent="0.2">
      <c r="N21342" s="70"/>
    </row>
    <row r="21343" spans="14:14" ht="9.9" customHeight="1" x14ac:dyDescent="0.2">
      <c r="N21343" s="70"/>
    </row>
    <row r="21344" spans="14:14" ht="9.9" customHeight="1" x14ac:dyDescent="0.2">
      <c r="N21344" s="70"/>
    </row>
    <row r="21345" spans="14:14" ht="9.9" customHeight="1" x14ac:dyDescent="0.2">
      <c r="N21345" s="70"/>
    </row>
    <row r="21346" spans="14:14" ht="9.9" customHeight="1" x14ac:dyDescent="0.2">
      <c r="N21346" s="70"/>
    </row>
    <row r="21347" spans="14:14" ht="9.9" customHeight="1" x14ac:dyDescent="0.2">
      <c r="N21347" s="70"/>
    </row>
    <row r="21348" spans="14:14" ht="9.9" customHeight="1" x14ac:dyDescent="0.2">
      <c r="N21348" s="70"/>
    </row>
    <row r="21349" spans="14:14" ht="9.9" customHeight="1" x14ac:dyDescent="0.2">
      <c r="N21349" s="70"/>
    </row>
    <row r="21350" spans="14:14" ht="9.9" customHeight="1" x14ac:dyDescent="0.2">
      <c r="N21350" s="70"/>
    </row>
    <row r="21351" spans="14:14" ht="9.9" customHeight="1" x14ac:dyDescent="0.2">
      <c r="N21351" s="70"/>
    </row>
    <row r="21352" spans="14:14" ht="9.9" customHeight="1" x14ac:dyDescent="0.2">
      <c r="N21352" s="70"/>
    </row>
    <row r="21353" spans="14:14" ht="9.9" customHeight="1" x14ac:dyDescent="0.2">
      <c r="N21353" s="70"/>
    </row>
    <row r="21354" spans="14:14" ht="9.9" customHeight="1" x14ac:dyDescent="0.2">
      <c r="N21354" s="70"/>
    </row>
    <row r="21355" spans="14:14" ht="9.9" customHeight="1" x14ac:dyDescent="0.2">
      <c r="N21355" s="70"/>
    </row>
    <row r="21356" spans="14:14" ht="9.9" customHeight="1" x14ac:dyDescent="0.2">
      <c r="N21356" s="70"/>
    </row>
    <row r="21357" spans="14:14" ht="9.9" customHeight="1" x14ac:dyDescent="0.2">
      <c r="N21357" s="70"/>
    </row>
    <row r="21358" spans="14:14" ht="9.9" customHeight="1" x14ac:dyDescent="0.2">
      <c r="N21358" s="70"/>
    </row>
    <row r="21359" spans="14:14" ht="9.9" customHeight="1" x14ac:dyDescent="0.2">
      <c r="N21359" s="70"/>
    </row>
    <row r="21360" spans="14:14" ht="9.9" customHeight="1" x14ac:dyDescent="0.2">
      <c r="N21360" s="70"/>
    </row>
    <row r="21361" spans="14:14" ht="9.9" customHeight="1" x14ac:dyDescent="0.2">
      <c r="N21361" s="70"/>
    </row>
    <row r="21362" spans="14:14" ht="9.9" customHeight="1" x14ac:dyDescent="0.2">
      <c r="N21362" s="70"/>
    </row>
    <row r="21363" spans="14:14" ht="9.9" customHeight="1" x14ac:dyDescent="0.2">
      <c r="N21363" s="70"/>
    </row>
    <row r="21364" spans="14:14" ht="9.9" customHeight="1" x14ac:dyDescent="0.2">
      <c r="N21364" s="70"/>
    </row>
    <row r="21365" spans="14:14" ht="9.9" customHeight="1" x14ac:dyDescent="0.2">
      <c r="N21365" s="70"/>
    </row>
    <row r="21366" spans="14:14" ht="9.9" customHeight="1" x14ac:dyDescent="0.2">
      <c r="N21366" s="70"/>
    </row>
    <row r="21367" spans="14:14" ht="9.9" customHeight="1" x14ac:dyDescent="0.2">
      <c r="N21367" s="70"/>
    </row>
    <row r="21368" spans="14:14" ht="9.9" customHeight="1" x14ac:dyDescent="0.2">
      <c r="N21368" s="70"/>
    </row>
    <row r="21369" spans="14:14" ht="9.9" customHeight="1" x14ac:dyDescent="0.2">
      <c r="N21369" s="70"/>
    </row>
    <row r="21370" spans="14:14" ht="9.9" customHeight="1" x14ac:dyDescent="0.2">
      <c r="N21370" s="70"/>
    </row>
    <row r="21371" spans="14:14" ht="9.9" customHeight="1" x14ac:dyDescent="0.2">
      <c r="N21371" s="70"/>
    </row>
    <row r="21372" spans="14:14" ht="9.9" customHeight="1" x14ac:dyDescent="0.2">
      <c r="N21372" s="70"/>
    </row>
    <row r="21373" spans="14:14" ht="9.9" customHeight="1" x14ac:dyDescent="0.2">
      <c r="N21373" s="70"/>
    </row>
    <row r="21374" spans="14:14" ht="9.9" customHeight="1" x14ac:dyDescent="0.2">
      <c r="N21374" s="70"/>
    </row>
    <row r="21375" spans="14:14" ht="9.9" customHeight="1" x14ac:dyDescent="0.2">
      <c r="N21375" s="70"/>
    </row>
    <row r="21376" spans="14:14" ht="9.9" customHeight="1" x14ac:dyDescent="0.2">
      <c r="N21376" s="70"/>
    </row>
    <row r="21377" spans="14:14" ht="9.9" customHeight="1" x14ac:dyDescent="0.2">
      <c r="N21377" s="70"/>
    </row>
    <row r="21378" spans="14:14" ht="9.9" customHeight="1" x14ac:dyDescent="0.2">
      <c r="N21378" s="70"/>
    </row>
    <row r="21379" spans="14:14" ht="9.9" customHeight="1" x14ac:dyDescent="0.2">
      <c r="N21379" s="70"/>
    </row>
    <row r="21380" spans="14:14" ht="9.9" customHeight="1" x14ac:dyDescent="0.2">
      <c r="N21380" s="70"/>
    </row>
    <row r="21381" spans="14:14" ht="9.9" customHeight="1" x14ac:dyDescent="0.2">
      <c r="N21381" s="70"/>
    </row>
    <row r="21382" spans="14:14" ht="9.9" customHeight="1" x14ac:dyDescent="0.2">
      <c r="N21382" s="70"/>
    </row>
    <row r="21383" spans="14:14" ht="9.9" customHeight="1" x14ac:dyDescent="0.2">
      <c r="N21383" s="70"/>
    </row>
    <row r="21384" spans="14:14" ht="9.9" customHeight="1" x14ac:dyDescent="0.2">
      <c r="N21384" s="70"/>
    </row>
    <row r="21385" spans="14:14" ht="9.9" customHeight="1" x14ac:dyDescent="0.2">
      <c r="N21385" s="70"/>
    </row>
    <row r="21386" spans="14:14" ht="9.9" customHeight="1" x14ac:dyDescent="0.2">
      <c r="N21386" s="70"/>
    </row>
    <row r="21387" spans="14:14" ht="9.9" customHeight="1" x14ac:dyDescent="0.2">
      <c r="N21387" s="70"/>
    </row>
    <row r="21388" spans="14:14" ht="9.9" customHeight="1" x14ac:dyDescent="0.2">
      <c r="N21388" s="70"/>
    </row>
    <row r="21389" spans="14:14" ht="9.9" customHeight="1" x14ac:dyDescent="0.2">
      <c r="N21389" s="70"/>
    </row>
    <row r="21390" spans="14:14" ht="9.9" customHeight="1" x14ac:dyDescent="0.2">
      <c r="N21390" s="70"/>
    </row>
    <row r="21391" spans="14:14" ht="9.9" customHeight="1" x14ac:dyDescent="0.2">
      <c r="N21391" s="70"/>
    </row>
    <row r="21392" spans="14:14" ht="9.9" customHeight="1" x14ac:dyDescent="0.2">
      <c r="N21392" s="70"/>
    </row>
    <row r="21393" spans="14:14" ht="9.9" customHeight="1" x14ac:dyDescent="0.2">
      <c r="N21393" s="70"/>
    </row>
    <row r="21394" spans="14:14" ht="9.9" customHeight="1" x14ac:dyDescent="0.2">
      <c r="N21394" s="70"/>
    </row>
    <row r="21395" spans="14:14" ht="9.9" customHeight="1" x14ac:dyDescent="0.2">
      <c r="N21395" s="70"/>
    </row>
    <row r="21396" spans="14:14" ht="9.9" customHeight="1" x14ac:dyDescent="0.2">
      <c r="N21396" s="70"/>
    </row>
    <row r="21397" spans="14:14" ht="9.9" customHeight="1" x14ac:dyDescent="0.2">
      <c r="N21397" s="70"/>
    </row>
    <row r="21398" spans="14:14" ht="9.9" customHeight="1" x14ac:dyDescent="0.2">
      <c r="N21398" s="70"/>
    </row>
    <row r="21399" spans="14:14" ht="9.9" customHeight="1" x14ac:dyDescent="0.2">
      <c r="N21399" s="70"/>
    </row>
    <row r="21400" spans="14:14" ht="9.9" customHeight="1" x14ac:dyDescent="0.2">
      <c r="N21400" s="70"/>
    </row>
    <row r="21401" spans="14:14" ht="9.9" customHeight="1" x14ac:dyDescent="0.2">
      <c r="N21401" s="70"/>
    </row>
    <row r="21402" spans="14:14" ht="9.9" customHeight="1" x14ac:dyDescent="0.2">
      <c r="N21402" s="70"/>
    </row>
    <row r="21403" spans="14:14" ht="9.9" customHeight="1" x14ac:dyDescent="0.2">
      <c r="N21403" s="70"/>
    </row>
    <row r="21404" spans="14:14" ht="9.9" customHeight="1" x14ac:dyDescent="0.2">
      <c r="N21404" s="70"/>
    </row>
    <row r="21405" spans="14:14" ht="9.9" customHeight="1" x14ac:dyDescent="0.2">
      <c r="N21405" s="70"/>
    </row>
    <row r="21406" spans="14:14" ht="9.9" customHeight="1" x14ac:dyDescent="0.2">
      <c r="N21406" s="70"/>
    </row>
    <row r="21407" spans="14:14" ht="9.9" customHeight="1" x14ac:dyDescent="0.2">
      <c r="N21407" s="70"/>
    </row>
    <row r="21408" spans="14:14" ht="9.9" customHeight="1" x14ac:dyDescent="0.2">
      <c r="N21408" s="70"/>
    </row>
    <row r="21409" spans="14:14" ht="9.9" customHeight="1" x14ac:dyDescent="0.2">
      <c r="N21409" s="70"/>
    </row>
    <row r="21410" spans="14:14" ht="9.9" customHeight="1" x14ac:dyDescent="0.2">
      <c r="N21410" s="70"/>
    </row>
    <row r="21411" spans="14:14" ht="9.9" customHeight="1" x14ac:dyDescent="0.2">
      <c r="N21411" s="70"/>
    </row>
    <row r="21412" spans="14:14" ht="9.9" customHeight="1" x14ac:dyDescent="0.2">
      <c r="N21412" s="70"/>
    </row>
    <row r="21413" spans="14:14" ht="9.9" customHeight="1" x14ac:dyDescent="0.2">
      <c r="N21413" s="70"/>
    </row>
    <row r="21414" spans="14:14" ht="9.9" customHeight="1" x14ac:dyDescent="0.2">
      <c r="N21414" s="70"/>
    </row>
    <row r="21415" spans="14:14" ht="9.9" customHeight="1" x14ac:dyDescent="0.2">
      <c r="N21415" s="70"/>
    </row>
    <row r="21416" spans="14:14" ht="9.9" customHeight="1" x14ac:dyDescent="0.2">
      <c r="N21416" s="70"/>
    </row>
    <row r="21417" spans="14:14" ht="9.9" customHeight="1" x14ac:dyDescent="0.2">
      <c r="N21417" s="70"/>
    </row>
    <row r="21418" spans="14:14" ht="9.9" customHeight="1" x14ac:dyDescent="0.2">
      <c r="N21418" s="70"/>
    </row>
    <row r="21419" spans="14:14" ht="9.9" customHeight="1" x14ac:dyDescent="0.2">
      <c r="N21419" s="70"/>
    </row>
    <row r="21420" spans="14:14" ht="9.9" customHeight="1" x14ac:dyDescent="0.2">
      <c r="N21420" s="70"/>
    </row>
    <row r="21421" spans="14:14" ht="9.9" customHeight="1" x14ac:dyDescent="0.2">
      <c r="N21421" s="70"/>
    </row>
    <row r="21422" spans="14:14" ht="9.9" customHeight="1" x14ac:dyDescent="0.2">
      <c r="N21422" s="70"/>
    </row>
    <row r="21423" spans="14:14" ht="9.9" customHeight="1" x14ac:dyDescent="0.2">
      <c r="N21423" s="70"/>
    </row>
    <row r="21424" spans="14:14" ht="9.9" customHeight="1" x14ac:dyDescent="0.2">
      <c r="N21424" s="70"/>
    </row>
    <row r="21425" spans="14:14" ht="9.9" customHeight="1" x14ac:dyDescent="0.2">
      <c r="N21425" s="70"/>
    </row>
    <row r="21426" spans="14:14" ht="9.9" customHeight="1" x14ac:dyDescent="0.2">
      <c r="N21426" s="70"/>
    </row>
    <row r="21427" spans="14:14" ht="9.9" customHeight="1" x14ac:dyDescent="0.2">
      <c r="N21427" s="70"/>
    </row>
    <row r="21428" spans="14:14" ht="9.9" customHeight="1" x14ac:dyDescent="0.2">
      <c r="N21428" s="70"/>
    </row>
    <row r="21429" spans="14:14" ht="9.9" customHeight="1" x14ac:dyDescent="0.2">
      <c r="N21429" s="70"/>
    </row>
    <row r="21430" spans="14:14" ht="9.9" customHeight="1" x14ac:dyDescent="0.2">
      <c r="N21430" s="70"/>
    </row>
    <row r="21431" spans="14:14" ht="9.9" customHeight="1" x14ac:dyDescent="0.2">
      <c r="N21431" s="70"/>
    </row>
    <row r="21432" spans="14:14" ht="9.9" customHeight="1" x14ac:dyDescent="0.2">
      <c r="N21432" s="70"/>
    </row>
    <row r="21433" spans="14:14" ht="9.9" customHeight="1" x14ac:dyDescent="0.2">
      <c r="N21433" s="70"/>
    </row>
    <row r="21434" spans="14:14" ht="9.9" customHeight="1" x14ac:dyDescent="0.2">
      <c r="N21434" s="70"/>
    </row>
    <row r="21435" spans="14:14" ht="9.9" customHeight="1" x14ac:dyDescent="0.2">
      <c r="N21435" s="70"/>
    </row>
    <row r="21436" spans="14:14" ht="9.9" customHeight="1" x14ac:dyDescent="0.2">
      <c r="N21436" s="70"/>
    </row>
    <row r="21437" spans="14:14" ht="9.9" customHeight="1" x14ac:dyDescent="0.2">
      <c r="N21437" s="70"/>
    </row>
    <row r="21438" spans="14:14" ht="9.9" customHeight="1" x14ac:dyDescent="0.2">
      <c r="N21438" s="70"/>
    </row>
    <row r="21439" spans="14:14" ht="9.9" customHeight="1" x14ac:dyDescent="0.2">
      <c r="N21439" s="70"/>
    </row>
    <row r="21440" spans="14:14" ht="9.9" customHeight="1" x14ac:dyDescent="0.2">
      <c r="N21440" s="70"/>
    </row>
    <row r="21441" spans="14:14" ht="9.9" customHeight="1" x14ac:dyDescent="0.2">
      <c r="N21441" s="70"/>
    </row>
    <row r="21442" spans="14:14" ht="9.9" customHeight="1" x14ac:dyDescent="0.2">
      <c r="N21442" s="70"/>
    </row>
    <row r="21443" spans="14:14" ht="9.9" customHeight="1" x14ac:dyDescent="0.2">
      <c r="N21443" s="70"/>
    </row>
    <row r="21444" spans="14:14" ht="9.9" customHeight="1" x14ac:dyDescent="0.2">
      <c r="N21444" s="70"/>
    </row>
    <row r="21445" spans="14:14" ht="9.9" customHeight="1" x14ac:dyDescent="0.2">
      <c r="N21445" s="70"/>
    </row>
    <row r="21446" spans="14:14" ht="9.9" customHeight="1" x14ac:dyDescent="0.2">
      <c r="N21446" s="70"/>
    </row>
    <row r="21447" spans="14:14" ht="9.9" customHeight="1" x14ac:dyDescent="0.2">
      <c r="N21447" s="70"/>
    </row>
    <row r="21448" spans="14:14" ht="9.9" customHeight="1" x14ac:dyDescent="0.2">
      <c r="N21448" s="70"/>
    </row>
    <row r="21449" spans="14:14" ht="9.9" customHeight="1" x14ac:dyDescent="0.2">
      <c r="N21449" s="70"/>
    </row>
    <row r="21450" spans="14:14" ht="9.9" customHeight="1" x14ac:dyDescent="0.2">
      <c r="N21450" s="70"/>
    </row>
    <row r="21451" spans="14:14" ht="9.9" customHeight="1" x14ac:dyDescent="0.2">
      <c r="N21451" s="70"/>
    </row>
    <row r="21452" spans="14:14" ht="9.9" customHeight="1" x14ac:dyDescent="0.2">
      <c r="N21452" s="70"/>
    </row>
    <row r="21453" spans="14:14" ht="9.9" customHeight="1" x14ac:dyDescent="0.2">
      <c r="N21453" s="70"/>
    </row>
    <row r="21454" spans="14:14" ht="9.9" customHeight="1" x14ac:dyDescent="0.2">
      <c r="N21454" s="70"/>
    </row>
    <row r="21455" spans="14:14" ht="9.9" customHeight="1" x14ac:dyDescent="0.2">
      <c r="N21455" s="70"/>
    </row>
    <row r="21456" spans="14:14" ht="9.9" customHeight="1" x14ac:dyDescent="0.2">
      <c r="N21456" s="70"/>
    </row>
    <row r="21457" spans="14:14" ht="9.9" customHeight="1" x14ac:dyDescent="0.2">
      <c r="N21457" s="70"/>
    </row>
    <row r="21458" spans="14:14" ht="9.9" customHeight="1" x14ac:dyDescent="0.2">
      <c r="N21458" s="70"/>
    </row>
    <row r="21459" spans="14:14" ht="9.9" customHeight="1" x14ac:dyDescent="0.2">
      <c r="N21459" s="70"/>
    </row>
    <row r="21460" spans="14:14" ht="9.9" customHeight="1" x14ac:dyDescent="0.2">
      <c r="N21460" s="70"/>
    </row>
    <row r="21461" spans="14:14" ht="9.9" customHeight="1" x14ac:dyDescent="0.2">
      <c r="N21461" s="70"/>
    </row>
    <row r="21462" spans="14:14" ht="9.9" customHeight="1" x14ac:dyDescent="0.2">
      <c r="N21462" s="70"/>
    </row>
    <row r="21463" spans="14:14" ht="9.9" customHeight="1" x14ac:dyDescent="0.2">
      <c r="N21463" s="70"/>
    </row>
    <row r="21464" spans="14:14" ht="9.9" customHeight="1" x14ac:dyDescent="0.2">
      <c r="N21464" s="70"/>
    </row>
    <row r="21465" spans="14:14" ht="9.9" customHeight="1" x14ac:dyDescent="0.2">
      <c r="N21465" s="70"/>
    </row>
    <row r="21466" spans="14:14" ht="9.9" customHeight="1" x14ac:dyDescent="0.2">
      <c r="N21466" s="70"/>
    </row>
    <row r="21467" spans="14:14" ht="9.9" customHeight="1" x14ac:dyDescent="0.2">
      <c r="N21467" s="70"/>
    </row>
    <row r="21468" spans="14:14" ht="9.9" customHeight="1" x14ac:dyDescent="0.2">
      <c r="N21468" s="70"/>
    </row>
    <row r="21469" spans="14:14" ht="9.9" customHeight="1" x14ac:dyDescent="0.2">
      <c r="N21469" s="70"/>
    </row>
    <row r="21470" spans="14:14" ht="9.9" customHeight="1" x14ac:dyDescent="0.2">
      <c r="N21470" s="70"/>
    </row>
    <row r="21471" spans="14:14" ht="9.9" customHeight="1" x14ac:dyDescent="0.2">
      <c r="N21471" s="70"/>
    </row>
    <row r="21472" spans="14:14" ht="9.9" customHeight="1" x14ac:dyDescent="0.2">
      <c r="N21472" s="70"/>
    </row>
    <row r="21473" spans="14:14" ht="9.9" customHeight="1" x14ac:dyDescent="0.2">
      <c r="N21473" s="70"/>
    </row>
    <row r="21474" spans="14:14" ht="9.9" customHeight="1" x14ac:dyDescent="0.2">
      <c r="N21474" s="70"/>
    </row>
    <row r="21475" spans="14:14" ht="9.9" customHeight="1" x14ac:dyDescent="0.2">
      <c r="N21475" s="70"/>
    </row>
    <row r="21476" spans="14:14" ht="9.9" customHeight="1" x14ac:dyDescent="0.2">
      <c r="N21476" s="70"/>
    </row>
    <row r="21477" spans="14:14" ht="9.9" customHeight="1" x14ac:dyDescent="0.2">
      <c r="N21477" s="70"/>
    </row>
    <row r="21478" spans="14:14" ht="9.9" customHeight="1" x14ac:dyDescent="0.2">
      <c r="N21478" s="70"/>
    </row>
    <row r="21479" spans="14:14" ht="9.9" customHeight="1" x14ac:dyDescent="0.2">
      <c r="N21479" s="70"/>
    </row>
    <row r="21480" spans="14:14" ht="9.9" customHeight="1" x14ac:dyDescent="0.2">
      <c r="N21480" s="70"/>
    </row>
    <row r="21481" spans="14:14" ht="9.9" customHeight="1" x14ac:dyDescent="0.2">
      <c r="N21481" s="70"/>
    </row>
    <row r="21482" spans="14:14" ht="9.9" customHeight="1" x14ac:dyDescent="0.2">
      <c r="N21482" s="70"/>
    </row>
    <row r="21483" spans="14:14" ht="9.9" customHeight="1" x14ac:dyDescent="0.2">
      <c r="N21483" s="70"/>
    </row>
    <row r="21484" spans="14:14" ht="9.9" customHeight="1" x14ac:dyDescent="0.2">
      <c r="N21484" s="70"/>
    </row>
    <row r="21485" spans="14:14" ht="9.9" customHeight="1" x14ac:dyDescent="0.2">
      <c r="N21485" s="70"/>
    </row>
    <row r="21486" spans="14:14" ht="9.9" customHeight="1" x14ac:dyDescent="0.2">
      <c r="N21486" s="70"/>
    </row>
    <row r="21487" spans="14:14" ht="9.9" customHeight="1" x14ac:dyDescent="0.2">
      <c r="N21487" s="70"/>
    </row>
    <row r="21488" spans="14:14" ht="9.9" customHeight="1" x14ac:dyDescent="0.2">
      <c r="N21488" s="70"/>
    </row>
    <row r="21489" spans="14:14" ht="9.9" customHeight="1" x14ac:dyDescent="0.2">
      <c r="N21489" s="70"/>
    </row>
    <row r="21490" spans="14:14" ht="9.9" customHeight="1" x14ac:dyDescent="0.2">
      <c r="N21490" s="70"/>
    </row>
    <row r="21491" spans="14:14" ht="9.9" customHeight="1" x14ac:dyDescent="0.2">
      <c r="N21491" s="70"/>
    </row>
    <row r="21492" spans="14:14" ht="9.9" customHeight="1" x14ac:dyDescent="0.2">
      <c r="N21492" s="70"/>
    </row>
    <row r="21493" spans="14:14" ht="9.9" customHeight="1" x14ac:dyDescent="0.2">
      <c r="N21493" s="70"/>
    </row>
    <row r="21494" spans="14:14" ht="9.9" customHeight="1" x14ac:dyDescent="0.2">
      <c r="N21494" s="70"/>
    </row>
    <row r="21495" spans="14:14" ht="9.9" customHeight="1" x14ac:dyDescent="0.2">
      <c r="N21495" s="70"/>
    </row>
    <row r="21496" spans="14:14" ht="9.9" customHeight="1" x14ac:dyDescent="0.2">
      <c r="N21496" s="70"/>
    </row>
    <row r="21497" spans="14:14" ht="9.9" customHeight="1" x14ac:dyDescent="0.2">
      <c r="N21497" s="70"/>
    </row>
    <row r="21498" spans="14:14" ht="9.9" customHeight="1" x14ac:dyDescent="0.2">
      <c r="N21498" s="70"/>
    </row>
    <row r="21499" spans="14:14" ht="9.9" customHeight="1" x14ac:dyDescent="0.2">
      <c r="N21499" s="70"/>
    </row>
    <row r="21500" spans="14:14" ht="9.9" customHeight="1" x14ac:dyDescent="0.2">
      <c r="N21500" s="70"/>
    </row>
    <row r="21501" spans="14:14" ht="9.9" customHeight="1" x14ac:dyDescent="0.2">
      <c r="N21501" s="70"/>
    </row>
    <row r="21502" spans="14:14" ht="9.9" customHeight="1" x14ac:dyDescent="0.2">
      <c r="N21502" s="70"/>
    </row>
    <row r="21503" spans="14:14" ht="9.9" customHeight="1" x14ac:dyDescent="0.2">
      <c r="N21503" s="70"/>
    </row>
    <row r="21504" spans="14:14" ht="9.9" customHeight="1" x14ac:dyDescent="0.2">
      <c r="N21504" s="70"/>
    </row>
    <row r="21505" spans="14:14" ht="9.9" customHeight="1" x14ac:dyDescent="0.2">
      <c r="N21505" s="70"/>
    </row>
    <row r="21506" spans="14:14" ht="9.9" customHeight="1" x14ac:dyDescent="0.2">
      <c r="N21506" s="70"/>
    </row>
    <row r="21507" spans="14:14" ht="9.9" customHeight="1" x14ac:dyDescent="0.2">
      <c r="N21507" s="70"/>
    </row>
    <row r="21508" spans="14:14" ht="9.9" customHeight="1" x14ac:dyDescent="0.2">
      <c r="N21508" s="70"/>
    </row>
    <row r="21509" spans="14:14" ht="9.9" customHeight="1" x14ac:dyDescent="0.2">
      <c r="N21509" s="70"/>
    </row>
    <row r="21510" spans="14:14" ht="9.9" customHeight="1" x14ac:dyDescent="0.2">
      <c r="N21510" s="70"/>
    </row>
    <row r="21511" spans="14:14" ht="9.9" customHeight="1" x14ac:dyDescent="0.2">
      <c r="N21511" s="70"/>
    </row>
    <row r="21512" spans="14:14" ht="9.9" customHeight="1" x14ac:dyDescent="0.2">
      <c r="N21512" s="70"/>
    </row>
    <row r="21513" spans="14:14" ht="9.9" customHeight="1" x14ac:dyDescent="0.2">
      <c r="N21513" s="70"/>
    </row>
    <row r="21514" spans="14:14" ht="9.9" customHeight="1" x14ac:dyDescent="0.2">
      <c r="N21514" s="70"/>
    </row>
    <row r="21515" spans="14:14" ht="9.9" customHeight="1" x14ac:dyDescent="0.2">
      <c r="N21515" s="70"/>
    </row>
    <row r="21516" spans="14:14" ht="9.9" customHeight="1" x14ac:dyDescent="0.2">
      <c r="N21516" s="70"/>
    </row>
    <row r="21517" spans="14:14" ht="9.9" customHeight="1" x14ac:dyDescent="0.2">
      <c r="N21517" s="70"/>
    </row>
    <row r="21518" spans="14:14" ht="9.9" customHeight="1" x14ac:dyDescent="0.2">
      <c r="N21518" s="70"/>
    </row>
    <row r="21519" spans="14:14" ht="9.9" customHeight="1" x14ac:dyDescent="0.2">
      <c r="N21519" s="70"/>
    </row>
    <row r="21520" spans="14:14" ht="9.9" customHeight="1" x14ac:dyDescent="0.2">
      <c r="N21520" s="70"/>
    </row>
    <row r="21521" spans="14:14" ht="9.9" customHeight="1" x14ac:dyDescent="0.2">
      <c r="N21521" s="70"/>
    </row>
    <row r="21522" spans="14:14" ht="9.9" customHeight="1" x14ac:dyDescent="0.2">
      <c r="N21522" s="70"/>
    </row>
    <row r="21523" spans="14:14" ht="9.9" customHeight="1" x14ac:dyDescent="0.2">
      <c r="N21523" s="70"/>
    </row>
    <row r="21524" spans="14:14" ht="9.9" customHeight="1" x14ac:dyDescent="0.2">
      <c r="N21524" s="70"/>
    </row>
    <row r="21525" spans="14:14" ht="9.9" customHeight="1" x14ac:dyDescent="0.2">
      <c r="N21525" s="70"/>
    </row>
    <row r="21526" spans="14:14" ht="9.9" customHeight="1" x14ac:dyDescent="0.2">
      <c r="N21526" s="70"/>
    </row>
    <row r="21527" spans="14:14" ht="9.9" customHeight="1" x14ac:dyDescent="0.2">
      <c r="N21527" s="70"/>
    </row>
    <row r="21528" spans="14:14" ht="9.9" customHeight="1" x14ac:dyDescent="0.2">
      <c r="N21528" s="70"/>
    </row>
    <row r="21529" spans="14:14" ht="9.9" customHeight="1" x14ac:dyDescent="0.2">
      <c r="N21529" s="70"/>
    </row>
    <row r="21530" spans="14:14" ht="9.9" customHeight="1" x14ac:dyDescent="0.2">
      <c r="N21530" s="70"/>
    </row>
    <row r="21531" spans="14:14" ht="9.9" customHeight="1" x14ac:dyDescent="0.2">
      <c r="N21531" s="70"/>
    </row>
    <row r="21532" spans="14:14" ht="9.9" customHeight="1" x14ac:dyDescent="0.2">
      <c r="N21532" s="70"/>
    </row>
    <row r="21533" spans="14:14" ht="9.9" customHeight="1" x14ac:dyDescent="0.2">
      <c r="N21533" s="70"/>
    </row>
    <row r="21534" spans="14:14" ht="9.9" customHeight="1" x14ac:dyDescent="0.2">
      <c r="N21534" s="70"/>
    </row>
    <row r="21535" spans="14:14" ht="9.9" customHeight="1" x14ac:dyDescent="0.2">
      <c r="N21535" s="70"/>
    </row>
    <row r="21536" spans="14:14" ht="9.9" customHeight="1" x14ac:dyDescent="0.2">
      <c r="N21536" s="70"/>
    </row>
    <row r="21537" spans="14:14" ht="9.9" customHeight="1" x14ac:dyDescent="0.2">
      <c r="N21537" s="70"/>
    </row>
    <row r="21538" spans="14:14" ht="9.9" customHeight="1" x14ac:dyDescent="0.2">
      <c r="N21538" s="70"/>
    </row>
    <row r="21539" spans="14:14" ht="9.9" customHeight="1" x14ac:dyDescent="0.2">
      <c r="N21539" s="70"/>
    </row>
    <row r="21540" spans="14:14" ht="9.9" customHeight="1" x14ac:dyDescent="0.2">
      <c r="N21540" s="70"/>
    </row>
    <row r="21541" spans="14:14" ht="9.9" customHeight="1" x14ac:dyDescent="0.2">
      <c r="N21541" s="70"/>
    </row>
    <row r="21542" spans="14:14" ht="9.9" customHeight="1" x14ac:dyDescent="0.2">
      <c r="N21542" s="70"/>
    </row>
    <row r="21543" spans="14:14" ht="9.9" customHeight="1" x14ac:dyDescent="0.2">
      <c r="N21543" s="70"/>
    </row>
    <row r="21544" spans="14:14" ht="9.9" customHeight="1" x14ac:dyDescent="0.2">
      <c r="N21544" s="70"/>
    </row>
    <row r="21545" spans="14:14" ht="9.9" customHeight="1" x14ac:dyDescent="0.2">
      <c r="N21545" s="70"/>
    </row>
    <row r="21546" spans="14:14" ht="9.9" customHeight="1" x14ac:dyDescent="0.2">
      <c r="N21546" s="70"/>
    </row>
    <row r="21547" spans="14:14" ht="9.9" customHeight="1" x14ac:dyDescent="0.2">
      <c r="N21547" s="70"/>
    </row>
    <row r="21548" spans="14:14" ht="9.9" customHeight="1" x14ac:dyDescent="0.2">
      <c r="N21548" s="70"/>
    </row>
    <row r="21549" spans="14:14" ht="9.9" customHeight="1" x14ac:dyDescent="0.2">
      <c r="N21549" s="70"/>
    </row>
    <row r="21550" spans="14:14" ht="9.9" customHeight="1" x14ac:dyDescent="0.2">
      <c r="N21550" s="70"/>
    </row>
    <row r="21551" spans="14:14" ht="9.9" customHeight="1" x14ac:dyDescent="0.2">
      <c r="N21551" s="70"/>
    </row>
    <row r="21552" spans="14:14" ht="9.9" customHeight="1" x14ac:dyDescent="0.2">
      <c r="N21552" s="70"/>
    </row>
    <row r="21553" spans="14:14" ht="9.9" customHeight="1" x14ac:dyDescent="0.2">
      <c r="N21553" s="70"/>
    </row>
    <row r="21554" spans="14:14" ht="9.9" customHeight="1" x14ac:dyDescent="0.2">
      <c r="N21554" s="70"/>
    </row>
    <row r="21555" spans="14:14" ht="9.9" customHeight="1" x14ac:dyDescent="0.2">
      <c r="N21555" s="70"/>
    </row>
    <row r="21556" spans="14:14" ht="9.9" customHeight="1" x14ac:dyDescent="0.2">
      <c r="N21556" s="70"/>
    </row>
    <row r="21557" spans="14:14" ht="9.9" customHeight="1" x14ac:dyDescent="0.2">
      <c r="N21557" s="70"/>
    </row>
    <row r="21558" spans="14:14" ht="9.9" customHeight="1" x14ac:dyDescent="0.2">
      <c r="N21558" s="70"/>
    </row>
    <row r="21559" spans="14:14" ht="9.9" customHeight="1" x14ac:dyDescent="0.2">
      <c r="N21559" s="70"/>
    </row>
    <row r="21560" spans="14:14" ht="9.9" customHeight="1" x14ac:dyDescent="0.2">
      <c r="N21560" s="70"/>
    </row>
    <row r="21561" spans="14:14" ht="9.9" customHeight="1" x14ac:dyDescent="0.2">
      <c r="N21561" s="70"/>
    </row>
    <row r="21562" spans="14:14" ht="9.9" customHeight="1" x14ac:dyDescent="0.2">
      <c r="N21562" s="70"/>
    </row>
    <row r="21563" spans="14:14" ht="9.9" customHeight="1" x14ac:dyDescent="0.2">
      <c r="N21563" s="70"/>
    </row>
    <row r="21564" spans="14:14" ht="9.9" customHeight="1" x14ac:dyDescent="0.2">
      <c r="N21564" s="70"/>
    </row>
    <row r="21565" spans="14:14" ht="9.9" customHeight="1" x14ac:dyDescent="0.2">
      <c r="N21565" s="70"/>
    </row>
    <row r="21566" spans="14:14" ht="9.9" customHeight="1" x14ac:dyDescent="0.2">
      <c r="N21566" s="70"/>
    </row>
    <row r="21567" spans="14:14" ht="9.9" customHeight="1" x14ac:dyDescent="0.2">
      <c r="N21567" s="70"/>
    </row>
    <row r="21568" spans="14:14" ht="9.9" customHeight="1" x14ac:dyDescent="0.2">
      <c r="N21568" s="70"/>
    </row>
    <row r="21569" spans="14:14" ht="9.9" customHeight="1" x14ac:dyDescent="0.2">
      <c r="N21569" s="70"/>
    </row>
    <row r="21570" spans="14:14" ht="9.9" customHeight="1" x14ac:dyDescent="0.2">
      <c r="N21570" s="70"/>
    </row>
    <row r="21571" spans="14:14" ht="9.9" customHeight="1" x14ac:dyDescent="0.2">
      <c r="N21571" s="70"/>
    </row>
    <row r="21572" spans="14:14" ht="9.9" customHeight="1" x14ac:dyDescent="0.2">
      <c r="N21572" s="70"/>
    </row>
    <row r="21573" spans="14:14" ht="9.9" customHeight="1" x14ac:dyDescent="0.2">
      <c r="N21573" s="70"/>
    </row>
    <row r="21574" spans="14:14" ht="9.9" customHeight="1" x14ac:dyDescent="0.2">
      <c r="N21574" s="70"/>
    </row>
    <row r="21575" spans="14:14" ht="9.9" customHeight="1" x14ac:dyDescent="0.2">
      <c r="N21575" s="70"/>
    </row>
    <row r="21576" spans="14:14" ht="9.9" customHeight="1" x14ac:dyDescent="0.2">
      <c r="N21576" s="70"/>
    </row>
    <row r="21577" spans="14:14" ht="9.9" customHeight="1" x14ac:dyDescent="0.2">
      <c r="N21577" s="70"/>
    </row>
    <row r="21578" spans="14:14" ht="9.9" customHeight="1" x14ac:dyDescent="0.2">
      <c r="N21578" s="70"/>
    </row>
    <row r="21579" spans="14:14" ht="9.9" customHeight="1" x14ac:dyDescent="0.2">
      <c r="N21579" s="70"/>
    </row>
    <row r="21580" spans="14:14" ht="9.9" customHeight="1" x14ac:dyDescent="0.2">
      <c r="N21580" s="70"/>
    </row>
    <row r="21581" spans="14:14" ht="9.9" customHeight="1" x14ac:dyDescent="0.2">
      <c r="N21581" s="70"/>
    </row>
    <row r="21582" spans="14:14" ht="9.9" customHeight="1" x14ac:dyDescent="0.2">
      <c r="N21582" s="70"/>
    </row>
    <row r="21583" spans="14:14" ht="9.9" customHeight="1" x14ac:dyDescent="0.2">
      <c r="N21583" s="70"/>
    </row>
    <row r="21584" spans="14:14" ht="9.9" customHeight="1" x14ac:dyDescent="0.2">
      <c r="N21584" s="70"/>
    </row>
    <row r="21585" spans="14:14" ht="9.9" customHeight="1" x14ac:dyDescent="0.2">
      <c r="N21585" s="70"/>
    </row>
    <row r="21586" spans="14:14" ht="9.9" customHeight="1" x14ac:dyDescent="0.2">
      <c r="N21586" s="70"/>
    </row>
    <row r="21587" spans="14:14" ht="9.9" customHeight="1" x14ac:dyDescent="0.2">
      <c r="N21587" s="70"/>
    </row>
    <row r="21588" spans="14:14" ht="9.9" customHeight="1" x14ac:dyDescent="0.2">
      <c r="N21588" s="70"/>
    </row>
    <row r="21589" spans="14:14" ht="9.9" customHeight="1" x14ac:dyDescent="0.2">
      <c r="N21589" s="70"/>
    </row>
    <row r="21590" spans="14:14" ht="9.9" customHeight="1" x14ac:dyDescent="0.2">
      <c r="N21590" s="70"/>
    </row>
    <row r="21591" spans="14:14" ht="9.9" customHeight="1" x14ac:dyDescent="0.2">
      <c r="N21591" s="70"/>
    </row>
    <row r="21592" spans="14:14" ht="9.9" customHeight="1" x14ac:dyDescent="0.2">
      <c r="N21592" s="70"/>
    </row>
    <row r="21593" spans="14:14" ht="9.9" customHeight="1" x14ac:dyDescent="0.2">
      <c r="N21593" s="70"/>
    </row>
    <row r="21594" spans="14:14" ht="9.9" customHeight="1" x14ac:dyDescent="0.2">
      <c r="N21594" s="70"/>
    </row>
    <row r="21595" spans="14:14" ht="9.9" customHeight="1" x14ac:dyDescent="0.2">
      <c r="N21595" s="70"/>
    </row>
    <row r="21596" spans="14:14" ht="9.9" customHeight="1" x14ac:dyDescent="0.2">
      <c r="N21596" s="70"/>
    </row>
    <row r="21597" spans="14:14" ht="9.9" customHeight="1" x14ac:dyDescent="0.2">
      <c r="N21597" s="70"/>
    </row>
    <row r="21598" spans="14:14" ht="9.9" customHeight="1" x14ac:dyDescent="0.2">
      <c r="N21598" s="70"/>
    </row>
    <row r="21599" spans="14:14" ht="9.9" customHeight="1" x14ac:dyDescent="0.2">
      <c r="N21599" s="70"/>
    </row>
    <row r="21600" spans="14:14" ht="9.9" customHeight="1" x14ac:dyDescent="0.2">
      <c r="N21600" s="70"/>
    </row>
    <row r="21601" spans="14:14" ht="9.9" customHeight="1" x14ac:dyDescent="0.2">
      <c r="N21601" s="70"/>
    </row>
    <row r="21602" spans="14:14" ht="9.9" customHeight="1" x14ac:dyDescent="0.2">
      <c r="N21602" s="70"/>
    </row>
    <row r="21603" spans="14:14" ht="9.9" customHeight="1" x14ac:dyDescent="0.2">
      <c r="N21603" s="70"/>
    </row>
    <row r="21604" spans="14:14" ht="9.9" customHeight="1" x14ac:dyDescent="0.2">
      <c r="N21604" s="70"/>
    </row>
    <row r="21605" spans="14:14" ht="9.9" customHeight="1" x14ac:dyDescent="0.2">
      <c r="N21605" s="70"/>
    </row>
    <row r="21606" spans="14:14" ht="9.9" customHeight="1" x14ac:dyDescent="0.2">
      <c r="N21606" s="70"/>
    </row>
    <row r="21607" spans="14:14" ht="9.9" customHeight="1" x14ac:dyDescent="0.2">
      <c r="N21607" s="70"/>
    </row>
    <row r="21608" spans="14:14" ht="9.9" customHeight="1" x14ac:dyDescent="0.2">
      <c r="N21608" s="70"/>
    </row>
    <row r="21609" spans="14:14" ht="9.9" customHeight="1" x14ac:dyDescent="0.2">
      <c r="N21609" s="70"/>
    </row>
    <row r="21610" spans="14:14" ht="9.9" customHeight="1" x14ac:dyDescent="0.2">
      <c r="N21610" s="70"/>
    </row>
    <row r="21611" spans="14:14" ht="9.9" customHeight="1" x14ac:dyDescent="0.2">
      <c r="N21611" s="70"/>
    </row>
    <row r="21612" spans="14:14" ht="9.9" customHeight="1" x14ac:dyDescent="0.2">
      <c r="N21612" s="70"/>
    </row>
    <row r="21613" spans="14:14" ht="9.9" customHeight="1" x14ac:dyDescent="0.2">
      <c r="N21613" s="70"/>
    </row>
    <row r="21614" spans="14:14" ht="9.9" customHeight="1" x14ac:dyDescent="0.2">
      <c r="N21614" s="70"/>
    </row>
    <row r="21615" spans="14:14" ht="9.9" customHeight="1" x14ac:dyDescent="0.2">
      <c r="N21615" s="70"/>
    </row>
    <row r="21616" spans="14:14" ht="9.9" customHeight="1" x14ac:dyDescent="0.2">
      <c r="N21616" s="70"/>
    </row>
    <row r="21617" spans="14:14" ht="9.9" customHeight="1" x14ac:dyDescent="0.2">
      <c r="N21617" s="70"/>
    </row>
    <row r="21618" spans="14:14" ht="9.9" customHeight="1" x14ac:dyDescent="0.2">
      <c r="N21618" s="70"/>
    </row>
    <row r="21619" spans="14:14" ht="9.9" customHeight="1" x14ac:dyDescent="0.2">
      <c r="N21619" s="70"/>
    </row>
    <row r="21620" spans="14:14" ht="9.9" customHeight="1" x14ac:dyDescent="0.2">
      <c r="N21620" s="70"/>
    </row>
    <row r="21621" spans="14:14" ht="9.9" customHeight="1" x14ac:dyDescent="0.2">
      <c r="N21621" s="70"/>
    </row>
    <row r="21622" spans="14:14" ht="9.9" customHeight="1" x14ac:dyDescent="0.2">
      <c r="N21622" s="70"/>
    </row>
    <row r="21623" spans="14:14" ht="9.9" customHeight="1" x14ac:dyDescent="0.2">
      <c r="N21623" s="70"/>
    </row>
    <row r="21624" spans="14:14" ht="9.9" customHeight="1" x14ac:dyDescent="0.2">
      <c r="N21624" s="70"/>
    </row>
    <row r="21625" spans="14:14" ht="9.9" customHeight="1" x14ac:dyDescent="0.2">
      <c r="N21625" s="70"/>
    </row>
    <row r="21626" spans="14:14" ht="9.9" customHeight="1" x14ac:dyDescent="0.2">
      <c r="N21626" s="70"/>
    </row>
    <row r="21627" spans="14:14" ht="9.9" customHeight="1" x14ac:dyDescent="0.2">
      <c r="N21627" s="70"/>
    </row>
    <row r="21628" spans="14:14" ht="9.9" customHeight="1" x14ac:dyDescent="0.2">
      <c r="N21628" s="70"/>
    </row>
    <row r="21629" spans="14:14" ht="9.9" customHeight="1" x14ac:dyDescent="0.2">
      <c r="N21629" s="70"/>
    </row>
    <row r="21630" spans="14:14" ht="9.9" customHeight="1" x14ac:dyDescent="0.2">
      <c r="N21630" s="70"/>
    </row>
    <row r="21631" spans="14:14" ht="9.9" customHeight="1" x14ac:dyDescent="0.2">
      <c r="N21631" s="70"/>
    </row>
    <row r="21632" spans="14:14" ht="9.9" customHeight="1" x14ac:dyDescent="0.2">
      <c r="N21632" s="70"/>
    </row>
    <row r="21633" spans="14:14" ht="9.9" customHeight="1" x14ac:dyDescent="0.2">
      <c r="N21633" s="70"/>
    </row>
    <row r="21634" spans="14:14" ht="9.9" customHeight="1" x14ac:dyDescent="0.2">
      <c r="N21634" s="70"/>
    </row>
    <row r="21635" spans="14:14" ht="9.9" customHeight="1" x14ac:dyDescent="0.2">
      <c r="N21635" s="70"/>
    </row>
    <row r="21636" spans="14:14" ht="9.9" customHeight="1" x14ac:dyDescent="0.2">
      <c r="N21636" s="70"/>
    </row>
    <row r="21637" spans="14:14" ht="9.9" customHeight="1" x14ac:dyDescent="0.2">
      <c r="N21637" s="70"/>
    </row>
    <row r="21638" spans="14:14" ht="9.9" customHeight="1" x14ac:dyDescent="0.2">
      <c r="N21638" s="70"/>
    </row>
    <row r="21639" spans="14:14" ht="9.9" customHeight="1" x14ac:dyDescent="0.2">
      <c r="N21639" s="70"/>
    </row>
    <row r="21640" spans="14:14" ht="9.9" customHeight="1" x14ac:dyDescent="0.2">
      <c r="N21640" s="70"/>
    </row>
    <row r="21641" spans="14:14" ht="9.9" customHeight="1" x14ac:dyDescent="0.2">
      <c r="N21641" s="70"/>
    </row>
    <row r="21642" spans="14:14" ht="9.9" customHeight="1" x14ac:dyDescent="0.2">
      <c r="N21642" s="70"/>
    </row>
    <row r="21643" spans="14:14" ht="9.9" customHeight="1" x14ac:dyDescent="0.2">
      <c r="N21643" s="70"/>
    </row>
    <row r="21644" spans="14:14" ht="9.9" customHeight="1" x14ac:dyDescent="0.2">
      <c r="N21644" s="70"/>
    </row>
    <row r="21645" spans="14:14" ht="9.9" customHeight="1" x14ac:dyDescent="0.2">
      <c r="N21645" s="70"/>
    </row>
    <row r="21646" spans="14:14" ht="9.9" customHeight="1" x14ac:dyDescent="0.2">
      <c r="N21646" s="70"/>
    </row>
    <row r="21647" spans="14:14" ht="9.9" customHeight="1" x14ac:dyDescent="0.2">
      <c r="N21647" s="70"/>
    </row>
    <row r="21648" spans="14:14" ht="9.9" customHeight="1" x14ac:dyDescent="0.2">
      <c r="N21648" s="70"/>
    </row>
    <row r="21649" spans="14:14" ht="9.9" customHeight="1" x14ac:dyDescent="0.2">
      <c r="N21649" s="70"/>
    </row>
    <row r="21650" spans="14:14" ht="9.9" customHeight="1" x14ac:dyDescent="0.2">
      <c r="N21650" s="70"/>
    </row>
    <row r="21651" spans="14:14" ht="9.9" customHeight="1" x14ac:dyDescent="0.2">
      <c r="N21651" s="70"/>
    </row>
    <row r="21652" spans="14:14" ht="9.9" customHeight="1" x14ac:dyDescent="0.2">
      <c r="N21652" s="70"/>
    </row>
    <row r="21653" spans="14:14" ht="9.9" customHeight="1" x14ac:dyDescent="0.2">
      <c r="N21653" s="70"/>
    </row>
    <row r="21654" spans="14:14" ht="9.9" customHeight="1" x14ac:dyDescent="0.2">
      <c r="N21654" s="70"/>
    </row>
    <row r="21655" spans="14:14" ht="9.9" customHeight="1" x14ac:dyDescent="0.2">
      <c r="N21655" s="70"/>
    </row>
    <row r="21656" spans="14:14" ht="9.9" customHeight="1" x14ac:dyDescent="0.2">
      <c r="N21656" s="70"/>
    </row>
    <row r="21657" spans="14:14" ht="9.9" customHeight="1" x14ac:dyDescent="0.2">
      <c r="N21657" s="70"/>
    </row>
    <row r="21658" spans="14:14" ht="9.9" customHeight="1" x14ac:dyDescent="0.2">
      <c r="N21658" s="70"/>
    </row>
    <row r="21659" spans="14:14" ht="9.9" customHeight="1" x14ac:dyDescent="0.2">
      <c r="N21659" s="70"/>
    </row>
    <row r="21660" spans="14:14" ht="9.9" customHeight="1" x14ac:dyDescent="0.2">
      <c r="N21660" s="70"/>
    </row>
    <row r="21661" spans="14:14" ht="9.9" customHeight="1" x14ac:dyDescent="0.2">
      <c r="N21661" s="70"/>
    </row>
    <row r="21662" spans="14:14" ht="9.9" customHeight="1" x14ac:dyDescent="0.2">
      <c r="N21662" s="70"/>
    </row>
    <row r="21663" spans="14:14" ht="9.9" customHeight="1" x14ac:dyDescent="0.2">
      <c r="N21663" s="70"/>
    </row>
    <row r="21664" spans="14:14" ht="9.9" customHeight="1" x14ac:dyDescent="0.2">
      <c r="N21664" s="70"/>
    </row>
    <row r="21665" spans="14:14" ht="9.9" customHeight="1" x14ac:dyDescent="0.2">
      <c r="N21665" s="70"/>
    </row>
    <row r="21666" spans="14:14" ht="9.9" customHeight="1" x14ac:dyDescent="0.2">
      <c r="N21666" s="70"/>
    </row>
    <row r="21667" spans="14:14" ht="9.9" customHeight="1" x14ac:dyDescent="0.2">
      <c r="N21667" s="70"/>
    </row>
    <row r="21668" spans="14:14" ht="9.9" customHeight="1" x14ac:dyDescent="0.2">
      <c r="N21668" s="70"/>
    </row>
    <row r="21669" spans="14:14" ht="9.9" customHeight="1" x14ac:dyDescent="0.2">
      <c r="N21669" s="70"/>
    </row>
    <row r="21670" spans="14:14" ht="9.9" customHeight="1" x14ac:dyDescent="0.2">
      <c r="N21670" s="70"/>
    </row>
    <row r="21671" spans="14:14" ht="9.9" customHeight="1" x14ac:dyDescent="0.2">
      <c r="N21671" s="70"/>
    </row>
    <row r="21672" spans="14:14" ht="9.9" customHeight="1" x14ac:dyDescent="0.2">
      <c r="N21672" s="70"/>
    </row>
    <row r="21673" spans="14:14" ht="9.9" customHeight="1" x14ac:dyDescent="0.2">
      <c r="N21673" s="70"/>
    </row>
    <row r="21674" spans="14:14" ht="9.9" customHeight="1" x14ac:dyDescent="0.2">
      <c r="N21674" s="70"/>
    </row>
    <row r="21675" spans="14:14" ht="9.9" customHeight="1" x14ac:dyDescent="0.2">
      <c r="N21675" s="70"/>
    </row>
    <row r="21676" spans="14:14" ht="9.9" customHeight="1" x14ac:dyDescent="0.2">
      <c r="N21676" s="70"/>
    </row>
    <row r="21677" spans="14:14" ht="9.9" customHeight="1" x14ac:dyDescent="0.2">
      <c r="N21677" s="70"/>
    </row>
    <row r="21678" spans="14:14" ht="9.9" customHeight="1" x14ac:dyDescent="0.2">
      <c r="N21678" s="70"/>
    </row>
    <row r="21679" spans="14:14" ht="9.9" customHeight="1" x14ac:dyDescent="0.2">
      <c r="N21679" s="70"/>
    </row>
    <row r="21680" spans="14:14" ht="9.9" customHeight="1" x14ac:dyDescent="0.2">
      <c r="N21680" s="70"/>
    </row>
    <row r="21681" spans="14:14" ht="9.9" customHeight="1" x14ac:dyDescent="0.2">
      <c r="N21681" s="70"/>
    </row>
    <row r="21682" spans="14:14" ht="9.9" customHeight="1" x14ac:dyDescent="0.2">
      <c r="N21682" s="70"/>
    </row>
    <row r="21683" spans="14:14" ht="9.9" customHeight="1" x14ac:dyDescent="0.2">
      <c r="N21683" s="70"/>
    </row>
    <row r="21684" spans="14:14" ht="9.9" customHeight="1" x14ac:dyDescent="0.2">
      <c r="N21684" s="70"/>
    </row>
    <row r="21685" spans="14:14" ht="9.9" customHeight="1" x14ac:dyDescent="0.2">
      <c r="N21685" s="70"/>
    </row>
    <row r="21686" spans="14:14" ht="9.9" customHeight="1" x14ac:dyDescent="0.2">
      <c r="N21686" s="70"/>
    </row>
    <row r="21687" spans="14:14" ht="9.9" customHeight="1" x14ac:dyDescent="0.2">
      <c r="N21687" s="70"/>
    </row>
    <row r="21688" spans="14:14" ht="9.9" customHeight="1" x14ac:dyDescent="0.2">
      <c r="N21688" s="70"/>
    </row>
    <row r="21689" spans="14:14" ht="9.9" customHeight="1" x14ac:dyDescent="0.2">
      <c r="N21689" s="70"/>
    </row>
    <row r="21690" spans="14:14" ht="9.9" customHeight="1" x14ac:dyDescent="0.2">
      <c r="N21690" s="70"/>
    </row>
    <row r="21691" spans="14:14" ht="9.9" customHeight="1" x14ac:dyDescent="0.2">
      <c r="N21691" s="70"/>
    </row>
    <row r="21692" spans="14:14" ht="9.9" customHeight="1" x14ac:dyDescent="0.2">
      <c r="N21692" s="70"/>
    </row>
    <row r="21693" spans="14:14" ht="9.9" customHeight="1" x14ac:dyDescent="0.2">
      <c r="N21693" s="70"/>
    </row>
    <row r="21694" spans="14:14" ht="9.9" customHeight="1" x14ac:dyDescent="0.2">
      <c r="N21694" s="70"/>
    </row>
    <row r="21695" spans="14:14" ht="9.9" customHeight="1" x14ac:dyDescent="0.2">
      <c r="N21695" s="70"/>
    </row>
    <row r="21696" spans="14:14" ht="9.9" customHeight="1" x14ac:dyDescent="0.2">
      <c r="N21696" s="70"/>
    </row>
    <row r="21697" spans="14:14" ht="9.9" customHeight="1" x14ac:dyDescent="0.2">
      <c r="N21697" s="70"/>
    </row>
    <row r="21698" spans="14:14" ht="9.9" customHeight="1" x14ac:dyDescent="0.2">
      <c r="N21698" s="70"/>
    </row>
    <row r="21699" spans="14:14" ht="9.9" customHeight="1" x14ac:dyDescent="0.2">
      <c r="N21699" s="70"/>
    </row>
    <row r="21700" spans="14:14" ht="9.9" customHeight="1" x14ac:dyDescent="0.2">
      <c r="N21700" s="70"/>
    </row>
    <row r="21701" spans="14:14" ht="9.9" customHeight="1" x14ac:dyDescent="0.2">
      <c r="N21701" s="70"/>
    </row>
    <row r="21702" spans="14:14" ht="9.9" customHeight="1" x14ac:dyDescent="0.2">
      <c r="N21702" s="70"/>
    </row>
    <row r="21703" spans="14:14" ht="9.9" customHeight="1" x14ac:dyDescent="0.2">
      <c r="N21703" s="70"/>
    </row>
    <row r="21704" spans="14:14" ht="9.9" customHeight="1" x14ac:dyDescent="0.2">
      <c r="N21704" s="70"/>
    </row>
    <row r="21705" spans="14:14" ht="9.9" customHeight="1" x14ac:dyDescent="0.2">
      <c r="N21705" s="70"/>
    </row>
    <row r="21706" spans="14:14" ht="9.9" customHeight="1" x14ac:dyDescent="0.2">
      <c r="N21706" s="70"/>
    </row>
    <row r="21707" spans="14:14" ht="9.9" customHeight="1" x14ac:dyDescent="0.2">
      <c r="N21707" s="70"/>
    </row>
    <row r="21708" spans="14:14" ht="9.9" customHeight="1" x14ac:dyDescent="0.2">
      <c r="N21708" s="70"/>
    </row>
    <row r="21709" spans="14:14" ht="9.9" customHeight="1" x14ac:dyDescent="0.2">
      <c r="N21709" s="70"/>
    </row>
    <row r="21710" spans="14:14" ht="9.9" customHeight="1" x14ac:dyDescent="0.2">
      <c r="N21710" s="70"/>
    </row>
    <row r="21711" spans="14:14" ht="9.9" customHeight="1" x14ac:dyDescent="0.2">
      <c r="N21711" s="70"/>
    </row>
    <row r="21712" spans="14:14" ht="9.9" customHeight="1" x14ac:dyDescent="0.2">
      <c r="N21712" s="70"/>
    </row>
    <row r="21713" spans="14:14" ht="9.9" customHeight="1" x14ac:dyDescent="0.2">
      <c r="N21713" s="70"/>
    </row>
    <row r="21714" spans="14:14" ht="9.9" customHeight="1" x14ac:dyDescent="0.2">
      <c r="N21714" s="70"/>
    </row>
    <row r="21715" spans="14:14" ht="9.9" customHeight="1" x14ac:dyDescent="0.2">
      <c r="N21715" s="70"/>
    </row>
    <row r="21716" spans="14:14" ht="9.9" customHeight="1" x14ac:dyDescent="0.2">
      <c r="N21716" s="70"/>
    </row>
    <row r="21717" spans="14:14" ht="9.9" customHeight="1" x14ac:dyDescent="0.2">
      <c r="N21717" s="70"/>
    </row>
    <row r="21718" spans="14:14" ht="9.9" customHeight="1" x14ac:dyDescent="0.2">
      <c r="N21718" s="70"/>
    </row>
    <row r="21719" spans="14:14" ht="9.9" customHeight="1" x14ac:dyDescent="0.2">
      <c r="N21719" s="70"/>
    </row>
    <row r="21720" spans="14:14" ht="9.9" customHeight="1" x14ac:dyDescent="0.2">
      <c r="N21720" s="70"/>
    </row>
    <row r="21721" spans="14:14" ht="9.9" customHeight="1" x14ac:dyDescent="0.2">
      <c r="N21721" s="70"/>
    </row>
    <row r="21722" spans="14:14" ht="9.9" customHeight="1" x14ac:dyDescent="0.2">
      <c r="N21722" s="70"/>
    </row>
    <row r="21723" spans="14:14" ht="9.9" customHeight="1" x14ac:dyDescent="0.2">
      <c r="N21723" s="70"/>
    </row>
    <row r="21724" spans="14:14" ht="9.9" customHeight="1" x14ac:dyDescent="0.2">
      <c r="N21724" s="70"/>
    </row>
    <row r="21725" spans="14:14" ht="9.9" customHeight="1" x14ac:dyDescent="0.2">
      <c r="N21725" s="70"/>
    </row>
    <row r="21726" spans="14:14" ht="9.9" customHeight="1" x14ac:dyDescent="0.2">
      <c r="N21726" s="70"/>
    </row>
    <row r="21727" spans="14:14" ht="9.9" customHeight="1" x14ac:dyDescent="0.2">
      <c r="N21727" s="70"/>
    </row>
    <row r="21728" spans="14:14" ht="9.9" customHeight="1" x14ac:dyDescent="0.2">
      <c r="N21728" s="70"/>
    </row>
    <row r="21729" spans="14:14" ht="9.9" customHeight="1" x14ac:dyDescent="0.2">
      <c r="N21729" s="70"/>
    </row>
    <row r="21730" spans="14:14" ht="9.9" customHeight="1" x14ac:dyDescent="0.2">
      <c r="N21730" s="70"/>
    </row>
    <row r="21731" spans="14:14" ht="9.9" customHeight="1" x14ac:dyDescent="0.2">
      <c r="N21731" s="70"/>
    </row>
    <row r="21732" spans="14:14" ht="9.9" customHeight="1" x14ac:dyDescent="0.2">
      <c r="N21732" s="70"/>
    </row>
    <row r="21733" spans="14:14" ht="9.9" customHeight="1" x14ac:dyDescent="0.2">
      <c r="N21733" s="70"/>
    </row>
    <row r="21734" spans="14:14" ht="9.9" customHeight="1" x14ac:dyDescent="0.2">
      <c r="N21734" s="70"/>
    </row>
    <row r="21735" spans="14:14" ht="9.9" customHeight="1" x14ac:dyDescent="0.2">
      <c r="N21735" s="70"/>
    </row>
    <row r="21736" spans="14:14" ht="9.9" customHeight="1" x14ac:dyDescent="0.2">
      <c r="N21736" s="70"/>
    </row>
    <row r="21737" spans="14:14" ht="9.9" customHeight="1" x14ac:dyDescent="0.2">
      <c r="N21737" s="70"/>
    </row>
    <row r="21738" spans="14:14" ht="9.9" customHeight="1" x14ac:dyDescent="0.2">
      <c r="N21738" s="70"/>
    </row>
    <row r="21739" spans="14:14" ht="9.9" customHeight="1" x14ac:dyDescent="0.2">
      <c r="N21739" s="70"/>
    </row>
    <row r="21740" spans="14:14" ht="9.9" customHeight="1" x14ac:dyDescent="0.2">
      <c r="N21740" s="70"/>
    </row>
    <row r="21741" spans="14:14" ht="9.9" customHeight="1" x14ac:dyDescent="0.2">
      <c r="N21741" s="70"/>
    </row>
    <row r="21742" spans="14:14" ht="9.9" customHeight="1" x14ac:dyDescent="0.2">
      <c r="N21742" s="70"/>
    </row>
    <row r="21743" spans="14:14" ht="9.9" customHeight="1" x14ac:dyDescent="0.2">
      <c r="N21743" s="70"/>
    </row>
    <row r="21744" spans="14:14" ht="9.9" customHeight="1" x14ac:dyDescent="0.2">
      <c r="N21744" s="70"/>
    </row>
    <row r="21745" spans="14:14" ht="9.9" customHeight="1" x14ac:dyDescent="0.2">
      <c r="N21745" s="70"/>
    </row>
    <row r="21746" spans="14:14" ht="9.9" customHeight="1" x14ac:dyDescent="0.2">
      <c r="N21746" s="70"/>
    </row>
    <row r="21747" spans="14:14" ht="9.9" customHeight="1" x14ac:dyDescent="0.2">
      <c r="N21747" s="70"/>
    </row>
    <row r="21748" spans="14:14" ht="9.9" customHeight="1" x14ac:dyDescent="0.2">
      <c r="N21748" s="70"/>
    </row>
    <row r="21749" spans="14:14" ht="9.9" customHeight="1" x14ac:dyDescent="0.2">
      <c r="N21749" s="70"/>
    </row>
    <row r="21750" spans="14:14" ht="9.9" customHeight="1" x14ac:dyDescent="0.2">
      <c r="N21750" s="70"/>
    </row>
    <row r="21751" spans="14:14" ht="9.9" customHeight="1" x14ac:dyDescent="0.2">
      <c r="N21751" s="70"/>
    </row>
    <row r="21752" spans="14:14" ht="9.9" customHeight="1" x14ac:dyDescent="0.2">
      <c r="N21752" s="70"/>
    </row>
    <row r="21753" spans="14:14" ht="9.9" customHeight="1" x14ac:dyDescent="0.2">
      <c r="N21753" s="70"/>
    </row>
    <row r="21754" spans="14:14" ht="9.9" customHeight="1" x14ac:dyDescent="0.2">
      <c r="N21754" s="70"/>
    </row>
    <row r="21755" spans="14:14" ht="9.9" customHeight="1" x14ac:dyDescent="0.2">
      <c r="N21755" s="70"/>
    </row>
    <row r="21756" spans="14:14" ht="9.9" customHeight="1" x14ac:dyDescent="0.2">
      <c r="N21756" s="70"/>
    </row>
    <row r="21757" spans="14:14" ht="9.9" customHeight="1" x14ac:dyDescent="0.2">
      <c r="N21757" s="70"/>
    </row>
    <row r="21758" spans="14:14" ht="9.9" customHeight="1" x14ac:dyDescent="0.2">
      <c r="N21758" s="70"/>
    </row>
    <row r="21759" spans="14:14" ht="9.9" customHeight="1" x14ac:dyDescent="0.2">
      <c r="N21759" s="70"/>
    </row>
    <row r="21760" spans="14:14" ht="9.9" customHeight="1" x14ac:dyDescent="0.2">
      <c r="N21760" s="70"/>
    </row>
    <row r="21761" spans="14:14" ht="9.9" customHeight="1" x14ac:dyDescent="0.2">
      <c r="N21761" s="70"/>
    </row>
    <row r="21762" spans="14:14" ht="9.9" customHeight="1" x14ac:dyDescent="0.2">
      <c r="N21762" s="70"/>
    </row>
    <row r="21763" spans="14:14" ht="9.9" customHeight="1" x14ac:dyDescent="0.2">
      <c r="N21763" s="70"/>
    </row>
    <row r="21764" spans="14:14" ht="9.9" customHeight="1" x14ac:dyDescent="0.2">
      <c r="N21764" s="70"/>
    </row>
    <row r="21765" spans="14:14" ht="9.9" customHeight="1" x14ac:dyDescent="0.2">
      <c r="N21765" s="70"/>
    </row>
    <row r="21766" spans="14:14" ht="9.9" customHeight="1" x14ac:dyDescent="0.2">
      <c r="N21766" s="70"/>
    </row>
    <row r="21767" spans="14:14" ht="9.9" customHeight="1" x14ac:dyDescent="0.2">
      <c r="N21767" s="70"/>
    </row>
    <row r="21768" spans="14:14" ht="9.9" customHeight="1" x14ac:dyDescent="0.2">
      <c r="N21768" s="70"/>
    </row>
    <row r="21769" spans="14:14" ht="9.9" customHeight="1" x14ac:dyDescent="0.2">
      <c r="N21769" s="70"/>
    </row>
    <row r="21770" spans="14:14" ht="9.9" customHeight="1" x14ac:dyDescent="0.2">
      <c r="N21770" s="70"/>
    </row>
    <row r="21771" spans="14:14" ht="9.9" customHeight="1" x14ac:dyDescent="0.2">
      <c r="N21771" s="70"/>
    </row>
    <row r="21772" spans="14:14" ht="9.9" customHeight="1" x14ac:dyDescent="0.2">
      <c r="N21772" s="70"/>
    </row>
    <row r="21773" spans="14:14" ht="9.9" customHeight="1" x14ac:dyDescent="0.2">
      <c r="N21773" s="70"/>
    </row>
    <row r="21774" spans="14:14" ht="9.9" customHeight="1" x14ac:dyDescent="0.2">
      <c r="N21774" s="70"/>
    </row>
    <row r="21775" spans="14:14" ht="9.9" customHeight="1" x14ac:dyDescent="0.2">
      <c r="N21775" s="70"/>
    </row>
    <row r="21776" spans="14:14" ht="9.9" customHeight="1" x14ac:dyDescent="0.2">
      <c r="N21776" s="70"/>
    </row>
    <row r="21777" spans="14:14" ht="9.9" customHeight="1" x14ac:dyDescent="0.2">
      <c r="N21777" s="70"/>
    </row>
    <row r="21778" spans="14:14" ht="9.9" customHeight="1" x14ac:dyDescent="0.2">
      <c r="N21778" s="70"/>
    </row>
    <row r="21779" spans="14:14" ht="9.9" customHeight="1" x14ac:dyDescent="0.2">
      <c r="N21779" s="70"/>
    </row>
    <row r="21780" spans="14:14" ht="9.9" customHeight="1" x14ac:dyDescent="0.2">
      <c r="N21780" s="70"/>
    </row>
    <row r="21781" spans="14:14" ht="9.9" customHeight="1" x14ac:dyDescent="0.2">
      <c r="N21781" s="70"/>
    </row>
    <row r="21782" spans="14:14" ht="9.9" customHeight="1" x14ac:dyDescent="0.2">
      <c r="N21782" s="70"/>
    </row>
    <row r="21783" spans="14:14" ht="9.9" customHeight="1" x14ac:dyDescent="0.2">
      <c r="N21783" s="70"/>
    </row>
    <row r="21784" spans="14:14" ht="9.9" customHeight="1" x14ac:dyDescent="0.2">
      <c r="N21784" s="70"/>
    </row>
    <row r="21785" spans="14:14" ht="9.9" customHeight="1" x14ac:dyDescent="0.2">
      <c r="N21785" s="70"/>
    </row>
    <row r="21786" spans="14:14" ht="9.9" customHeight="1" x14ac:dyDescent="0.2">
      <c r="N21786" s="70"/>
    </row>
    <row r="21787" spans="14:14" ht="9.9" customHeight="1" x14ac:dyDescent="0.2">
      <c r="N21787" s="70"/>
    </row>
    <row r="21788" spans="14:14" ht="9.9" customHeight="1" x14ac:dyDescent="0.2">
      <c r="N21788" s="70"/>
    </row>
    <row r="21789" spans="14:14" ht="9.9" customHeight="1" x14ac:dyDescent="0.2">
      <c r="N21789" s="70"/>
    </row>
    <row r="21790" spans="14:14" ht="9.9" customHeight="1" x14ac:dyDescent="0.2">
      <c r="N21790" s="70"/>
    </row>
    <row r="21791" spans="14:14" ht="9.9" customHeight="1" x14ac:dyDescent="0.2">
      <c r="N21791" s="70"/>
    </row>
    <row r="21792" spans="14:14" ht="9.9" customHeight="1" x14ac:dyDescent="0.2">
      <c r="N21792" s="70"/>
    </row>
    <row r="21793" spans="14:14" ht="9.9" customHeight="1" x14ac:dyDescent="0.2">
      <c r="N21793" s="70"/>
    </row>
    <row r="21794" spans="14:14" ht="9.9" customHeight="1" x14ac:dyDescent="0.2">
      <c r="N21794" s="70"/>
    </row>
    <row r="21795" spans="14:14" ht="9.9" customHeight="1" x14ac:dyDescent="0.2">
      <c r="N21795" s="70"/>
    </row>
    <row r="21796" spans="14:14" ht="9.9" customHeight="1" x14ac:dyDescent="0.2">
      <c r="N21796" s="70"/>
    </row>
    <row r="21797" spans="14:14" ht="9.9" customHeight="1" x14ac:dyDescent="0.2">
      <c r="N21797" s="70"/>
    </row>
    <row r="21798" spans="14:14" ht="9.9" customHeight="1" x14ac:dyDescent="0.2">
      <c r="N21798" s="70"/>
    </row>
    <row r="21799" spans="14:14" ht="9.9" customHeight="1" x14ac:dyDescent="0.2">
      <c r="N21799" s="70"/>
    </row>
    <row r="21800" spans="14:14" ht="9.9" customHeight="1" x14ac:dyDescent="0.2">
      <c r="N21800" s="70"/>
    </row>
    <row r="21801" spans="14:14" ht="9.9" customHeight="1" x14ac:dyDescent="0.2">
      <c r="N21801" s="70"/>
    </row>
    <row r="21802" spans="14:14" ht="9.9" customHeight="1" x14ac:dyDescent="0.2">
      <c r="N21802" s="70"/>
    </row>
    <row r="21803" spans="14:14" ht="9.9" customHeight="1" x14ac:dyDescent="0.2">
      <c r="N21803" s="70"/>
    </row>
    <row r="21804" spans="14:14" ht="9.9" customHeight="1" x14ac:dyDescent="0.2">
      <c r="N21804" s="70"/>
    </row>
    <row r="21805" spans="14:14" ht="9.9" customHeight="1" x14ac:dyDescent="0.2">
      <c r="N21805" s="70"/>
    </row>
    <row r="21806" spans="14:14" ht="9.9" customHeight="1" x14ac:dyDescent="0.2">
      <c r="N21806" s="70"/>
    </row>
    <row r="21807" spans="14:14" ht="9.9" customHeight="1" x14ac:dyDescent="0.2">
      <c r="N21807" s="70"/>
    </row>
    <row r="21808" spans="14:14" ht="9.9" customHeight="1" x14ac:dyDescent="0.2">
      <c r="N21808" s="70"/>
    </row>
    <row r="21809" spans="14:14" ht="9.9" customHeight="1" x14ac:dyDescent="0.2">
      <c r="N21809" s="70"/>
    </row>
    <row r="21810" spans="14:14" ht="9.9" customHeight="1" x14ac:dyDescent="0.2">
      <c r="N21810" s="70"/>
    </row>
    <row r="21811" spans="14:14" ht="9.9" customHeight="1" x14ac:dyDescent="0.2">
      <c r="N21811" s="70"/>
    </row>
    <row r="21812" spans="14:14" ht="9.9" customHeight="1" x14ac:dyDescent="0.2">
      <c r="N21812" s="70"/>
    </row>
    <row r="21813" spans="14:14" ht="9.9" customHeight="1" x14ac:dyDescent="0.2">
      <c r="N21813" s="70"/>
    </row>
    <row r="21814" spans="14:14" ht="9.9" customHeight="1" x14ac:dyDescent="0.2">
      <c r="N21814" s="70"/>
    </row>
    <row r="21815" spans="14:14" ht="9.9" customHeight="1" x14ac:dyDescent="0.2">
      <c r="N21815" s="70"/>
    </row>
    <row r="21816" spans="14:14" ht="9.9" customHeight="1" x14ac:dyDescent="0.2">
      <c r="N21816" s="70"/>
    </row>
    <row r="21817" spans="14:14" ht="9.9" customHeight="1" x14ac:dyDescent="0.2">
      <c r="N21817" s="70"/>
    </row>
    <row r="21818" spans="14:14" ht="9.9" customHeight="1" x14ac:dyDescent="0.2">
      <c r="N21818" s="70"/>
    </row>
    <row r="21819" spans="14:14" ht="9.9" customHeight="1" x14ac:dyDescent="0.2">
      <c r="N21819" s="70"/>
    </row>
    <row r="21820" spans="14:14" ht="9.9" customHeight="1" x14ac:dyDescent="0.2">
      <c r="N21820" s="70"/>
    </row>
    <row r="21821" spans="14:14" ht="9.9" customHeight="1" x14ac:dyDescent="0.2">
      <c r="N21821" s="70"/>
    </row>
    <row r="21822" spans="14:14" ht="9.9" customHeight="1" x14ac:dyDescent="0.2">
      <c r="N21822" s="70"/>
    </row>
    <row r="21823" spans="14:14" ht="9.9" customHeight="1" x14ac:dyDescent="0.2">
      <c r="N21823" s="70"/>
    </row>
    <row r="21824" spans="14:14" ht="9.9" customHeight="1" x14ac:dyDescent="0.2">
      <c r="N21824" s="70"/>
    </row>
    <row r="21825" spans="14:14" ht="9.9" customHeight="1" x14ac:dyDescent="0.2">
      <c r="N21825" s="70"/>
    </row>
    <row r="21826" spans="14:14" ht="9.9" customHeight="1" x14ac:dyDescent="0.2">
      <c r="N21826" s="70"/>
    </row>
    <row r="21827" spans="14:14" ht="9.9" customHeight="1" x14ac:dyDescent="0.2">
      <c r="N21827" s="70"/>
    </row>
    <row r="21828" spans="14:14" ht="9.9" customHeight="1" x14ac:dyDescent="0.2">
      <c r="N21828" s="70"/>
    </row>
    <row r="21829" spans="14:14" ht="9.9" customHeight="1" x14ac:dyDescent="0.2">
      <c r="N21829" s="70"/>
    </row>
    <row r="21830" spans="14:14" ht="9.9" customHeight="1" x14ac:dyDescent="0.2">
      <c r="N21830" s="70"/>
    </row>
    <row r="21831" spans="14:14" ht="9.9" customHeight="1" x14ac:dyDescent="0.2">
      <c r="N21831" s="70"/>
    </row>
    <row r="21832" spans="14:14" ht="9.9" customHeight="1" x14ac:dyDescent="0.2">
      <c r="N21832" s="70"/>
    </row>
    <row r="21833" spans="14:14" ht="9.9" customHeight="1" x14ac:dyDescent="0.2">
      <c r="N21833" s="70"/>
    </row>
    <row r="21834" spans="14:14" ht="9.9" customHeight="1" x14ac:dyDescent="0.2">
      <c r="N21834" s="70"/>
    </row>
    <row r="21835" spans="14:14" ht="9.9" customHeight="1" x14ac:dyDescent="0.2">
      <c r="N21835" s="70"/>
    </row>
    <row r="21836" spans="14:14" ht="9.9" customHeight="1" x14ac:dyDescent="0.2">
      <c r="N21836" s="70"/>
    </row>
    <row r="21837" spans="14:14" ht="9.9" customHeight="1" x14ac:dyDescent="0.2">
      <c r="N21837" s="70"/>
    </row>
    <row r="21838" spans="14:14" ht="9.9" customHeight="1" x14ac:dyDescent="0.2">
      <c r="N21838" s="70"/>
    </row>
    <row r="21839" spans="14:14" ht="9.9" customHeight="1" x14ac:dyDescent="0.2">
      <c r="N21839" s="70"/>
    </row>
    <row r="21840" spans="14:14" ht="9.9" customHeight="1" x14ac:dyDescent="0.2">
      <c r="N21840" s="70"/>
    </row>
    <row r="21841" spans="14:14" ht="9.9" customHeight="1" x14ac:dyDescent="0.2">
      <c r="N21841" s="70"/>
    </row>
    <row r="21842" spans="14:14" ht="9.9" customHeight="1" x14ac:dyDescent="0.2">
      <c r="N21842" s="70"/>
    </row>
    <row r="21843" spans="14:14" ht="9.9" customHeight="1" x14ac:dyDescent="0.2">
      <c r="N21843" s="70"/>
    </row>
    <row r="21844" spans="14:14" ht="9.9" customHeight="1" x14ac:dyDescent="0.2">
      <c r="N21844" s="70"/>
    </row>
    <row r="21845" spans="14:14" ht="9.9" customHeight="1" x14ac:dyDescent="0.2">
      <c r="N21845" s="70"/>
    </row>
    <row r="21846" spans="14:14" ht="9.9" customHeight="1" x14ac:dyDescent="0.2">
      <c r="N21846" s="70"/>
    </row>
    <row r="21847" spans="14:14" ht="9.9" customHeight="1" x14ac:dyDescent="0.2">
      <c r="N21847" s="70"/>
    </row>
    <row r="21848" spans="14:14" ht="9.9" customHeight="1" x14ac:dyDescent="0.2">
      <c r="N21848" s="70"/>
    </row>
    <row r="21849" spans="14:14" ht="9.9" customHeight="1" x14ac:dyDescent="0.2">
      <c r="N21849" s="70"/>
    </row>
    <row r="21850" spans="14:14" ht="9.9" customHeight="1" x14ac:dyDescent="0.2">
      <c r="N21850" s="70"/>
    </row>
    <row r="21851" spans="14:14" ht="9.9" customHeight="1" x14ac:dyDescent="0.2">
      <c r="N21851" s="70"/>
    </row>
    <row r="21852" spans="14:14" ht="9.9" customHeight="1" x14ac:dyDescent="0.2">
      <c r="N21852" s="70"/>
    </row>
    <row r="21853" spans="14:14" ht="9.9" customHeight="1" x14ac:dyDescent="0.2">
      <c r="N21853" s="70"/>
    </row>
    <row r="21854" spans="14:14" ht="9.9" customHeight="1" x14ac:dyDescent="0.2">
      <c r="N21854" s="70"/>
    </row>
    <row r="21855" spans="14:14" ht="9.9" customHeight="1" x14ac:dyDescent="0.2">
      <c r="N21855" s="70"/>
    </row>
    <row r="21856" spans="14:14" ht="9.9" customHeight="1" x14ac:dyDescent="0.2">
      <c r="N21856" s="70"/>
    </row>
    <row r="21857" spans="14:14" ht="9.9" customHeight="1" x14ac:dyDescent="0.2">
      <c r="N21857" s="70"/>
    </row>
    <row r="21858" spans="14:14" ht="9.9" customHeight="1" x14ac:dyDescent="0.2">
      <c r="N21858" s="70"/>
    </row>
    <row r="21859" spans="14:14" ht="9.9" customHeight="1" x14ac:dyDescent="0.2">
      <c r="N21859" s="70"/>
    </row>
    <row r="21860" spans="14:14" ht="9.9" customHeight="1" x14ac:dyDescent="0.2">
      <c r="N21860" s="70"/>
    </row>
    <row r="21861" spans="14:14" ht="9.9" customHeight="1" x14ac:dyDescent="0.2">
      <c r="N21861" s="70"/>
    </row>
    <row r="21862" spans="14:14" ht="9.9" customHeight="1" x14ac:dyDescent="0.2">
      <c r="N21862" s="70"/>
    </row>
    <row r="21863" spans="14:14" ht="9.9" customHeight="1" x14ac:dyDescent="0.2">
      <c r="N21863" s="70"/>
    </row>
    <row r="21864" spans="14:14" ht="9.9" customHeight="1" x14ac:dyDescent="0.2">
      <c r="N21864" s="70"/>
    </row>
    <row r="21865" spans="14:14" ht="9.9" customHeight="1" x14ac:dyDescent="0.2">
      <c r="N21865" s="70"/>
    </row>
    <row r="21866" spans="14:14" ht="9.9" customHeight="1" x14ac:dyDescent="0.2">
      <c r="N21866" s="70"/>
    </row>
    <row r="21867" spans="14:14" ht="9.9" customHeight="1" x14ac:dyDescent="0.2">
      <c r="N21867" s="70"/>
    </row>
    <row r="21868" spans="14:14" ht="9.9" customHeight="1" x14ac:dyDescent="0.2">
      <c r="N21868" s="70"/>
    </row>
    <row r="21869" spans="14:14" ht="9.9" customHeight="1" x14ac:dyDescent="0.2">
      <c r="N21869" s="70"/>
    </row>
    <row r="21870" spans="14:14" ht="9.9" customHeight="1" x14ac:dyDescent="0.2">
      <c r="N21870" s="70"/>
    </row>
    <row r="21871" spans="14:14" ht="9.9" customHeight="1" x14ac:dyDescent="0.2">
      <c r="N21871" s="70"/>
    </row>
    <row r="21872" spans="14:14" ht="9.9" customHeight="1" x14ac:dyDescent="0.2">
      <c r="N21872" s="70"/>
    </row>
    <row r="21873" spans="14:14" ht="9.9" customHeight="1" x14ac:dyDescent="0.2">
      <c r="N21873" s="70"/>
    </row>
    <row r="21874" spans="14:14" ht="9.9" customHeight="1" x14ac:dyDescent="0.2">
      <c r="N21874" s="70"/>
    </row>
    <row r="21875" spans="14:14" ht="9.9" customHeight="1" x14ac:dyDescent="0.2">
      <c r="N21875" s="70"/>
    </row>
    <row r="21876" spans="14:14" ht="9.9" customHeight="1" x14ac:dyDescent="0.2">
      <c r="N21876" s="70"/>
    </row>
    <row r="21877" spans="14:14" ht="9.9" customHeight="1" x14ac:dyDescent="0.2">
      <c r="N21877" s="70"/>
    </row>
    <row r="21878" spans="14:14" ht="9.9" customHeight="1" x14ac:dyDescent="0.2">
      <c r="N21878" s="70"/>
    </row>
    <row r="21879" spans="14:14" ht="9.9" customHeight="1" x14ac:dyDescent="0.2">
      <c r="N21879" s="70"/>
    </row>
    <row r="21880" spans="14:14" ht="9.9" customHeight="1" x14ac:dyDescent="0.2">
      <c r="N21880" s="70"/>
    </row>
    <row r="21881" spans="14:14" ht="9.9" customHeight="1" x14ac:dyDescent="0.2">
      <c r="N21881" s="70"/>
    </row>
    <row r="21882" spans="14:14" ht="9.9" customHeight="1" x14ac:dyDescent="0.2">
      <c r="N21882" s="70"/>
    </row>
    <row r="21883" spans="14:14" ht="9.9" customHeight="1" x14ac:dyDescent="0.2">
      <c r="N21883" s="70"/>
    </row>
    <row r="21884" spans="14:14" ht="9.9" customHeight="1" x14ac:dyDescent="0.2">
      <c r="N21884" s="70"/>
    </row>
    <row r="21885" spans="14:14" ht="9.9" customHeight="1" x14ac:dyDescent="0.2">
      <c r="N21885" s="70"/>
    </row>
    <row r="21886" spans="14:14" ht="9.9" customHeight="1" x14ac:dyDescent="0.2">
      <c r="N21886" s="70"/>
    </row>
    <row r="21887" spans="14:14" ht="9.9" customHeight="1" x14ac:dyDescent="0.2">
      <c r="N21887" s="70"/>
    </row>
    <row r="21888" spans="14:14" ht="9.9" customHeight="1" x14ac:dyDescent="0.2">
      <c r="N21888" s="70"/>
    </row>
    <row r="21889" spans="14:14" ht="9.9" customHeight="1" x14ac:dyDescent="0.2">
      <c r="N21889" s="70"/>
    </row>
    <row r="21890" spans="14:14" ht="9.9" customHeight="1" x14ac:dyDescent="0.2">
      <c r="N21890" s="70"/>
    </row>
    <row r="21891" spans="14:14" ht="9.9" customHeight="1" x14ac:dyDescent="0.2">
      <c r="N21891" s="70"/>
    </row>
    <row r="21892" spans="14:14" ht="9.9" customHeight="1" x14ac:dyDescent="0.2">
      <c r="N21892" s="70"/>
    </row>
    <row r="21893" spans="14:14" ht="9.9" customHeight="1" x14ac:dyDescent="0.2">
      <c r="N21893" s="70"/>
    </row>
    <row r="21894" spans="14:14" ht="9.9" customHeight="1" x14ac:dyDescent="0.2">
      <c r="N21894" s="70"/>
    </row>
    <row r="21895" spans="14:14" ht="9.9" customHeight="1" x14ac:dyDescent="0.2">
      <c r="N21895" s="70"/>
    </row>
    <row r="21896" spans="14:14" ht="9.9" customHeight="1" x14ac:dyDescent="0.2">
      <c r="N21896" s="70"/>
    </row>
    <row r="21897" spans="14:14" ht="9.9" customHeight="1" x14ac:dyDescent="0.2">
      <c r="N21897" s="70"/>
    </row>
    <row r="21898" spans="14:14" ht="9.9" customHeight="1" x14ac:dyDescent="0.2">
      <c r="N21898" s="70"/>
    </row>
    <row r="21899" spans="14:14" ht="9.9" customHeight="1" x14ac:dyDescent="0.2">
      <c r="N21899" s="70"/>
    </row>
    <row r="21900" spans="14:14" ht="9.9" customHeight="1" x14ac:dyDescent="0.2">
      <c r="N21900" s="70"/>
    </row>
    <row r="21901" spans="14:14" ht="9.9" customHeight="1" x14ac:dyDescent="0.2">
      <c r="N21901" s="70"/>
    </row>
    <row r="21902" spans="14:14" ht="9.9" customHeight="1" x14ac:dyDescent="0.2">
      <c r="N21902" s="70"/>
    </row>
    <row r="21903" spans="14:14" ht="9.9" customHeight="1" x14ac:dyDescent="0.2">
      <c r="N21903" s="70"/>
    </row>
    <row r="21904" spans="14:14" ht="9.9" customHeight="1" x14ac:dyDescent="0.2">
      <c r="N21904" s="70"/>
    </row>
    <row r="21905" spans="14:14" ht="9.9" customHeight="1" x14ac:dyDescent="0.2">
      <c r="N21905" s="70"/>
    </row>
    <row r="21906" spans="14:14" ht="9.9" customHeight="1" x14ac:dyDescent="0.2">
      <c r="N21906" s="70"/>
    </row>
    <row r="21907" spans="14:14" ht="9.9" customHeight="1" x14ac:dyDescent="0.2">
      <c r="N21907" s="70"/>
    </row>
    <row r="21908" spans="14:14" ht="9.9" customHeight="1" x14ac:dyDescent="0.2">
      <c r="N21908" s="70"/>
    </row>
    <row r="21909" spans="14:14" ht="9.9" customHeight="1" x14ac:dyDescent="0.2">
      <c r="N21909" s="70"/>
    </row>
    <row r="21910" spans="14:14" ht="9.9" customHeight="1" x14ac:dyDescent="0.2">
      <c r="N21910" s="70"/>
    </row>
    <row r="21911" spans="14:14" ht="9.9" customHeight="1" x14ac:dyDescent="0.2">
      <c r="N21911" s="70"/>
    </row>
    <row r="21912" spans="14:14" ht="9.9" customHeight="1" x14ac:dyDescent="0.2">
      <c r="N21912" s="70"/>
    </row>
    <row r="21913" spans="14:14" ht="9.9" customHeight="1" x14ac:dyDescent="0.2">
      <c r="N21913" s="70"/>
    </row>
    <row r="21914" spans="14:14" ht="9.9" customHeight="1" x14ac:dyDescent="0.2">
      <c r="N21914" s="70"/>
    </row>
    <row r="21915" spans="14:14" ht="9.9" customHeight="1" x14ac:dyDescent="0.2">
      <c r="N21915" s="70"/>
    </row>
    <row r="21916" spans="14:14" ht="9.9" customHeight="1" x14ac:dyDescent="0.2">
      <c r="N21916" s="70"/>
    </row>
    <row r="21917" spans="14:14" ht="9.9" customHeight="1" x14ac:dyDescent="0.2">
      <c r="N21917" s="70"/>
    </row>
    <row r="21918" spans="14:14" ht="9.9" customHeight="1" x14ac:dyDescent="0.2">
      <c r="N21918" s="70"/>
    </row>
    <row r="21919" spans="14:14" ht="9.9" customHeight="1" x14ac:dyDescent="0.2">
      <c r="N21919" s="70"/>
    </row>
    <row r="21920" spans="14:14" ht="9.9" customHeight="1" x14ac:dyDescent="0.2">
      <c r="N21920" s="70"/>
    </row>
    <row r="21921" spans="14:14" ht="9.9" customHeight="1" x14ac:dyDescent="0.2">
      <c r="N21921" s="70"/>
    </row>
    <row r="21922" spans="14:14" ht="9.9" customHeight="1" x14ac:dyDescent="0.2">
      <c r="N21922" s="70"/>
    </row>
    <row r="21923" spans="14:14" ht="9.9" customHeight="1" x14ac:dyDescent="0.2">
      <c r="N21923" s="70"/>
    </row>
    <row r="21924" spans="14:14" ht="9.9" customHeight="1" x14ac:dyDescent="0.2">
      <c r="N21924" s="70"/>
    </row>
    <row r="21925" spans="14:14" ht="9.9" customHeight="1" x14ac:dyDescent="0.2">
      <c r="N21925" s="70"/>
    </row>
    <row r="21926" spans="14:14" ht="9.9" customHeight="1" x14ac:dyDescent="0.2">
      <c r="N21926" s="70"/>
    </row>
    <row r="21927" spans="14:14" ht="9.9" customHeight="1" x14ac:dyDescent="0.2">
      <c r="N21927" s="70"/>
    </row>
    <row r="21928" spans="14:14" ht="9.9" customHeight="1" x14ac:dyDescent="0.2">
      <c r="N21928" s="70"/>
    </row>
    <row r="21929" spans="14:14" ht="9.9" customHeight="1" x14ac:dyDescent="0.2">
      <c r="N21929" s="70"/>
    </row>
    <row r="21930" spans="14:14" ht="9.9" customHeight="1" x14ac:dyDescent="0.2">
      <c r="N21930" s="70"/>
    </row>
    <row r="21931" spans="14:14" ht="9.9" customHeight="1" x14ac:dyDescent="0.2">
      <c r="N21931" s="70"/>
    </row>
    <row r="21932" spans="14:14" ht="9.9" customHeight="1" x14ac:dyDescent="0.2">
      <c r="N21932" s="70"/>
    </row>
    <row r="21933" spans="14:14" ht="9.9" customHeight="1" x14ac:dyDescent="0.2">
      <c r="N21933" s="70"/>
    </row>
    <row r="21934" spans="14:14" ht="9.9" customHeight="1" x14ac:dyDescent="0.2">
      <c r="N21934" s="70"/>
    </row>
    <row r="21935" spans="14:14" ht="9.9" customHeight="1" x14ac:dyDescent="0.2">
      <c r="N21935" s="70"/>
    </row>
    <row r="21936" spans="14:14" ht="9.9" customHeight="1" x14ac:dyDescent="0.2">
      <c r="N21936" s="70"/>
    </row>
    <row r="21937" spans="14:14" ht="9.9" customHeight="1" x14ac:dyDescent="0.2">
      <c r="N21937" s="70"/>
    </row>
    <row r="21938" spans="14:14" ht="9.9" customHeight="1" x14ac:dyDescent="0.2">
      <c r="N21938" s="70"/>
    </row>
    <row r="21939" spans="14:14" ht="9.9" customHeight="1" x14ac:dyDescent="0.2">
      <c r="N21939" s="70"/>
    </row>
    <row r="21940" spans="14:14" ht="9.9" customHeight="1" x14ac:dyDescent="0.2">
      <c r="N21940" s="70"/>
    </row>
    <row r="21941" spans="14:14" ht="9.9" customHeight="1" x14ac:dyDescent="0.2">
      <c r="N21941" s="70"/>
    </row>
    <row r="21942" spans="14:14" ht="9.9" customHeight="1" x14ac:dyDescent="0.2">
      <c r="N21942" s="70"/>
    </row>
    <row r="21943" spans="14:14" ht="9.9" customHeight="1" x14ac:dyDescent="0.2">
      <c r="N21943" s="70"/>
    </row>
    <row r="21944" spans="14:14" ht="9.9" customHeight="1" x14ac:dyDescent="0.2">
      <c r="N21944" s="70"/>
    </row>
    <row r="21945" spans="14:14" ht="9.9" customHeight="1" x14ac:dyDescent="0.2">
      <c r="N21945" s="70"/>
    </row>
    <row r="21946" spans="14:14" ht="9.9" customHeight="1" x14ac:dyDescent="0.2">
      <c r="N21946" s="70"/>
    </row>
    <row r="21947" spans="14:14" ht="9.9" customHeight="1" x14ac:dyDescent="0.2">
      <c r="N21947" s="70"/>
    </row>
    <row r="21948" spans="14:14" ht="9.9" customHeight="1" x14ac:dyDescent="0.2">
      <c r="N21948" s="70"/>
    </row>
    <row r="21949" spans="14:14" ht="9.9" customHeight="1" x14ac:dyDescent="0.2">
      <c r="N21949" s="70"/>
    </row>
    <row r="21950" spans="14:14" ht="9.9" customHeight="1" x14ac:dyDescent="0.2">
      <c r="N21950" s="70"/>
    </row>
    <row r="21951" spans="14:14" ht="9.9" customHeight="1" x14ac:dyDescent="0.2">
      <c r="N21951" s="70"/>
    </row>
    <row r="21952" spans="14:14" ht="9.9" customHeight="1" x14ac:dyDescent="0.2">
      <c r="N21952" s="70"/>
    </row>
    <row r="21953" spans="14:14" ht="9.9" customHeight="1" x14ac:dyDescent="0.2">
      <c r="N21953" s="70"/>
    </row>
    <row r="21954" spans="14:14" ht="9.9" customHeight="1" x14ac:dyDescent="0.2">
      <c r="N21954" s="70"/>
    </row>
    <row r="21955" spans="14:14" ht="9.9" customHeight="1" x14ac:dyDescent="0.2">
      <c r="N21955" s="70"/>
    </row>
    <row r="21956" spans="14:14" ht="9.9" customHeight="1" x14ac:dyDescent="0.2">
      <c r="N21956" s="70"/>
    </row>
    <row r="21957" spans="14:14" ht="9.9" customHeight="1" x14ac:dyDescent="0.2">
      <c r="N21957" s="70"/>
    </row>
    <row r="21958" spans="14:14" ht="9.9" customHeight="1" x14ac:dyDescent="0.2">
      <c r="N21958" s="70"/>
    </row>
    <row r="21959" spans="14:14" ht="9.9" customHeight="1" x14ac:dyDescent="0.2">
      <c r="N21959" s="70"/>
    </row>
    <row r="21960" spans="14:14" ht="9.9" customHeight="1" x14ac:dyDescent="0.2">
      <c r="N21960" s="70"/>
    </row>
    <row r="21961" spans="14:14" ht="9.9" customHeight="1" x14ac:dyDescent="0.2">
      <c r="N21961" s="70"/>
    </row>
    <row r="21962" spans="14:14" ht="9.9" customHeight="1" x14ac:dyDescent="0.2">
      <c r="N21962" s="70"/>
    </row>
    <row r="21963" spans="14:14" ht="9.9" customHeight="1" x14ac:dyDescent="0.2">
      <c r="N21963" s="70"/>
    </row>
    <row r="21964" spans="14:14" ht="9.9" customHeight="1" x14ac:dyDescent="0.2">
      <c r="N21964" s="70"/>
    </row>
    <row r="21965" spans="14:14" ht="9.9" customHeight="1" x14ac:dyDescent="0.2">
      <c r="N21965" s="70"/>
    </row>
    <row r="21966" spans="14:14" ht="9.9" customHeight="1" x14ac:dyDescent="0.2">
      <c r="N21966" s="70"/>
    </row>
    <row r="21967" spans="14:14" ht="9.9" customHeight="1" x14ac:dyDescent="0.2">
      <c r="N21967" s="70"/>
    </row>
    <row r="21968" spans="14:14" ht="9.9" customHeight="1" x14ac:dyDescent="0.2">
      <c r="N21968" s="70"/>
    </row>
    <row r="21969" spans="14:14" ht="9.9" customHeight="1" x14ac:dyDescent="0.2">
      <c r="N21969" s="70"/>
    </row>
    <row r="21970" spans="14:14" ht="9.9" customHeight="1" x14ac:dyDescent="0.2">
      <c r="N21970" s="70"/>
    </row>
    <row r="21971" spans="14:14" ht="9.9" customHeight="1" x14ac:dyDescent="0.2">
      <c r="N21971" s="70"/>
    </row>
    <row r="21972" spans="14:14" ht="9.9" customHeight="1" x14ac:dyDescent="0.2">
      <c r="N21972" s="70"/>
    </row>
    <row r="21973" spans="14:14" ht="9.9" customHeight="1" x14ac:dyDescent="0.2">
      <c r="N21973" s="70"/>
    </row>
    <row r="21974" spans="14:14" ht="9.9" customHeight="1" x14ac:dyDescent="0.2">
      <c r="N21974" s="70"/>
    </row>
    <row r="21975" spans="14:14" ht="9.9" customHeight="1" x14ac:dyDescent="0.2">
      <c r="N21975" s="70"/>
    </row>
    <row r="21976" spans="14:14" ht="9.9" customHeight="1" x14ac:dyDescent="0.2">
      <c r="N21976" s="70"/>
    </row>
    <row r="21977" spans="14:14" ht="9.9" customHeight="1" x14ac:dyDescent="0.2">
      <c r="N21977" s="70"/>
    </row>
    <row r="21978" spans="14:14" ht="9.9" customHeight="1" x14ac:dyDescent="0.2">
      <c r="N21978" s="70"/>
    </row>
    <row r="21979" spans="14:14" ht="9.9" customHeight="1" x14ac:dyDescent="0.2">
      <c r="N21979" s="70"/>
    </row>
    <row r="21980" spans="14:14" ht="9.9" customHeight="1" x14ac:dyDescent="0.2">
      <c r="N21980" s="70"/>
    </row>
    <row r="21981" spans="14:14" ht="9.9" customHeight="1" x14ac:dyDescent="0.2">
      <c r="N21981" s="70"/>
    </row>
    <row r="21982" spans="14:14" ht="9.9" customHeight="1" x14ac:dyDescent="0.2">
      <c r="N21982" s="70"/>
    </row>
    <row r="21983" spans="14:14" ht="9.9" customHeight="1" x14ac:dyDescent="0.2">
      <c r="N21983" s="70"/>
    </row>
    <row r="21984" spans="14:14" ht="9.9" customHeight="1" x14ac:dyDescent="0.2">
      <c r="N21984" s="70"/>
    </row>
    <row r="21985" spans="14:14" ht="9.9" customHeight="1" x14ac:dyDescent="0.2">
      <c r="N21985" s="70"/>
    </row>
    <row r="21986" spans="14:14" ht="9.9" customHeight="1" x14ac:dyDescent="0.2">
      <c r="N21986" s="70"/>
    </row>
    <row r="21987" spans="14:14" ht="9.9" customHeight="1" x14ac:dyDescent="0.2">
      <c r="N21987" s="70"/>
    </row>
    <row r="21988" spans="14:14" ht="9.9" customHeight="1" x14ac:dyDescent="0.2">
      <c r="N21988" s="70"/>
    </row>
    <row r="21989" spans="14:14" ht="9.9" customHeight="1" x14ac:dyDescent="0.2">
      <c r="N21989" s="70"/>
    </row>
    <row r="21990" spans="14:14" ht="9.9" customHeight="1" x14ac:dyDescent="0.2">
      <c r="N21990" s="70"/>
    </row>
    <row r="21991" spans="14:14" ht="9.9" customHeight="1" x14ac:dyDescent="0.2">
      <c r="N21991" s="70"/>
    </row>
    <row r="21992" spans="14:14" ht="9.9" customHeight="1" x14ac:dyDescent="0.2">
      <c r="N21992" s="70"/>
    </row>
    <row r="21993" spans="14:14" ht="9.9" customHeight="1" x14ac:dyDescent="0.2">
      <c r="N21993" s="70"/>
    </row>
    <row r="21994" spans="14:14" ht="9.9" customHeight="1" x14ac:dyDescent="0.2">
      <c r="N21994" s="70"/>
    </row>
    <row r="21995" spans="14:14" ht="9.9" customHeight="1" x14ac:dyDescent="0.2">
      <c r="N21995" s="70"/>
    </row>
    <row r="21996" spans="14:14" ht="9.9" customHeight="1" x14ac:dyDescent="0.2">
      <c r="N21996" s="70"/>
    </row>
    <row r="21997" spans="14:14" ht="9.9" customHeight="1" x14ac:dyDescent="0.2">
      <c r="N21997" s="70"/>
    </row>
    <row r="21998" spans="14:14" ht="9.9" customHeight="1" x14ac:dyDescent="0.2">
      <c r="N21998" s="70"/>
    </row>
    <row r="21999" spans="14:14" ht="9.9" customHeight="1" x14ac:dyDescent="0.2">
      <c r="N21999" s="70"/>
    </row>
    <row r="22000" spans="14:14" ht="9.9" customHeight="1" x14ac:dyDescent="0.2">
      <c r="N22000" s="70"/>
    </row>
    <row r="22001" spans="14:14" ht="9.9" customHeight="1" x14ac:dyDescent="0.2">
      <c r="N22001" s="70"/>
    </row>
    <row r="22002" spans="14:14" ht="9.9" customHeight="1" x14ac:dyDescent="0.2">
      <c r="N22002" s="70"/>
    </row>
    <row r="22003" spans="14:14" ht="9.9" customHeight="1" x14ac:dyDescent="0.2">
      <c r="N22003" s="70"/>
    </row>
    <row r="22004" spans="14:14" ht="9.9" customHeight="1" x14ac:dyDescent="0.2">
      <c r="N22004" s="70"/>
    </row>
    <row r="22005" spans="14:14" ht="9.9" customHeight="1" x14ac:dyDescent="0.2">
      <c r="N22005" s="70"/>
    </row>
    <row r="22006" spans="14:14" ht="9.9" customHeight="1" x14ac:dyDescent="0.2">
      <c r="N22006" s="70"/>
    </row>
    <row r="22007" spans="14:14" ht="9.9" customHeight="1" x14ac:dyDescent="0.2">
      <c r="N22007" s="70"/>
    </row>
    <row r="22008" spans="14:14" ht="9.9" customHeight="1" x14ac:dyDescent="0.2">
      <c r="N22008" s="70"/>
    </row>
    <row r="22009" spans="14:14" ht="9.9" customHeight="1" x14ac:dyDescent="0.2">
      <c r="N22009" s="70"/>
    </row>
    <row r="22010" spans="14:14" ht="9.9" customHeight="1" x14ac:dyDescent="0.2">
      <c r="N22010" s="70"/>
    </row>
    <row r="22011" spans="14:14" ht="9.9" customHeight="1" x14ac:dyDescent="0.2">
      <c r="N22011" s="70"/>
    </row>
    <row r="22012" spans="14:14" ht="9.9" customHeight="1" x14ac:dyDescent="0.2">
      <c r="N22012" s="70"/>
    </row>
    <row r="22013" spans="14:14" ht="9.9" customHeight="1" x14ac:dyDescent="0.2">
      <c r="N22013" s="70"/>
    </row>
    <row r="22014" spans="14:14" ht="9.9" customHeight="1" x14ac:dyDescent="0.2">
      <c r="N22014" s="70"/>
    </row>
    <row r="22015" spans="14:14" ht="9.9" customHeight="1" x14ac:dyDescent="0.2">
      <c r="N22015" s="70"/>
    </row>
    <row r="22016" spans="14:14" ht="9.9" customHeight="1" x14ac:dyDescent="0.2">
      <c r="N22016" s="70"/>
    </row>
    <row r="22017" spans="14:14" ht="9.9" customHeight="1" x14ac:dyDescent="0.2">
      <c r="N22017" s="70"/>
    </row>
    <row r="22018" spans="14:14" ht="9.9" customHeight="1" x14ac:dyDescent="0.2">
      <c r="N22018" s="70"/>
    </row>
    <row r="22019" spans="14:14" ht="9.9" customHeight="1" x14ac:dyDescent="0.2">
      <c r="N22019" s="70"/>
    </row>
    <row r="22020" spans="14:14" ht="9.9" customHeight="1" x14ac:dyDescent="0.2">
      <c r="N22020" s="70"/>
    </row>
    <row r="22021" spans="14:14" ht="9.9" customHeight="1" x14ac:dyDescent="0.2">
      <c r="N22021" s="70"/>
    </row>
    <row r="22022" spans="14:14" ht="9.9" customHeight="1" x14ac:dyDescent="0.2">
      <c r="N22022" s="70"/>
    </row>
    <row r="22023" spans="14:14" ht="9.9" customHeight="1" x14ac:dyDescent="0.2">
      <c r="N22023" s="70"/>
    </row>
    <row r="22024" spans="14:14" ht="9.9" customHeight="1" x14ac:dyDescent="0.2">
      <c r="N22024" s="70"/>
    </row>
    <row r="22025" spans="14:14" ht="9.9" customHeight="1" x14ac:dyDescent="0.2">
      <c r="N22025" s="70"/>
    </row>
    <row r="22026" spans="14:14" ht="9.9" customHeight="1" x14ac:dyDescent="0.2">
      <c r="N22026" s="70"/>
    </row>
    <row r="22027" spans="14:14" ht="9.9" customHeight="1" x14ac:dyDescent="0.2">
      <c r="N22027" s="70"/>
    </row>
    <row r="22028" spans="14:14" ht="9.9" customHeight="1" x14ac:dyDescent="0.2">
      <c r="N22028" s="70"/>
    </row>
    <row r="22029" spans="14:14" ht="9.9" customHeight="1" x14ac:dyDescent="0.2">
      <c r="N22029" s="70"/>
    </row>
    <row r="22030" spans="14:14" ht="9.9" customHeight="1" x14ac:dyDescent="0.2">
      <c r="N22030" s="70"/>
    </row>
    <row r="22031" spans="14:14" ht="9.9" customHeight="1" x14ac:dyDescent="0.2">
      <c r="N22031" s="70"/>
    </row>
    <row r="22032" spans="14:14" ht="9.9" customHeight="1" x14ac:dyDescent="0.2">
      <c r="N22032" s="70"/>
    </row>
    <row r="22033" spans="14:14" ht="9.9" customHeight="1" x14ac:dyDescent="0.2">
      <c r="N22033" s="70"/>
    </row>
    <row r="22034" spans="14:14" ht="9.9" customHeight="1" x14ac:dyDescent="0.2">
      <c r="N22034" s="70"/>
    </row>
    <row r="22035" spans="14:14" ht="9.9" customHeight="1" x14ac:dyDescent="0.2">
      <c r="N22035" s="70"/>
    </row>
    <row r="22036" spans="14:14" ht="9.9" customHeight="1" x14ac:dyDescent="0.2">
      <c r="N22036" s="70"/>
    </row>
    <row r="22037" spans="14:14" ht="9.9" customHeight="1" x14ac:dyDescent="0.2">
      <c r="N22037" s="70"/>
    </row>
    <row r="22038" spans="14:14" ht="9.9" customHeight="1" x14ac:dyDescent="0.2">
      <c r="N22038" s="70"/>
    </row>
    <row r="22039" spans="14:14" ht="9.9" customHeight="1" x14ac:dyDescent="0.2">
      <c r="N22039" s="70"/>
    </row>
    <row r="22040" spans="14:14" ht="9.9" customHeight="1" x14ac:dyDescent="0.2">
      <c r="N22040" s="70"/>
    </row>
    <row r="22041" spans="14:14" ht="9.9" customHeight="1" x14ac:dyDescent="0.2">
      <c r="N22041" s="70"/>
    </row>
    <row r="22042" spans="14:14" ht="9.9" customHeight="1" x14ac:dyDescent="0.2">
      <c r="N22042" s="70"/>
    </row>
    <row r="22043" spans="14:14" ht="9.9" customHeight="1" x14ac:dyDescent="0.2">
      <c r="N22043" s="70"/>
    </row>
    <row r="22044" spans="14:14" ht="9.9" customHeight="1" x14ac:dyDescent="0.2">
      <c r="N22044" s="70"/>
    </row>
    <row r="22045" spans="14:14" ht="9.9" customHeight="1" x14ac:dyDescent="0.2">
      <c r="N22045" s="70"/>
    </row>
    <row r="22046" spans="14:14" ht="9.9" customHeight="1" x14ac:dyDescent="0.2">
      <c r="N22046" s="70"/>
    </row>
    <row r="22047" spans="14:14" ht="9.9" customHeight="1" x14ac:dyDescent="0.2">
      <c r="N22047" s="70"/>
    </row>
    <row r="22048" spans="14:14" ht="9.9" customHeight="1" x14ac:dyDescent="0.2">
      <c r="N22048" s="70"/>
    </row>
    <row r="22049" spans="14:14" ht="9.9" customHeight="1" x14ac:dyDescent="0.2">
      <c r="N22049" s="70"/>
    </row>
    <row r="22050" spans="14:14" ht="9.9" customHeight="1" x14ac:dyDescent="0.2">
      <c r="N22050" s="70"/>
    </row>
    <row r="22051" spans="14:14" ht="9.9" customHeight="1" x14ac:dyDescent="0.2">
      <c r="N22051" s="70"/>
    </row>
    <row r="22052" spans="14:14" ht="9.9" customHeight="1" x14ac:dyDescent="0.2">
      <c r="N22052" s="70"/>
    </row>
    <row r="22053" spans="14:14" ht="9.9" customHeight="1" x14ac:dyDescent="0.2">
      <c r="N22053" s="70"/>
    </row>
    <row r="22054" spans="14:14" ht="9.9" customHeight="1" x14ac:dyDescent="0.2">
      <c r="N22054" s="70"/>
    </row>
    <row r="22055" spans="14:14" ht="9.9" customHeight="1" x14ac:dyDescent="0.2">
      <c r="N22055" s="70"/>
    </row>
    <row r="22056" spans="14:14" ht="9.9" customHeight="1" x14ac:dyDescent="0.2">
      <c r="N22056" s="70"/>
    </row>
    <row r="22057" spans="14:14" ht="9.9" customHeight="1" x14ac:dyDescent="0.2">
      <c r="N22057" s="70"/>
    </row>
    <row r="22058" spans="14:14" ht="9.9" customHeight="1" x14ac:dyDescent="0.2">
      <c r="N22058" s="70"/>
    </row>
    <row r="22059" spans="14:14" ht="9.9" customHeight="1" x14ac:dyDescent="0.2">
      <c r="N22059" s="70"/>
    </row>
    <row r="22060" spans="14:14" ht="9.9" customHeight="1" x14ac:dyDescent="0.2">
      <c r="N22060" s="70"/>
    </row>
    <row r="22061" spans="14:14" ht="9.9" customHeight="1" x14ac:dyDescent="0.2">
      <c r="N22061" s="70"/>
    </row>
    <row r="22062" spans="14:14" ht="9.9" customHeight="1" x14ac:dyDescent="0.2">
      <c r="N22062" s="70"/>
    </row>
    <row r="22063" spans="14:14" ht="9.9" customHeight="1" x14ac:dyDescent="0.2">
      <c r="N22063" s="70"/>
    </row>
    <row r="22064" spans="14:14" ht="9.9" customHeight="1" x14ac:dyDescent="0.2">
      <c r="N22064" s="70"/>
    </row>
    <row r="22065" spans="14:14" ht="9.9" customHeight="1" x14ac:dyDescent="0.2">
      <c r="N22065" s="70"/>
    </row>
    <row r="22066" spans="14:14" ht="9.9" customHeight="1" x14ac:dyDescent="0.2">
      <c r="N22066" s="70"/>
    </row>
    <row r="22067" spans="14:14" ht="9.9" customHeight="1" x14ac:dyDescent="0.2">
      <c r="N22067" s="70"/>
    </row>
    <row r="22068" spans="14:14" ht="9.9" customHeight="1" x14ac:dyDescent="0.2">
      <c r="N22068" s="70"/>
    </row>
    <row r="22069" spans="14:14" ht="9.9" customHeight="1" x14ac:dyDescent="0.2">
      <c r="N22069" s="70"/>
    </row>
    <row r="22070" spans="14:14" ht="9.9" customHeight="1" x14ac:dyDescent="0.2">
      <c r="N22070" s="70"/>
    </row>
    <row r="22071" spans="14:14" ht="9.9" customHeight="1" x14ac:dyDescent="0.2">
      <c r="N22071" s="70"/>
    </row>
    <row r="22072" spans="14:14" ht="9.9" customHeight="1" x14ac:dyDescent="0.2">
      <c r="N22072" s="70"/>
    </row>
    <row r="22073" spans="14:14" ht="9.9" customHeight="1" x14ac:dyDescent="0.2">
      <c r="N22073" s="70"/>
    </row>
    <row r="22074" spans="14:14" ht="9.9" customHeight="1" x14ac:dyDescent="0.2">
      <c r="N22074" s="70"/>
    </row>
    <row r="22075" spans="14:14" ht="9.9" customHeight="1" x14ac:dyDescent="0.2">
      <c r="N22075" s="70"/>
    </row>
    <row r="22076" spans="14:14" ht="9.9" customHeight="1" x14ac:dyDescent="0.2">
      <c r="N22076" s="70"/>
    </row>
    <row r="22077" spans="14:14" ht="9.9" customHeight="1" x14ac:dyDescent="0.2">
      <c r="N22077" s="70"/>
    </row>
    <row r="22078" spans="14:14" ht="9.9" customHeight="1" x14ac:dyDescent="0.2">
      <c r="N22078" s="70"/>
    </row>
    <row r="22079" spans="14:14" ht="9.9" customHeight="1" x14ac:dyDescent="0.2">
      <c r="N22079" s="70"/>
    </row>
    <row r="22080" spans="14:14" ht="9.9" customHeight="1" x14ac:dyDescent="0.2">
      <c r="N22080" s="70"/>
    </row>
    <row r="22081" spans="14:14" ht="9.9" customHeight="1" x14ac:dyDescent="0.2">
      <c r="N22081" s="70"/>
    </row>
    <row r="22082" spans="14:14" ht="9.9" customHeight="1" x14ac:dyDescent="0.2">
      <c r="N22082" s="70"/>
    </row>
    <row r="22083" spans="14:14" ht="9.9" customHeight="1" x14ac:dyDescent="0.2">
      <c r="N22083" s="70"/>
    </row>
    <row r="22084" spans="14:14" ht="9.9" customHeight="1" x14ac:dyDescent="0.2">
      <c r="N22084" s="70"/>
    </row>
    <row r="22085" spans="14:14" ht="9.9" customHeight="1" x14ac:dyDescent="0.2">
      <c r="N22085" s="70"/>
    </row>
    <row r="22086" spans="14:14" ht="9.9" customHeight="1" x14ac:dyDescent="0.2">
      <c r="N22086" s="70"/>
    </row>
    <row r="22087" spans="14:14" ht="9.9" customHeight="1" x14ac:dyDescent="0.2">
      <c r="N22087" s="70"/>
    </row>
    <row r="22088" spans="14:14" ht="9.9" customHeight="1" x14ac:dyDescent="0.2">
      <c r="N22088" s="70"/>
    </row>
    <row r="22089" spans="14:14" ht="9.9" customHeight="1" x14ac:dyDescent="0.2">
      <c r="N22089" s="70"/>
    </row>
    <row r="22090" spans="14:14" ht="9.9" customHeight="1" x14ac:dyDescent="0.2">
      <c r="N22090" s="70"/>
    </row>
    <row r="22091" spans="14:14" ht="9.9" customHeight="1" x14ac:dyDescent="0.2">
      <c r="N22091" s="70"/>
    </row>
    <row r="22092" spans="14:14" ht="9.9" customHeight="1" x14ac:dyDescent="0.2">
      <c r="N22092" s="70"/>
    </row>
    <row r="22093" spans="14:14" ht="9.9" customHeight="1" x14ac:dyDescent="0.2">
      <c r="N22093" s="70"/>
    </row>
    <row r="22094" spans="14:14" ht="9.9" customHeight="1" x14ac:dyDescent="0.2">
      <c r="N22094" s="70"/>
    </row>
    <row r="22095" spans="14:14" ht="9.9" customHeight="1" x14ac:dyDescent="0.2">
      <c r="N22095" s="70"/>
    </row>
    <row r="22096" spans="14:14" ht="9.9" customHeight="1" x14ac:dyDescent="0.2">
      <c r="N22096" s="70"/>
    </row>
    <row r="22097" spans="14:14" ht="9.9" customHeight="1" x14ac:dyDescent="0.2">
      <c r="N22097" s="70"/>
    </row>
    <row r="22098" spans="14:14" ht="9.9" customHeight="1" x14ac:dyDescent="0.2">
      <c r="N22098" s="70"/>
    </row>
    <row r="22099" spans="14:14" ht="9.9" customHeight="1" x14ac:dyDescent="0.2">
      <c r="N22099" s="70"/>
    </row>
    <row r="22100" spans="14:14" ht="9.9" customHeight="1" x14ac:dyDescent="0.2">
      <c r="N22100" s="70"/>
    </row>
    <row r="22101" spans="14:14" ht="9.9" customHeight="1" x14ac:dyDescent="0.2">
      <c r="N22101" s="70"/>
    </row>
    <row r="22102" spans="14:14" ht="9.9" customHeight="1" x14ac:dyDescent="0.2">
      <c r="N22102" s="70"/>
    </row>
    <row r="22103" spans="14:14" ht="9.9" customHeight="1" x14ac:dyDescent="0.2">
      <c r="N22103" s="70"/>
    </row>
    <row r="22104" spans="14:14" ht="9.9" customHeight="1" x14ac:dyDescent="0.2">
      <c r="N22104" s="70"/>
    </row>
    <row r="22105" spans="14:14" ht="9.9" customHeight="1" x14ac:dyDescent="0.2">
      <c r="N22105" s="70"/>
    </row>
    <row r="22106" spans="14:14" ht="9.9" customHeight="1" x14ac:dyDescent="0.2">
      <c r="N22106" s="70"/>
    </row>
    <row r="22107" spans="14:14" ht="9.9" customHeight="1" x14ac:dyDescent="0.2">
      <c r="N22107" s="70"/>
    </row>
    <row r="22108" spans="14:14" ht="9.9" customHeight="1" x14ac:dyDescent="0.2">
      <c r="N22108" s="70"/>
    </row>
    <row r="22109" spans="14:14" ht="9.9" customHeight="1" x14ac:dyDescent="0.2">
      <c r="N22109" s="70"/>
    </row>
    <row r="22110" spans="14:14" ht="9.9" customHeight="1" x14ac:dyDescent="0.2">
      <c r="N22110" s="70"/>
    </row>
    <row r="22111" spans="14:14" ht="9.9" customHeight="1" x14ac:dyDescent="0.2">
      <c r="N22111" s="70"/>
    </row>
    <row r="22112" spans="14:14" ht="9.9" customHeight="1" x14ac:dyDescent="0.2">
      <c r="N22112" s="70"/>
    </row>
    <row r="22113" spans="14:14" ht="9.9" customHeight="1" x14ac:dyDescent="0.2">
      <c r="N22113" s="70"/>
    </row>
    <row r="22114" spans="14:14" ht="9.9" customHeight="1" x14ac:dyDescent="0.2">
      <c r="N22114" s="70"/>
    </row>
    <row r="22115" spans="14:14" ht="9.9" customHeight="1" x14ac:dyDescent="0.2">
      <c r="N22115" s="70"/>
    </row>
    <row r="22116" spans="14:14" ht="9.9" customHeight="1" x14ac:dyDescent="0.2">
      <c r="N22116" s="70"/>
    </row>
    <row r="22117" spans="14:14" ht="9.9" customHeight="1" x14ac:dyDescent="0.2">
      <c r="N22117" s="70"/>
    </row>
    <row r="22118" spans="14:14" ht="9.9" customHeight="1" x14ac:dyDescent="0.2">
      <c r="N22118" s="70"/>
    </row>
    <row r="22119" spans="14:14" ht="9.9" customHeight="1" x14ac:dyDescent="0.2">
      <c r="N22119" s="70"/>
    </row>
    <row r="22120" spans="14:14" ht="9.9" customHeight="1" x14ac:dyDescent="0.2">
      <c r="N22120" s="70"/>
    </row>
    <row r="22121" spans="14:14" ht="9.9" customHeight="1" x14ac:dyDescent="0.2">
      <c r="N22121" s="70"/>
    </row>
    <row r="22122" spans="14:14" ht="9.9" customHeight="1" x14ac:dyDescent="0.2">
      <c r="N22122" s="70"/>
    </row>
    <row r="22123" spans="14:14" ht="9.9" customHeight="1" x14ac:dyDescent="0.2">
      <c r="N22123" s="70"/>
    </row>
    <row r="22124" spans="14:14" ht="9.9" customHeight="1" x14ac:dyDescent="0.2">
      <c r="N22124" s="70"/>
    </row>
    <row r="22125" spans="14:14" ht="9.9" customHeight="1" x14ac:dyDescent="0.2">
      <c r="N22125" s="70"/>
    </row>
    <row r="22126" spans="14:14" ht="9.9" customHeight="1" x14ac:dyDescent="0.2">
      <c r="N22126" s="70"/>
    </row>
    <row r="22127" spans="14:14" ht="9.9" customHeight="1" x14ac:dyDescent="0.2">
      <c r="N22127" s="70"/>
    </row>
    <row r="22128" spans="14:14" ht="9.9" customHeight="1" x14ac:dyDescent="0.2">
      <c r="N22128" s="70"/>
    </row>
    <row r="22129" spans="14:14" ht="9.9" customHeight="1" x14ac:dyDescent="0.2">
      <c r="N22129" s="70"/>
    </row>
    <row r="22130" spans="14:14" ht="9.9" customHeight="1" x14ac:dyDescent="0.2">
      <c r="N22130" s="70"/>
    </row>
    <row r="22131" spans="14:14" ht="9.9" customHeight="1" x14ac:dyDescent="0.2">
      <c r="N22131" s="70"/>
    </row>
    <row r="22132" spans="14:14" ht="9.9" customHeight="1" x14ac:dyDescent="0.2">
      <c r="N22132" s="70"/>
    </row>
    <row r="22133" spans="14:14" ht="9.9" customHeight="1" x14ac:dyDescent="0.2">
      <c r="N22133" s="70"/>
    </row>
    <row r="22134" spans="14:14" ht="9.9" customHeight="1" x14ac:dyDescent="0.2">
      <c r="N22134" s="70"/>
    </row>
    <row r="22135" spans="14:14" ht="9.9" customHeight="1" x14ac:dyDescent="0.2">
      <c r="N22135" s="70"/>
    </row>
    <row r="22136" spans="14:14" ht="9.9" customHeight="1" x14ac:dyDescent="0.2">
      <c r="N22136" s="70"/>
    </row>
    <row r="22137" spans="14:14" ht="9.9" customHeight="1" x14ac:dyDescent="0.2">
      <c r="N22137" s="70"/>
    </row>
    <row r="22138" spans="14:14" ht="9.9" customHeight="1" x14ac:dyDescent="0.2">
      <c r="N22138" s="70"/>
    </row>
    <row r="22139" spans="14:14" ht="9.9" customHeight="1" x14ac:dyDescent="0.2">
      <c r="N22139" s="70"/>
    </row>
    <row r="22140" spans="14:14" ht="9.9" customHeight="1" x14ac:dyDescent="0.2">
      <c r="N22140" s="70"/>
    </row>
    <row r="22141" spans="14:14" ht="9.9" customHeight="1" x14ac:dyDescent="0.2">
      <c r="N22141" s="70"/>
    </row>
    <row r="22142" spans="14:14" ht="9.9" customHeight="1" x14ac:dyDescent="0.2">
      <c r="N22142" s="70"/>
    </row>
    <row r="22143" spans="14:14" ht="9.9" customHeight="1" x14ac:dyDescent="0.2">
      <c r="N22143" s="70"/>
    </row>
    <row r="22144" spans="14:14" ht="9.9" customHeight="1" x14ac:dyDescent="0.2">
      <c r="N22144" s="70"/>
    </row>
    <row r="22145" spans="14:14" ht="9.9" customHeight="1" x14ac:dyDescent="0.2">
      <c r="N22145" s="70"/>
    </row>
    <row r="22146" spans="14:14" ht="9.9" customHeight="1" x14ac:dyDescent="0.2">
      <c r="N22146" s="70"/>
    </row>
    <row r="22147" spans="14:14" ht="9.9" customHeight="1" x14ac:dyDescent="0.2">
      <c r="N22147" s="70"/>
    </row>
    <row r="22148" spans="14:14" ht="9.9" customHeight="1" x14ac:dyDescent="0.2">
      <c r="N22148" s="70"/>
    </row>
    <row r="22149" spans="14:14" ht="9.9" customHeight="1" x14ac:dyDescent="0.2">
      <c r="N22149" s="70"/>
    </row>
    <row r="22150" spans="14:14" ht="9.9" customHeight="1" x14ac:dyDescent="0.2">
      <c r="N22150" s="70"/>
    </row>
    <row r="22151" spans="14:14" ht="9.9" customHeight="1" x14ac:dyDescent="0.2">
      <c r="N22151" s="70"/>
    </row>
    <row r="22152" spans="14:14" ht="9.9" customHeight="1" x14ac:dyDescent="0.2">
      <c r="N22152" s="70"/>
    </row>
    <row r="22153" spans="14:14" ht="9.9" customHeight="1" x14ac:dyDescent="0.2">
      <c r="N22153" s="70"/>
    </row>
    <row r="22154" spans="14:14" ht="9.9" customHeight="1" x14ac:dyDescent="0.2">
      <c r="N22154" s="70"/>
    </row>
    <row r="22155" spans="14:14" ht="9.9" customHeight="1" x14ac:dyDescent="0.2">
      <c r="N22155" s="70"/>
    </row>
    <row r="22156" spans="14:14" ht="9.9" customHeight="1" x14ac:dyDescent="0.2">
      <c r="N22156" s="70"/>
    </row>
    <row r="22157" spans="14:14" ht="9.9" customHeight="1" x14ac:dyDescent="0.2">
      <c r="N22157" s="70"/>
    </row>
    <row r="22158" spans="14:14" ht="9.9" customHeight="1" x14ac:dyDescent="0.2">
      <c r="N22158" s="70"/>
    </row>
    <row r="22159" spans="14:14" ht="9.9" customHeight="1" x14ac:dyDescent="0.2">
      <c r="N22159" s="70"/>
    </row>
    <row r="22160" spans="14:14" ht="9.9" customHeight="1" x14ac:dyDescent="0.2">
      <c r="N22160" s="70"/>
    </row>
    <row r="22161" spans="14:14" ht="9.9" customHeight="1" x14ac:dyDescent="0.2">
      <c r="N22161" s="70"/>
    </row>
    <row r="22162" spans="14:14" ht="9.9" customHeight="1" x14ac:dyDescent="0.2">
      <c r="N22162" s="70"/>
    </row>
    <row r="22163" spans="14:14" ht="9.9" customHeight="1" x14ac:dyDescent="0.2">
      <c r="N22163" s="70"/>
    </row>
    <row r="22164" spans="14:14" ht="9.9" customHeight="1" x14ac:dyDescent="0.2">
      <c r="N22164" s="70"/>
    </row>
    <row r="22165" spans="14:14" ht="9.9" customHeight="1" x14ac:dyDescent="0.2">
      <c r="N22165" s="70"/>
    </row>
    <row r="22166" spans="14:14" ht="9.9" customHeight="1" x14ac:dyDescent="0.2">
      <c r="N22166" s="70"/>
    </row>
    <row r="22167" spans="14:14" ht="9.9" customHeight="1" x14ac:dyDescent="0.2">
      <c r="N22167" s="70"/>
    </row>
    <row r="22168" spans="14:14" ht="9.9" customHeight="1" x14ac:dyDescent="0.2">
      <c r="N22168" s="70"/>
    </row>
    <row r="22169" spans="14:14" ht="9.9" customHeight="1" x14ac:dyDescent="0.2">
      <c r="N22169" s="70"/>
    </row>
    <row r="22170" spans="14:14" ht="9.9" customHeight="1" x14ac:dyDescent="0.2">
      <c r="N22170" s="70"/>
    </row>
    <row r="22171" spans="14:14" ht="9.9" customHeight="1" x14ac:dyDescent="0.2">
      <c r="N22171" s="70"/>
    </row>
    <row r="22172" spans="14:14" ht="9.9" customHeight="1" x14ac:dyDescent="0.2">
      <c r="N22172" s="70"/>
    </row>
    <row r="22173" spans="14:14" ht="9.9" customHeight="1" x14ac:dyDescent="0.2">
      <c r="N22173" s="70"/>
    </row>
    <row r="22174" spans="14:14" ht="9.9" customHeight="1" x14ac:dyDescent="0.2">
      <c r="N22174" s="70"/>
    </row>
    <row r="22175" spans="14:14" ht="9.9" customHeight="1" x14ac:dyDescent="0.2">
      <c r="N22175" s="70"/>
    </row>
    <row r="22176" spans="14:14" ht="9.9" customHeight="1" x14ac:dyDescent="0.2">
      <c r="N22176" s="70"/>
    </row>
    <row r="22177" spans="14:14" ht="9.9" customHeight="1" x14ac:dyDescent="0.2">
      <c r="N22177" s="70"/>
    </row>
    <row r="22178" spans="14:14" ht="9.9" customHeight="1" x14ac:dyDescent="0.2">
      <c r="N22178" s="70"/>
    </row>
    <row r="22179" spans="14:14" ht="9.9" customHeight="1" x14ac:dyDescent="0.2">
      <c r="N22179" s="70"/>
    </row>
    <row r="22180" spans="14:14" ht="9.9" customHeight="1" x14ac:dyDescent="0.2">
      <c r="N22180" s="70"/>
    </row>
    <row r="22181" spans="14:14" ht="9.9" customHeight="1" x14ac:dyDescent="0.2">
      <c r="N22181" s="70"/>
    </row>
    <row r="22182" spans="14:14" ht="9.9" customHeight="1" x14ac:dyDescent="0.2">
      <c r="N22182" s="70"/>
    </row>
    <row r="22183" spans="14:14" ht="9.9" customHeight="1" x14ac:dyDescent="0.2">
      <c r="N22183" s="70"/>
    </row>
    <row r="22184" spans="14:14" ht="9.9" customHeight="1" x14ac:dyDescent="0.2">
      <c r="N22184" s="70"/>
    </row>
    <row r="22185" spans="14:14" ht="9.9" customHeight="1" x14ac:dyDescent="0.2">
      <c r="N22185" s="70"/>
    </row>
    <row r="22186" spans="14:14" ht="9.9" customHeight="1" x14ac:dyDescent="0.2">
      <c r="N22186" s="70"/>
    </row>
    <row r="22187" spans="14:14" ht="9.9" customHeight="1" x14ac:dyDescent="0.2">
      <c r="N22187" s="70"/>
    </row>
    <row r="22188" spans="14:14" ht="9.9" customHeight="1" x14ac:dyDescent="0.2">
      <c r="N22188" s="70"/>
    </row>
    <row r="22189" spans="14:14" ht="9.9" customHeight="1" x14ac:dyDescent="0.2">
      <c r="N22189" s="70"/>
    </row>
    <row r="22190" spans="14:14" ht="9.9" customHeight="1" x14ac:dyDescent="0.2">
      <c r="N22190" s="70"/>
    </row>
    <row r="22191" spans="14:14" ht="9.9" customHeight="1" x14ac:dyDescent="0.2">
      <c r="N22191" s="70"/>
    </row>
    <row r="22192" spans="14:14" ht="9.9" customHeight="1" x14ac:dyDescent="0.2">
      <c r="N22192" s="70"/>
    </row>
    <row r="22193" spans="14:14" ht="9.9" customHeight="1" x14ac:dyDescent="0.2">
      <c r="N22193" s="70"/>
    </row>
    <row r="22194" spans="14:14" ht="9.9" customHeight="1" x14ac:dyDescent="0.2">
      <c r="N22194" s="70"/>
    </row>
    <row r="22195" spans="14:14" ht="9.9" customHeight="1" x14ac:dyDescent="0.2">
      <c r="N22195" s="70"/>
    </row>
    <row r="22196" spans="14:14" ht="9.9" customHeight="1" x14ac:dyDescent="0.2">
      <c r="N22196" s="70"/>
    </row>
    <row r="22197" spans="14:14" ht="9.9" customHeight="1" x14ac:dyDescent="0.2">
      <c r="N22197" s="70"/>
    </row>
    <row r="22198" spans="14:14" ht="9.9" customHeight="1" x14ac:dyDescent="0.2">
      <c r="N22198" s="70"/>
    </row>
    <row r="22199" spans="14:14" ht="9.9" customHeight="1" x14ac:dyDescent="0.2">
      <c r="N22199" s="70"/>
    </row>
    <row r="22200" spans="14:14" ht="9.9" customHeight="1" x14ac:dyDescent="0.2">
      <c r="N22200" s="70"/>
    </row>
    <row r="22201" spans="14:14" ht="9.9" customHeight="1" x14ac:dyDescent="0.2">
      <c r="N22201" s="70"/>
    </row>
    <row r="22202" spans="14:14" ht="9.9" customHeight="1" x14ac:dyDescent="0.2">
      <c r="N22202" s="70"/>
    </row>
    <row r="22203" spans="14:14" ht="9.9" customHeight="1" x14ac:dyDescent="0.2">
      <c r="N22203" s="70"/>
    </row>
    <row r="22204" spans="14:14" ht="9.9" customHeight="1" x14ac:dyDescent="0.2">
      <c r="N22204" s="70"/>
    </row>
    <row r="22205" spans="14:14" ht="9.9" customHeight="1" x14ac:dyDescent="0.2">
      <c r="N22205" s="70"/>
    </row>
    <row r="22206" spans="14:14" ht="9.9" customHeight="1" x14ac:dyDescent="0.2">
      <c r="N22206" s="70"/>
    </row>
    <row r="22207" spans="14:14" ht="9.9" customHeight="1" x14ac:dyDescent="0.2">
      <c r="N22207" s="70"/>
    </row>
    <row r="22208" spans="14:14" ht="9.9" customHeight="1" x14ac:dyDescent="0.2">
      <c r="N22208" s="70"/>
    </row>
    <row r="22209" spans="14:14" ht="9.9" customHeight="1" x14ac:dyDescent="0.2">
      <c r="N22209" s="70"/>
    </row>
    <row r="22210" spans="14:14" ht="9.9" customHeight="1" x14ac:dyDescent="0.2">
      <c r="N22210" s="70"/>
    </row>
    <row r="22211" spans="14:14" ht="9.9" customHeight="1" x14ac:dyDescent="0.2">
      <c r="N22211" s="70"/>
    </row>
    <row r="22212" spans="14:14" ht="9.9" customHeight="1" x14ac:dyDescent="0.2">
      <c r="N22212" s="70"/>
    </row>
    <row r="22213" spans="14:14" ht="9.9" customHeight="1" x14ac:dyDescent="0.2">
      <c r="N22213" s="70"/>
    </row>
    <row r="22214" spans="14:14" ht="9.9" customHeight="1" x14ac:dyDescent="0.2">
      <c r="N22214" s="70"/>
    </row>
    <row r="22215" spans="14:14" ht="9.9" customHeight="1" x14ac:dyDescent="0.2">
      <c r="N22215" s="70"/>
    </row>
    <row r="22216" spans="14:14" ht="9.9" customHeight="1" x14ac:dyDescent="0.2">
      <c r="N22216" s="70"/>
    </row>
    <row r="22217" spans="14:14" ht="9.9" customHeight="1" x14ac:dyDescent="0.2">
      <c r="N22217" s="70"/>
    </row>
    <row r="22218" spans="14:14" ht="9.9" customHeight="1" x14ac:dyDescent="0.2">
      <c r="N22218" s="70"/>
    </row>
    <row r="22219" spans="14:14" ht="9.9" customHeight="1" x14ac:dyDescent="0.2">
      <c r="N22219" s="70"/>
    </row>
    <row r="22220" spans="14:14" ht="9.9" customHeight="1" x14ac:dyDescent="0.2">
      <c r="N22220" s="70"/>
    </row>
    <row r="22221" spans="14:14" ht="9.9" customHeight="1" x14ac:dyDescent="0.2">
      <c r="N22221" s="70"/>
    </row>
    <row r="22222" spans="14:14" ht="9.9" customHeight="1" x14ac:dyDescent="0.2">
      <c r="N22222" s="70"/>
    </row>
    <row r="22223" spans="14:14" ht="9.9" customHeight="1" x14ac:dyDescent="0.2">
      <c r="N22223" s="70"/>
    </row>
    <row r="22224" spans="14:14" ht="9.9" customHeight="1" x14ac:dyDescent="0.2">
      <c r="N22224" s="70"/>
    </row>
    <row r="22225" spans="14:14" ht="9.9" customHeight="1" x14ac:dyDescent="0.2">
      <c r="N22225" s="70"/>
    </row>
    <row r="22226" spans="14:14" ht="9.9" customHeight="1" x14ac:dyDescent="0.2">
      <c r="N22226" s="70"/>
    </row>
    <row r="22227" spans="14:14" ht="9.9" customHeight="1" x14ac:dyDescent="0.2">
      <c r="N22227" s="70"/>
    </row>
    <row r="22228" spans="14:14" ht="9.9" customHeight="1" x14ac:dyDescent="0.2">
      <c r="N22228" s="70"/>
    </row>
    <row r="22229" spans="14:14" ht="9.9" customHeight="1" x14ac:dyDescent="0.2">
      <c r="N22229" s="70"/>
    </row>
    <row r="22230" spans="14:14" ht="9.9" customHeight="1" x14ac:dyDescent="0.2">
      <c r="N22230" s="70"/>
    </row>
    <row r="22231" spans="14:14" ht="9.9" customHeight="1" x14ac:dyDescent="0.2">
      <c r="N22231" s="70"/>
    </row>
    <row r="22232" spans="14:14" ht="9.9" customHeight="1" x14ac:dyDescent="0.2">
      <c r="N22232" s="70"/>
    </row>
    <row r="22233" spans="14:14" ht="9.9" customHeight="1" x14ac:dyDescent="0.2">
      <c r="N22233" s="70"/>
    </row>
    <row r="22234" spans="14:14" ht="9.9" customHeight="1" x14ac:dyDescent="0.2">
      <c r="N22234" s="70"/>
    </row>
    <row r="22235" spans="14:14" ht="9.9" customHeight="1" x14ac:dyDescent="0.2">
      <c r="N22235" s="70"/>
    </row>
    <row r="22236" spans="14:14" ht="9.9" customHeight="1" x14ac:dyDescent="0.2">
      <c r="N22236" s="70"/>
    </row>
    <row r="22237" spans="14:14" ht="9.9" customHeight="1" x14ac:dyDescent="0.2">
      <c r="N22237" s="70"/>
    </row>
    <row r="22238" spans="14:14" ht="9.9" customHeight="1" x14ac:dyDescent="0.2">
      <c r="N22238" s="70"/>
    </row>
    <row r="22239" spans="14:14" ht="9.9" customHeight="1" x14ac:dyDescent="0.2">
      <c r="N22239" s="70"/>
    </row>
    <row r="22240" spans="14:14" ht="9.9" customHeight="1" x14ac:dyDescent="0.2">
      <c r="N22240" s="70"/>
    </row>
    <row r="22241" spans="14:14" ht="9.9" customHeight="1" x14ac:dyDescent="0.2">
      <c r="N22241" s="70"/>
    </row>
    <row r="22242" spans="14:14" ht="9.9" customHeight="1" x14ac:dyDescent="0.2">
      <c r="N22242" s="70"/>
    </row>
    <row r="22243" spans="14:14" ht="9.9" customHeight="1" x14ac:dyDescent="0.2">
      <c r="N22243" s="70"/>
    </row>
    <row r="22244" spans="14:14" ht="9.9" customHeight="1" x14ac:dyDescent="0.2">
      <c r="N22244" s="70"/>
    </row>
    <row r="22245" spans="14:14" ht="9.9" customHeight="1" x14ac:dyDescent="0.2">
      <c r="N22245" s="70"/>
    </row>
    <row r="22246" spans="14:14" ht="9.9" customHeight="1" x14ac:dyDescent="0.2">
      <c r="N22246" s="70"/>
    </row>
    <row r="22247" spans="14:14" ht="9.9" customHeight="1" x14ac:dyDescent="0.2">
      <c r="N22247" s="70"/>
    </row>
    <row r="22248" spans="14:14" ht="9.9" customHeight="1" x14ac:dyDescent="0.2">
      <c r="N22248" s="70"/>
    </row>
    <row r="22249" spans="14:14" ht="9.9" customHeight="1" x14ac:dyDescent="0.2">
      <c r="N22249" s="70"/>
    </row>
    <row r="22250" spans="14:14" ht="9.9" customHeight="1" x14ac:dyDescent="0.2">
      <c r="N22250" s="70"/>
    </row>
    <row r="22251" spans="14:14" ht="9.9" customHeight="1" x14ac:dyDescent="0.2">
      <c r="N22251" s="70"/>
    </row>
    <row r="22252" spans="14:14" ht="9.9" customHeight="1" x14ac:dyDescent="0.2">
      <c r="N22252" s="70"/>
    </row>
    <row r="22253" spans="14:14" ht="9.9" customHeight="1" x14ac:dyDescent="0.2">
      <c r="N22253" s="70"/>
    </row>
    <row r="22254" spans="14:14" ht="9.9" customHeight="1" x14ac:dyDescent="0.2">
      <c r="N22254" s="70"/>
    </row>
    <row r="22255" spans="14:14" ht="9.9" customHeight="1" x14ac:dyDescent="0.2">
      <c r="N22255" s="70"/>
    </row>
    <row r="22256" spans="14:14" ht="9.9" customHeight="1" x14ac:dyDescent="0.2">
      <c r="N22256" s="70"/>
    </row>
    <row r="22257" spans="14:14" ht="9.9" customHeight="1" x14ac:dyDescent="0.2">
      <c r="N22257" s="70"/>
    </row>
    <row r="22258" spans="14:14" ht="9.9" customHeight="1" x14ac:dyDescent="0.2">
      <c r="N22258" s="70"/>
    </row>
    <row r="22259" spans="14:14" ht="9.9" customHeight="1" x14ac:dyDescent="0.2">
      <c r="N22259" s="70"/>
    </row>
    <row r="22260" spans="14:14" ht="9.9" customHeight="1" x14ac:dyDescent="0.2">
      <c r="N22260" s="70"/>
    </row>
    <row r="22261" spans="14:14" ht="9.9" customHeight="1" x14ac:dyDescent="0.2">
      <c r="N22261" s="70"/>
    </row>
    <row r="22262" spans="14:14" ht="9.9" customHeight="1" x14ac:dyDescent="0.2">
      <c r="N22262" s="70"/>
    </row>
    <row r="22263" spans="14:14" ht="9.9" customHeight="1" x14ac:dyDescent="0.2">
      <c r="N22263" s="70"/>
    </row>
    <row r="22264" spans="14:14" ht="9.9" customHeight="1" x14ac:dyDescent="0.2">
      <c r="N22264" s="70"/>
    </row>
    <row r="22265" spans="14:14" ht="9.9" customHeight="1" x14ac:dyDescent="0.2">
      <c r="N22265" s="70"/>
    </row>
    <row r="22266" spans="14:14" ht="9.9" customHeight="1" x14ac:dyDescent="0.2">
      <c r="N22266" s="70"/>
    </row>
    <row r="22267" spans="14:14" ht="9.9" customHeight="1" x14ac:dyDescent="0.2">
      <c r="N22267" s="70"/>
    </row>
    <row r="22268" spans="14:14" ht="9.9" customHeight="1" x14ac:dyDescent="0.2">
      <c r="N22268" s="70"/>
    </row>
    <row r="22269" spans="14:14" ht="9.9" customHeight="1" x14ac:dyDescent="0.2">
      <c r="N22269" s="70"/>
    </row>
    <row r="22270" spans="14:14" ht="9.9" customHeight="1" x14ac:dyDescent="0.2">
      <c r="N22270" s="70"/>
    </row>
    <row r="22271" spans="14:14" ht="9.9" customHeight="1" x14ac:dyDescent="0.2">
      <c r="N22271" s="70"/>
    </row>
    <row r="22272" spans="14:14" ht="9.9" customHeight="1" x14ac:dyDescent="0.2">
      <c r="N22272" s="70"/>
    </row>
    <row r="22273" spans="14:14" ht="9.9" customHeight="1" x14ac:dyDescent="0.2">
      <c r="N22273" s="70"/>
    </row>
    <row r="22274" spans="14:14" ht="9.9" customHeight="1" x14ac:dyDescent="0.2">
      <c r="N22274" s="70"/>
    </row>
    <row r="22275" spans="14:14" ht="9.9" customHeight="1" x14ac:dyDescent="0.2">
      <c r="N22275" s="70"/>
    </row>
    <row r="22276" spans="14:14" ht="9.9" customHeight="1" x14ac:dyDescent="0.2">
      <c r="N22276" s="70"/>
    </row>
    <row r="22277" spans="14:14" ht="9.9" customHeight="1" x14ac:dyDescent="0.2">
      <c r="N22277" s="70"/>
    </row>
    <row r="22278" spans="14:14" ht="9.9" customHeight="1" x14ac:dyDescent="0.2">
      <c r="N22278" s="70"/>
    </row>
    <row r="22279" spans="14:14" ht="9.9" customHeight="1" x14ac:dyDescent="0.2">
      <c r="N22279" s="70"/>
    </row>
    <row r="22280" spans="14:14" ht="9.9" customHeight="1" x14ac:dyDescent="0.2">
      <c r="N22280" s="70"/>
    </row>
    <row r="22281" spans="14:14" ht="9.9" customHeight="1" x14ac:dyDescent="0.2">
      <c r="N22281" s="70"/>
    </row>
    <row r="22282" spans="14:14" ht="9.9" customHeight="1" x14ac:dyDescent="0.2">
      <c r="N22282" s="70"/>
    </row>
    <row r="22283" spans="14:14" ht="9.9" customHeight="1" x14ac:dyDescent="0.2">
      <c r="N22283" s="70"/>
    </row>
    <row r="22284" spans="14:14" ht="9.9" customHeight="1" x14ac:dyDescent="0.2">
      <c r="N22284" s="70"/>
    </row>
    <row r="22285" spans="14:14" ht="9.9" customHeight="1" x14ac:dyDescent="0.2">
      <c r="N22285" s="70"/>
    </row>
    <row r="22286" spans="14:14" ht="9.9" customHeight="1" x14ac:dyDescent="0.2">
      <c r="N22286" s="70"/>
    </row>
    <row r="22287" spans="14:14" ht="9.9" customHeight="1" x14ac:dyDescent="0.2">
      <c r="N22287" s="70"/>
    </row>
    <row r="22288" spans="14:14" ht="9.9" customHeight="1" x14ac:dyDescent="0.2">
      <c r="N22288" s="70"/>
    </row>
    <row r="22289" spans="14:14" ht="9.9" customHeight="1" x14ac:dyDescent="0.2">
      <c r="N22289" s="70"/>
    </row>
    <row r="22290" spans="14:14" ht="9.9" customHeight="1" x14ac:dyDescent="0.2">
      <c r="N22290" s="70"/>
    </row>
    <row r="22291" spans="14:14" ht="9.9" customHeight="1" x14ac:dyDescent="0.2">
      <c r="N22291" s="70"/>
    </row>
    <row r="22292" spans="14:14" ht="9.9" customHeight="1" x14ac:dyDescent="0.2">
      <c r="N22292" s="70"/>
    </row>
    <row r="22293" spans="14:14" ht="9.9" customHeight="1" x14ac:dyDescent="0.2">
      <c r="N22293" s="70"/>
    </row>
    <row r="22294" spans="14:14" ht="9.9" customHeight="1" x14ac:dyDescent="0.2">
      <c r="N22294" s="70"/>
    </row>
    <row r="22295" spans="14:14" ht="9.9" customHeight="1" x14ac:dyDescent="0.2">
      <c r="N22295" s="70"/>
    </row>
    <row r="22296" spans="14:14" ht="9.9" customHeight="1" x14ac:dyDescent="0.2">
      <c r="N22296" s="70"/>
    </row>
    <row r="22297" spans="14:14" ht="9.9" customHeight="1" x14ac:dyDescent="0.2">
      <c r="N22297" s="70"/>
    </row>
    <row r="22298" spans="14:14" ht="9.9" customHeight="1" x14ac:dyDescent="0.2">
      <c r="N22298" s="70"/>
    </row>
    <row r="22299" spans="14:14" ht="9.9" customHeight="1" x14ac:dyDescent="0.2">
      <c r="N22299" s="70"/>
    </row>
    <row r="22300" spans="14:14" ht="9.9" customHeight="1" x14ac:dyDescent="0.2">
      <c r="N22300" s="70"/>
    </row>
    <row r="22301" spans="14:14" ht="9.9" customHeight="1" x14ac:dyDescent="0.2">
      <c r="N22301" s="70"/>
    </row>
    <row r="22302" spans="14:14" ht="9.9" customHeight="1" x14ac:dyDescent="0.2">
      <c r="N22302" s="70"/>
    </row>
    <row r="22303" spans="14:14" ht="9.9" customHeight="1" x14ac:dyDescent="0.2">
      <c r="N22303" s="70"/>
    </row>
    <row r="22304" spans="14:14" ht="9.9" customHeight="1" x14ac:dyDescent="0.2">
      <c r="N22304" s="70"/>
    </row>
    <row r="22305" spans="14:14" ht="9.9" customHeight="1" x14ac:dyDescent="0.2">
      <c r="N22305" s="70"/>
    </row>
    <row r="22306" spans="14:14" ht="9.9" customHeight="1" x14ac:dyDescent="0.2">
      <c r="N22306" s="70"/>
    </row>
    <row r="22307" spans="14:14" ht="9.9" customHeight="1" x14ac:dyDescent="0.2">
      <c r="N22307" s="70"/>
    </row>
    <row r="22308" spans="14:14" ht="9.9" customHeight="1" x14ac:dyDescent="0.2">
      <c r="N22308" s="70"/>
    </row>
    <row r="22309" spans="14:14" ht="9.9" customHeight="1" x14ac:dyDescent="0.2">
      <c r="N22309" s="70"/>
    </row>
    <row r="22310" spans="14:14" ht="9.9" customHeight="1" x14ac:dyDescent="0.2">
      <c r="N22310" s="70"/>
    </row>
    <row r="22311" spans="14:14" ht="9.9" customHeight="1" x14ac:dyDescent="0.2">
      <c r="N22311" s="70"/>
    </row>
    <row r="22312" spans="14:14" ht="9.9" customHeight="1" x14ac:dyDescent="0.2">
      <c r="N22312" s="70"/>
    </row>
    <row r="22313" spans="14:14" ht="9.9" customHeight="1" x14ac:dyDescent="0.2">
      <c r="N22313" s="70"/>
    </row>
    <row r="22314" spans="14:14" ht="9.9" customHeight="1" x14ac:dyDescent="0.2">
      <c r="N22314" s="70"/>
    </row>
    <row r="22315" spans="14:14" ht="9.9" customHeight="1" x14ac:dyDescent="0.2">
      <c r="N22315" s="70"/>
    </row>
    <row r="22316" spans="14:14" ht="9.9" customHeight="1" x14ac:dyDescent="0.2">
      <c r="N22316" s="70"/>
    </row>
    <row r="22317" spans="14:14" ht="9.9" customHeight="1" x14ac:dyDescent="0.2">
      <c r="N22317" s="70"/>
    </row>
    <row r="22318" spans="14:14" ht="9.9" customHeight="1" x14ac:dyDescent="0.2">
      <c r="N22318" s="70"/>
    </row>
    <row r="22319" spans="14:14" ht="9.9" customHeight="1" x14ac:dyDescent="0.2">
      <c r="N22319" s="70"/>
    </row>
    <row r="22320" spans="14:14" ht="9.9" customHeight="1" x14ac:dyDescent="0.2">
      <c r="N22320" s="70"/>
    </row>
    <row r="22321" spans="14:14" ht="9.9" customHeight="1" x14ac:dyDescent="0.2">
      <c r="N22321" s="70"/>
    </row>
    <row r="22322" spans="14:14" ht="9.9" customHeight="1" x14ac:dyDescent="0.2">
      <c r="N22322" s="70"/>
    </row>
    <row r="22323" spans="14:14" ht="9.9" customHeight="1" x14ac:dyDescent="0.2">
      <c r="N22323" s="70"/>
    </row>
    <row r="22324" spans="14:14" ht="9.9" customHeight="1" x14ac:dyDescent="0.2">
      <c r="N22324" s="70"/>
    </row>
    <row r="22325" spans="14:14" ht="9.9" customHeight="1" x14ac:dyDescent="0.2">
      <c r="N22325" s="70"/>
    </row>
    <row r="22326" spans="14:14" ht="9.9" customHeight="1" x14ac:dyDescent="0.2">
      <c r="N22326" s="70"/>
    </row>
    <row r="22327" spans="14:14" ht="9.9" customHeight="1" x14ac:dyDescent="0.2">
      <c r="N22327" s="70"/>
    </row>
    <row r="22328" spans="14:14" ht="9.9" customHeight="1" x14ac:dyDescent="0.2">
      <c r="N22328" s="70"/>
    </row>
    <row r="22329" spans="14:14" ht="9.9" customHeight="1" x14ac:dyDescent="0.2">
      <c r="N22329" s="70"/>
    </row>
    <row r="22330" spans="14:14" ht="9.9" customHeight="1" x14ac:dyDescent="0.2">
      <c r="N22330" s="70"/>
    </row>
    <row r="22331" spans="14:14" ht="9.9" customHeight="1" x14ac:dyDescent="0.2">
      <c r="N22331" s="70"/>
    </row>
    <row r="22332" spans="14:14" ht="9.9" customHeight="1" x14ac:dyDescent="0.2">
      <c r="N22332" s="70"/>
    </row>
    <row r="22333" spans="14:14" ht="9.9" customHeight="1" x14ac:dyDescent="0.2">
      <c r="N22333" s="70"/>
    </row>
    <row r="22334" spans="14:14" ht="9.9" customHeight="1" x14ac:dyDescent="0.2">
      <c r="N22334" s="70"/>
    </row>
    <row r="22335" spans="14:14" ht="9.9" customHeight="1" x14ac:dyDescent="0.2">
      <c r="N22335" s="70"/>
    </row>
    <row r="22336" spans="14:14" ht="9.9" customHeight="1" x14ac:dyDescent="0.2">
      <c r="N22336" s="70"/>
    </row>
    <row r="22337" spans="14:14" ht="9.9" customHeight="1" x14ac:dyDescent="0.2">
      <c r="N22337" s="70"/>
    </row>
    <row r="22338" spans="14:14" ht="9.9" customHeight="1" x14ac:dyDescent="0.2">
      <c r="N22338" s="70"/>
    </row>
    <row r="22339" spans="14:14" ht="9.9" customHeight="1" x14ac:dyDescent="0.2">
      <c r="N22339" s="70"/>
    </row>
    <row r="22340" spans="14:14" ht="9.9" customHeight="1" x14ac:dyDescent="0.2">
      <c r="N22340" s="70"/>
    </row>
    <row r="22341" spans="14:14" ht="9.9" customHeight="1" x14ac:dyDescent="0.2">
      <c r="N22341" s="70"/>
    </row>
    <row r="22342" spans="14:14" ht="9.9" customHeight="1" x14ac:dyDescent="0.2">
      <c r="N22342" s="70"/>
    </row>
    <row r="22343" spans="14:14" ht="9.9" customHeight="1" x14ac:dyDescent="0.2">
      <c r="N22343" s="70"/>
    </row>
    <row r="22344" spans="14:14" ht="9.9" customHeight="1" x14ac:dyDescent="0.2">
      <c r="N22344" s="70"/>
    </row>
    <row r="22345" spans="14:14" ht="9.9" customHeight="1" x14ac:dyDescent="0.2">
      <c r="N22345" s="70"/>
    </row>
    <row r="22346" spans="14:14" ht="9.9" customHeight="1" x14ac:dyDescent="0.2">
      <c r="N22346" s="70"/>
    </row>
    <row r="22347" spans="14:14" ht="9.9" customHeight="1" x14ac:dyDescent="0.2">
      <c r="N22347" s="70"/>
    </row>
    <row r="22348" spans="14:14" ht="9.9" customHeight="1" x14ac:dyDescent="0.2">
      <c r="N22348" s="70"/>
    </row>
    <row r="22349" spans="14:14" ht="9.9" customHeight="1" x14ac:dyDescent="0.2">
      <c r="N22349" s="70"/>
    </row>
    <row r="22350" spans="14:14" ht="9.9" customHeight="1" x14ac:dyDescent="0.2">
      <c r="N22350" s="70"/>
    </row>
    <row r="22351" spans="14:14" ht="9.9" customHeight="1" x14ac:dyDescent="0.2">
      <c r="N22351" s="70"/>
    </row>
    <row r="22352" spans="14:14" ht="9.9" customHeight="1" x14ac:dyDescent="0.2">
      <c r="N22352" s="70"/>
    </row>
    <row r="22353" spans="14:14" ht="9.9" customHeight="1" x14ac:dyDescent="0.2">
      <c r="N22353" s="70"/>
    </row>
    <row r="22354" spans="14:14" ht="9.9" customHeight="1" x14ac:dyDescent="0.2">
      <c r="N22354" s="70"/>
    </row>
    <row r="22355" spans="14:14" ht="9.9" customHeight="1" x14ac:dyDescent="0.2">
      <c r="N22355" s="70"/>
    </row>
    <row r="22356" spans="14:14" ht="9.9" customHeight="1" x14ac:dyDescent="0.2">
      <c r="N22356" s="70"/>
    </row>
    <row r="22357" spans="14:14" ht="9.9" customHeight="1" x14ac:dyDescent="0.2">
      <c r="N22357" s="70"/>
    </row>
    <row r="22358" spans="14:14" ht="9.9" customHeight="1" x14ac:dyDescent="0.2">
      <c r="N22358" s="70"/>
    </row>
    <row r="22359" spans="14:14" ht="9.9" customHeight="1" x14ac:dyDescent="0.2">
      <c r="N22359" s="70"/>
    </row>
    <row r="22360" spans="14:14" ht="9.9" customHeight="1" x14ac:dyDescent="0.2">
      <c r="N22360" s="70"/>
    </row>
    <row r="22361" spans="14:14" ht="9.9" customHeight="1" x14ac:dyDescent="0.2">
      <c r="N22361" s="70"/>
    </row>
    <row r="22362" spans="14:14" ht="9.9" customHeight="1" x14ac:dyDescent="0.2">
      <c r="N22362" s="70"/>
    </row>
    <row r="22363" spans="14:14" ht="9.9" customHeight="1" x14ac:dyDescent="0.2">
      <c r="N22363" s="70"/>
    </row>
    <row r="22364" spans="14:14" ht="9.9" customHeight="1" x14ac:dyDescent="0.2">
      <c r="N22364" s="70"/>
    </row>
    <row r="22365" spans="14:14" ht="9.9" customHeight="1" x14ac:dyDescent="0.2">
      <c r="N22365" s="70"/>
    </row>
    <row r="22366" spans="14:14" ht="9.9" customHeight="1" x14ac:dyDescent="0.2">
      <c r="N22366" s="70"/>
    </row>
    <row r="22367" spans="14:14" ht="9.9" customHeight="1" x14ac:dyDescent="0.2">
      <c r="N22367" s="70"/>
    </row>
    <row r="22368" spans="14:14" ht="9.9" customHeight="1" x14ac:dyDescent="0.2">
      <c r="N22368" s="70"/>
    </row>
    <row r="22369" spans="14:14" ht="9.9" customHeight="1" x14ac:dyDescent="0.2">
      <c r="N22369" s="70"/>
    </row>
    <row r="22370" spans="14:14" ht="9.9" customHeight="1" x14ac:dyDescent="0.2">
      <c r="N22370" s="70"/>
    </row>
    <row r="22371" spans="14:14" ht="9.9" customHeight="1" x14ac:dyDescent="0.2">
      <c r="N22371" s="70"/>
    </row>
    <row r="22372" spans="14:14" ht="9.9" customHeight="1" x14ac:dyDescent="0.2">
      <c r="N22372" s="70"/>
    </row>
    <row r="22373" spans="14:14" ht="9.9" customHeight="1" x14ac:dyDescent="0.2">
      <c r="N22373" s="70"/>
    </row>
    <row r="22374" spans="14:14" ht="9.9" customHeight="1" x14ac:dyDescent="0.2">
      <c r="N22374" s="70"/>
    </row>
    <row r="22375" spans="14:14" ht="9.9" customHeight="1" x14ac:dyDescent="0.2">
      <c r="N22375" s="70"/>
    </row>
    <row r="22376" spans="14:14" ht="9.9" customHeight="1" x14ac:dyDescent="0.2">
      <c r="N22376" s="70"/>
    </row>
    <row r="22377" spans="14:14" ht="9.9" customHeight="1" x14ac:dyDescent="0.2">
      <c r="N22377" s="70"/>
    </row>
    <row r="22378" spans="14:14" ht="9.9" customHeight="1" x14ac:dyDescent="0.2">
      <c r="N22378" s="70"/>
    </row>
    <row r="22379" spans="14:14" ht="9.9" customHeight="1" x14ac:dyDescent="0.2">
      <c r="N22379" s="70"/>
    </row>
    <row r="22380" spans="14:14" ht="9.9" customHeight="1" x14ac:dyDescent="0.2">
      <c r="N22380" s="70"/>
    </row>
    <row r="22381" spans="14:14" ht="9.9" customHeight="1" x14ac:dyDescent="0.2">
      <c r="N22381" s="70"/>
    </row>
    <row r="22382" spans="14:14" ht="9.9" customHeight="1" x14ac:dyDescent="0.2">
      <c r="N22382" s="70"/>
    </row>
    <row r="22383" spans="14:14" ht="9.9" customHeight="1" x14ac:dyDescent="0.2">
      <c r="N22383" s="70"/>
    </row>
    <row r="22384" spans="14:14" ht="9.9" customHeight="1" x14ac:dyDescent="0.2">
      <c r="N22384" s="70"/>
    </row>
    <row r="22385" spans="14:14" ht="9.9" customHeight="1" x14ac:dyDescent="0.2">
      <c r="N22385" s="70"/>
    </row>
    <row r="22386" spans="14:14" ht="9.9" customHeight="1" x14ac:dyDescent="0.2">
      <c r="N22386" s="70"/>
    </row>
    <row r="22387" spans="14:14" ht="9.9" customHeight="1" x14ac:dyDescent="0.2">
      <c r="N22387" s="70"/>
    </row>
    <row r="22388" spans="14:14" ht="9.9" customHeight="1" x14ac:dyDescent="0.2">
      <c r="N22388" s="70"/>
    </row>
    <row r="22389" spans="14:14" ht="9.9" customHeight="1" x14ac:dyDescent="0.2">
      <c r="N22389" s="70"/>
    </row>
    <row r="22390" spans="14:14" ht="9.9" customHeight="1" x14ac:dyDescent="0.2">
      <c r="N22390" s="70"/>
    </row>
    <row r="22391" spans="14:14" ht="9.9" customHeight="1" x14ac:dyDescent="0.2">
      <c r="N22391" s="70"/>
    </row>
    <row r="22392" spans="14:14" ht="9.9" customHeight="1" x14ac:dyDescent="0.2">
      <c r="N22392" s="70"/>
    </row>
    <row r="22393" spans="14:14" ht="9.9" customHeight="1" x14ac:dyDescent="0.2">
      <c r="N22393" s="70"/>
    </row>
    <row r="22394" spans="14:14" ht="9.9" customHeight="1" x14ac:dyDescent="0.2">
      <c r="N22394" s="70"/>
    </row>
    <row r="22395" spans="14:14" ht="9.9" customHeight="1" x14ac:dyDescent="0.2">
      <c r="N22395" s="70"/>
    </row>
    <row r="22396" spans="14:14" ht="9.9" customHeight="1" x14ac:dyDescent="0.2">
      <c r="N22396" s="70"/>
    </row>
    <row r="22397" spans="14:14" ht="9.9" customHeight="1" x14ac:dyDescent="0.2">
      <c r="N22397" s="70"/>
    </row>
    <row r="22398" spans="14:14" ht="9.9" customHeight="1" x14ac:dyDescent="0.2">
      <c r="N22398" s="70"/>
    </row>
    <row r="22399" spans="14:14" ht="9.9" customHeight="1" x14ac:dyDescent="0.2">
      <c r="N22399" s="70"/>
    </row>
    <row r="22400" spans="14:14" ht="9.9" customHeight="1" x14ac:dyDescent="0.2">
      <c r="N22400" s="70"/>
    </row>
    <row r="22401" spans="14:14" ht="9.9" customHeight="1" x14ac:dyDescent="0.2">
      <c r="N22401" s="70"/>
    </row>
    <row r="22402" spans="14:14" ht="9.9" customHeight="1" x14ac:dyDescent="0.2">
      <c r="N22402" s="70"/>
    </row>
    <row r="22403" spans="14:14" ht="9.9" customHeight="1" x14ac:dyDescent="0.2">
      <c r="N22403" s="70"/>
    </row>
    <row r="22404" spans="14:14" ht="9.9" customHeight="1" x14ac:dyDescent="0.2">
      <c r="N22404" s="70"/>
    </row>
    <row r="22405" spans="14:14" ht="9.9" customHeight="1" x14ac:dyDescent="0.2">
      <c r="N22405" s="70"/>
    </row>
    <row r="22406" spans="14:14" ht="9.9" customHeight="1" x14ac:dyDescent="0.2">
      <c r="N22406" s="70"/>
    </row>
    <row r="22407" spans="14:14" ht="9.9" customHeight="1" x14ac:dyDescent="0.2">
      <c r="N22407" s="70"/>
    </row>
    <row r="22408" spans="14:14" ht="9.9" customHeight="1" x14ac:dyDescent="0.2">
      <c r="N22408" s="70"/>
    </row>
    <row r="22409" spans="14:14" ht="9.9" customHeight="1" x14ac:dyDescent="0.2">
      <c r="N22409" s="70"/>
    </row>
    <row r="22410" spans="14:14" ht="9.9" customHeight="1" x14ac:dyDescent="0.2">
      <c r="N22410" s="70"/>
    </row>
    <row r="22411" spans="14:14" ht="9.9" customHeight="1" x14ac:dyDescent="0.2">
      <c r="N22411" s="70"/>
    </row>
    <row r="22412" spans="14:14" ht="9.9" customHeight="1" x14ac:dyDescent="0.2">
      <c r="N22412" s="70"/>
    </row>
    <row r="22413" spans="14:14" ht="9.9" customHeight="1" x14ac:dyDescent="0.2">
      <c r="N22413" s="70"/>
    </row>
    <row r="22414" spans="14:14" ht="9.9" customHeight="1" x14ac:dyDescent="0.2">
      <c r="N22414" s="70"/>
    </row>
    <row r="22415" spans="14:14" ht="9.9" customHeight="1" x14ac:dyDescent="0.2">
      <c r="N22415" s="70"/>
    </row>
    <row r="22416" spans="14:14" ht="9.9" customHeight="1" x14ac:dyDescent="0.2">
      <c r="N22416" s="70"/>
    </row>
    <row r="22417" spans="14:14" ht="9.9" customHeight="1" x14ac:dyDescent="0.2">
      <c r="N22417" s="70"/>
    </row>
    <row r="22418" spans="14:14" ht="9.9" customHeight="1" x14ac:dyDescent="0.2">
      <c r="N22418" s="70"/>
    </row>
    <row r="22419" spans="14:14" ht="9.9" customHeight="1" x14ac:dyDescent="0.2">
      <c r="N22419" s="70"/>
    </row>
    <row r="22420" spans="14:14" ht="9.9" customHeight="1" x14ac:dyDescent="0.2">
      <c r="N22420" s="70"/>
    </row>
    <row r="22421" spans="14:14" ht="9.9" customHeight="1" x14ac:dyDescent="0.2">
      <c r="N22421" s="70"/>
    </row>
    <row r="22422" spans="14:14" ht="9.9" customHeight="1" x14ac:dyDescent="0.2">
      <c r="N22422" s="70"/>
    </row>
    <row r="22423" spans="14:14" ht="9.9" customHeight="1" x14ac:dyDescent="0.2">
      <c r="N22423" s="70"/>
    </row>
    <row r="22424" spans="14:14" ht="9.9" customHeight="1" x14ac:dyDescent="0.2">
      <c r="N22424" s="70"/>
    </row>
    <row r="22425" spans="14:14" ht="9.9" customHeight="1" x14ac:dyDescent="0.2">
      <c r="N22425" s="70"/>
    </row>
    <row r="22426" spans="14:14" ht="9.9" customHeight="1" x14ac:dyDescent="0.2">
      <c r="N22426" s="70"/>
    </row>
    <row r="22427" spans="14:14" ht="9.9" customHeight="1" x14ac:dyDescent="0.2">
      <c r="N22427" s="70"/>
    </row>
    <row r="22428" spans="14:14" ht="9.9" customHeight="1" x14ac:dyDescent="0.2">
      <c r="N22428" s="70"/>
    </row>
    <row r="22429" spans="14:14" ht="9.9" customHeight="1" x14ac:dyDescent="0.2">
      <c r="N22429" s="70"/>
    </row>
    <row r="22430" spans="14:14" ht="9.9" customHeight="1" x14ac:dyDescent="0.2">
      <c r="N22430" s="70"/>
    </row>
    <row r="22431" spans="14:14" ht="9.9" customHeight="1" x14ac:dyDescent="0.2">
      <c r="N22431" s="70"/>
    </row>
    <row r="22432" spans="14:14" ht="9.9" customHeight="1" x14ac:dyDescent="0.2">
      <c r="N22432" s="70"/>
    </row>
    <row r="22433" spans="14:14" ht="9.9" customHeight="1" x14ac:dyDescent="0.2">
      <c r="N22433" s="70"/>
    </row>
    <row r="22434" spans="14:14" ht="9.9" customHeight="1" x14ac:dyDescent="0.2">
      <c r="N22434" s="70"/>
    </row>
    <row r="22435" spans="14:14" ht="9.9" customHeight="1" x14ac:dyDescent="0.2">
      <c r="N22435" s="70"/>
    </row>
    <row r="22436" spans="14:14" ht="9.9" customHeight="1" x14ac:dyDescent="0.2">
      <c r="N22436" s="70"/>
    </row>
    <row r="22437" spans="14:14" ht="9.9" customHeight="1" x14ac:dyDescent="0.2">
      <c r="N22437" s="70"/>
    </row>
    <row r="22438" spans="14:14" ht="9.9" customHeight="1" x14ac:dyDescent="0.2">
      <c r="N22438" s="70"/>
    </row>
    <row r="22439" spans="14:14" ht="9.9" customHeight="1" x14ac:dyDescent="0.2">
      <c r="N22439" s="70"/>
    </row>
    <row r="22440" spans="14:14" ht="9.9" customHeight="1" x14ac:dyDescent="0.2">
      <c r="N22440" s="70"/>
    </row>
    <row r="22441" spans="14:14" ht="9.9" customHeight="1" x14ac:dyDescent="0.2">
      <c r="N22441" s="70"/>
    </row>
    <row r="22442" spans="14:14" ht="9.9" customHeight="1" x14ac:dyDescent="0.2">
      <c r="N22442" s="70"/>
    </row>
    <row r="22443" spans="14:14" ht="9.9" customHeight="1" x14ac:dyDescent="0.2">
      <c r="N22443" s="70"/>
    </row>
    <row r="22444" spans="14:14" ht="9.9" customHeight="1" x14ac:dyDescent="0.2">
      <c r="N22444" s="70"/>
    </row>
    <row r="22445" spans="14:14" ht="9.9" customHeight="1" x14ac:dyDescent="0.2">
      <c r="N22445" s="70"/>
    </row>
    <row r="22446" spans="14:14" ht="9.9" customHeight="1" x14ac:dyDescent="0.2">
      <c r="N22446" s="70"/>
    </row>
    <row r="22447" spans="14:14" ht="9.9" customHeight="1" x14ac:dyDescent="0.2">
      <c r="N22447" s="70"/>
    </row>
    <row r="22448" spans="14:14" ht="9.9" customHeight="1" x14ac:dyDescent="0.2">
      <c r="N22448" s="70"/>
    </row>
    <row r="22449" spans="14:14" ht="9.9" customHeight="1" x14ac:dyDescent="0.2">
      <c r="N22449" s="70"/>
    </row>
    <row r="22450" spans="14:14" ht="9.9" customHeight="1" x14ac:dyDescent="0.2">
      <c r="N22450" s="70"/>
    </row>
    <row r="22451" spans="14:14" ht="9.9" customHeight="1" x14ac:dyDescent="0.2">
      <c r="N22451" s="70"/>
    </row>
    <row r="22452" spans="14:14" ht="9.9" customHeight="1" x14ac:dyDescent="0.2">
      <c r="N22452" s="70"/>
    </row>
    <row r="22453" spans="14:14" ht="9.9" customHeight="1" x14ac:dyDescent="0.2">
      <c r="N22453" s="70"/>
    </row>
    <row r="22454" spans="14:14" ht="9.9" customHeight="1" x14ac:dyDescent="0.2">
      <c r="N22454" s="70"/>
    </row>
    <row r="22455" spans="14:14" ht="9.9" customHeight="1" x14ac:dyDescent="0.2">
      <c r="N22455" s="70"/>
    </row>
    <row r="22456" spans="14:14" ht="9.9" customHeight="1" x14ac:dyDescent="0.2">
      <c r="N22456" s="70"/>
    </row>
    <row r="22457" spans="14:14" ht="9.9" customHeight="1" x14ac:dyDescent="0.2">
      <c r="N22457" s="70"/>
    </row>
    <row r="22458" spans="14:14" ht="9.9" customHeight="1" x14ac:dyDescent="0.2">
      <c r="N22458" s="70"/>
    </row>
    <row r="22459" spans="14:14" ht="9.9" customHeight="1" x14ac:dyDescent="0.2">
      <c r="N22459" s="70"/>
    </row>
    <row r="22460" spans="14:14" ht="9.9" customHeight="1" x14ac:dyDescent="0.2">
      <c r="N22460" s="70"/>
    </row>
    <row r="22461" spans="14:14" ht="9.9" customHeight="1" x14ac:dyDescent="0.2">
      <c r="N22461" s="70"/>
    </row>
    <row r="22462" spans="14:14" ht="9.9" customHeight="1" x14ac:dyDescent="0.2">
      <c r="N22462" s="70"/>
    </row>
    <row r="22463" spans="14:14" ht="9.9" customHeight="1" x14ac:dyDescent="0.2">
      <c r="N22463" s="70"/>
    </row>
    <row r="22464" spans="14:14" ht="9.9" customHeight="1" x14ac:dyDescent="0.2">
      <c r="N22464" s="70"/>
    </row>
    <row r="22465" spans="14:14" ht="9.9" customHeight="1" x14ac:dyDescent="0.2">
      <c r="N22465" s="70"/>
    </row>
    <row r="22466" spans="14:14" ht="9.9" customHeight="1" x14ac:dyDescent="0.2">
      <c r="N22466" s="70"/>
    </row>
    <row r="22467" spans="14:14" ht="9.9" customHeight="1" x14ac:dyDescent="0.2">
      <c r="N22467" s="70"/>
    </row>
    <row r="22468" spans="14:14" ht="9.9" customHeight="1" x14ac:dyDescent="0.2">
      <c r="N22468" s="70"/>
    </row>
    <row r="22469" spans="14:14" ht="9.9" customHeight="1" x14ac:dyDescent="0.2">
      <c r="N22469" s="70"/>
    </row>
    <row r="22470" spans="14:14" ht="9.9" customHeight="1" x14ac:dyDescent="0.2">
      <c r="N22470" s="70"/>
    </row>
    <row r="22471" spans="14:14" ht="9.9" customHeight="1" x14ac:dyDescent="0.2">
      <c r="N22471" s="70"/>
    </row>
    <row r="22472" spans="14:14" ht="9.9" customHeight="1" x14ac:dyDescent="0.2">
      <c r="N22472" s="70"/>
    </row>
    <row r="22473" spans="14:14" ht="9.9" customHeight="1" x14ac:dyDescent="0.2">
      <c r="N22473" s="70"/>
    </row>
    <row r="22474" spans="14:14" ht="9.9" customHeight="1" x14ac:dyDescent="0.2">
      <c r="N22474" s="70"/>
    </row>
    <row r="22475" spans="14:14" ht="9.9" customHeight="1" x14ac:dyDescent="0.2">
      <c r="N22475" s="70"/>
    </row>
    <row r="22476" spans="14:14" ht="9.9" customHeight="1" x14ac:dyDescent="0.2">
      <c r="N22476" s="70"/>
    </row>
    <row r="22477" spans="14:14" ht="9.9" customHeight="1" x14ac:dyDescent="0.2">
      <c r="N22477" s="70"/>
    </row>
    <row r="22478" spans="14:14" ht="9.9" customHeight="1" x14ac:dyDescent="0.2">
      <c r="N22478" s="70"/>
    </row>
    <row r="22479" spans="14:14" ht="9.9" customHeight="1" x14ac:dyDescent="0.2">
      <c r="N22479" s="70"/>
    </row>
    <row r="22480" spans="14:14" ht="9.9" customHeight="1" x14ac:dyDescent="0.2">
      <c r="N22480" s="70"/>
    </row>
    <row r="22481" spans="14:14" ht="9.9" customHeight="1" x14ac:dyDescent="0.2">
      <c r="N22481" s="70"/>
    </row>
    <row r="22482" spans="14:14" ht="9.9" customHeight="1" x14ac:dyDescent="0.2">
      <c r="N22482" s="70"/>
    </row>
    <row r="22483" spans="14:14" ht="9.9" customHeight="1" x14ac:dyDescent="0.2">
      <c r="N22483" s="70"/>
    </row>
    <row r="22484" spans="14:14" ht="9.9" customHeight="1" x14ac:dyDescent="0.2">
      <c r="N22484" s="70"/>
    </row>
    <row r="22485" spans="14:14" ht="9.9" customHeight="1" x14ac:dyDescent="0.2">
      <c r="N22485" s="70"/>
    </row>
    <row r="22486" spans="14:14" ht="9.9" customHeight="1" x14ac:dyDescent="0.2">
      <c r="N22486" s="70"/>
    </row>
    <row r="22487" spans="14:14" ht="9.9" customHeight="1" x14ac:dyDescent="0.2">
      <c r="N22487" s="70"/>
    </row>
    <row r="22488" spans="14:14" ht="9.9" customHeight="1" x14ac:dyDescent="0.2">
      <c r="N22488" s="70"/>
    </row>
    <row r="22489" spans="14:14" ht="9.9" customHeight="1" x14ac:dyDescent="0.2">
      <c r="N22489" s="70"/>
    </row>
    <row r="22490" spans="14:14" ht="9.9" customHeight="1" x14ac:dyDescent="0.2">
      <c r="N22490" s="70"/>
    </row>
    <row r="22491" spans="14:14" ht="9.9" customHeight="1" x14ac:dyDescent="0.2">
      <c r="N22491" s="70"/>
    </row>
    <row r="22492" spans="14:14" ht="9.9" customHeight="1" x14ac:dyDescent="0.2">
      <c r="N22492" s="70"/>
    </row>
    <row r="22493" spans="14:14" ht="9.9" customHeight="1" x14ac:dyDescent="0.2">
      <c r="N22493" s="70"/>
    </row>
    <row r="22494" spans="14:14" ht="9.9" customHeight="1" x14ac:dyDescent="0.2">
      <c r="N22494" s="70"/>
    </row>
    <row r="22495" spans="14:14" ht="9.9" customHeight="1" x14ac:dyDescent="0.2">
      <c r="N22495" s="70"/>
    </row>
    <row r="22496" spans="14:14" ht="9.9" customHeight="1" x14ac:dyDescent="0.2">
      <c r="N22496" s="70"/>
    </row>
    <row r="22497" spans="14:14" ht="9.9" customHeight="1" x14ac:dyDescent="0.2">
      <c r="N22497" s="70"/>
    </row>
    <row r="22498" spans="14:14" ht="9.9" customHeight="1" x14ac:dyDescent="0.2">
      <c r="N22498" s="70"/>
    </row>
    <row r="22499" spans="14:14" ht="9.9" customHeight="1" x14ac:dyDescent="0.2">
      <c r="N22499" s="70"/>
    </row>
    <row r="22500" spans="14:14" ht="9.9" customHeight="1" x14ac:dyDescent="0.2">
      <c r="N22500" s="70"/>
    </row>
    <row r="22501" spans="14:14" ht="9.9" customHeight="1" x14ac:dyDescent="0.2">
      <c r="N22501" s="70"/>
    </row>
    <row r="22502" spans="14:14" ht="9.9" customHeight="1" x14ac:dyDescent="0.2">
      <c r="N22502" s="70"/>
    </row>
    <row r="22503" spans="14:14" ht="9.9" customHeight="1" x14ac:dyDescent="0.2">
      <c r="N22503" s="70"/>
    </row>
    <row r="22504" spans="14:14" ht="9.9" customHeight="1" x14ac:dyDescent="0.2">
      <c r="N22504" s="70"/>
    </row>
    <row r="22505" spans="14:14" ht="9.9" customHeight="1" x14ac:dyDescent="0.2">
      <c r="N22505" s="70"/>
    </row>
    <row r="22506" spans="14:14" ht="9.9" customHeight="1" x14ac:dyDescent="0.2">
      <c r="N22506" s="70"/>
    </row>
    <row r="22507" spans="14:14" ht="9.9" customHeight="1" x14ac:dyDescent="0.2">
      <c r="N22507" s="70"/>
    </row>
    <row r="22508" spans="14:14" ht="9.9" customHeight="1" x14ac:dyDescent="0.2">
      <c r="N22508" s="70"/>
    </row>
    <row r="22509" spans="14:14" ht="9.9" customHeight="1" x14ac:dyDescent="0.2">
      <c r="N22509" s="70"/>
    </row>
    <row r="22510" spans="14:14" ht="9.9" customHeight="1" x14ac:dyDescent="0.2">
      <c r="N22510" s="70"/>
    </row>
    <row r="22511" spans="14:14" ht="9.9" customHeight="1" x14ac:dyDescent="0.2">
      <c r="N22511" s="70"/>
    </row>
    <row r="22512" spans="14:14" ht="9.9" customHeight="1" x14ac:dyDescent="0.2">
      <c r="N22512" s="70"/>
    </row>
    <row r="22513" spans="14:14" ht="9.9" customHeight="1" x14ac:dyDescent="0.2">
      <c r="N22513" s="70"/>
    </row>
    <row r="22514" spans="14:14" ht="9.9" customHeight="1" x14ac:dyDescent="0.2">
      <c r="N22514" s="70"/>
    </row>
    <row r="22515" spans="14:14" ht="9.9" customHeight="1" x14ac:dyDescent="0.2">
      <c r="N22515" s="70"/>
    </row>
    <row r="22516" spans="14:14" ht="9.9" customHeight="1" x14ac:dyDescent="0.2">
      <c r="N22516" s="70"/>
    </row>
    <row r="22517" spans="14:14" ht="9.9" customHeight="1" x14ac:dyDescent="0.2">
      <c r="N22517" s="70"/>
    </row>
    <row r="22518" spans="14:14" ht="9.9" customHeight="1" x14ac:dyDescent="0.2">
      <c r="N22518" s="70"/>
    </row>
    <row r="22519" spans="14:14" ht="9.9" customHeight="1" x14ac:dyDescent="0.2">
      <c r="N22519" s="70"/>
    </row>
    <row r="22520" spans="14:14" ht="9.9" customHeight="1" x14ac:dyDescent="0.2">
      <c r="N22520" s="70"/>
    </row>
    <row r="22521" spans="14:14" ht="9.9" customHeight="1" x14ac:dyDescent="0.2">
      <c r="N22521" s="70"/>
    </row>
    <row r="22522" spans="14:14" ht="9.9" customHeight="1" x14ac:dyDescent="0.2">
      <c r="N22522" s="70"/>
    </row>
    <row r="22523" spans="14:14" ht="9.9" customHeight="1" x14ac:dyDescent="0.2">
      <c r="N22523" s="70"/>
    </row>
    <row r="22524" spans="14:14" ht="9.9" customHeight="1" x14ac:dyDescent="0.2">
      <c r="N22524" s="70"/>
    </row>
    <row r="22525" spans="14:14" ht="9.9" customHeight="1" x14ac:dyDescent="0.2">
      <c r="N22525" s="70"/>
    </row>
    <row r="22526" spans="14:14" ht="9.9" customHeight="1" x14ac:dyDescent="0.2">
      <c r="N22526" s="70"/>
    </row>
    <row r="22527" spans="14:14" ht="9.9" customHeight="1" x14ac:dyDescent="0.2">
      <c r="N22527" s="70"/>
    </row>
    <row r="22528" spans="14:14" ht="9.9" customHeight="1" x14ac:dyDescent="0.2">
      <c r="N22528" s="70"/>
    </row>
    <row r="22529" spans="14:14" ht="9.9" customHeight="1" x14ac:dyDescent="0.2">
      <c r="N22529" s="70"/>
    </row>
    <row r="22530" spans="14:14" ht="9.9" customHeight="1" x14ac:dyDescent="0.2">
      <c r="N22530" s="70"/>
    </row>
    <row r="22531" spans="14:14" ht="9.9" customHeight="1" x14ac:dyDescent="0.2">
      <c r="N22531" s="70"/>
    </row>
    <row r="22532" spans="14:14" ht="9.9" customHeight="1" x14ac:dyDescent="0.2">
      <c r="N22532" s="70"/>
    </row>
    <row r="22533" spans="14:14" ht="9.9" customHeight="1" x14ac:dyDescent="0.2">
      <c r="N22533" s="70"/>
    </row>
    <row r="22534" spans="14:14" ht="9.9" customHeight="1" x14ac:dyDescent="0.2">
      <c r="N22534" s="70"/>
    </row>
    <row r="22535" spans="14:14" ht="9.9" customHeight="1" x14ac:dyDescent="0.2">
      <c r="N22535" s="70"/>
    </row>
    <row r="22536" spans="14:14" ht="9.9" customHeight="1" x14ac:dyDescent="0.2">
      <c r="N22536" s="70"/>
    </row>
    <row r="22537" spans="14:14" ht="9.9" customHeight="1" x14ac:dyDescent="0.2">
      <c r="N22537" s="70"/>
    </row>
    <row r="22538" spans="14:14" ht="9.9" customHeight="1" x14ac:dyDescent="0.2">
      <c r="N22538" s="70"/>
    </row>
    <row r="22539" spans="14:14" ht="9.9" customHeight="1" x14ac:dyDescent="0.2">
      <c r="N22539" s="70"/>
    </row>
    <row r="22540" spans="14:14" ht="9.9" customHeight="1" x14ac:dyDescent="0.2">
      <c r="N22540" s="70"/>
    </row>
    <row r="22541" spans="14:14" ht="9.9" customHeight="1" x14ac:dyDescent="0.2">
      <c r="N22541" s="70"/>
    </row>
    <row r="22542" spans="14:14" ht="9.9" customHeight="1" x14ac:dyDescent="0.2">
      <c r="N22542" s="70"/>
    </row>
    <row r="22543" spans="14:14" ht="9.9" customHeight="1" x14ac:dyDescent="0.2">
      <c r="N22543" s="70"/>
    </row>
    <row r="22544" spans="14:14" ht="9.9" customHeight="1" x14ac:dyDescent="0.2">
      <c r="N22544" s="70"/>
    </row>
    <row r="22545" spans="14:14" ht="9.9" customHeight="1" x14ac:dyDescent="0.2">
      <c r="N22545" s="70"/>
    </row>
    <row r="22546" spans="14:14" ht="9.9" customHeight="1" x14ac:dyDescent="0.2">
      <c r="N22546" s="70"/>
    </row>
    <row r="22547" spans="14:14" ht="9.9" customHeight="1" x14ac:dyDescent="0.2">
      <c r="N22547" s="70"/>
    </row>
    <row r="22548" spans="14:14" ht="9.9" customHeight="1" x14ac:dyDescent="0.2">
      <c r="N22548" s="70"/>
    </row>
    <row r="22549" spans="14:14" ht="9.9" customHeight="1" x14ac:dyDescent="0.2">
      <c r="N22549" s="70"/>
    </row>
    <row r="22550" spans="14:14" ht="9.9" customHeight="1" x14ac:dyDescent="0.2">
      <c r="N22550" s="70"/>
    </row>
    <row r="22551" spans="14:14" ht="9.9" customHeight="1" x14ac:dyDescent="0.2">
      <c r="N22551" s="70"/>
    </row>
    <row r="22552" spans="14:14" ht="9.9" customHeight="1" x14ac:dyDescent="0.2">
      <c r="N22552" s="70"/>
    </row>
    <row r="22553" spans="14:14" ht="9.9" customHeight="1" x14ac:dyDescent="0.2">
      <c r="N22553" s="70"/>
    </row>
    <row r="22554" spans="14:14" ht="9.9" customHeight="1" x14ac:dyDescent="0.2">
      <c r="N22554" s="70"/>
    </row>
    <row r="22555" spans="14:14" ht="9.9" customHeight="1" x14ac:dyDescent="0.2">
      <c r="N22555" s="70"/>
    </row>
    <row r="22556" spans="14:14" ht="9.9" customHeight="1" x14ac:dyDescent="0.2">
      <c r="N22556" s="70"/>
    </row>
    <row r="22557" spans="14:14" ht="9.9" customHeight="1" x14ac:dyDescent="0.2">
      <c r="N22557" s="70"/>
    </row>
    <row r="22558" spans="14:14" ht="9.9" customHeight="1" x14ac:dyDescent="0.2">
      <c r="N22558" s="70"/>
    </row>
    <row r="22559" spans="14:14" ht="9.9" customHeight="1" x14ac:dyDescent="0.2">
      <c r="N22559" s="70"/>
    </row>
    <row r="22560" spans="14:14" ht="9.9" customHeight="1" x14ac:dyDescent="0.2">
      <c r="N22560" s="70"/>
    </row>
    <row r="22561" spans="14:14" ht="9.9" customHeight="1" x14ac:dyDescent="0.2">
      <c r="N22561" s="70"/>
    </row>
    <row r="22562" spans="14:14" ht="9.9" customHeight="1" x14ac:dyDescent="0.2">
      <c r="N22562" s="70"/>
    </row>
    <row r="22563" spans="14:14" ht="9.9" customHeight="1" x14ac:dyDescent="0.2">
      <c r="N22563" s="70"/>
    </row>
    <row r="22564" spans="14:14" ht="9.9" customHeight="1" x14ac:dyDescent="0.2">
      <c r="N22564" s="70"/>
    </row>
    <row r="22565" spans="14:14" ht="9.9" customHeight="1" x14ac:dyDescent="0.2">
      <c r="N22565" s="70"/>
    </row>
    <row r="22566" spans="14:14" ht="9.9" customHeight="1" x14ac:dyDescent="0.2">
      <c r="N22566" s="70"/>
    </row>
    <row r="22567" spans="14:14" ht="9.9" customHeight="1" x14ac:dyDescent="0.2">
      <c r="N22567" s="70"/>
    </row>
    <row r="22568" spans="14:14" ht="9.9" customHeight="1" x14ac:dyDescent="0.2">
      <c r="N22568" s="70"/>
    </row>
    <row r="22569" spans="14:14" ht="9.9" customHeight="1" x14ac:dyDescent="0.2">
      <c r="N22569" s="70"/>
    </row>
    <row r="22570" spans="14:14" ht="9.9" customHeight="1" x14ac:dyDescent="0.2">
      <c r="N22570" s="70"/>
    </row>
    <row r="22571" spans="14:14" ht="9.9" customHeight="1" x14ac:dyDescent="0.2">
      <c r="N22571" s="70"/>
    </row>
    <row r="22572" spans="14:14" ht="9.9" customHeight="1" x14ac:dyDescent="0.2">
      <c r="N22572" s="70"/>
    </row>
    <row r="22573" spans="14:14" ht="9.9" customHeight="1" x14ac:dyDescent="0.2">
      <c r="N22573" s="70"/>
    </row>
    <row r="22574" spans="14:14" ht="9.9" customHeight="1" x14ac:dyDescent="0.2">
      <c r="N22574" s="70"/>
    </row>
    <row r="22575" spans="14:14" ht="9.9" customHeight="1" x14ac:dyDescent="0.2">
      <c r="N22575" s="70"/>
    </row>
    <row r="22576" spans="14:14" ht="9.9" customHeight="1" x14ac:dyDescent="0.2">
      <c r="N22576" s="70"/>
    </row>
    <row r="22577" spans="14:14" ht="9.9" customHeight="1" x14ac:dyDescent="0.2">
      <c r="N22577" s="70"/>
    </row>
    <row r="22578" spans="14:14" ht="9.9" customHeight="1" x14ac:dyDescent="0.2">
      <c r="N22578" s="70"/>
    </row>
    <row r="22579" spans="14:14" ht="9.9" customHeight="1" x14ac:dyDescent="0.2">
      <c r="N22579" s="70"/>
    </row>
    <row r="22580" spans="14:14" ht="9.9" customHeight="1" x14ac:dyDescent="0.2">
      <c r="N22580" s="70"/>
    </row>
    <row r="22581" spans="14:14" ht="9.9" customHeight="1" x14ac:dyDescent="0.2">
      <c r="N22581" s="70"/>
    </row>
    <row r="22582" spans="14:14" ht="9.9" customHeight="1" x14ac:dyDescent="0.2">
      <c r="N22582" s="70"/>
    </row>
    <row r="22583" spans="14:14" ht="9.9" customHeight="1" x14ac:dyDescent="0.2">
      <c r="N22583" s="70"/>
    </row>
    <row r="22584" spans="14:14" ht="9.9" customHeight="1" x14ac:dyDescent="0.2">
      <c r="N22584" s="70"/>
    </row>
    <row r="22585" spans="14:14" ht="9.9" customHeight="1" x14ac:dyDescent="0.2">
      <c r="N22585" s="70"/>
    </row>
    <row r="22586" spans="14:14" ht="9.9" customHeight="1" x14ac:dyDescent="0.2">
      <c r="N22586" s="70"/>
    </row>
    <row r="22587" spans="14:14" ht="9.9" customHeight="1" x14ac:dyDescent="0.2">
      <c r="N22587" s="70"/>
    </row>
    <row r="22588" spans="14:14" ht="9.9" customHeight="1" x14ac:dyDescent="0.2">
      <c r="N22588" s="70"/>
    </row>
    <row r="22589" spans="14:14" ht="9.9" customHeight="1" x14ac:dyDescent="0.2">
      <c r="N22589" s="70"/>
    </row>
    <row r="22590" spans="14:14" ht="9.9" customHeight="1" x14ac:dyDescent="0.2">
      <c r="N22590" s="70"/>
    </row>
    <row r="22591" spans="14:14" ht="9.9" customHeight="1" x14ac:dyDescent="0.2">
      <c r="N22591" s="70"/>
    </row>
    <row r="22592" spans="14:14" ht="9.9" customHeight="1" x14ac:dyDescent="0.2">
      <c r="N22592" s="70"/>
    </row>
    <row r="22593" spans="14:14" ht="9.9" customHeight="1" x14ac:dyDescent="0.2">
      <c r="N22593" s="70"/>
    </row>
    <row r="22594" spans="14:14" ht="9.9" customHeight="1" x14ac:dyDescent="0.2">
      <c r="N22594" s="70"/>
    </row>
    <row r="22595" spans="14:14" ht="9.9" customHeight="1" x14ac:dyDescent="0.2">
      <c r="N22595" s="70"/>
    </row>
    <row r="22596" spans="14:14" ht="9.9" customHeight="1" x14ac:dyDescent="0.2">
      <c r="N22596" s="70"/>
    </row>
    <row r="22597" spans="14:14" ht="9.9" customHeight="1" x14ac:dyDescent="0.2">
      <c r="N22597" s="70"/>
    </row>
    <row r="22598" spans="14:14" ht="9.9" customHeight="1" x14ac:dyDescent="0.2">
      <c r="N22598" s="70"/>
    </row>
    <row r="22599" spans="14:14" ht="9.9" customHeight="1" x14ac:dyDescent="0.2">
      <c r="N22599" s="70"/>
    </row>
    <row r="22600" spans="14:14" ht="9.9" customHeight="1" x14ac:dyDescent="0.2">
      <c r="N22600" s="70"/>
    </row>
    <row r="22601" spans="14:14" ht="9.9" customHeight="1" x14ac:dyDescent="0.2">
      <c r="N22601" s="70"/>
    </row>
    <row r="22602" spans="14:14" ht="9.9" customHeight="1" x14ac:dyDescent="0.2">
      <c r="N22602" s="70"/>
    </row>
    <row r="22603" spans="14:14" ht="9.9" customHeight="1" x14ac:dyDescent="0.2">
      <c r="N22603" s="70"/>
    </row>
    <row r="22604" spans="14:14" ht="9.9" customHeight="1" x14ac:dyDescent="0.2">
      <c r="N22604" s="70"/>
    </row>
    <row r="22605" spans="14:14" ht="9.9" customHeight="1" x14ac:dyDescent="0.2">
      <c r="N22605" s="70"/>
    </row>
    <row r="22606" spans="14:14" ht="9.9" customHeight="1" x14ac:dyDescent="0.2">
      <c r="N22606" s="70"/>
    </row>
    <row r="22607" spans="14:14" ht="9.9" customHeight="1" x14ac:dyDescent="0.2">
      <c r="N22607" s="70"/>
    </row>
    <row r="22608" spans="14:14" ht="9.9" customHeight="1" x14ac:dyDescent="0.2">
      <c r="N22608" s="70"/>
    </row>
    <row r="22609" spans="14:14" ht="9.9" customHeight="1" x14ac:dyDescent="0.2">
      <c r="N22609" s="70"/>
    </row>
    <row r="22610" spans="14:14" ht="9.9" customHeight="1" x14ac:dyDescent="0.2">
      <c r="N22610" s="70"/>
    </row>
    <row r="22611" spans="14:14" ht="9.9" customHeight="1" x14ac:dyDescent="0.2">
      <c r="N22611" s="70"/>
    </row>
    <row r="22612" spans="14:14" ht="9.9" customHeight="1" x14ac:dyDescent="0.2">
      <c r="N22612" s="70"/>
    </row>
    <row r="22613" spans="14:14" ht="9.9" customHeight="1" x14ac:dyDescent="0.2">
      <c r="N22613" s="70"/>
    </row>
    <row r="22614" spans="14:14" ht="9.9" customHeight="1" x14ac:dyDescent="0.2">
      <c r="N22614" s="70"/>
    </row>
    <row r="22615" spans="14:14" ht="9.9" customHeight="1" x14ac:dyDescent="0.2">
      <c r="N22615" s="70"/>
    </row>
    <row r="22616" spans="14:14" ht="9.9" customHeight="1" x14ac:dyDescent="0.2">
      <c r="N22616" s="70"/>
    </row>
    <row r="22617" spans="14:14" ht="9.9" customHeight="1" x14ac:dyDescent="0.2">
      <c r="N22617" s="70"/>
    </row>
    <row r="22618" spans="14:14" ht="9.9" customHeight="1" x14ac:dyDescent="0.2">
      <c r="N22618" s="70"/>
    </row>
    <row r="22619" spans="14:14" ht="9.9" customHeight="1" x14ac:dyDescent="0.2">
      <c r="N22619" s="70"/>
    </row>
    <row r="22620" spans="14:14" ht="9.9" customHeight="1" x14ac:dyDescent="0.2">
      <c r="N22620" s="70"/>
    </row>
    <row r="22621" spans="14:14" ht="9.9" customHeight="1" x14ac:dyDescent="0.2">
      <c r="N22621" s="70"/>
    </row>
    <row r="22622" spans="14:14" ht="9.9" customHeight="1" x14ac:dyDescent="0.2">
      <c r="N22622" s="70"/>
    </row>
    <row r="22623" spans="14:14" ht="9.9" customHeight="1" x14ac:dyDescent="0.2">
      <c r="N22623" s="70"/>
    </row>
    <row r="22624" spans="14:14" ht="9.9" customHeight="1" x14ac:dyDescent="0.2">
      <c r="N22624" s="70"/>
    </row>
    <row r="22625" spans="14:14" ht="9.9" customHeight="1" x14ac:dyDescent="0.2">
      <c r="N22625" s="70"/>
    </row>
    <row r="22626" spans="14:14" ht="9.9" customHeight="1" x14ac:dyDescent="0.2">
      <c r="N22626" s="70"/>
    </row>
    <row r="22627" spans="14:14" ht="9.9" customHeight="1" x14ac:dyDescent="0.2">
      <c r="N22627" s="70"/>
    </row>
    <row r="22628" spans="14:14" ht="9.9" customHeight="1" x14ac:dyDescent="0.2">
      <c r="N22628" s="70"/>
    </row>
    <row r="22629" spans="14:14" ht="9.9" customHeight="1" x14ac:dyDescent="0.2">
      <c r="N22629" s="70"/>
    </row>
    <row r="22630" spans="14:14" ht="9.9" customHeight="1" x14ac:dyDescent="0.2">
      <c r="N22630" s="70"/>
    </row>
    <row r="22631" spans="14:14" ht="9.9" customHeight="1" x14ac:dyDescent="0.2">
      <c r="N22631" s="70"/>
    </row>
    <row r="22632" spans="14:14" ht="9.9" customHeight="1" x14ac:dyDescent="0.2">
      <c r="N22632" s="70"/>
    </row>
    <row r="22633" spans="14:14" ht="9.9" customHeight="1" x14ac:dyDescent="0.2">
      <c r="N22633" s="70"/>
    </row>
    <row r="22634" spans="14:14" ht="9.9" customHeight="1" x14ac:dyDescent="0.2">
      <c r="N22634" s="70"/>
    </row>
    <row r="22635" spans="14:14" ht="9.9" customHeight="1" x14ac:dyDescent="0.2">
      <c r="N22635" s="70"/>
    </row>
    <row r="22636" spans="14:14" ht="9.9" customHeight="1" x14ac:dyDescent="0.2">
      <c r="N22636" s="70"/>
    </row>
    <row r="22637" spans="14:14" ht="9.9" customHeight="1" x14ac:dyDescent="0.2">
      <c r="N22637" s="70"/>
    </row>
    <row r="22638" spans="14:14" ht="9.9" customHeight="1" x14ac:dyDescent="0.2">
      <c r="N22638" s="70"/>
    </row>
    <row r="22639" spans="14:14" ht="9.9" customHeight="1" x14ac:dyDescent="0.2">
      <c r="N22639" s="70"/>
    </row>
    <row r="22640" spans="14:14" ht="9.9" customHeight="1" x14ac:dyDescent="0.2">
      <c r="N22640" s="70"/>
    </row>
    <row r="22641" spans="14:14" ht="9.9" customHeight="1" x14ac:dyDescent="0.2">
      <c r="N22641" s="70"/>
    </row>
    <row r="22642" spans="14:14" ht="9.9" customHeight="1" x14ac:dyDescent="0.2">
      <c r="N22642" s="70"/>
    </row>
    <row r="22643" spans="14:14" ht="9.9" customHeight="1" x14ac:dyDescent="0.2">
      <c r="N22643" s="70"/>
    </row>
    <row r="22644" spans="14:14" ht="9.9" customHeight="1" x14ac:dyDescent="0.2">
      <c r="N22644" s="70"/>
    </row>
    <row r="22645" spans="14:14" ht="9.9" customHeight="1" x14ac:dyDescent="0.2">
      <c r="N22645" s="70"/>
    </row>
    <row r="22646" spans="14:14" ht="9.9" customHeight="1" x14ac:dyDescent="0.2">
      <c r="N22646" s="70"/>
    </row>
    <row r="22647" spans="14:14" ht="9.9" customHeight="1" x14ac:dyDescent="0.2">
      <c r="N22647" s="70"/>
    </row>
    <row r="22648" spans="14:14" ht="9.9" customHeight="1" x14ac:dyDescent="0.2">
      <c r="N22648" s="70"/>
    </row>
    <row r="22649" spans="14:14" ht="9.9" customHeight="1" x14ac:dyDescent="0.2">
      <c r="N22649" s="70"/>
    </row>
    <row r="22650" spans="14:14" ht="9.9" customHeight="1" x14ac:dyDescent="0.2">
      <c r="N22650" s="70"/>
    </row>
    <row r="22651" spans="14:14" ht="9.9" customHeight="1" x14ac:dyDescent="0.2">
      <c r="N22651" s="70"/>
    </row>
    <row r="22652" spans="14:14" ht="9.9" customHeight="1" x14ac:dyDescent="0.2">
      <c r="N22652" s="70"/>
    </row>
    <row r="22653" spans="14:14" ht="9.9" customHeight="1" x14ac:dyDescent="0.2">
      <c r="N22653" s="70"/>
    </row>
    <row r="22654" spans="14:14" ht="9.9" customHeight="1" x14ac:dyDescent="0.2">
      <c r="N22654" s="70"/>
    </row>
    <row r="22655" spans="14:14" ht="9.9" customHeight="1" x14ac:dyDescent="0.2">
      <c r="N22655" s="70"/>
    </row>
    <row r="22656" spans="14:14" ht="9.9" customHeight="1" x14ac:dyDescent="0.2">
      <c r="N22656" s="70"/>
    </row>
    <row r="22657" spans="14:14" ht="9.9" customHeight="1" x14ac:dyDescent="0.2">
      <c r="N22657" s="70"/>
    </row>
    <row r="22658" spans="14:14" ht="9.9" customHeight="1" x14ac:dyDescent="0.2">
      <c r="N22658" s="70"/>
    </row>
    <row r="22659" spans="14:14" ht="9.9" customHeight="1" x14ac:dyDescent="0.2">
      <c r="N22659" s="70"/>
    </row>
    <row r="22660" spans="14:14" ht="9.9" customHeight="1" x14ac:dyDescent="0.2">
      <c r="N22660" s="70"/>
    </row>
    <row r="22661" spans="14:14" ht="9.9" customHeight="1" x14ac:dyDescent="0.2">
      <c r="N22661" s="70"/>
    </row>
    <row r="22662" spans="14:14" ht="9.9" customHeight="1" x14ac:dyDescent="0.2">
      <c r="N22662" s="70"/>
    </row>
    <row r="22663" spans="14:14" ht="9.9" customHeight="1" x14ac:dyDescent="0.2">
      <c r="N22663" s="70"/>
    </row>
    <row r="22664" spans="14:14" ht="9.9" customHeight="1" x14ac:dyDescent="0.2">
      <c r="N22664" s="70"/>
    </row>
    <row r="22665" spans="14:14" ht="9.9" customHeight="1" x14ac:dyDescent="0.2">
      <c r="N22665" s="70"/>
    </row>
    <row r="22666" spans="14:14" ht="9.9" customHeight="1" x14ac:dyDescent="0.2">
      <c r="N22666" s="70"/>
    </row>
    <row r="22667" spans="14:14" ht="9.9" customHeight="1" x14ac:dyDescent="0.2">
      <c r="N22667" s="70"/>
    </row>
    <row r="22668" spans="14:14" ht="9.9" customHeight="1" x14ac:dyDescent="0.2">
      <c r="N22668" s="70"/>
    </row>
    <row r="22669" spans="14:14" ht="9.9" customHeight="1" x14ac:dyDescent="0.2">
      <c r="N22669" s="70"/>
    </row>
    <row r="22670" spans="14:14" ht="9.9" customHeight="1" x14ac:dyDescent="0.2">
      <c r="N22670" s="70"/>
    </row>
    <row r="22671" spans="14:14" ht="9.9" customHeight="1" x14ac:dyDescent="0.2">
      <c r="N22671" s="70"/>
    </row>
    <row r="22672" spans="14:14" ht="9.9" customHeight="1" x14ac:dyDescent="0.2">
      <c r="N22672" s="70"/>
    </row>
    <row r="22673" spans="14:14" ht="9.9" customHeight="1" x14ac:dyDescent="0.2">
      <c r="N22673" s="70"/>
    </row>
    <row r="22674" spans="14:14" ht="9.9" customHeight="1" x14ac:dyDescent="0.2">
      <c r="N22674" s="70"/>
    </row>
    <row r="22675" spans="14:14" ht="9.9" customHeight="1" x14ac:dyDescent="0.2">
      <c r="N22675" s="70"/>
    </row>
    <row r="22676" spans="14:14" ht="9.9" customHeight="1" x14ac:dyDescent="0.2">
      <c r="N22676" s="70"/>
    </row>
    <row r="22677" spans="14:14" ht="9.9" customHeight="1" x14ac:dyDescent="0.2">
      <c r="N22677" s="70"/>
    </row>
    <row r="22678" spans="14:14" ht="9.9" customHeight="1" x14ac:dyDescent="0.2">
      <c r="N22678" s="70"/>
    </row>
    <row r="22679" spans="14:14" ht="9.9" customHeight="1" x14ac:dyDescent="0.2">
      <c r="N22679" s="70"/>
    </row>
    <row r="22680" spans="14:14" ht="9.9" customHeight="1" x14ac:dyDescent="0.2">
      <c r="N22680" s="70"/>
    </row>
    <row r="22681" spans="14:14" ht="9.9" customHeight="1" x14ac:dyDescent="0.2">
      <c r="N22681" s="70"/>
    </row>
    <row r="22682" spans="14:14" ht="9.9" customHeight="1" x14ac:dyDescent="0.2">
      <c r="N22682" s="70"/>
    </row>
    <row r="22683" spans="14:14" ht="9.9" customHeight="1" x14ac:dyDescent="0.2">
      <c r="N22683" s="70"/>
    </row>
    <row r="22684" spans="14:14" ht="9.9" customHeight="1" x14ac:dyDescent="0.2">
      <c r="N22684" s="70"/>
    </row>
    <row r="22685" spans="14:14" ht="9.9" customHeight="1" x14ac:dyDescent="0.2">
      <c r="N22685" s="70"/>
    </row>
    <row r="22686" spans="14:14" ht="9.9" customHeight="1" x14ac:dyDescent="0.2">
      <c r="N22686" s="70"/>
    </row>
    <row r="22687" spans="14:14" ht="9.9" customHeight="1" x14ac:dyDescent="0.2">
      <c r="N22687" s="70"/>
    </row>
    <row r="22688" spans="14:14" ht="9.9" customHeight="1" x14ac:dyDescent="0.2">
      <c r="N22688" s="70"/>
    </row>
    <row r="22689" spans="14:14" ht="9.9" customHeight="1" x14ac:dyDescent="0.2">
      <c r="N22689" s="70"/>
    </row>
    <row r="22690" spans="14:14" ht="9.9" customHeight="1" x14ac:dyDescent="0.2">
      <c r="N22690" s="70"/>
    </row>
    <row r="22691" spans="14:14" ht="9.9" customHeight="1" x14ac:dyDescent="0.2">
      <c r="N22691" s="70"/>
    </row>
    <row r="22692" spans="14:14" ht="9.9" customHeight="1" x14ac:dyDescent="0.2">
      <c r="N22692" s="70"/>
    </row>
    <row r="22693" spans="14:14" ht="9.9" customHeight="1" x14ac:dyDescent="0.2">
      <c r="N22693" s="70"/>
    </row>
    <row r="22694" spans="14:14" ht="9.9" customHeight="1" x14ac:dyDescent="0.2">
      <c r="N22694" s="70"/>
    </row>
    <row r="22695" spans="14:14" ht="9.9" customHeight="1" x14ac:dyDescent="0.2">
      <c r="N22695" s="70"/>
    </row>
    <row r="22696" spans="14:14" ht="9.9" customHeight="1" x14ac:dyDescent="0.2">
      <c r="N22696" s="70"/>
    </row>
    <row r="22697" spans="14:14" ht="9.9" customHeight="1" x14ac:dyDescent="0.2">
      <c r="N22697" s="70"/>
    </row>
    <row r="22698" spans="14:14" ht="9.9" customHeight="1" x14ac:dyDescent="0.2">
      <c r="N22698" s="70"/>
    </row>
    <row r="22699" spans="14:14" ht="9.9" customHeight="1" x14ac:dyDescent="0.2">
      <c r="N22699" s="70"/>
    </row>
    <row r="22700" spans="14:14" ht="9.9" customHeight="1" x14ac:dyDescent="0.2">
      <c r="N22700" s="70"/>
    </row>
    <row r="22701" spans="14:14" ht="9.9" customHeight="1" x14ac:dyDescent="0.2">
      <c r="N22701" s="70"/>
    </row>
    <row r="22702" spans="14:14" ht="9.9" customHeight="1" x14ac:dyDescent="0.2">
      <c r="N22702" s="70"/>
    </row>
    <row r="22703" spans="14:14" ht="9.9" customHeight="1" x14ac:dyDescent="0.2">
      <c r="N22703" s="70"/>
    </row>
    <row r="22704" spans="14:14" ht="9.9" customHeight="1" x14ac:dyDescent="0.2">
      <c r="N22704" s="70"/>
    </row>
    <row r="22705" spans="14:14" ht="9.9" customHeight="1" x14ac:dyDescent="0.2">
      <c r="N22705" s="70"/>
    </row>
    <row r="22706" spans="14:14" ht="9.9" customHeight="1" x14ac:dyDescent="0.2">
      <c r="N22706" s="70"/>
    </row>
    <row r="22707" spans="14:14" ht="9.9" customHeight="1" x14ac:dyDescent="0.2">
      <c r="N22707" s="70"/>
    </row>
    <row r="22708" spans="14:14" ht="9.9" customHeight="1" x14ac:dyDescent="0.2">
      <c r="N22708" s="70"/>
    </row>
    <row r="22709" spans="14:14" ht="9.9" customHeight="1" x14ac:dyDescent="0.2">
      <c r="N22709" s="70"/>
    </row>
    <row r="22710" spans="14:14" ht="9.9" customHeight="1" x14ac:dyDescent="0.2">
      <c r="N22710" s="70"/>
    </row>
    <row r="22711" spans="14:14" ht="9.9" customHeight="1" x14ac:dyDescent="0.2">
      <c r="N22711" s="70"/>
    </row>
    <row r="22712" spans="14:14" ht="9.9" customHeight="1" x14ac:dyDescent="0.2">
      <c r="N22712" s="70"/>
    </row>
    <row r="22713" spans="14:14" ht="9.9" customHeight="1" x14ac:dyDescent="0.2">
      <c r="N22713" s="70"/>
    </row>
    <row r="22714" spans="14:14" ht="9.9" customHeight="1" x14ac:dyDescent="0.2">
      <c r="N22714" s="70"/>
    </row>
    <row r="22715" spans="14:14" ht="9.9" customHeight="1" x14ac:dyDescent="0.2">
      <c r="N22715" s="70"/>
    </row>
    <row r="22716" spans="14:14" ht="9.9" customHeight="1" x14ac:dyDescent="0.2">
      <c r="N22716" s="70"/>
    </row>
    <row r="22717" spans="14:14" ht="9.9" customHeight="1" x14ac:dyDescent="0.2">
      <c r="N22717" s="70"/>
    </row>
    <row r="22718" spans="14:14" ht="9.9" customHeight="1" x14ac:dyDescent="0.2">
      <c r="N22718" s="70"/>
    </row>
    <row r="22719" spans="14:14" ht="9.9" customHeight="1" x14ac:dyDescent="0.2">
      <c r="N22719" s="70"/>
    </row>
    <row r="22720" spans="14:14" ht="9.9" customHeight="1" x14ac:dyDescent="0.2">
      <c r="N22720" s="70"/>
    </row>
    <row r="22721" spans="14:14" ht="9.9" customHeight="1" x14ac:dyDescent="0.2">
      <c r="N22721" s="70"/>
    </row>
    <row r="22722" spans="14:14" ht="9.9" customHeight="1" x14ac:dyDescent="0.2">
      <c r="N22722" s="70"/>
    </row>
    <row r="22723" spans="14:14" ht="9.9" customHeight="1" x14ac:dyDescent="0.2">
      <c r="N22723" s="70"/>
    </row>
    <row r="22724" spans="14:14" ht="9.9" customHeight="1" x14ac:dyDescent="0.2">
      <c r="N22724" s="70"/>
    </row>
    <row r="22725" spans="14:14" ht="9.9" customHeight="1" x14ac:dyDescent="0.2">
      <c r="N22725" s="70"/>
    </row>
    <row r="22726" spans="14:14" ht="9.9" customHeight="1" x14ac:dyDescent="0.2">
      <c r="N22726" s="70"/>
    </row>
    <row r="22727" spans="14:14" ht="9.9" customHeight="1" x14ac:dyDescent="0.2">
      <c r="N22727" s="70"/>
    </row>
    <row r="22728" spans="14:14" ht="9.9" customHeight="1" x14ac:dyDescent="0.2">
      <c r="N22728" s="70"/>
    </row>
    <row r="22729" spans="14:14" ht="9.9" customHeight="1" x14ac:dyDescent="0.2">
      <c r="N22729" s="70"/>
    </row>
    <row r="22730" spans="14:14" ht="9.9" customHeight="1" x14ac:dyDescent="0.2">
      <c r="N22730" s="70"/>
    </row>
    <row r="22731" spans="14:14" ht="9.9" customHeight="1" x14ac:dyDescent="0.2">
      <c r="N22731" s="70"/>
    </row>
    <row r="22732" spans="14:14" ht="9.9" customHeight="1" x14ac:dyDescent="0.2">
      <c r="N22732" s="70"/>
    </row>
    <row r="22733" spans="14:14" ht="9.9" customHeight="1" x14ac:dyDescent="0.2">
      <c r="N22733" s="70"/>
    </row>
    <row r="22734" spans="14:14" ht="9.9" customHeight="1" x14ac:dyDescent="0.2">
      <c r="N22734" s="70"/>
    </row>
    <row r="22735" spans="14:14" ht="9.9" customHeight="1" x14ac:dyDescent="0.2">
      <c r="N22735" s="70"/>
    </row>
    <row r="22736" spans="14:14" ht="9.9" customHeight="1" x14ac:dyDescent="0.2">
      <c r="N22736" s="70"/>
    </row>
    <row r="22737" spans="14:14" ht="9.9" customHeight="1" x14ac:dyDescent="0.2">
      <c r="N22737" s="70"/>
    </row>
    <row r="22738" spans="14:14" ht="9.9" customHeight="1" x14ac:dyDescent="0.2">
      <c r="N22738" s="70"/>
    </row>
    <row r="22739" spans="14:14" ht="9.9" customHeight="1" x14ac:dyDescent="0.2">
      <c r="N22739" s="70"/>
    </row>
    <row r="22740" spans="14:14" ht="9.9" customHeight="1" x14ac:dyDescent="0.2">
      <c r="N22740" s="70"/>
    </row>
    <row r="22741" spans="14:14" ht="9.9" customHeight="1" x14ac:dyDescent="0.2">
      <c r="N22741" s="70"/>
    </row>
    <row r="22742" spans="14:14" ht="9.9" customHeight="1" x14ac:dyDescent="0.2">
      <c r="N22742" s="70"/>
    </row>
    <row r="22743" spans="14:14" ht="9.9" customHeight="1" x14ac:dyDescent="0.2">
      <c r="N22743" s="70"/>
    </row>
    <row r="22744" spans="14:14" ht="9.9" customHeight="1" x14ac:dyDescent="0.2">
      <c r="N22744" s="70"/>
    </row>
    <row r="22745" spans="14:14" ht="9.9" customHeight="1" x14ac:dyDescent="0.2">
      <c r="N22745" s="70"/>
    </row>
    <row r="22746" spans="14:14" ht="9.9" customHeight="1" x14ac:dyDescent="0.2">
      <c r="N22746" s="70"/>
    </row>
    <row r="22747" spans="14:14" ht="9.9" customHeight="1" x14ac:dyDescent="0.2">
      <c r="N22747" s="70"/>
    </row>
    <row r="22748" spans="14:14" ht="9.9" customHeight="1" x14ac:dyDescent="0.2">
      <c r="N22748" s="70"/>
    </row>
    <row r="22749" spans="14:14" ht="9.9" customHeight="1" x14ac:dyDescent="0.2">
      <c r="N22749" s="70"/>
    </row>
    <row r="22750" spans="14:14" ht="9.9" customHeight="1" x14ac:dyDescent="0.2">
      <c r="N22750" s="70"/>
    </row>
    <row r="22751" spans="14:14" ht="9.9" customHeight="1" x14ac:dyDescent="0.2">
      <c r="N22751" s="70"/>
    </row>
    <row r="22752" spans="14:14" ht="9.9" customHeight="1" x14ac:dyDescent="0.2">
      <c r="N22752" s="70"/>
    </row>
    <row r="22753" spans="14:14" ht="9.9" customHeight="1" x14ac:dyDescent="0.2">
      <c r="N22753" s="70"/>
    </row>
    <row r="22754" spans="14:14" ht="9.9" customHeight="1" x14ac:dyDescent="0.2">
      <c r="N22754" s="70"/>
    </row>
    <row r="22755" spans="14:14" ht="9.9" customHeight="1" x14ac:dyDescent="0.2">
      <c r="N22755" s="70"/>
    </row>
    <row r="22756" spans="14:14" ht="9.9" customHeight="1" x14ac:dyDescent="0.2">
      <c r="N22756" s="70"/>
    </row>
    <row r="22757" spans="14:14" ht="9.9" customHeight="1" x14ac:dyDescent="0.2">
      <c r="N22757" s="70"/>
    </row>
    <row r="22758" spans="14:14" ht="9.9" customHeight="1" x14ac:dyDescent="0.2">
      <c r="N22758" s="70"/>
    </row>
    <row r="22759" spans="14:14" ht="9.9" customHeight="1" x14ac:dyDescent="0.2">
      <c r="N22759" s="70"/>
    </row>
    <row r="22760" spans="14:14" ht="9.9" customHeight="1" x14ac:dyDescent="0.2">
      <c r="N22760" s="70"/>
    </row>
    <row r="22761" spans="14:14" ht="9.9" customHeight="1" x14ac:dyDescent="0.2">
      <c r="N22761" s="70"/>
    </row>
    <row r="22762" spans="14:14" ht="9.9" customHeight="1" x14ac:dyDescent="0.2">
      <c r="N22762" s="70"/>
    </row>
    <row r="22763" spans="14:14" ht="9.9" customHeight="1" x14ac:dyDescent="0.2">
      <c r="N22763" s="70"/>
    </row>
    <row r="22764" spans="14:14" ht="9.9" customHeight="1" x14ac:dyDescent="0.2">
      <c r="N22764" s="70"/>
    </row>
    <row r="22765" spans="14:14" ht="9.9" customHeight="1" x14ac:dyDescent="0.2">
      <c r="N22765" s="70"/>
    </row>
    <row r="22766" spans="14:14" ht="9.9" customHeight="1" x14ac:dyDescent="0.2">
      <c r="N22766" s="70"/>
    </row>
    <row r="22767" spans="14:14" ht="9.9" customHeight="1" x14ac:dyDescent="0.2">
      <c r="N22767" s="70"/>
    </row>
    <row r="22768" spans="14:14" ht="9.9" customHeight="1" x14ac:dyDescent="0.2">
      <c r="N22768" s="70"/>
    </row>
    <row r="22769" spans="14:14" ht="9.9" customHeight="1" x14ac:dyDescent="0.2">
      <c r="N22769" s="70"/>
    </row>
    <row r="22770" spans="14:14" ht="9.9" customHeight="1" x14ac:dyDescent="0.2">
      <c r="N22770" s="70"/>
    </row>
    <row r="22771" spans="14:14" ht="9.9" customHeight="1" x14ac:dyDescent="0.2">
      <c r="N22771" s="70"/>
    </row>
    <row r="22772" spans="14:14" ht="9.9" customHeight="1" x14ac:dyDescent="0.2">
      <c r="N22772" s="70"/>
    </row>
    <row r="22773" spans="14:14" ht="9.9" customHeight="1" x14ac:dyDescent="0.2">
      <c r="N22773" s="70"/>
    </row>
    <row r="22774" spans="14:14" ht="9.9" customHeight="1" x14ac:dyDescent="0.2">
      <c r="N22774" s="70"/>
    </row>
    <row r="22775" spans="14:14" ht="9.9" customHeight="1" x14ac:dyDescent="0.2">
      <c r="N22775" s="70"/>
    </row>
    <row r="22776" spans="14:14" ht="9.9" customHeight="1" x14ac:dyDescent="0.2">
      <c r="N22776" s="70"/>
    </row>
    <row r="22777" spans="14:14" ht="9.9" customHeight="1" x14ac:dyDescent="0.2">
      <c r="N22777" s="70"/>
    </row>
    <row r="22778" spans="14:14" ht="9.9" customHeight="1" x14ac:dyDescent="0.2">
      <c r="N22778" s="70"/>
    </row>
    <row r="22779" spans="14:14" ht="9.9" customHeight="1" x14ac:dyDescent="0.2">
      <c r="N22779" s="70"/>
    </row>
    <row r="22780" spans="14:14" ht="9.9" customHeight="1" x14ac:dyDescent="0.2">
      <c r="N22780" s="70"/>
    </row>
    <row r="22781" spans="14:14" ht="9.9" customHeight="1" x14ac:dyDescent="0.2">
      <c r="N22781" s="70"/>
    </row>
    <row r="22782" spans="14:14" ht="9.9" customHeight="1" x14ac:dyDescent="0.2">
      <c r="N22782" s="70"/>
    </row>
    <row r="22783" spans="14:14" ht="9.9" customHeight="1" x14ac:dyDescent="0.2">
      <c r="N22783" s="70"/>
    </row>
    <row r="22784" spans="14:14" ht="9.9" customHeight="1" x14ac:dyDescent="0.2">
      <c r="N22784" s="70"/>
    </row>
    <row r="22785" spans="14:14" ht="9.9" customHeight="1" x14ac:dyDescent="0.2">
      <c r="N22785" s="70"/>
    </row>
    <row r="22786" spans="14:14" ht="9.9" customHeight="1" x14ac:dyDescent="0.2">
      <c r="N22786" s="70"/>
    </row>
    <row r="22787" spans="14:14" ht="9.9" customHeight="1" x14ac:dyDescent="0.2">
      <c r="N22787" s="70"/>
    </row>
    <row r="22788" spans="14:14" ht="9.9" customHeight="1" x14ac:dyDescent="0.2">
      <c r="N22788" s="70"/>
    </row>
    <row r="22789" spans="14:14" ht="9.9" customHeight="1" x14ac:dyDescent="0.2">
      <c r="N22789" s="70"/>
    </row>
    <row r="22790" spans="14:14" ht="9.9" customHeight="1" x14ac:dyDescent="0.2">
      <c r="N22790" s="70"/>
    </row>
    <row r="22791" spans="14:14" ht="9.9" customHeight="1" x14ac:dyDescent="0.2">
      <c r="N22791" s="70"/>
    </row>
    <row r="22792" spans="14:14" ht="9.9" customHeight="1" x14ac:dyDescent="0.2">
      <c r="N22792" s="70"/>
    </row>
    <row r="22793" spans="14:14" ht="9.9" customHeight="1" x14ac:dyDescent="0.2">
      <c r="N22793" s="70"/>
    </row>
    <row r="22794" spans="14:14" ht="9.9" customHeight="1" x14ac:dyDescent="0.2">
      <c r="N22794" s="70"/>
    </row>
    <row r="22795" spans="14:14" ht="9.9" customHeight="1" x14ac:dyDescent="0.2">
      <c r="N22795" s="70"/>
    </row>
    <row r="22796" spans="14:14" ht="9.9" customHeight="1" x14ac:dyDescent="0.2">
      <c r="N22796" s="70"/>
    </row>
    <row r="22797" spans="14:14" ht="9.9" customHeight="1" x14ac:dyDescent="0.2">
      <c r="N22797" s="70"/>
    </row>
    <row r="22798" spans="14:14" ht="9.9" customHeight="1" x14ac:dyDescent="0.2">
      <c r="N22798" s="70"/>
    </row>
    <row r="22799" spans="14:14" ht="9.9" customHeight="1" x14ac:dyDescent="0.2">
      <c r="N22799" s="70"/>
    </row>
    <row r="22800" spans="14:14" ht="9.9" customHeight="1" x14ac:dyDescent="0.2">
      <c r="N22800" s="70"/>
    </row>
    <row r="22801" spans="14:14" ht="9.9" customHeight="1" x14ac:dyDescent="0.2">
      <c r="N22801" s="70"/>
    </row>
    <row r="22802" spans="14:14" ht="9.9" customHeight="1" x14ac:dyDescent="0.2">
      <c r="N22802" s="70"/>
    </row>
    <row r="22803" spans="14:14" ht="9.9" customHeight="1" x14ac:dyDescent="0.2">
      <c r="N22803" s="70"/>
    </row>
    <row r="22804" spans="14:14" ht="9.9" customHeight="1" x14ac:dyDescent="0.2">
      <c r="N22804" s="70"/>
    </row>
    <row r="22805" spans="14:14" ht="9.9" customHeight="1" x14ac:dyDescent="0.2">
      <c r="N22805" s="70"/>
    </row>
    <row r="22806" spans="14:14" ht="9.9" customHeight="1" x14ac:dyDescent="0.2">
      <c r="N22806" s="70"/>
    </row>
    <row r="22807" spans="14:14" ht="9.9" customHeight="1" x14ac:dyDescent="0.2">
      <c r="N22807" s="70"/>
    </row>
    <row r="22808" spans="14:14" ht="9.9" customHeight="1" x14ac:dyDescent="0.2">
      <c r="N22808" s="70"/>
    </row>
    <row r="22809" spans="14:14" ht="9.9" customHeight="1" x14ac:dyDescent="0.2">
      <c r="N22809" s="70"/>
    </row>
    <row r="22810" spans="14:14" ht="9.9" customHeight="1" x14ac:dyDescent="0.2">
      <c r="N22810" s="70"/>
    </row>
    <row r="22811" spans="14:14" ht="9.9" customHeight="1" x14ac:dyDescent="0.2">
      <c r="N22811" s="70"/>
    </row>
    <row r="22812" spans="14:14" ht="9.9" customHeight="1" x14ac:dyDescent="0.2">
      <c r="N22812" s="70"/>
    </row>
    <row r="22813" spans="14:14" ht="9.9" customHeight="1" x14ac:dyDescent="0.2">
      <c r="N22813" s="70"/>
    </row>
    <row r="22814" spans="14:14" ht="9.9" customHeight="1" x14ac:dyDescent="0.2">
      <c r="N22814" s="70"/>
    </row>
    <row r="22815" spans="14:14" ht="9.9" customHeight="1" x14ac:dyDescent="0.2">
      <c r="N22815" s="70"/>
    </row>
    <row r="22816" spans="14:14" ht="9.9" customHeight="1" x14ac:dyDescent="0.2">
      <c r="N22816" s="70"/>
    </row>
    <row r="22817" spans="14:14" ht="9.9" customHeight="1" x14ac:dyDescent="0.2">
      <c r="N22817" s="70"/>
    </row>
    <row r="22818" spans="14:14" ht="9.9" customHeight="1" x14ac:dyDescent="0.2">
      <c r="N22818" s="70"/>
    </row>
    <row r="22819" spans="14:14" ht="9.9" customHeight="1" x14ac:dyDescent="0.2">
      <c r="N22819" s="70"/>
    </row>
    <row r="22820" spans="14:14" ht="9.9" customHeight="1" x14ac:dyDescent="0.2">
      <c r="N22820" s="70"/>
    </row>
    <row r="22821" spans="14:14" ht="9.9" customHeight="1" x14ac:dyDescent="0.2">
      <c r="N22821" s="70"/>
    </row>
    <row r="22822" spans="14:14" ht="9.9" customHeight="1" x14ac:dyDescent="0.2">
      <c r="N22822" s="70"/>
    </row>
    <row r="22823" spans="14:14" ht="9.9" customHeight="1" x14ac:dyDescent="0.2">
      <c r="N22823" s="70"/>
    </row>
    <row r="22824" spans="14:14" ht="9.9" customHeight="1" x14ac:dyDescent="0.2">
      <c r="N22824" s="70"/>
    </row>
    <row r="22825" spans="14:14" ht="9.9" customHeight="1" x14ac:dyDescent="0.2">
      <c r="N22825" s="70"/>
    </row>
    <row r="22826" spans="14:14" ht="9.9" customHeight="1" x14ac:dyDescent="0.2">
      <c r="N22826" s="70"/>
    </row>
    <row r="22827" spans="14:14" ht="9.9" customHeight="1" x14ac:dyDescent="0.2">
      <c r="N22827" s="70"/>
    </row>
    <row r="22828" spans="14:14" ht="9.9" customHeight="1" x14ac:dyDescent="0.2">
      <c r="N22828" s="70"/>
    </row>
    <row r="22829" spans="14:14" ht="9.9" customHeight="1" x14ac:dyDescent="0.2">
      <c r="N22829" s="70"/>
    </row>
    <row r="22830" spans="14:14" ht="9.9" customHeight="1" x14ac:dyDescent="0.2">
      <c r="N22830" s="70"/>
    </row>
    <row r="22831" spans="14:14" ht="9.9" customHeight="1" x14ac:dyDescent="0.2">
      <c r="N22831" s="70"/>
    </row>
    <row r="22832" spans="14:14" ht="9.9" customHeight="1" x14ac:dyDescent="0.2">
      <c r="N22832" s="70"/>
    </row>
    <row r="22833" spans="14:14" ht="9.9" customHeight="1" x14ac:dyDescent="0.2">
      <c r="N22833" s="70"/>
    </row>
    <row r="22834" spans="14:14" ht="9.9" customHeight="1" x14ac:dyDescent="0.2">
      <c r="N22834" s="70"/>
    </row>
    <row r="22835" spans="14:14" ht="9.9" customHeight="1" x14ac:dyDescent="0.2">
      <c r="N22835" s="70"/>
    </row>
    <row r="22836" spans="14:14" ht="9.9" customHeight="1" x14ac:dyDescent="0.2">
      <c r="N22836" s="70"/>
    </row>
    <row r="22837" spans="14:14" ht="9.9" customHeight="1" x14ac:dyDescent="0.2">
      <c r="N22837" s="70"/>
    </row>
    <row r="22838" spans="14:14" ht="9.9" customHeight="1" x14ac:dyDescent="0.2">
      <c r="N22838" s="70"/>
    </row>
    <row r="22839" spans="14:14" ht="9.9" customHeight="1" x14ac:dyDescent="0.2">
      <c r="N22839" s="70"/>
    </row>
    <row r="22840" spans="14:14" ht="9.9" customHeight="1" x14ac:dyDescent="0.2">
      <c r="N22840" s="70"/>
    </row>
    <row r="22841" spans="14:14" ht="9.9" customHeight="1" x14ac:dyDescent="0.2">
      <c r="N22841" s="70"/>
    </row>
    <row r="22842" spans="14:14" ht="9.9" customHeight="1" x14ac:dyDescent="0.2">
      <c r="N22842" s="70"/>
    </row>
    <row r="22843" spans="14:14" ht="9.9" customHeight="1" x14ac:dyDescent="0.2">
      <c r="N22843" s="70"/>
    </row>
    <row r="22844" spans="14:14" ht="9.9" customHeight="1" x14ac:dyDescent="0.2">
      <c r="N22844" s="70"/>
    </row>
    <row r="22845" spans="14:14" ht="9.9" customHeight="1" x14ac:dyDescent="0.2">
      <c r="N22845" s="70"/>
    </row>
    <row r="22846" spans="14:14" ht="9.9" customHeight="1" x14ac:dyDescent="0.2">
      <c r="N22846" s="70"/>
    </row>
    <row r="22847" spans="14:14" ht="9.9" customHeight="1" x14ac:dyDescent="0.2">
      <c r="N22847" s="70"/>
    </row>
    <row r="22848" spans="14:14" ht="9.9" customHeight="1" x14ac:dyDescent="0.2">
      <c r="N22848" s="70"/>
    </row>
    <row r="22849" spans="14:14" ht="9.9" customHeight="1" x14ac:dyDescent="0.2">
      <c r="N22849" s="70"/>
    </row>
    <row r="22850" spans="14:14" ht="9.9" customHeight="1" x14ac:dyDescent="0.2">
      <c r="N22850" s="70"/>
    </row>
    <row r="22851" spans="14:14" ht="9.9" customHeight="1" x14ac:dyDescent="0.2">
      <c r="N22851" s="70"/>
    </row>
    <row r="22852" spans="14:14" ht="9.9" customHeight="1" x14ac:dyDescent="0.2">
      <c r="N22852" s="70"/>
    </row>
    <row r="22853" spans="14:14" ht="9.9" customHeight="1" x14ac:dyDescent="0.2">
      <c r="N22853" s="70"/>
    </row>
    <row r="22854" spans="14:14" ht="9.9" customHeight="1" x14ac:dyDescent="0.2">
      <c r="N22854" s="70"/>
    </row>
    <row r="22855" spans="14:14" ht="9.9" customHeight="1" x14ac:dyDescent="0.2">
      <c r="N22855" s="70"/>
    </row>
    <row r="22856" spans="14:14" ht="9.9" customHeight="1" x14ac:dyDescent="0.2">
      <c r="N22856" s="70"/>
    </row>
    <row r="22857" spans="14:14" ht="9.9" customHeight="1" x14ac:dyDescent="0.2">
      <c r="N22857" s="70"/>
    </row>
    <row r="22858" spans="14:14" ht="9.9" customHeight="1" x14ac:dyDescent="0.2">
      <c r="N22858" s="70"/>
    </row>
    <row r="22859" spans="14:14" ht="9.9" customHeight="1" x14ac:dyDescent="0.2">
      <c r="N22859" s="70"/>
    </row>
    <row r="22860" spans="14:14" ht="9.9" customHeight="1" x14ac:dyDescent="0.2">
      <c r="N22860" s="70"/>
    </row>
    <row r="22861" spans="14:14" ht="9.9" customHeight="1" x14ac:dyDescent="0.2">
      <c r="N22861" s="70"/>
    </row>
    <row r="22862" spans="14:14" ht="9.9" customHeight="1" x14ac:dyDescent="0.2">
      <c r="N22862" s="70"/>
    </row>
    <row r="22863" spans="14:14" ht="9.9" customHeight="1" x14ac:dyDescent="0.2">
      <c r="N22863" s="70"/>
    </row>
    <row r="22864" spans="14:14" ht="9.9" customHeight="1" x14ac:dyDescent="0.2">
      <c r="N22864" s="70"/>
    </row>
    <row r="22865" spans="14:14" ht="9.9" customHeight="1" x14ac:dyDescent="0.2">
      <c r="N22865" s="70"/>
    </row>
    <row r="22866" spans="14:14" ht="9.9" customHeight="1" x14ac:dyDescent="0.2">
      <c r="N22866" s="70"/>
    </row>
    <row r="22867" spans="14:14" ht="9.9" customHeight="1" x14ac:dyDescent="0.2">
      <c r="N22867" s="70"/>
    </row>
    <row r="22868" spans="14:14" ht="9.9" customHeight="1" x14ac:dyDescent="0.2">
      <c r="N22868" s="70"/>
    </row>
    <row r="22869" spans="14:14" ht="9.9" customHeight="1" x14ac:dyDescent="0.2">
      <c r="N22869" s="70"/>
    </row>
    <row r="22870" spans="14:14" ht="9.9" customHeight="1" x14ac:dyDescent="0.2">
      <c r="N22870" s="70"/>
    </row>
    <row r="22871" spans="14:14" ht="9.9" customHeight="1" x14ac:dyDescent="0.2">
      <c r="N22871" s="70"/>
    </row>
    <row r="22872" spans="14:14" ht="9.9" customHeight="1" x14ac:dyDescent="0.2">
      <c r="N22872" s="70"/>
    </row>
    <row r="22873" spans="14:14" ht="9.9" customHeight="1" x14ac:dyDescent="0.2">
      <c r="N22873" s="70"/>
    </row>
    <row r="22874" spans="14:14" ht="9.9" customHeight="1" x14ac:dyDescent="0.2">
      <c r="N22874" s="70"/>
    </row>
    <row r="22875" spans="14:14" ht="9.9" customHeight="1" x14ac:dyDescent="0.2">
      <c r="N22875" s="70"/>
    </row>
    <row r="22876" spans="14:14" ht="9.9" customHeight="1" x14ac:dyDescent="0.2">
      <c r="N22876" s="70"/>
    </row>
    <row r="22877" spans="14:14" ht="9.9" customHeight="1" x14ac:dyDescent="0.2">
      <c r="N22877" s="70"/>
    </row>
    <row r="22878" spans="14:14" ht="9.9" customHeight="1" x14ac:dyDescent="0.2">
      <c r="N22878" s="70"/>
    </row>
    <row r="22879" spans="14:14" ht="9.9" customHeight="1" x14ac:dyDescent="0.2">
      <c r="N22879" s="70"/>
    </row>
    <row r="22880" spans="14:14" ht="9.9" customHeight="1" x14ac:dyDescent="0.2">
      <c r="N22880" s="70"/>
    </row>
    <row r="22881" spans="14:14" ht="9.9" customHeight="1" x14ac:dyDescent="0.2">
      <c r="N22881" s="70"/>
    </row>
    <row r="22882" spans="14:14" ht="9.9" customHeight="1" x14ac:dyDescent="0.2">
      <c r="N22882" s="70"/>
    </row>
    <row r="22883" spans="14:14" ht="9.9" customHeight="1" x14ac:dyDescent="0.2">
      <c r="N22883" s="70"/>
    </row>
    <row r="22884" spans="14:14" ht="9.9" customHeight="1" x14ac:dyDescent="0.2">
      <c r="N22884" s="70"/>
    </row>
    <row r="22885" spans="14:14" ht="9.9" customHeight="1" x14ac:dyDescent="0.2">
      <c r="N22885" s="70"/>
    </row>
    <row r="22886" spans="14:14" ht="9.9" customHeight="1" x14ac:dyDescent="0.2">
      <c r="N22886" s="70"/>
    </row>
    <row r="22887" spans="14:14" ht="9.9" customHeight="1" x14ac:dyDescent="0.2">
      <c r="N22887" s="70"/>
    </row>
    <row r="22888" spans="14:14" ht="9.9" customHeight="1" x14ac:dyDescent="0.2">
      <c r="N22888" s="70"/>
    </row>
    <row r="22889" spans="14:14" ht="9.9" customHeight="1" x14ac:dyDescent="0.2">
      <c r="N22889" s="70"/>
    </row>
    <row r="22890" spans="14:14" ht="9.9" customHeight="1" x14ac:dyDescent="0.2">
      <c r="N22890" s="70"/>
    </row>
    <row r="22891" spans="14:14" ht="9.9" customHeight="1" x14ac:dyDescent="0.2">
      <c r="N22891" s="70"/>
    </row>
    <row r="22892" spans="14:14" ht="9.9" customHeight="1" x14ac:dyDescent="0.2">
      <c r="N22892" s="70"/>
    </row>
    <row r="22893" spans="14:14" ht="9.9" customHeight="1" x14ac:dyDescent="0.2">
      <c r="N22893" s="70"/>
    </row>
    <row r="22894" spans="14:14" ht="9.9" customHeight="1" x14ac:dyDescent="0.2">
      <c r="N22894" s="70"/>
    </row>
    <row r="22895" spans="14:14" ht="9.9" customHeight="1" x14ac:dyDescent="0.2">
      <c r="N22895" s="70"/>
    </row>
    <row r="22896" spans="14:14" ht="9.9" customHeight="1" x14ac:dyDescent="0.2">
      <c r="N22896" s="70"/>
    </row>
    <row r="22897" spans="14:14" ht="9.9" customHeight="1" x14ac:dyDescent="0.2">
      <c r="N22897" s="70"/>
    </row>
    <row r="22898" spans="14:14" ht="9.9" customHeight="1" x14ac:dyDescent="0.2">
      <c r="N22898" s="70"/>
    </row>
    <row r="22899" spans="14:14" ht="9.9" customHeight="1" x14ac:dyDescent="0.2">
      <c r="N22899" s="70"/>
    </row>
    <row r="22900" spans="14:14" ht="9.9" customHeight="1" x14ac:dyDescent="0.2">
      <c r="N22900" s="70"/>
    </row>
    <row r="22901" spans="14:14" ht="9.9" customHeight="1" x14ac:dyDescent="0.2">
      <c r="N22901" s="70"/>
    </row>
    <row r="22902" spans="14:14" ht="9.9" customHeight="1" x14ac:dyDescent="0.2">
      <c r="N22902" s="70"/>
    </row>
    <row r="22903" spans="14:14" ht="9.9" customHeight="1" x14ac:dyDescent="0.2">
      <c r="N22903" s="70"/>
    </row>
    <row r="22904" spans="14:14" ht="9.9" customHeight="1" x14ac:dyDescent="0.2">
      <c r="N22904" s="70"/>
    </row>
    <row r="22905" spans="14:14" ht="9.9" customHeight="1" x14ac:dyDescent="0.2">
      <c r="N22905" s="70"/>
    </row>
    <row r="22906" spans="14:14" ht="9.9" customHeight="1" x14ac:dyDescent="0.2">
      <c r="N22906" s="70"/>
    </row>
    <row r="22907" spans="14:14" ht="9.9" customHeight="1" x14ac:dyDescent="0.2">
      <c r="N22907" s="70"/>
    </row>
    <row r="22908" spans="14:14" ht="9.9" customHeight="1" x14ac:dyDescent="0.2">
      <c r="N22908" s="70"/>
    </row>
    <row r="22909" spans="14:14" ht="9.9" customHeight="1" x14ac:dyDescent="0.2">
      <c r="N22909" s="70"/>
    </row>
    <row r="22910" spans="14:14" ht="9.9" customHeight="1" x14ac:dyDescent="0.2">
      <c r="N22910" s="70"/>
    </row>
    <row r="22911" spans="14:14" ht="9.9" customHeight="1" x14ac:dyDescent="0.2">
      <c r="N22911" s="70"/>
    </row>
    <row r="22912" spans="14:14" ht="9.9" customHeight="1" x14ac:dyDescent="0.2">
      <c r="N22912" s="70"/>
    </row>
    <row r="22913" spans="14:14" ht="9.9" customHeight="1" x14ac:dyDescent="0.2">
      <c r="N22913" s="70"/>
    </row>
    <row r="22914" spans="14:14" ht="9.9" customHeight="1" x14ac:dyDescent="0.2">
      <c r="N22914" s="70"/>
    </row>
    <row r="22915" spans="14:14" ht="9.9" customHeight="1" x14ac:dyDescent="0.2">
      <c r="N22915" s="70"/>
    </row>
    <row r="22916" spans="14:14" ht="9.9" customHeight="1" x14ac:dyDescent="0.2">
      <c r="N22916" s="70"/>
    </row>
    <row r="22917" spans="14:14" ht="9.9" customHeight="1" x14ac:dyDescent="0.2">
      <c r="N22917" s="70"/>
    </row>
    <row r="22918" spans="14:14" ht="9.9" customHeight="1" x14ac:dyDescent="0.2">
      <c r="N22918" s="70"/>
    </row>
    <row r="22919" spans="14:14" ht="9.9" customHeight="1" x14ac:dyDescent="0.2">
      <c r="N22919" s="70"/>
    </row>
    <row r="22920" spans="14:14" ht="9.9" customHeight="1" x14ac:dyDescent="0.2">
      <c r="N22920" s="70"/>
    </row>
    <row r="22921" spans="14:14" ht="9.9" customHeight="1" x14ac:dyDescent="0.2">
      <c r="N22921" s="70"/>
    </row>
    <row r="22922" spans="14:14" ht="9.9" customHeight="1" x14ac:dyDescent="0.2">
      <c r="N22922" s="70"/>
    </row>
    <row r="22923" spans="14:14" ht="9.9" customHeight="1" x14ac:dyDescent="0.2">
      <c r="N22923" s="70"/>
    </row>
    <row r="22924" spans="14:14" ht="9.9" customHeight="1" x14ac:dyDescent="0.2">
      <c r="N22924" s="70"/>
    </row>
    <row r="22925" spans="14:14" ht="9.9" customHeight="1" x14ac:dyDescent="0.2">
      <c r="N22925" s="70"/>
    </row>
    <row r="22926" spans="14:14" ht="9.9" customHeight="1" x14ac:dyDescent="0.2">
      <c r="N22926" s="70"/>
    </row>
    <row r="22927" spans="14:14" ht="9.9" customHeight="1" x14ac:dyDescent="0.2">
      <c r="N22927" s="70"/>
    </row>
    <row r="22928" spans="14:14" ht="9.9" customHeight="1" x14ac:dyDescent="0.2">
      <c r="N22928" s="70"/>
    </row>
    <row r="22929" spans="14:14" ht="9.9" customHeight="1" x14ac:dyDescent="0.2">
      <c r="N22929" s="70"/>
    </row>
    <row r="22930" spans="14:14" ht="9.9" customHeight="1" x14ac:dyDescent="0.2">
      <c r="N22930" s="70"/>
    </row>
    <row r="22931" spans="14:14" ht="9.9" customHeight="1" x14ac:dyDescent="0.2">
      <c r="N22931" s="70"/>
    </row>
    <row r="22932" spans="14:14" ht="9.9" customHeight="1" x14ac:dyDescent="0.2">
      <c r="N22932" s="70"/>
    </row>
    <row r="22933" spans="14:14" ht="9.9" customHeight="1" x14ac:dyDescent="0.2">
      <c r="N22933" s="70"/>
    </row>
    <row r="22934" spans="14:14" ht="9.9" customHeight="1" x14ac:dyDescent="0.2">
      <c r="N22934" s="70"/>
    </row>
    <row r="22935" spans="14:14" ht="9.9" customHeight="1" x14ac:dyDescent="0.2">
      <c r="N22935" s="70"/>
    </row>
    <row r="22936" spans="14:14" ht="9.9" customHeight="1" x14ac:dyDescent="0.2">
      <c r="N22936" s="70"/>
    </row>
    <row r="22937" spans="14:14" ht="9.9" customHeight="1" x14ac:dyDescent="0.2">
      <c r="N22937" s="70"/>
    </row>
    <row r="22938" spans="14:14" ht="9.9" customHeight="1" x14ac:dyDescent="0.2">
      <c r="N22938" s="70"/>
    </row>
    <row r="22939" spans="14:14" ht="9.9" customHeight="1" x14ac:dyDescent="0.2">
      <c r="N22939" s="70"/>
    </row>
    <row r="22940" spans="14:14" ht="9.9" customHeight="1" x14ac:dyDescent="0.2">
      <c r="N22940" s="70"/>
    </row>
    <row r="22941" spans="14:14" ht="9.9" customHeight="1" x14ac:dyDescent="0.2">
      <c r="N22941" s="70"/>
    </row>
    <row r="22942" spans="14:14" ht="9.9" customHeight="1" x14ac:dyDescent="0.2">
      <c r="N22942" s="70"/>
    </row>
    <row r="22943" spans="14:14" ht="9.9" customHeight="1" x14ac:dyDescent="0.2">
      <c r="N22943" s="70"/>
    </row>
    <row r="22944" spans="14:14" ht="9.9" customHeight="1" x14ac:dyDescent="0.2">
      <c r="N22944" s="70"/>
    </row>
    <row r="22945" spans="14:14" ht="9.9" customHeight="1" x14ac:dyDescent="0.2">
      <c r="N22945" s="70"/>
    </row>
    <row r="22946" spans="14:14" ht="9.9" customHeight="1" x14ac:dyDescent="0.2">
      <c r="N22946" s="70"/>
    </row>
    <row r="22947" spans="14:14" ht="9.9" customHeight="1" x14ac:dyDescent="0.2">
      <c r="N22947" s="70"/>
    </row>
    <row r="22948" spans="14:14" ht="9.9" customHeight="1" x14ac:dyDescent="0.2">
      <c r="N22948" s="70"/>
    </row>
    <row r="22949" spans="14:14" ht="9.9" customHeight="1" x14ac:dyDescent="0.2">
      <c r="N22949" s="70"/>
    </row>
    <row r="22950" spans="14:14" ht="9.9" customHeight="1" x14ac:dyDescent="0.2">
      <c r="N22950" s="70"/>
    </row>
    <row r="22951" spans="14:14" ht="9.9" customHeight="1" x14ac:dyDescent="0.2">
      <c r="N22951" s="70"/>
    </row>
    <row r="22952" spans="14:14" ht="9.9" customHeight="1" x14ac:dyDescent="0.2">
      <c r="N22952" s="70"/>
    </row>
    <row r="22953" spans="14:14" ht="9.9" customHeight="1" x14ac:dyDescent="0.2">
      <c r="N22953" s="70"/>
    </row>
    <row r="22954" spans="14:14" ht="9.9" customHeight="1" x14ac:dyDescent="0.2">
      <c r="N22954" s="70"/>
    </row>
    <row r="22955" spans="14:14" ht="9.9" customHeight="1" x14ac:dyDescent="0.2">
      <c r="N22955" s="70"/>
    </row>
    <row r="22956" spans="14:14" ht="9.9" customHeight="1" x14ac:dyDescent="0.2">
      <c r="N22956" s="70"/>
    </row>
    <row r="22957" spans="14:14" ht="9.9" customHeight="1" x14ac:dyDescent="0.2">
      <c r="N22957" s="70"/>
    </row>
    <row r="22958" spans="14:14" ht="9.9" customHeight="1" x14ac:dyDescent="0.2">
      <c r="N22958" s="70"/>
    </row>
    <row r="22959" spans="14:14" ht="9.9" customHeight="1" x14ac:dyDescent="0.2">
      <c r="N22959" s="70"/>
    </row>
    <row r="22960" spans="14:14" ht="9.9" customHeight="1" x14ac:dyDescent="0.2">
      <c r="N22960" s="70"/>
    </row>
    <row r="22961" spans="14:14" ht="9.9" customHeight="1" x14ac:dyDescent="0.2">
      <c r="N22961" s="70"/>
    </row>
    <row r="22962" spans="14:14" ht="9.9" customHeight="1" x14ac:dyDescent="0.2">
      <c r="N22962" s="70"/>
    </row>
    <row r="22963" spans="14:14" ht="9.9" customHeight="1" x14ac:dyDescent="0.2">
      <c r="N22963" s="70"/>
    </row>
    <row r="22964" spans="14:14" ht="9.9" customHeight="1" x14ac:dyDescent="0.2">
      <c r="N22964" s="70"/>
    </row>
    <row r="22965" spans="14:14" ht="9.9" customHeight="1" x14ac:dyDescent="0.2">
      <c r="N22965" s="70"/>
    </row>
    <row r="22966" spans="14:14" ht="9.9" customHeight="1" x14ac:dyDescent="0.2">
      <c r="N22966" s="70"/>
    </row>
    <row r="22967" spans="14:14" ht="9.9" customHeight="1" x14ac:dyDescent="0.2">
      <c r="N22967" s="70"/>
    </row>
    <row r="22968" spans="14:14" ht="9.9" customHeight="1" x14ac:dyDescent="0.2">
      <c r="N22968" s="70"/>
    </row>
    <row r="22969" spans="14:14" ht="9.9" customHeight="1" x14ac:dyDescent="0.2">
      <c r="N22969" s="70"/>
    </row>
    <row r="22970" spans="14:14" ht="9.9" customHeight="1" x14ac:dyDescent="0.2">
      <c r="N22970" s="70"/>
    </row>
    <row r="22971" spans="14:14" ht="9.9" customHeight="1" x14ac:dyDescent="0.2">
      <c r="N22971" s="70"/>
    </row>
    <row r="22972" spans="14:14" ht="9.9" customHeight="1" x14ac:dyDescent="0.2">
      <c r="N22972" s="70"/>
    </row>
    <row r="22973" spans="14:14" ht="9.9" customHeight="1" x14ac:dyDescent="0.2">
      <c r="N22973" s="70"/>
    </row>
    <row r="22974" spans="14:14" ht="9.9" customHeight="1" x14ac:dyDescent="0.2">
      <c r="N22974" s="70"/>
    </row>
    <row r="22975" spans="14:14" ht="9.9" customHeight="1" x14ac:dyDescent="0.2">
      <c r="N22975" s="70"/>
    </row>
    <row r="22976" spans="14:14" ht="9.9" customHeight="1" x14ac:dyDescent="0.2">
      <c r="N22976" s="70"/>
    </row>
    <row r="22977" spans="14:14" ht="9.9" customHeight="1" x14ac:dyDescent="0.2">
      <c r="N22977" s="70"/>
    </row>
    <row r="22978" spans="14:14" ht="9.9" customHeight="1" x14ac:dyDescent="0.2">
      <c r="N22978" s="70"/>
    </row>
    <row r="22979" spans="14:14" ht="9.9" customHeight="1" x14ac:dyDescent="0.2">
      <c r="N22979" s="70"/>
    </row>
    <row r="22980" spans="14:14" ht="9.9" customHeight="1" x14ac:dyDescent="0.2">
      <c r="N22980" s="70"/>
    </row>
    <row r="22981" spans="14:14" ht="9.9" customHeight="1" x14ac:dyDescent="0.2">
      <c r="N22981" s="70"/>
    </row>
    <row r="22982" spans="14:14" ht="9.9" customHeight="1" x14ac:dyDescent="0.2">
      <c r="N22982" s="70"/>
    </row>
    <row r="22983" spans="14:14" ht="9.9" customHeight="1" x14ac:dyDescent="0.2">
      <c r="N22983" s="70"/>
    </row>
    <row r="22984" spans="14:14" ht="9.9" customHeight="1" x14ac:dyDescent="0.2">
      <c r="N22984" s="70"/>
    </row>
    <row r="22985" spans="14:14" ht="9.9" customHeight="1" x14ac:dyDescent="0.2">
      <c r="N22985" s="70"/>
    </row>
    <row r="22986" spans="14:14" ht="9.9" customHeight="1" x14ac:dyDescent="0.2">
      <c r="N22986" s="70"/>
    </row>
    <row r="22987" spans="14:14" ht="9.9" customHeight="1" x14ac:dyDescent="0.2">
      <c r="N22987" s="70"/>
    </row>
    <row r="22988" spans="14:14" ht="9.9" customHeight="1" x14ac:dyDescent="0.2">
      <c r="N22988" s="70"/>
    </row>
    <row r="22989" spans="14:14" ht="9.9" customHeight="1" x14ac:dyDescent="0.2">
      <c r="N22989" s="70"/>
    </row>
    <row r="22990" spans="14:14" ht="9.9" customHeight="1" x14ac:dyDescent="0.2">
      <c r="N22990" s="70"/>
    </row>
    <row r="22991" spans="14:14" ht="9.9" customHeight="1" x14ac:dyDescent="0.2">
      <c r="N22991" s="70"/>
    </row>
    <row r="22992" spans="14:14" ht="9.9" customHeight="1" x14ac:dyDescent="0.2">
      <c r="N22992" s="70"/>
    </row>
    <row r="22993" spans="14:14" ht="9.9" customHeight="1" x14ac:dyDescent="0.2">
      <c r="N22993" s="70"/>
    </row>
    <row r="22994" spans="14:14" ht="9.9" customHeight="1" x14ac:dyDescent="0.2">
      <c r="N22994" s="70"/>
    </row>
    <row r="22995" spans="14:14" ht="9.9" customHeight="1" x14ac:dyDescent="0.2">
      <c r="N22995" s="70"/>
    </row>
    <row r="22996" spans="14:14" ht="9.9" customHeight="1" x14ac:dyDescent="0.2">
      <c r="N22996" s="70"/>
    </row>
    <row r="22997" spans="14:14" ht="9.9" customHeight="1" x14ac:dyDescent="0.2">
      <c r="N22997" s="70"/>
    </row>
    <row r="22998" spans="14:14" ht="9.9" customHeight="1" x14ac:dyDescent="0.2">
      <c r="N22998" s="70"/>
    </row>
    <row r="22999" spans="14:14" ht="9.9" customHeight="1" x14ac:dyDescent="0.2">
      <c r="N22999" s="70"/>
    </row>
    <row r="23000" spans="14:14" ht="9.9" customHeight="1" x14ac:dyDescent="0.2">
      <c r="N23000" s="70"/>
    </row>
    <row r="23001" spans="14:14" ht="9.9" customHeight="1" x14ac:dyDescent="0.2">
      <c r="N23001" s="70"/>
    </row>
    <row r="23002" spans="14:14" ht="9.9" customHeight="1" x14ac:dyDescent="0.2">
      <c r="N23002" s="70"/>
    </row>
    <row r="23003" spans="14:14" ht="9.9" customHeight="1" x14ac:dyDescent="0.2">
      <c r="N23003" s="70"/>
    </row>
    <row r="23004" spans="14:14" ht="9.9" customHeight="1" x14ac:dyDescent="0.2">
      <c r="N23004" s="70"/>
    </row>
    <row r="23005" spans="14:14" ht="9.9" customHeight="1" x14ac:dyDescent="0.2">
      <c r="N23005" s="70"/>
    </row>
    <row r="23006" spans="14:14" ht="9.9" customHeight="1" x14ac:dyDescent="0.2">
      <c r="N23006" s="70"/>
    </row>
    <row r="23007" spans="14:14" ht="9.9" customHeight="1" x14ac:dyDescent="0.2">
      <c r="N23007" s="70"/>
    </row>
    <row r="23008" spans="14:14" ht="9.9" customHeight="1" x14ac:dyDescent="0.2">
      <c r="N23008" s="70"/>
    </row>
    <row r="23009" spans="14:14" ht="9.9" customHeight="1" x14ac:dyDescent="0.2">
      <c r="N23009" s="70"/>
    </row>
    <row r="23010" spans="14:14" ht="9.9" customHeight="1" x14ac:dyDescent="0.2">
      <c r="N23010" s="70"/>
    </row>
    <row r="23011" spans="14:14" ht="9.9" customHeight="1" x14ac:dyDescent="0.2">
      <c r="N23011" s="70"/>
    </row>
    <row r="23012" spans="14:14" ht="9.9" customHeight="1" x14ac:dyDescent="0.2">
      <c r="N23012" s="70"/>
    </row>
    <row r="23013" spans="14:14" ht="9.9" customHeight="1" x14ac:dyDescent="0.2">
      <c r="N23013" s="70"/>
    </row>
    <row r="23014" spans="14:14" ht="9.9" customHeight="1" x14ac:dyDescent="0.2">
      <c r="N23014" s="70"/>
    </row>
    <row r="23015" spans="14:14" ht="9.9" customHeight="1" x14ac:dyDescent="0.2">
      <c r="N23015" s="70"/>
    </row>
    <row r="23016" spans="14:14" ht="9.9" customHeight="1" x14ac:dyDescent="0.2">
      <c r="N23016" s="70"/>
    </row>
    <row r="23017" spans="14:14" ht="9.9" customHeight="1" x14ac:dyDescent="0.2">
      <c r="N23017" s="70"/>
    </row>
    <row r="23018" spans="14:14" ht="9.9" customHeight="1" x14ac:dyDescent="0.2">
      <c r="N23018" s="70"/>
    </row>
    <row r="23019" spans="14:14" ht="9.9" customHeight="1" x14ac:dyDescent="0.2">
      <c r="N23019" s="70"/>
    </row>
    <row r="23020" spans="14:14" ht="9.9" customHeight="1" x14ac:dyDescent="0.2">
      <c r="N23020" s="70"/>
    </row>
    <row r="23021" spans="14:14" ht="9.9" customHeight="1" x14ac:dyDescent="0.2">
      <c r="N23021" s="70"/>
    </row>
    <row r="23022" spans="14:14" ht="9.9" customHeight="1" x14ac:dyDescent="0.2">
      <c r="N23022" s="70"/>
    </row>
    <row r="23023" spans="14:14" ht="9.9" customHeight="1" x14ac:dyDescent="0.2">
      <c r="N23023" s="70"/>
    </row>
    <row r="23024" spans="14:14" ht="9.9" customHeight="1" x14ac:dyDescent="0.2">
      <c r="N23024" s="70"/>
    </row>
    <row r="23025" spans="14:14" ht="9.9" customHeight="1" x14ac:dyDescent="0.2">
      <c r="N23025" s="70"/>
    </row>
    <row r="23026" spans="14:14" ht="9.9" customHeight="1" x14ac:dyDescent="0.2">
      <c r="N23026" s="70"/>
    </row>
    <row r="23027" spans="14:14" ht="9.9" customHeight="1" x14ac:dyDescent="0.2">
      <c r="N23027" s="70"/>
    </row>
    <row r="23028" spans="14:14" ht="9.9" customHeight="1" x14ac:dyDescent="0.2">
      <c r="N23028" s="70"/>
    </row>
    <row r="23029" spans="14:14" ht="9.9" customHeight="1" x14ac:dyDescent="0.2">
      <c r="N23029" s="70"/>
    </row>
    <row r="23030" spans="14:14" ht="9.9" customHeight="1" x14ac:dyDescent="0.2">
      <c r="N23030" s="70"/>
    </row>
    <row r="23031" spans="14:14" ht="9.9" customHeight="1" x14ac:dyDescent="0.2">
      <c r="N23031" s="70"/>
    </row>
    <row r="23032" spans="14:14" ht="9.9" customHeight="1" x14ac:dyDescent="0.2">
      <c r="N23032" s="70"/>
    </row>
    <row r="23033" spans="14:14" ht="9.9" customHeight="1" x14ac:dyDescent="0.2">
      <c r="N23033" s="70"/>
    </row>
    <row r="23034" spans="14:14" ht="9.9" customHeight="1" x14ac:dyDescent="0.2">
      <c r="N23034" s="70"/>
    </row>
    <row r="23035" spans="14:14" ht="9.9" customHeight="1" x14ac:dyDescent="0.2">
      <c r="N23035" s="70"/>
    </row>
    <row r="23036" spans="14:14" ht="9.9" customHeight="1" x14ac:dyDescent="0.2">
      <c r="N23036" s="70"/>
    </row>
    <row r="23037" spans="14:14" ht="9.9" customHeight="1" x14ac:dyDescent="0.2">
      <c r="N23037" s="70"/>
    </row>
    <row r="23038" spans="14:14" ht="9.9" customHeight="1" x14ac:dyDescent="0.2">
      <c r="N23038" s="70"/>
    </row>
    <row r="23039" spans="14:14" ht="9.9" customHeight="1" x14ac:dyDescent="0.2">
      <c r="N23039" s="70"/>
    </row>
    <row r="23040" spans="14:14" ht="9.9" customHeight="1" x14ac:dyDescent="0.2">
      <c r="N23040" s="70"/>
    </row>
    <row r="23041" spans="14:14" ht="9.9" customHeight="1" x14ac:dyDescent="0.2">
      <c r="N23041" s="70"/>
    </row>
    <row r="23042" spans="14:14" ht="9.9" customHeight="1" x14ac:dyDescent="0.2">
      <c r="N23042" s="70"/>
    </row>
    <row r="23043" spans="14:14" ht="9.9" customHeight="1" x14ac:dyDescent="0.2">
      <c r="N23043" s="70"/>
    </row>
    <row r="23044" spans="14:14" ht="9.9" customHeight="1" x14ac:dyDescent="0.2">
      <c r="N23044" s="70"/>
    </row>
    <row r="23045" spans="14:14" ht="9.9" customHeight="1" x14ac:dyDescent="0.2">
      <c r="N23045" s="70"/>
    </row>
    <row r="23046" spans="14:14" ht="9.9" customHeight="1" x14ac:dyDescent="0.2">
      <c r="N23046" s="70"/>
    </row>
    <row r="23047" spans="14:14" ht="9.9" customHeight="1" x14ac:dyDescent="0.2">
      <c r="N23047" s="70"/>
    </row>
    <row r="23048" spans="14:14" ht="9.9" customHeight="1" x14ac:dyDescent="0.2">
      <c r="N23048" s="70"/>
    </row>
    <row r="23049" spans="14:14" ht="9.9" customHeight="1" x14ac:dyDescent="0.2">
      <c r="N23049" s="70"/>
    </row>
    <row r="23050" spans="14:14" ht="9.9" customHeight="1" x14ac:dyDescent="0.2">
      <c r="N23050" s="70"/>
    </row>
    <row r="23051" spans="14:14" ht="9.9" customHeight="1" x14ac:dyDescent="0.2">
      <c r="N23051" s="70"/>
    </row>
    <row r="23052" spans="14:14" ht="9.9" customHeight="1" x14ac:dyDescent="0.2">
      <c r="N23052" s="70"/>
    </row>
    <row r="23053" spans="14:14" ht="9.9" customHeight="1" x14ac:dyDescent="0.2">
      <c r="N23053" s="70"/>
    </row>
    <row r="23054" spans="14:14" ht="9.9" customHeight="1" x14ac:dyDescent="0.2">
      <c r="N23054" s="70"/>
    </row>
    <row r="23055" spans="14:14" ht="9.9" customHeight="1" x14ac:dyDescent="0.2">
      <c r="N23055" s="70"/>
    </row>
    <row r="23056" spans="14:14" ht="9.9" customHeight="1" x14ac:dyDescent="0.2">
      <c r="N23056" s="70"/>
    </row>
    <row r="23057" spans="14:14" ht="9.9" customHeight="1" x14ac:dyDescent="0.2">
      <c r="N23057" s="70"/>
    </row>
    <row r="23058" spans="14:14" ht="9.9" customHeight="1" x14ac:dyDescent="0.2">
      <c r="N23058" s="70"/>
    </row>
    <row r="23059" spans="14:14" ht="9.9" customHeight="1" x14ac:dyDescent="0.2">
      <c r="N23059" s="70"/>
    </row>
    <row r="23060" spans="14:14" ht="9.9" customHeight="1" x14ac:dyDescent="0.2">
      <c r="N23060" s="70"/>
    </row>
    <row r="23061" spans="14:14" ht="9.9" customHeight="1" x14ac:dyDescent="0.2">
      <c r="N23061" s="70"/>
    </row>
    <row r="23062" spans="14:14" ht="9.9" customHeight="1" x14ac:dyDescent="0.2">
      <c r="N23062" s="70"/>
    </row>
    <row r="23063" spans="14:14" ht="9.9" customHeight="1" x14ac:dyDescent="0.2">
      <c r="N23063" s="70"/>
    </row>
    <row r="23064" spans="14:14" ht="9.9" customHeight="1" x14ac:dyDescent="0.2">
      <c r="N23064" s="70"/>
    </row>
    <row r="23065" spans="14:14" ht="9.9" customHeight="1" x14ac:dyDescent="0.2">
      <c r="N23065" s="70"/>
    </row>
    <row r="23066" spans="14:14" ht="9.9" customHeight="1" x14ac:dyDescent="0.2">
      <c r="N23066" s="70"/>
    </row>
    <row r="23067" spans="14:14" ht="9.9" customHeight="1" x14ac:dyDescent="0.2">
      <c r="N23067" s="70"/>
    </row>
    <row r="23068" spans="14:14" ht="9.9" customHeight="1" x14ac:dyDescent="0.2">
      <c r="N23068" s="70"/>
    </row>
    <row r="23069" spans="14:14" ht="9.9" customHeight="1" x14ac:dyDescent="0.2">
      <c r="N23069" s="70"/>
    </row>
    <row r="23070" spans="14:14" ht="9.9" customHeight="1" x14ac:dyDescent="0.2">
      <c r="N23070" s="70"/>
    </row>
    <row r="23071" spans="14:14" ht="9.9" customHeight="1" x14ac:dyDescent="0.2">
      <c r="N23071" s="70"/>
    </row>
    <row r="23072" spans="14:14" ht="9.9" customHeight="1" x14ac:dyDescent="0.2">
      <c r="N23072" s="70"/>
    </row>
    <row r="23073" spans="14:14" ht="9.9" customHeight="1" x14ac:dyDescent="0.2">
      <c r="N23073" s="70"/>
    </row>
    <row r="23074" spans="14:14" ht="9.9" customHeight="1" x14ac:dyDescent="0.2">
      <c r="N23074" s="70"/>
    </row>
    <row r="23075" spans="14:14" ht="9.9" customHeight="1" x14ac:dyDescent="0.2">
      <c r="N23075" s="70"/>
    </row>
    <row r="23076" spans="14:14" ht="9.9" customHeight="1" x14ac:dyDescent="0.2">
      <c r="N23076" s="70"/>
    </row>
    <row r="23077" spans="14:14" ht="9.9" customHeight="1" x14ac:dyDescent="0.2">
      <c r="N23077" s="70"/>
    </row>
    <row r="23078" spans="14:14" ht="9.9" customHeight="1" x14ac:dyDescent="0.2">
      <c r="N23078" s="70"/>
    </row>
    <row r="23079" spans="14:14" ht="9.9" customHeight="1" x14ac:dyDescent="0.2">
      <c r="N23079" s="70"/>
    </row>
    <row r="23080" spans="14:14" ht="9.9" customHeight="1" x14ac:dyDescent="0.2">
      <c r="N23080" s="70"/>
    </row>
    <row r="23081" spans="14:14" ht="9.9" customHeight="1" x14ac:dyDescent="0.2">
      <c r="N23081" s="70"/>
    </row>
    <row r="23082" spans="14:14" ht="9.9" customHeight="1" x14ac:dyDescent="0.2">
      <c r="N23082" s="70"/>
    </row>
    <row r="23083" spans="14:14" ht="9.9" customHeight="1" x14ac:dyDescent="0.2">
      <c r="N23083" s="70"/>
    </row>
    <row r="23084" spans="14:14" ht="9.9" customHeight="1" x14ac:dyDescent="0.2">
      <c r="N23084" s="70"/>
    </row>
    <row r="23085" spans="14:14" ht="9.9" customHeight="1" x14ac:dyDescent="0.2">
      <c r="N23085" s="70"/>
    </row>
    <row r="23086" spans="14:14" ht="9.9" customHeight="1" x14ac:dyDescent="0.2">
      <c r="N23086" s="70"/>
    </row>
    <row r="23087" spans="14:14" ht="9.9" customHeight="1" x14ac:dyDescent="0.2">
      <c r="N23087" s="70"/>
    </row>
    <row r="23088" spans="14:14" ht="9.9" customHeight="1" x14ac:dyDescent="0.2">
      <c r="N23088" s="70"/>
    </row>
    <row r="23089" spans="14:14" ht="9.9" customHeight="1" x14ac:dyDescent="0.2">
      <c r="N23089" s="70"/>
    </row>
    <row r="23090" spans="14:14" ht="9.9" customHeight="1" x14ac:dyDescent="0.2">
      <c r="N23090" s="70"/>
    </row>
    <row r="23091" spans="14:14" ht="9.9" customHeight="1" x14ac:dyDescent="0.2">
      <c r="N23091" s="70"/>
    </row>
    <row r="23092" spans="14:14" ht="9.9" customHeight="1" x14ac:dyDescent="0.2">
      <c r="N23092" s="70"/>
    </row>
    <row r="23093" spans="14:14" ht="9.9" customHeight="1" x14ac:dyDescent="0.2">
      <c r="N23093" s="70"/>
    </row>
    <row r="23094" spans="14:14" ht="9.9" customHeight="1" x14ac:dyDescent="0.2">
      <c r="N23094" s="70"/>
    </row>
    <row r="23095" spans="14:14" ht="9.9" customHeight="1" x14ac:dyDescent="0.2">
      <c r="N23095" s="70"/>
    </row>
    <row r="23096" spans="14:14" ht="9.9" customHeight="1" x14ac:dyDescent="0.2">
      <c r="N23096" s="70"/>
    </row>
    <row r="23097" spans="14:14" ht="9.9" customHeight="1" x14ac:dyDescent="0.2">
      <c r="N23097" s="70"/>
    </row>
    <row r="23098" spans="14:14" ht="9.9" customHeight="1" x14ac:dyDescent="0.2">
      <c r="N23098" s="70"/>
    </row>
    <row r="23099" spans="14:14" ht="9.9" customHeight="1" x14ac:dyDescent="0.2">
      <c r="N23099" s="70"/>
    </row>
    <row r="23100" spans="14:14" ht="9.9" customHeight="1" x14ac:dyDescent="0.2">
      <c r="N23100" s="70"/>
    </row>
    <row r="23101" spans="14:14" ht="9.9" customHeight="1" x14ac:dyDescent="0.2">
      <c r="N23101" s="70"/>
    </row>
    <row r="23102" spans="14:14" ht="9.9" customHeight="1" x14ac:dyDescent="0.2">
      <c r="N23102" s="70"/>
    </row>
    <row r="23103" spans="14:14" ht="9.9" customHeight="1" x14ac:dyDescent="0.2">
      <c r="N23103" s="70"/>
    </row>
    <row r="23104" spans="14:14" ht="9.9" customHeight="1" x14ac:dyDescent="0.2">
      <c r="N23104" s="70"/>
    </row>
    <row r="23105" spans="14:14" ht="9.9" customHeight="1" x14ac:dyDescent="0.2">
      <c r="N23105" s="70"/>
    </row>
    <row r="23106" spans="14:14" ht="9.9" customHeight="1" x14ac:dyDescent="0.2">
      <c r="N23106" s="70"/>
    </row>
    <row r="23107" spans="14:14" ht="9.9" customHeight="1" x14ac:dyDescent="0.2">
      <c r="N23107" s="70"/>
    </row>
    <row r="23108" spans="14:14" ht="9.9" customHeight="1" x14ac:dyDescent="0.2">
      <c r="N23108" s="70"/>
    </row>
    <row r="23109" spans="14:14" ht="9.9" customHeight="1" x14ac:dyDescent="0.2">
      <c r="N23109" s="70"/>
    </row>
    <row r="23110" spans="14:14" ht="9.9" customHeight="1" x14ac:dyDescent="0.2">
      <c r="N23110" s="70"/>
    </row>
    <row r="23111" spans="14:14" ht="9.9" customHeight="1" x14ac:dyDescent="0.2">
      <c r="N23111" s="70"/>
    </row>
    <row r="23112" spans="14:14" ht="9.9" customHeight="1" x14ac:dyDescent="0.2">
      <c r="N23112" s="70"/>
    </row>
    <row r="23113" spans="14:14" ht="9.9" customHeight="1" x14ac:dyDescent="0.2">
      <c r="N23113" s="70"/>
    </row>
    <row r="23114" spans="14:14" ht="9.9" customHeight="1" x14ac:dyDescent="0.2">
      <c r="N23114" s="70"/>
    </row>
    <row r="23115" spans="14:14" ht="9.9" customHeight="1" x14ac:dyDescent="0.2">
      <c r="N23115" s="70"/>
    </row>
    <row r="23116" spans="14:14" ht="9.9" customHeight="1" x14ac:dyDescent="0.2">
      <c r="N23116" s="70"/>
    </row>
    <row r="23117" spans="14:14" ht="9.9" customHeight="1" x14ac:dyDescent="0.2">
      <c r="N23117" s="70"/>
    </row>
    <row r="23118" spans="14:14" ht="9.9" customHeight="1" x14ac:dyDescent="0.2">
      <c r="N23118" s="70"/>
    </row>
    <row r="23119" spans="14:14" ht="9.9" customHeight="1" x14ac:dyDescent="0.2">
      <c r="N23119" s="70"/>
    </row>
    <row r="23120" spans="14:14" ht="9.9" customHeight="1" x14ac:dyDescent="0.2">
      <c r="N23120" s="70"/>
    </row>
    <row r="23121" spans="14:14" ht="9.9" customHeight="1" x14ac:dyDescent="0.2">
      <c r="N23121" s="70"/>
    </row>
    <row r="23122" spans="14:14" ht="9.9" customHeight="1" x14ac:dyDescent="0.2">
      <c r="N23122" s="70"/>
    </row>
    <row r="23123" spans="14:14" ht="9.9" customHeight="1" x14ac:dyDescent="0.2">
      <c r="N23123" s="70"/>
    </row>
    <row r="23124" spans="14:14" ht="9.9" customHeight="1" x14ac:dyDescent="0.2">
      <c r="N23124" s="70"/>
    </row>
    <row r="23125" spans="14:14" ht="9.9" customHeight="1" x14ac:dyDescent="0.2">
      <c r="N23125" s="70"/>
    </row>
    <row r="23126" spans="14:14" ht="9.9" customHeight="1" x14ac:dyDescent="0.2">
      <c r="N23126" s="70"/>
    </row>
    <row r="23127" spans="14:14" ht="9.9" customHeight="1" x14ac:dyDescent="0.2">
      <c r="N23127" s="70"/>
    </row>
    <row r="23128" spans="14:14" ht="9.9" customHeight="1" x14ac:dyDescent="0.2">
      <c r="N23128" s="70"/>
    </row>
    <row r="23129" spans="14:14" ht="9.9" customHeight="1" x14ac:dyDescent="0.2">
      <c r="N23129" s="70"/>
    </row>
    <row r="23130" spans="14:14" ht="9.9" customHeight="1" x14ac:dyDescent="0.2">
      <c r="N23130" s="70"/>
    </row>
    <row r="23131" spans="14:14" ht="9.9" customHeight="1" x14ac:dyDescent="0.2">
      <c r="N23131" s="70"/>
    </row>
    <row r="23132" spans="14:14" ht="9.9" customHeight="1" x14ac:dyDescent="0.2">
      <c r="N23132" s="70"/>
    </row>
    <row r="23133" spans="14:14" ht="9.9" customHeight="1" x14ac:dyDescent="0.2">
      <c r="N23133" s="70"/>
    </row>
    <row r="23134" spans="14:14" ht="9.9" customHeight="1" x14ac:dyDescent="0.2">
      <c r="N23134" s="70"/>
    </row>
    <row r="23135" spans="14:14" ht="9.9" customHeight="1" x14ac:dyDescent="0.2">
      <c r="N23135" s="70"/>
    </row>
    <row r="23136" spans="14:14" ht="9.9" customHeight="1" x14ac:dyDescent="0.2">
      <c r="N23136" s="70"/>
    </row>
    <row r="23137" spans="14:14" ht="9.9" customHeight="1" x14ac:dyDescent="0.2">
      <c r="N23137" s="70"/>
    </row>
    <row r="23138" spans="14:14" ht="9.9" customHeight="1" x14ac:dyDescent="0.2">
      <c r="N23138" s="70"/>
    </row>
    <row r="23139" spans="14:14" ht="9.9" customHeight="1" x14ac:dyDescent="0.2">
      <c r="N23139" s="70"/>
    </row>
    <row r="23140" spans="14:14" ht="9.9" customHeight="1" x14ac:dyDescent="0.2">
      <c r="N23140" s="70"/>
    </row>
    <row r="23141" spans="14:14" ht="9.9" customHeight="1" x14ac:dyDescent="0.2">
      <c r="N23141" s="70"/>
    </row>
    <row r="23142" spans="14:14" ht="9.9" customHeight="1" x14ac:dyDescent="0.2">
      <c r="N23142" s="70"/>
    </row>
    <row r="23143" spans="14:14" ht="9.9" customHeight="1" x14ac:dyDescent="0.2">
      <c r="N23143" s="70"/>
    </row>
    <row r="23144" spans="14:14" ht="9.9" customHeight="1" x14ac:dyDescent="0.2">
      <c r="N23144" s="70"/>
    </row>
    <row r="23145" spans="14:14" ht="9.9" customHeight="1" x14ac:dyDescent="0.2">
      <c r="N23145" s="70"/>
    </row>
    <row r="23146" spans="14:14" ht="9.9" customHeight="1" x14ac:dyDescent="0.2">
      <c r="N23146" s="70"/>
    </row>
    <row r="23147" spans="14:14" ht="9.9" customHeight="1" x14ac:dyDescent="0.2">
      <c r="N23147" s="70"/>
    </row>
    <row r="23148" spans="14:14" ht="9.9" customHeight="1" x14ac:dyDescent="0.2">
      <c r="N23148" s="70"/>
    </row>
    <row r="23149" spans="14:14" ht="9.9" customHeight="1" x14ac:dyDescent="0.2">
      <c r="N23149" s="70"/>
    </row>
    <row r="23150" spans="14:14" ht="9.9" customHeight="1" x14ac:dyDescent="0.2">
      <c r="N23150" s="70"/>
    </row>
    <row r="23151" spans="14:14" ht="9.9" customHeight="1" x14ac:dyDescent="0.2">
      <c r="N23151" s="70"/>
    </row>
    <row r="23152" spans="14:14" ht="9.9" customHeight="1" x14ac:dyDescent="0.2">
      <c r="N23152" s="70"/>
    </row>
    <row r="23153" spans="14:14" ht="9.9" customHeight="1" x14ac:dyDescent="0.2">
      <c r="N23153" s="70"/>
    </row>
    <row r="23154" spans="14:14" ht="9.9" customHeight="1" x14ac:dyDescent="0.2">
      <c r="N23154" s="70"/>
    </row>
    <row r="23155" spans="14:14" ht="9.9" customHeight="1" x14ac:dyDescent="0.2">
      <c r="N23155" s="70"/>
    </row>
    <row r="23156" spans="14:14" ht="9.9" customHeight="1" x14ac:dyDescent="0.2">
      <c r="N23156" s="70"/>
    </row>
    <row r="23157" spans="14:14" ht="9.9" customHeight="1" x14ac:dyDescent="0.2">
      <c r="N23157" s="70"/>
    </row>
    <row r="23158" spans="14:14" ht="9.9" customHeight="1" x14ac:dyDescent="0.2">
      <c r="N23158" s="70"/>
    </row>
    <row r="23159" spans="14:14" ht="9.9" customHeight="1" x14ac:dyDescent="0.2">
      <c r="N23159" s="70"/>
    </row>
    <row r="23160" spans="14:14" ht="9.9" customHeight="1" x14ac:dyDescent="0.2">
      <c r="N23160" s="70"/>
    </row>
    <row r="23161" spans="14:14" ht="9.9" customHeight="1" x14ac:dyDescent="0.2">
      <c r="N23161" s="70"/>
    </row>
    <row r="23162" spans="14:14" ht="9.9" customHeight="1" x14ac:dyDescent="0.2">
      <c r="N23162" s="70"/>
    </row>
    <row r="23163" spans="14:14" ht="9.9" customHeight="1" x14ac:dyDescent="0.2">
      <c r="N23163" s="70"/>
    </row>
    <row r="23164" spans="14:14" ht="9.9" customHeight="1" x14ac:dyDescent="0.2">
      <c r="N23164" s="70"/>
    </row>
    <row r="23165" spans="14:14" ht="9.9" customHeight="1" x14ac:dyDescent="0.2">
      <c r="N23165" s="70"/>
    </row>
    <row r="23166" spans="14:14" ht="9.9" customHeight="1" x14ac:dyDescent="0.2">
      <c r="N23166" s="70"/>
    </row>
    <row r="23167" spans="14:14" ht="9.9" customHeight="1" x14ac:dyDescent="0.2">
      <c r="N23167" s="70"/>
    </row>
    <row r="23168" spans="14:14" ht="9.9" customHeight="1" x14ac:dyDescent="0.2">
      <c r="N23168" s="70"/>
    </row>
    <row r="23169" spans="14:14" ht="9.9" customHeight="1" x14ac:dyDescent="0.2">
      <c r="N23169" s="70"/>
    </row>
    <row r="23170" spans="14:14" ht="9.9" customHeight="1" x14ac:dyDescent="0.2">
      <c r="N23170" s="70"/>
    </row>
    <row r="23171" spans="14:14" ht="9.9" customHeight="1" x14ac:dyDescent="0.2">
      <c r="N23171" s="70"/>
    </row>
    <row r="23172" spans="14:14" ht="9.9" customHeight="1" x14ac:dyDescent="0.2">
      <c r="N23172" s="70"/>
    </row>
    <row r="23173" spans="14:14" ht="9.9" customHeight="1" x14ac:dyDescent="0.2">
      <c r="N23173" s="70"/>
    </row>
    <row r="23174" spans="14:14" ht="9.9" customHeight="1" x14ac:dyDescent="0.2">
      <c r="N23174" s="70"/>
    </row>
    <row r="23175" spans="14:14" ht="9.9" customHeight="1" x14ac:dyDescent="0.2">
      <c r="N23175" s="70"/>
    </row>
    <row r="23176" spans="14:14" ht="9.9" customHeight="1" x14ac:dyDescent="0.2">
      <c r="N23176" s="70"/>
    </row>
    <row r="23177" spans="14:14" ht="9.9" customHeight="1" x14ac:dyDescent="0.2">
      <c r="N23177" s="70"/>
    </row>
    <row r="23178" spans="14:14" ht="9.9" customHeight="1" x14ac:dyDescent="0.2">
      <c r="N23178" s="70"/>
    </row>
    <row r="23179" spans="14:14" ht="9.9" customHeight="1" x14ac:dyDescent="0.2">
      <c r="N23179" s="70"/>
    </row>
    <row r="23180" spans="14:14" ht="9.9" customHeight="1" x14ac:dyDescent="0.2">
      <c r="N23180" s="70"/>
    </row>
    <row r="23181" spans="14:14" ht="9.9" customHeight="1" x14ac:dyDescent="0.2">
      <c r="N23181" s="70"/>
    </row>
    <row r="23182" spans="14:14" ht="9.9" customHeight="1" x14ac:dyDescent="0.2">
      <c r="N23182" s="70"/>
    </row>
    <row r="23183" spans="14:14" ht="9.9" customHeight="1" x14ac:dyDescent="0.2">
      <c r="N23183" s="70"/>
    </row>
    <row r="23184" spans="14:14" ht="9.9" customHeight="1" x14ac:dyDescent="0.2">
      <c r="N23184" s="70"/>
    </row>
    <row r="23185" spans="14:14" ht="9.9" customHeight="1" x14ac:dyDescent="0.2">
      <c r="N23185" s="70"/>
    </row>
    <row r="23186" spans="14:14" ht="9.9" customHeight="1" x14ac:dyDescent="0.2">
      <c r="N23186" s="70"/>
    </row>
    <row r="23187" spans="14:14" ht="9.9" customHeight="1" x14ac:dyDescent="0.2">
      <c r="N23187" s="70"/>
    </row>
    <row r="23188" spans="14:14" ht="9.9" customHeight="1" x14ac:dyDescent="0.2">
      <c r="N23188" s="70"/>
    </row>
    <row r="23189" spans="14:14" ht="9.9" customHeight="1" x14ac:dyDescent="0.2">
      <c r="N23189" s="70"/>
    </row>
    <row r="23190" spans="14:14" ht="9.9" customHeight="1" x14ac:dyDescent="0.2">
      <c r="N23190" s="70"/>
    </row>
    <row r="23191" spans="14:14" ht="9.9" customHeight="1" x14ac:dyDescent="0.2">
      <c r="N23191" s="70"/>
    </row>
    <row r="23192" spans="14:14" ht="9.9" customHeight="1" x14ac:dyDescent="0.2">
      <c r="N23192" s="70"/>
    </row>
    <row r="23193" spans="14:14" ht="9.9" customHeight="1" x14ac:dyDescent="0.2">
      <c r="N23193" s="70"/>
    </row>
    <row r="23194" spans="14:14" ht="9.9" customHeight="1" x14ac:dyDescent="0.2">
      <c r="N23194" s="70"/>
    </row>
    <row r="23195" spans="14:14" ht="9.9" customHeight="1" x14ac:dyDescent="0.2">
      <c r="N23195" s="70"/>
    </row>
    <row r="23196" spans="14:14" ht="9.9" customHeight="1" x14ac:dyDescent="0.2">
      <c r="N23196" s="70"/>
    </row>
    <row r="23197" spans="14:14" ht="9.9" customHeight="1" x14ac:dyDescent="0.2">
      <c r="N23197" s="70"/>
    </row>
    <row r="23198" spans="14:14" ht="9.9" customHeight="1" x14ac:dyDescent="0.2">
      <c r="N23198" s="70"/>
    </row>
    <row r="23199" spans="14:14" ht="9.9" customHeight="1" x14ac:dyDescent="0.2">
      <c r="N23199" s="70"/>
    </row>
    <row r="23200" spans="14:14" ht="9.9" customHeight="1" x14ac:dyDescent="0.2">
      <c r="N23200" s="70"/>
    </row>
    <row r="23201" spans="14:14" ht="9.9" customHeight="1" x14ac:dyDescent="0.2">
      <c r="N23201" s="70"/>
    </row>
    <row r="23202" spans="14:14" ht="9.9" customHeight="1" x14ac:dyDescent="0.2">
      <c r="N23202" s="70"/>
    </row>
    <row r="23203" spans="14:14" ht="9.9" customHeight="1" x14ac:dyDescent="0.2">
      <c r="N23203" s="70"/>
    </row>
    <row r="23204" spans="14:14" ht="9.9" customHeight="1" x14ac:dyDescent="0.2">
      <c r="N23204" s="70"/>
    </row>
    <row r="23205" spans="14:14" ht="9.9" customHeight="1" x14ac:dyDescent="0.2">
      <c r="N23205" s="70"/>
    </row>
    <row r="23206" spans="14:14" ht="9.9" customHeight="1" x14ac:dyDescent="0.2">
      <c r="N23206" s="70"/>
    </row>
    <row r="23207" spans="14:14" ht="9.9" customHeight="1" x14ac:dyDescent="0.2">
      <c r="N23207" s="70"/>
    </row>
    <row r="23208" spans="14:14" ht="9.9" customHeight="1" x14ac:dyDescent="0.2">
      <c r="N23208" s="70"/>
    </row>
    <row r="23209" spans="14:14" ht="9.9" customHeight="1" x14ac:dyDescent="0.2">
      <c r="N23209" s="70"/>
    </row>
    <row r="23210" spans="14:14" ht="9.9" customHeight="1" x14ac:dyDescent="0.2">
      <c r="N23210" s="70"/>
    </row>
    <row r="23211" spans="14:14" ht="9.9" customHeight="1" x14ac:dyDescent="0.2">
      <c r="N23211" s="70"/>
    </row>
    <row r="23212" spans="14:14" ht="9.9" customHeight="1" x14ac:dyDescent="0.2">
      <c r="N23212" s="70"/>
    </row>
    <row r="23213" spans="14:14" ht="9.9" customHeight="1" x14ac:dyDescent="0.2">
      <c r="N23213" s="70"/>
    </row>
    <row r="23214" spans="14:14" ht="9.9" customHeight="1" x14ac:dyDescent="0.2">
      <c r="N23214" s="70"/>
    </row>
    <row r="23215" spans="14:14" ht="9.9" customHeight="1" x14ac:dyDescent="0.2">
      <c r="N23215" s="70"/>
    </row>
    <row r="23216" spans="14:14" ht="9.9" customHeight="1" x14ac:dyDescent="0.2">
      <c r="N23216" s="70"/>
    </row>
    <row r="23217" spans="14:14" ht="9.9" customHeight="1" x14ac:dyDescent="0.2">
      <c r="N23217" s="70"/>
    </row>
    <row r="23218" spans="14:14" ht="9.9" customHeight="1" x14ac:dyDescent="0.2">
      <c r="N23218" s="70"/>
    </row>
    <row r="23219" spans="14:14" ht="9.9" customHeight="1" x14ac:dyDescent="0.2">
      <c r="N23219" s="70"/>
    </row>
    <row r="23220" spans="14:14" ht="9.9" customHeight="1" x14ac:dyDescent="0.2">
      <c r="N23220" s="70"/>
    </row>
    <row r="23221" spans="14:14" ht="9.9" customHeight="1" x14ac:dyDescent="0.2">
      <c r="N23221" s="70"/>
    </row>
    <row r="23222" spans="14:14" ht="9.9" customHeight="1" x14ac:dyDescent="0.2">
      <c r="N23222" s="70"/>
    </row>
    <row r="23223" spans="14:14" ht="9.9" customHeight="1" x14ac:dyDescent="0.2">
      <c r="N23223" s="70"/>
    </row>
    <row r="23224" spans="14:14" ht="9.9" customHeight="1" x14ac:dyDescent="0.2">
      <c r="N23224" s="70"/>
    </row>
    <row r="23225" spans="14:14" ht="9.9" customHeight="1" x14ac:dyDescent="0.2">
      <c r="N23225" s="70"/>
    </row>
    <row r="23226" spans="14:14" ht="9.9" customHeight="1" x14ac:dyDescent="0.2">
      <c r="N23226" s="70"/>
    </row>
    <row r="23227" spans="14:14" ht="9.9" customHeight="1" x14ac:dyDescent="0.2">
      <c r="N23227" s="70"/>
    </row>
    <row r="23228" spans="14:14" ht="9.9" customHeight="1" x14ac:dyDescent="0.2">
      <c r="N23228" s="70"/>
    </row>
    <row r="23229" spans="14:14" ht="9.9" customHeight="1" x14ac:dyDescent="0.2">
      <c r="N23229" s="70"/>
    </row>
    <row r="23230" spans="14:14" ht="9.9" customHeight="1" x14ac:dyDescent="0.2">
      <c r="N23230" s="70"/>
    </row>
    <row r="23231" spans="14:14" ht="9.9" customHeight="1" x14ac:dyDescent="0.2">
      <c r="N23231" s="70"/>
    </row>
    <row r="23232" spans="14:14" ht="9.9" customHeight="1" x14ac:dyDescent="0.2">
      <c r="N23232" s="70"/>
    </row>
    <row r="23233" spans="14:14" ht="9.9" customHeight="1" x14ac:dyDescent="0.2">
      <c r="N23233" s="70"/>
    </row>
    <row r="23234" spans="14:14" ht="9.9" customHeight="1" x14ac:dyDescent="0.2">
      <c r="N23234" s="70"/>
    </row>
    <row r="23235" spans="14:14" ht="9.9" customHeight="1" x14ac:dyDescent="0.2">
      <c r="N23235" s="70"/>
    </row>
    <row r="23236" spans="14:14" ht="9.9" customHeight="1" x14ac:dyDescent="0.2">
      <c r="N23236" s="70"/>
    </row>
    <row r="23237" spans="14:14" ht="9.9" customHeight="1" x14ac:dyDescent="0.2">
      <c r="N23237" s="70"/>
    </row>
    <row r="23238" spans="14:14" ht="9.9" customHeight="1" x14ac:dyDescent="0.2">
      <c r="N23238" s="70"/>
    </row>
    <row r="23239" spans="14:14" ht="9.9" customHeight="1" x14ac:dyDescent="0.2">
      <c r="N23239" s="70"/>
    </row>
    <row r="23240" spans="14:14" ht="9.9" customHeight="1" x14ac:dyDescent="0.2">
      <c r="N23240" s="70"/>
    </row>
    <row r="23241" spans="14:14" ht="9.9" customHeight="1" x14ac:dyDescent="0.2">
      <c r="N23241" s="70"/>
    </row>
    <row r="23242" spans="14:14" ht="9.9" customHeight="1" x14ac:dyDescent="0.2">
      <c r="N23242" s="70"/>
    </row>
    <row r="23243" spans="14:14" ht="9.9" customHeight="1" x14ac:dyDescent="0.2">
      <c r="N23243" s="70"/>
    </row>
    <row r="23244" spans="14:14" ht="9.9" customHeight="1" x14ac:dyDescent="0.2">
      <c r="N23244" s="70"/>
    </row>
    <row r="23245" spans="14:14" ht="9.9" customHeight="1" x14ac:dyDescent="0.2">
      <c r="N23245" s="70"/>
    </row>
    <row r="23246" spans="14:14" ht="9.9" customHeight="1" x14ac:dyDescent="0.2">
      <c r="N23246" s="70"/>
    </row>
    <row r="23247" spans="14:14" ht="9.9" customHeight="1" x14ac:dyDescent="0.2">
      <c r="N23247" s="70"/>
    </row>
    <row r="23248" spans="14:14" ht="9.9" customHeight="1" x14ac:dyDescent="0.2">
      <c r="N23248" s="70"/>
    </row>
    <row r="23249" spans="14:14" ht="9.9" customHeight="1" x14ac:dyDescent="0.2">
      <c r="N23249" s="70"/>
    </row>
    <row r="23250" spans="14:14" ht="9.9" customHeight="1" x14ac:dyDescent="0.2">
      <c r="N23250" s="70"/>
    </row>
    <row r="23251" spans="14:14" ht="9.9" customHeight="1" x14ac:dyDescent="0.2">
      <c r="N23251" s="70"/>
    </row>
    <row r="23252" spans="14:14" ht="9.9" customHeight="1" x14ac:dyDescent="0.2">
      <c r="N23252" s="70"/>
    </row>
    <row r="23253" spans="14:14" ht="9.9" customHeight="1" x14ac:dyDescent="0.2">
      <c r="N23253" s="70"/>
    </row>
    <row r="23254" spans="14:14" ht="9.9" customHeight="1" x14ac:dyDescent="0.2">
      <c r="N23254" s="70"/>
    </row>
    <row r="23255" spans="14:14" ht="9.9" customHeight="1" x14ac:dyDescent="0.2">
      <c r="N23255" s="70"/>
    </row>
    <row r="23256" spans="14:14" ht="9.9" customHeight="1" x14ac:dyDescent="0.2">
      <c r="N23256" s="70"/>
    </row>
    <row r="23257" spans="14:14" ht="9.9" customHeight="1" x14ac:dyDescent="0.2">
      <c r="N23257" s="70"/>
    </row>
    <row r="23258" spans="14:14" ht="9.9" customHeight="1" x14ac:dyDescent="0.2">
      <c r="N23258" s="70"/>
    </row>
    <row r="23259" spans="14:14" ht="9.9" customHeight="1" x14ac:dyDescent="0.2">
      <c r="N23259" s="70"/>
    </row>
    <row r="23260" spans="14:14" ht="9.9" customHeight="1" x14ac:dyDescent="0.2">
      <c r="N23260" s="70"/>
    </row>
    <row r="23261" spans="14:14" ht="9.9" customHeight="1" x14ac:dyDescent="0.2">
      <c r="N23261" s="70"/>
    </row>
    <row r="23262" spans="14:14" ht="9.9" customHeight="1" x14ac:dyDescent="0.2">
      <c r="N23262" s="70"/>
    </row>
    <row r="23263" spans="14:14" ht="9.9" customHeight="1" x14ac:dyDescent="0.2">
      <c r="N23263" s="70"/>
    </row>
    <row r="23264" spans="14:14" ht="9.9" customHeight="1" x14ac:dyDescent="0.2">
      <c r="N23264" s="70"/>
    </row>
    <row r="23265" spans="14:14" ht="9.9" customHeight="1" x14ac:dyDescent="0.2">
      <c r="N23265" s="70"/>
    </row>
    <row r="23266" spans="14:14" ht="9.9" customHeight="1" x14ac:dyDescent="0.2">
      <c r="N23266" s="70"/>
    </row>
    <row r="23267" spans="14:14" ht="9.9" customHeight="1" x14ac:dyDescent="0.2">
      <c r="N23267" s="70"/>
    </row>
    <row r="23268" spans="14:14" ht="9.9" customHeight="1" x14ac:dyDescent="0.2">
      <c r="N23268" s="70"/>
    </row>
    <row r="23269" spans="14:14" ht="9.9" customHeight="1" x14ac:dyDescent="0.2">
      <c r="N23269" s="70"/>
    </row>
    <row r="23270" spans="14:14" ht="9.9" customHeight="1" x14ac:dyDescent="0.2">
      <c r="N23270" s="70"/>
    </row>
    <row r="23271" spans="14:14" ht="9.9" customHeight="1" x14ac:dyDescent="0.2">
      <c r="N23271" s="70"/>
    </row>
    <row r="23272" spans="14:14" ht="9.9" customHeight="1" x14ac:dyDescent="0.2">
      <c r="N23272" s="70"/>
    </row>
    <row r="23273" spans="14:14" ht="9.9" customHeight="1" x14ac:dyDescent="0.2">
      <c r="N23273" s="70"/>
    </row>
    <row r="23274" spans="14:14" ht="9.9" customHeight="1" x14ac:dyDescent="0.2">
      <c r="N23274" s="70"/>
    </row>
    <row r="23275" spans="14:14" ht="9.9" customHeight="1" x14ac:dyDescent="0.2">
      <c r="N23275" s="70"/>
    </row>
    <row r="23276" spans="14:14" ht="9.9" customHeight="1" x14ac:dyDescent="0.2">
      <c r="N23276" s="70"/>
    </row>
    <row r="23277" spans="14:14" ht="9.9" customHeight="1" x14ac:dyDescent="0.2">
      <c r="N23277" s="70"/>
    </row>
    <row r="23278" spans="14:14" ht="9.9" customHeight="1" x14ac:dyDescent="0.2">
      <c r="N23278" s="70"/>
    </row>
    <row r="23279" spans="14:14" ht="9.9" customHeight="1" x14ac:dyDescent="0.2">
      <c r="N23279" s="70"/>
    </row>
    <row r="23280" spans="14:14" ht="9.9" customHeight="1" x14ac:dyDescent="0.2">
      <c r="N23280" s="70"/>
    </row>
    <row r="23281" spans="14:14" ht="9.9" customHeight="1" x14ac:dyDescent="0.2">
      <c r="N23281" s="70"/>
    </row>
    <row r="23282" spans="14:14" ht="9.9" customHeight="1" x14ac:dyDescent="0.2">
      <c r="N23282" s="70"/>
    </row>
    <row r="23283" spans="14:14" ht="9.9" customHeight="1" x14ac:dyDescent="0.2">
      <c r="N23283" s="70"/>
    </row>
    <row r="23284" spans="14:14" ht="9.9" customHeight="1" x14ac:dyDescent="0.2">
      <c r="N23284" s="70"/>
    </row>
    <row r="23285" spans="14:14" ht="9.9" customHeight="1" x14ac:dyDescent="0.2">
      <c r="N23285" s="70"/>
    </row>
    <row r="23286" spans="14:14" ht="9.9" customHeight="1" x14ac:dyDescent="0.2">
      <c r="N23286" s="70"/>
    </row>
    <row r="23287" spans="14:14" ht="9.9" customHeight="1" x14ac:dyDescent="0.2">
      <c r="N23287" s="70"/>
    </row>
    <row r="23288" spans="14:14" ht="9.9" customHeight="1" x14ac:dyDescent="0.2">
      <c r="N23288" s="70"/>
    </row>
    <row r="23289" spans="14:14" ht="9.9" customHeight="1" x14ac:dyDescent="0.2">
      <c r="N23289" s="70"/>
    </row>
    <row r="23290" spans="14:14" ht="9.9" customHeight="1" x14ac:dyDescent="0.2">
      <c r="N23290" s="70"/>
    </row>
    <row r="23291" spans="14:14" ht="9.9" customHeight="1" x14ac:dyDescent="0.2">
      <c r="N23291" s="70"/>
    </row>
    <row r="23292" spans="14:14" ht="9.9" customHeight="1" x14ac:dyDescent="0.2">
      <c r="N23292" s="70"/>
    </row>
    <row r="23293" spans="14:14" ht="9.9" customHeight="1" x14ac:dyDescent="0.2">
      <c r="N23293" s="70"/>
    </row>
    <row r="23294" spans="14:14" ht="9.9" customHeight="1" x14ac:dyDescent="0.2">
      <c r="N23294" s="70"/>
    </row>
    <row r="23295" spans="14:14" ht="9.9" customHeight="1" x14ac:dyDescent="0.2">
      <c r="N23295" s="70"/>
    </row>
    <row r="23296" spans="14:14" ht="9.9" customHeight="1" x14ac:dyDescent="0.2">
      <c r="N23296" s="70"/>
    </row>
    <row r="23297" spans="14:14" ht="9.9" customHeight="1" x14ac:dyDescent="0.2">
      <c r="N23297" s="70"/>
    </row>
    <row r="23298" spans="14:14" ht="9.9" customHeight="1" x14ac:dyDescent="0.2">
      <c r="N23298" s="70"/>
    </row>
    <row r="23299" spans="14:14" ht="9.9" customHeight="1" x14ac:dyDescent="0.2">
      <c r="N23299" s="70"/>
    </row>
    <row r="23300" spans="14:14" ht="9.9" customHeight="1" x14ac:dyDescent="0.2">
      <c r="N23300" s="70"/>
    </row>
    <row r="23301" spans="14:14" ht="9.9" customHeight="1" x14ac:dyDescent="0.2">
      <c r="N23301" s="70"/>
    </row>
    <row r="23302" spans="14:14" ht="9.9" customHeight="1" x14ac:dyDescent="0.2">
      <c r="N23302" s="70"/>
    </row>
    <row r="23303" spans="14:14" ht="9.9" customHeight="1" x14ac:dyDescent="0.2">
      <c r="N23303" s="70"/>
    </row>
    <row r="23304" spans="14:14" ht="9.9" customHeight="1" x14ac:dyDescent="0.2">
      <c r="N23304" s="70"/>
    </row>
    <row r="23305" spans="14:14" ht="9.9" customHeight="1" x14ac:dyDescent="0.2">
      <c r="N23305" s="70"/>
    </row>
    <row r="23306" spans="14:14" ht="9.9" customHeight="1" x14ac:dyDescent="0.2">
      <c r="N23306" s="70"/>
    </row>
    <row r="23307" spans="14:14" ht="9.9" customHeight="1" x14ac:dyDescent="0.2">
      <c r="N23307" s="70"/>
    </row>
    <row r="23308" spans="14:14" ht="9.9" customHeight="1" x14ac:dyDescent="0.2">
      <c r="N23308" s="70"/>
    </row>
    <row r="23309" spans="14:14" ht="9.9" customHeight="1" x14ac:dyDescent="0.2">
      <c r="N23309" s="70"/>
    </row>
    <row r="23310" spans="14:14" ht="9.9" customHeight="1" x14ac:dyDescent="0.2">
      <c r="N23310" s="70"/>
    </row>
    <row r="23311" spans="14:14" ht="9.9" customHeight="1" x14ac:dyDescent="0.2">
      <c r="N23311" s="70"/>
    </row>
    <row r="23312" spans="14:14" ht="9.9" customHeight="1" x14ac:dyDescent="0.2">
      <c r="N23312" s="70"/>
    </row>
    <row r="23313" spans="14:14" ht="9.9" customHeight="1" x14ac:dyDescent="0.2">
      <c r="N23313" s="70"/>
    </row>
    <row r="23314" spans="14:14" ht="9.9" customHeight="1" x14ac:dyDescent="0.2">
      <c r="N23314" s="70"/>
    </row>
    <row r="23315" spans="14:14" ht="9.9" customHeight="1" x14ac:dyDescent="0.2">
      <c r="N23315" s="70"/>
    </row>
    <row r="23316" spans="14:14" ht="9.9" customHeight="1" x14ac:dyDescent="0.2">
      <c r="N23316" s="70"/>
    </row>
    <row r="23317" spans="14:14" ht="9.9" customHeight="1" x14ac:dyDescent="0.2">
      <c r="N23317" s="70"/>
    </row>
    <row r="23318" spans="14:14" ht="9.9" customHeight="1" x14ac:dyDescent="0.2">
      <c r="N23318" s="70"/>
    </row>
    <row r="23319" spans="14:14" ht="9.9" customHeight="1" x14ac:dyDescent="0.2">
      <c r="N23319" s="70"/>
    </row>
    <row r="23320" spans="14:14" ht="9.9" customHeight="1" x14ac:dyDescent="0.2">
      <c r="N23320" s="70"/>
    </row>
    <row r="23321" spans="14:14" ht="9.9" customHeight="1" x14ac:dyDescent="0.2">
      <c r="N23321" s="70"/>
    </row>
    <row r="23322" spans="14:14" ht="9.9" customHeight="1" x14ac:dyDescent="0.2">
      <c r="N23322" s="70"/>
    </row>
    <row r="23323" spans="14:14" ht="9.9" customHeight="1" x14ac:dyDescent="0.2">
      <c r="N23323" s="70"/>
    </row>
    <row r="23324" spans="14:14" ht="9.9" customHeight="1" x14ac:dyDescent="0.2">
      <c r="N23324" s="70"/>
    </row>
    <row r="23325" spans="14:14" ht="9.9" customHeight="1" x14ac:dyDescent="0.2">
      <c r="N23325" s="70"/>
    </row>
    <row r="23326" spans="14:14" ht="9.9" customHeight="1" x14ac:dyDescent="0.2">
      <c r="N23326" s="70"/>
    </row>
    <row r="23327" spans="14:14" ht="9.9" customHeight="1" x14ac:dyDescent="0.2">
      <c r="N23327" s="70"/>
    </row>
    <row r="23328" spans="14:14" ht="9.9" customHeight="1" x14ac:dyDescent="0.2">
      <c r="N23328" s="70"/>
    </row>
    <row r="23329" spans="14:14" ht="9.9" customHeight="1" x14ac:dyDescent="0.2">
      <c r="N23329" s="70"/>
    </row>
    <row r="23330" spans="14:14" ht="9.9" customHeight="1" x14ac:dyDescent="0.2">
      <c r="N23330" s="70"/>
    </row>
    <row r="23331" spans="14:14" ht="9.9" customHeight="1" x14ac:dyDescent="0.2">
      <c r="N23331" s="70"/>
    </row>
    <row r="23332" spans="14:14" ht="9.9" customHeight="1" x14ac:dyDescent="0.2">
      <c r="N23332" s="70"/>
    </row>
    <row r="23333" spans="14:14" ht="9.9" customHeight="1" x14ac:dyDescent="0.2">
      <c r="N23333" s="70"/>
    </row>
    <row r="23334" spans="14:14" ht="9.9" customHeight="1" x14ac:dyDescent="0.2">
      <c r="N23334" s="70"/>
    </row>
    <row r="23335" spans="14:14" ht="9.9" customHeight="1" x14ac:dyDescent="0.2">
      <c r="N23335" s="70"/>
    </row>
    <row r="23336" spans="14:14" ht="9.9" customHeight="1" x14ac:dyDescent="0.2">
      <c r="N23336" s="70"/>
    </row>
    <row r="23337" spans="14:14" ht="9.9" customHeight="1" x14ac:dyDescent="0.2">
      <c r="N23337" s="70"/>
    </row>
    <row r="23338" spans="14:14" ht="9.9" customHeight="1" x14ac:dyDescent="0.2">
      <c r="N23338" s="70"/>
    </row>
    <row r="23339" spans="14:14" ht="9.9" customHeight="1" x14ac:dyDescent="0.2">
      <c r="N23339" s="70"/>
    </row>
    <row r="23340" spans="14:14" ht="9.9" customHeight="1" x14ac:dyDescent="0.2">
      <c r="N23340" s="70"/>
    </row>
    <row r="23341" spans="14:14" ht="9.9" customHeight="1" x14ac:dyDescent="0.2">
      <c r="N23341" s="70"/>
    </row>
    <row r="23342" spans="14:14" ht="9.9" customHeight="1" x14ac:dyDescent="0.2">
      <c r="N23342" s="70"/>
    </row>
    <row r="23343" spans="14:14" ht="9.9" customHeight="1" x14ac:dyDescent="0.2">
      <c r="N23343" s="70"/>
    </row>
    <row r="23344" spans="14:14" ht="9.9" customHeight="1" x14ac:dyDescent="0.2">
      <c r="N23344" s="70"/>
    </row>
    <row r="23345" spans="14:14" ht="9.9" customHeight="1" x14ac:dyDescent="0.2">
      <c r="N23345" s="70"/>
    </row>
    <row r="23346" spans="14:14" ht="9.9" customHeight="1" x14ac:dyDescent="0.2">
      <c r="N23346" s="70"/>
    </row>
    <row r="23347" spans="14:14" ht="9.9" customHeight="1" x14ac:dyDescent="0.2">
      <c r="N23347" s="70"/>
    </row>
    <row r="23348" spans="14:14" ht="9.9" customHeight="1" x14ac:dyDescent="0.2">
      <c r="N23348" s="70"/>
    </row>
    <row r="23349" spans="14:14" ht="9.9" customHeight="1" x14ac:dyDescent="0.2">
      <c r="N23349" s="70"/>
    </row>
    <row r="23350" spans="14:14" ht="9.9" customHeight="1" x14ac:dyDescent="0.2">
      <c r="N23350" s="70"/>
    </row>
    <row r="23351" spans="14:14" ht="9.9" customHeight="1" x14ac:dyDescent="0.2">
      <c r="N23351" s="70"/>
    </row>
    <row r="23352" spans="14:14" ht="9.9" customHeight="1" x14ac:dyDescent="0.2">
      <c r="N23352" s="70"/>
    </row>
    <row r="23353" spans="14:14" ht="9.9" customHeight="1" x14ac:dyDescent="0.2">
      <c r="N23353" s="70"/>
    </row>
    <row r="23354" spans="14:14" ht="9.9" customHeight="1" x14ac:dyDescent="0.2">
      <c r="N23354" s="70"/>
    </row>
    <row r="23355" spans="14:14" ht="9.9" customHeight="1" x14ac:dyDescent="0.2">
      <c r="N23355" s="70"/>
    </row>
    <row r="23356" spans="14:14" ht="9.9" customHeight="1" x14ac:dyDescent="0.2">
      <c r="N23356" s="70"/>
    </row>
    <row r="23357" spans="14:14" ht="9.9" customHeight="1" x14ac:dyDescent="0.2">
      <c r="N23357" s="70"/>
    </row>
    <row r="23358" spans="14:14" ht="9.9" customHeight="1" x14ac:dyDescent="0.2">
      <c r="N23358" s="70"/>
    </row>
    <row r="23359" spans="14:14" ht="9.9" customHeight="1" x14ac:dyDescent="0.2">
      <c r="N23359" s="70"/>
    </row>
    <row r="23360" spans="14:14" ht="9.9" customHeight="1" x14ac:dyDescent="0.2">
      <c r="N23360" s="70"/>
    </row>
    <row r="23361" spans="14:14" ht="9.9" customHeight="1" x14ac:dyDescent="0.2">
      <c r="N23361" s="70"/>
    </row>
    <row r="23362" spans="14:14" ht="9.9" customHeight="1" x14ac:dyDescent="0.2">
      <c r="N23362" s="70"/>
    </row>
    <row r="23363" spans="14:14" ht="9.9" customHeight="1" x14ac:dyDescent="0.2">
      <c r="N23363" s="70"/>
    </row>
    <row r="23364" spans="14:14" ht="9.9" customHeight="1" x14ac:dyDescent="0.2">
      <c r="N23364" s="70"/>
    </row>
    <row r="23365" spans="14:14" ht="9.9" customHeight="1" x14ac:dyDescent="0.2">
      <c r="N23365" s="70"/>
    </row>
    <row r="23366" spans="14:14" ht="9.9" customHeight="1" x14ac:dyDescent="0.2">
      <c r="N23366" s="70"/>
    </row>
    <row r="23367" spans="14:14" ht="9.9" customHeight="1" x14ac:dyDescent="0.2">
      <c r="N23367" s="70"/>
    </row>
    <row r="23368" spans="14:14" ht="9.9" customHeight="1" x14ac:dyDescent="0.2">
      <c r="N23368" s="70"/>
    </row>
    <row r="23369" spans="14:14" ht="9.9" customHeight="1" x14ac:dyDescent="0.2">
      <c r="N23369" s="70"/>
    </row>
    <row r="23370" spans="14:14" ht="9.9" customHeight="1" x14ac:dyDescent="0.2">
      <c r="N23370" s="70"/>
    </row>
    <row r="23371" spans="14:14" ht="9.9" customHeight="1" x14ac:dyDescent="0.2">
      <c r="N23371" s="70"/>
    </row>
    <row r="23372" spans="14:14" ht="9.9" customHeight="1" x14ac:dyDescent="0.2">
      <c r="N23372" s="70"/>
    </row>
    <row r="23373" spans="14:14" ht="9.9" customHeight="1" x14ac:dyDescent="0.2">
      <c r="N23373" s="70"/>
    </row>
    <row r="23374" spans="14:14" ht="9.9" customHeight="1" x14ac:dyDescent="0.2">
      <c r="N23374" s="70"/>
    </row>
    <row r="23375" spans="14:14" ht="9.9" customHeight="1" x14ac:dyDescent="0.2">
      <c r="N23375" s="70"/>
    </row>
    <row r="23376" spans="14:14" ht="9.9" customHeight="1" x14ac:dyDescent="0.2">
      <c r="N23376" s="70"/>
    </row>
    <row r="23377" spans="14:14" ht="9.9" customHeight="1" x14ac:dyDescent="0.2">
      <c r="N23377" s="70"/>
    </row>
    <row r="23378" spans="14:14" ht="9.9" customHeight="1" x14ac:dyDescent="0.2">
      <c r="N23378" s="70"/>
    </row>
    <row r="23379" spans="14:14" ht="9.9" customHeight="1" x14ac:dyDescent="0.2">
      <c r="N23379" s="70"/>
    </row>
    <row r="23380" spans="14:14" ht="9.9" customHeight="1" x14ac:dyDescent="0.2">
      <c r="N23380" s="70"/>
    </row>
    <row r="23381" spans="14:14" ht="9.9" customHeight="1" x14ac:dyDescent="0.2">
      <c r="N23381" s="70"/>
    </row>
    <row r="23382" spans="14:14" ht="9.9" customHeight="1" x14ac:dyDescent="0.2">
      <c r="N23382" s="70"/>
    </row>
    <row r="23383" spans="14:14" ht="9.9" customHeight="1" x14ac:dyDescent="0.2">
      <c r="N23383" s="70"/>
    </row>
    <row r="23384" spans="14:14" ht="9.9" customHeight="1" x14ac:dyDescent="0.2">
      <c r="N23384" s="70"/>
    </row>
    <row r="23385" spans="14:14" ht="9.9" customHeight="1" x14ac:dyDescent="0.2">
      <c r="N23385" s="70"/>
    </row>
    <row r="23386" spans="14:14" ht="9.9" customHeight="1" x14ac:dyDescent="0.2">
      <c r="N23386" s="70"/>
    </row>
    <row r="23387" spans="14:14" ht="9.9" customHeight="1" x14ac:dyDescent="0.2">
      <c r="N23387" s="70"/>
    </row>
    <row r="23388" spans="14:14" ht="9.9" customHeight="1" x14ac:dyDescent="0.2">
      <c r="N23388" s="70"/>
    </row>
    <row r="23389" spans="14:14" ht="9.9" customHeight="1" x14ac:dyDescent="0.2">
      <c r="N23389" s="70"/>
    </row>
    <row r="23390" spans="14:14" ht="9.9" customHeight="1" x14ac:dyDescent="0.2">
      <c r="N23390" s="70"/>
    </row>
    <row r="23391" spans="14:14" ht="9.9" customHeight="1" x14ac:dyDescent="0.2">
      <c r="N23391" s="70"/>
    </row>
    <row r="23392" spans="14:14" ht="9.9" customHeight="1" x14ac:dyDescent="0.2">
      <c r="N23392" s="70"/>
    </row>
    <row r="23393" spans="14:14" ht="9.9" customHeight="1" x14ac:dyDescent="0.2">
      <c r="N23393" s="70"/>
    </row>
    <row r="23394" spans="14:14" ht="9.9" customHeight="1" x14ac:dyDescent="0.2">
      <c r="N23394" s="70"/>
    </row>
    <row r="23395" spans="14:14" ht="9.9" customHeight="1" x14ac:dyDescent="0.2">
      <c r="N23395" s="70"/>
    </row>
    <row r="23396" spans="14:14" ht="9.9" customHeight="1" x14ac:dyDescent="0.2">
      <c r="N23396" s="70"/>
    </row>
    <row r="23397" spans="14:14" ht="9.9" customHeight="1" x14ac:dyDescent="0.2">
      <c r="N23397" s="70"/>
    </row>
    <row r="23398" spans="14:14" ht="9.9" customHeight="1" x14ac:dyDescent="0.2">
      <c r="N23398" s="70"/>
    </row>
    <row r="23399" spans="14:14" ht="9.9" customHeight="1" x14ac:dyDescent="0.2">
      <c r="N23399" s="70"/>
    </row>
    <row r="23400" spans="14:14" ht="9.9" customHeight="1" x14ac:dyDescent="0.2">
      <c r="N23400" s="70"/>
    </row>
    <row r="23401" spans="14:14" ht="9.9" customHeight="1" x14ac:dyDescent="0.2">
      <c r="N23401" s="70"/>
    </row>
    <row r="23402" spans="14:14" ht="9.9" customHeight="1" x14ac:dyDescent="0.2">
      <c r="N23402" s="70"/>
    </row>
    <row r="23403" spans="14:14" ht="9.9" customHeight="1" x14ac:dyDescent="0.2">
      <c r="N23403" s="70"/>
    </row>
    <row r="23404" spans="14:14" ht="9.9" customHeight="1" x14ac:dyDescent="0.2">
      <c r="N23404" s="70"/>
    </row>
    <row r="23405" spans="14:14" ht="9.9" customHeight="1" x14ac:dyDescent="0.2">
      <c r="N23405" s="70"/>
    </row>
    <row r="23406" spans="14:14" ht="9.9" customHeight="1" x14ac:dyDescent="0.2">
      <c r="N23406" s="70"/>
    </row>
    <row r="23407" spans="14:14" ht="9.9" customHeight="1" x14ac:dyDescent="0.2">
      <c r="N23407" s="70"/>
    </row>
    <row r="23408" spans="14:14" ht="9.9" customHeight="1" x14ac:dyDescent="0.2">
      <c r="N23408" s="70"/>
    </row>
    <row r="23409" spans="14:14" ht="9.9" customHeight="1" x14ac:dyDescent="0.2">
      <c r="N23409" s="70"/>
    </row>
    <row r="23410" spans="14:14" ht="9.9" customHeight="1" x14ac:dyDescent="0.2">
      <c r="N23410" s="70"/>
    </row>
    <row r="23411" spans="14:14" ht="9.9" customHeight="1" x14ac:dyDescent="0.2">
      <c r="N23411" s="70"/>
    </row>
    <row r="23412" spans="14:14" ht="9.9" customHeight="1" x14ac:dyDescent="0.2">
      <c r="N23412" s="70"/>
    </row>
    <row r="23413" spans="14:14" ht="9.9" customHeight="1" x14ac:dyDescent="0.2">
      <c r="N23413" s="70"/>
    </row>
    <row r="23414" spans="14:14" ht="9.9" customHeight="1" x14ac:dyDescent="0.2">
      <c r="N23414" s="70"/>
    </row>
    <row r="23415" spans="14:14" ht="9.9" customHeight="1" x14ac:dyDescent="0.2">
      <c r="N23415" s="70"/>
    </row>
    <row r="23416" spans="14:14" ht="9.9" customHeight="1" x14ac:dyDescent="0.2">
      <c r="N23416" s="70"/>
    </row>
    <row r="23417" spans="14:14" ht="9.9" customHeight="1" x14ac:dyDescent="0.2">
      <c r="N23417" s="70"/>
    </row>
    <row r="23418" spans="14:14" ht="9.9" customHeight="1" x14ac:dyDescent="0.2">
      <c r="N23418" s="70"/>
    </row>
    <row r="23419" spans="14:14" ht="9.9" customHeight="1" x14ac:dyDescent="0.2">
      <c r="N23419" s="70"/>
    </row>
    <row r="23420" spans="14:14" ht="9.9" customHeight="1" x14ac:dyDescent="0.2">
      <c r="N23420" s="70"/>
    </row>
    <row r="23421" spans="14:14" ht="9.9" customHeight="1" x14ac:dyDescent="0.2">
      <c r="N23421" s="70"/>
    </row>
    <row r="23422" spans="14:14" ht="9.9" customHeight="1" x14ac:dyDescent="0.2">
      <c r="N23422" s="70"/>
    </row>
    <row r="23423" spans="14:14" ht="9.9" customHeight="1" x14ac:dyDescent="0.2">
      <c r="N23423" s="70"/>
    </row>
    <row r="23424" spans="14:14" ht="9.9" customHeight="1" x14ac:dyDescent="0.2">
      <c r="N23424" s="70"/>
    </row>
    <row r="23425" spans="14:14" ht="9.9" customHeight="1" x14ac:dyDescent="0.2">
      <c r="N23425" s="70"/>
    </row>
    <row r="23426" spans="14:14" ht="9.9" customHeight="1" x14ac:dyDescent="0.2">
      <c r="N23426" s="70"/>
    </row>
    <row r="23427" spans="14:14" ht="9.9" customHeight="1" x14ac:dyDescent="0.2">
      <c r="N23427" s="70"/>
    </row>
    <row r="23428" spans="14:14" ht="9.9" customHeight="1" x14ac:dyDescent="0.2">
      <c r="N23428" s="70"/>
    </row>
    <row r="23429" spans="14:14" ht="9.9" customHeight="1" x14ac:dyDescent="0.2">
      <c r="N23429" s="70"/>
    </row>
    <row r="23430" spans="14:14" ht="9.9" customHeight="1" x14ac:dyDescent="0.2">
      <c r="N23430" s="70"/>
    </row>
    <row r="23431" spans="14:14" ht="9.9" customHeight="1" x14ac:dyDescent="0.2">
      <c r="N23431" s="70"/>
    </row>
    <row r="23432" spans="14:14" ht="9.9" customHeight="1" x14ac:dyDescent="0.2">
      <c r="N23432" s="70"/>
    </row>
    <row r="23433" spans="14:14" ht="9.9" customHeight="1" x14ac:dyDescent="0.2">
      <c r="N23433" s="70"/>
    </row>
    <row r="23434" spans="14:14" ht="9.9" customHeight="1" x14ac:dyDescent="0.2">
      <c r="N23434" s="70"/>
    </row>
    <row r="23435" spans="14:14" ht="9.9" customHeight="1" x14ac:dyDescent="0.2">
      <c r="N23435" s="70"/>
    </row>
    <row r="23436" spans="14:14" ht="9.9" customHeight="1" x14ac:dyDescent="0.2">
      <c r="N23436" s="70"/>
    </row>
    <row r="23437" spans="14:14" ht="9.9" customHeight="1" x14ac:dyDescent="0.2">
      <c r="N23437" s="70"/>
    </row>
    <row r="23438" spans="14:14" ht="9.9" customHeight="1" x14ac:dyDescent="0.2">
      <c r="N23438" s="70"/>
    </row>
    <row r="23439" spans="14:14" ht="9.9" customHeight="1" x14ac:dyDescent="0.2">
      <c r="N23439" s="70"/>
    </row>
    <row r="23440" spans="14:14" ht="9.9" customHeight="1" x14ac:dyDescent="0.2">
      <c r="N23440" s="70"/>
    </row>
    <row r="23441" spans="14:14" ht="9.9" customHeight="1" x14ac:dyDescent="0.2">
      <c r="N23441" s="70"/>
    </row>
    <row r="23442" spans="14:14" ht="9.9" customHeight="1" x14ac:dyDescent="0.2">
      <c r="N23442" s="70"/>
    </row>
    <row r="23443" spans="14:14" ht="9.9" customHeight="1" x14ac:dyDescent="0.2">
      <c r="N23443" s="70"/>
    </row>
    <row r="23444" spans="14:14" ht="9.9" customHeight="1" x14ac:dyDescent="0.2">
      <c r="N23444" s="70"/>
    </row>
    <row r="23445" spans="14:14" ht="9.9" customHeight="1" x14ac:dyDescent="0.2">
      <c r="N23445" s="70"/>
    </row>
    <row r="23446" spans="14:14" ht="9.9" customHeight="1" x14ac:dyDescent="0.2">
      <c r="N23446" s="70"/>
    </row>
    <row r="23447" spans="14:14" ht="9.9" customHeight="1" x14ac:dyDescent="0.2">
      <c r="N23447" s="70"/>
    </row>
    <row r="23448" spans="14:14" ht="9.9" customHeight="1" x14ac:dyDescent="0.2">
      <c r="N23448" s="70"/>
    </row>
    <row r="23449" spans="14:14" ht="9.9" customHeight="1" x14ac:dyDescent="0.2">
      <c r="N23449" s="70"/>
    </row>
    <row r="23450" spans="14:14" ht="9.9" customHeight="1" x14ac:dyDescent="0.2">
      <c r="N23450" s="70"/>
    </row>
    <row r="23451" spans="14:14" ht="9.9" customHeight="1" x14ac:dyDescent="0.2">
      <c r="N23451" s="70"/>
    </row>
    <row r="23452" spans="14:14" ht="9.9" customHeight="1" x14ac:dyDescent="0.2">
      <c r="N23452" s="70"/>
    </row>
    <row r="23453" spans="14:14" ht="9.9" customHeight="1" x14ac:dyDescent="0.2">
      <c r="N23453" s="70"/>
    </row>
    <row r="23454" spans="14:14" ht="9.9" customHeight="1" x14ac:dyDescent="0.2">
      <c r="N23454" s="70"/>
    </row>
    <row r="23455" spans="14:14" ht="9.9" customHeight="1" x14ac:dyDescent="0.2">
      <c r="N23455" s="70"/>
    </row>
    <row r="23456" spans="14:14" ht="9.9" customHeight="1" x14ac:dyDescent="0.2">
      <c r="N23456" s="70"/>
    </row>
    <row r="23457" spans="14:14" ht="9.9" customHeight="1" x14ac:dyDescent="0.2">
      <c r="N23457" s="70"/>
    </row>
    <row r="23458" spans="14:14" ht="9.9" customHeight="1" x14ac:dyDescent="0.2">
      <c r="N23458" s="70"/>
    </row>
    <row r="23459" spans="14:14" ht="9.9" customHeight="1" x14ac:dyDescent="0.2">
      <c r="N23459" s="70"/>
    </row>
    <row r="23460" spans="14:14" ht="9.9" customHeight="1" x14ac:dyDescent="0.2">
      <c r="N23460" s="70"/>
    </row>
    <row r="23461" spans="14:14" ht="9.9" customHeight="1" x14ac:dyDescent="0.2">
      <c r="N23461" s="70"/>
    </row>
    <row r="23462" spans="14:14" ht="9.9" customHeight="1" x14ac:dyDescent="0.2">
      <c r="N23462" s="70"/>
    </row>
    <row r="23463" spans="14:14" ht="9.9" customHeight="1" x14ac:dyDescent="0.2">
      <c r="N23463" s="70"/>
    </row>
    <row r="23464" spans="14:14" ht="9.9" customHeight="1" x14ac:dyDescent="0.2">
      <c r="N23464" s="70"/>
    </row>
    <row r="23465" spans="14:14" ht="9.9" customHeight="1" x14ac:dyDescent="0.2">
      <c r="N23465" s="70"/>
    </row>
    <row r="23466" spans="14:14" ht="9.9" customHeight="1" x14ac:dyDescent="0.2">
      <c r="N23466" s="70"/>
    </row>
    <row r="23467" spans="14:14" ht="9.9" customHeight="1" x14ac:dyDescent="0.2">
      <c r="N23467" s="70"/>
    </row>
    <row r="23468" spans="14:14" ht="9.9" customHeight="1" x14ac:dyDescent="0.2">
      <c r="N23468" s="70"/>
    </row>
    <row r="23469" spans="14:14" ht="9.9" customHeight="1" x14ac:dyDescent="0.2">
      <c r="N23469" s="70"/>
    </row>
    <row r="23470" spans="14:14" ht="9.9" customHeight="1" x14ac:dyDescent="0.2">
      <c r="N23470" s="70"/>
    </row>
    <row r="23471" spans="14:14" ht="9.9" customHeight="1" x14ac:dyDescent="0.2">
      <c r="N23471" s="70"/>
    </row>
    <row r="23472" spans="14:14" ht="9.9" customHeight="1" x14ac:dyDescent="0.2">
      <c r="N23472" s="70"/>
    </row>
    <row r="23473" spans="14:14" ht="9.9" customHeight="1" x14ac:dyDescent="0.2">
      <c r="N23473" s="70"/>
    </row>
    <row r="23474" spans="14:14" ht="9.9" customHeight="1" x14ac:dyDescent="0.2">
      <c r="N23474" s="70"/>
    </row>
    <row r="23475" spans="14:14" ht="9.9" customHeight="1" x14ac:dyDescent="0.2">
      <c r="N23475" s="70"/>
    </row>
    <row r="23476" spans="14:14" ht="9.9" customHeight="1" x14ac:dyDescent="0.2">
      <c r="N23476" s="70"/>
    </row>
    <row r="23477" spans="14:14" ht="9.9" customHeight="1" x14ac:dyDescent="0.2">
      <c r="N23477" s="70"/>
    </row>
    <row r="23478" spans="14:14" ht="9.9" customHeight="1" x14ac:dyDescent="0.2">
      <c r="N23478" s="70"/>
    </row>
    <row r="23479" spans="14:14" ht="9.9" customHeight="1" x14ac:dyDescent="0.2">
      <c r="N23479" s="70"/>
    </row>
    <row r="23480" spans="14:14" ht="9.9" customHeight="1" x14ac:dyDescent="0.2">
      <c r="N23480" s="70"/>
    </row>
    <row r="23481" spans="14:14" ht="9.9" customHeight="1" x14ac:dyDescent="0.2">
      <c r="N23481" s="70"/>
    </row>
    <row r="23482" spans="14:14" ht="9.9" customHeight="1" x14ac:dyDescent="0.2">
      <c r="N23482" s="70"/>
    </row>
    <row r="23483" spans="14:14" ht="9.9" customHeight="1" x14ac:dyDescent="0.2">
      <c r="N23483" s="70"/>
    </row>
    <row r="23484" spans="14:14" ht="9.9" customHeight="1" x14ac:dyDescent="0.2">
      <c r="N23484" s="70"/>
    </row>
    <row r="23485" spans="14:14" ht="9.9" customHeight="1" x14ac:dyDescent="0.2">
      <c r="N23485" s="70"/>
    </row>
    <row r="23486" spans="14:14" ht="9.9" customHeight="1" x14ac:dyDescent="0.2">
      <c r="N23486" s="70"/>
    </row>
    <row r="23487" spans="14:14" ht="9.9" customHeight="1" x14ac:dyDescent="0.2">
      <c r="N23487" s="70"/>
    </row>
    <row r="23488" spans="14:14" ht="9.9" customHeight="1" x14ac:dyDescent="0.2">
      <c r="N23488" s="70"/>
    </row>
    <row r="23489" spans="14:14" ht="9.9" customHeight="1" x14ac:dyDescent="0.2">
      <c r="N23489" s="70"/>
    </row>
    <row r="23490" spans="14:14" ht="9.9" customHeight="1" x14ac:dyDescent="0.2">
      <c r="N23490" s="70"/>
    </row>
    <row r="23491" spans="14:14" ht="9.9" customHeight="1" x14ac:dyDescent="0.2">
      <c r="N23491" s="70"/>
    </row>
    <row r="23492" spans="14:14" ht="9.9" customHeight="1" x14ac:dyDescent="0.2">
      <c r="N23492" s="70"/>
    </row>
    <row r="23493" spans="14:14" ht="9.9" customHeight="1" x14ac:dyDescent="0.2">
      <c r="N23493" s="70"/>
    </row>
    <row r="23494" spans="14:14" ht="9.9" customHeight="1" x14ac:dyDescent="0.2">
      <c r="N23494" s="70"/>
    </row>
    <row r="23495" spans="14:14" ht="9.9" customHeight="1" x14ac:dyDescent="0.2">
      <c r="N23495" s="70"/>
    </row>
    <row r="23496" spans="14:14" ht="9.9" customHeight="1" x14ac:dyDescent="0.2">
      <c r="N23496" s="70"/>
    </row>
    <row r="23497" spans="14:14" ht="9.9" customHeight="1" x14ac:dyDescent="0.2">
      <c r="N23497" s="70"/>
    </row>
    <row r="23498" spans="14:14" ht="9.9" customHeight="1" x14ac:dyDescent="0.2">
      <c r="N23498" s="70"/>
    </row>
    <row r="23499" spans="14:14" ht="9.9" customHeight="1" x14ac:dyDescent="0.2">
      <c r="N23499" s="70"/>
    </row>
    <row r="23500" spans="14:14" ht="9.9" customHeight="1" x14ac:dyDescent="0.2">
      <c r="N23500" s="70"/>
    </row>
    <row r="23501" spans="14:14" ht="9.9" customHeight="1" x14ac:dyDescent="0.2">
      <c r="N23501" s="70"/>
    </row>
    <row r="23502" spans="14:14" ht="9.9" customHeight="1" x14ac:dyDescent="0.2">
      <c r="N23502" s="70"/>
    </row>
    <row r="23503" spans="14:14" ht="9.9" customHeight="1" x14ac:dyDescent="0.2">
      <c r="N23503" s="70"/>
    </row>
    <row r="23504" spans="14:14" ht="9.9" customHeight="1" x14ac:dyDescent="0.2">
      <c r="N23504" s="70"/>
    </row>
    <row r="23505" spans="14:14" ht="9.9" customHeight="1" x14ac:dyDescent="0.2">
      <c r="N23505" s="70"/>
    </row>
    <row r="23506" spans="14:14" ht="9.9" customHeight="1" x14ac:dyDescent="0.2">
      <c r="N23506" s="70"/>
    </row>
    <row r="23507" spans="14:14" ht="9.9" customHeight="1" x14ac:dyDescent="0.2">
      <c r="N23507" s="70"/>
    </row>
    <row r="23508" spans="14:14" ht="9.9" customHeight="1" x14ac:dyDescent="0.2">
      <c r="N23508" s="70"/>
    </row>
    <row r="23509" spans="14:14" ht="9.9" customHeight="1" x14ac:dyDescent="0.2">
      <c r="N23509" s="70"/>
    </row>
    <row r="23510" spans="14:14" ht="9.9" customHeight="1" x14ac:dyDescent="0.2">
      <c r="N23510" s="70"/>
    </row>
    <row r="23511" spans="14:14" ht="9.9" customHeight="1" x14ac:dyDescent="0.2">
      <c r="N23511" s="70"/>
    </row>
    <row r="23512" spans="14:14" ht="9.9" customHeight="1" x14ac:dyDescent="0.2">
      <c r="N23512" s="70"/>
    </row>
    <row r="23513" spans="14:14" ht="9.9" customHeight="1" x14ac:dyDescent="0.2">
      <c r="N23513" s="70"/>
    </row>
    <row r="23514" spans="14:14" ht="9.9" customHeight="1" x14ac:dyDescent="0.2">
      <c r="N23514" s="70"/>
    </row>
    <row r="23515" spans="14:14" ht="9.9" customHeight="1" x14ac:dyDescent="0.2">
      <c r="N23515" s="70"/>
    </row>
    <row r="23516" spans="14:14" ht="9.9" customHeight="1" x14ac:dyDescent="0.2">
      <c r="N23516" s="70"/>
    </row>
    <row r="23517" spans="14:14" ht="9.9" customHeight="1" x14ac:dyDescent="0.2">
      <c r="N23517" s="70"/>
    </row>
    <row r="23518" spans="14:14" ht="9.9" customHeight="1" x14ac:dyDescent="0.2">
      <c r="N23518" s="70"/>
    </row>
    <row r="23519" spans="14:14" ht="9.9" customHeight="1" x14ac:dyDescent="0.2">
      <c r="N23519" s="70"/>
    </row>
    <row r="23520" spans="14:14" ht="9.9" customHeight="1" x14ac:dyDescent="0.2">
      <c r="N23520" s="70"/>
    </row>
    <row r="23521" spans="14:14" ht="9.9" customHeight="1" x14ac:dyDescent="0.2">
      <c r="N23521" s="70"/>
    </row>
    <row r="23522" spans="14:14" ht="9.9" customHeight="1" x14ac:dyDescent="0.2">
      <c r="N23522" s="70"/>
    </row>
    <row r="23523" spans="14:14" ht="9.9" customHeight="1" x14ac:dyDescent="0.2">
      <c r="N23523" s="70"/>
    </row>
    <row r="23524" spans="14:14" ht="9.9" customHeight="1" x14ac:dyDescent="0.2">
      <c r="N23524" s="70"/>
    </row>
    <row r="23525" spans="14:14" ht="9.9" customHeight="1" x14ac:dyDescent="0.2">
      <c r="N23525" s="70"/>
    </row>
    <row r="23526" spans="14:14" ht="9.9" customHeight="1" x14ac:dyDescent="0.2">
      <c r="N23526" s="70"/>
    </row>
    <row r="23527" spans="14:14" ht="9.9" customHeight="1" x14ac:dyDescent="0.2">
      <c r="N23527" s="70"/>
    </row>
    <row r="23528" spans="14:14" ht="9.9" customHeight="1" x14ac:dyDescent="0.2">
      <c r="N23528" s="70"/>
    </row>
    <row r="23529" spans="14:14" ht="9.9" customHeight="1" x14ac:dyDescent="0.2">
      <c r="N23529" s="70"/>
    </row>
    <row r="23530" spans="14:14" ht="9.9" customHeight="1" x14ac:dyDescent="0.2">
      <c r="N23530" s="70"/>
    </row>
    <row r="23531" spans="14:14" ht="9.9" customHeight="1" x14ac:dyDescent="0.2">
      <c r="N23531" s="70"/>
    </row>
    <row r="23532" spans="14:14" ht="9.9" customHeight="1" x14ac:dyDescent="0.2">
      <c r="N23532" s="70"/>
    </row>
    <row r="23533" spans="14:14" ht="9.9" customHeight="1" x14ac:dyDescent="0.2">
      <c r="N23533" s="70"/>
    </row>
    <row r="23534" spans="14:14" ht="9.9" customHeight="1" x14ac:dyDescent="0.2">
      <c r="N23534" s="70"/>
    </row>
    <row r="23535" spans="14:14" ht="9.9" customHeight="1" x14ac:dyDescent="0.2">
      <c r="N23535" s="70"/>
    </row>
    <row r="23536" spans="14:14" ht="9.9" customHeight="1" x14ac:dyDescent="0.2">
      <c r="N23536" s="70"/>
    </row>
    <row r="23537" spans="14:14" ht="9.9" customHeight="1" x14ac:dyDescent="0.2">
      <c r="N23537" s="70"/>
    </row>
    <row r="23538" spans="14:14" ht="9.9" customHeight="1" x14ac:dyDescent="0.2">
      <c r="N23538" s="70"/>
    </row>
    <row r="23539" spans="14:14" ht="9.9" customHeight="1" x14ac:dyDescent="0.2">
      <c r="N23539" s="70"/>
    </row>
    <row r="23540" spans="14:14" ht="9.9" customHeight="1" x14ac:dyDescent="0.2">
      <c r="N23540" s="70"/>
    </row>
    <row r="23541" spans="14:14" ht="9.9" customHeight="1" x14ac:dyDescent="0.2">
      <c r="N23541" s="70"/>
    </row>
    <row r="23542" spans="14:14" ht="9.9" customHeight="1" x14ac:dyDescent="0.2">
      <c r="N23542" s="70"/>
    </row>
    <row r="23543" spans="14:14" ht="9.9" customHeight="1" x14ac:dyDescent="0.2">
      <c r="N23543" s="70"/>
    </row>
    <row r="23544" spans="14:14" ht="9.9" customHeight="1" x14ac:dyDescent="0.2">
      <c r="N23544" s="70"/>
    </row>
    <row r="23545" spans="14:14" ht="9.9" customHeight="1" x14ac:dyDescent="0.2">
      <c r="N23545" s="70"/>
    </row>
    <row r="23546" spans="14:14" ht="9.9" customHeight="1" x14ac:dyDescent="0.2">
      <c r="N23546" s="70"/>
    </row>
    <row r="23547" spans="14:14" ht="9.9" customHeight="1" x14ac:dyDescent="0.2">
      <c r="N23547" s="70"/>
    </row>
    <row r="23548" spans="14:14" ht="9.9" customHeight="1" x14ac:dyDescent="0.2">
      <c r="N23548" s="70"/>
    </row>
    <row r="23549" spans="14:14" ht="9.9" customHeight="1" x14ac:dyDescent="0.2">
      <c r="N23549" s="70"/>
    </row>
    <row r="23550" spans="14:14" ht="9.9" customHeight="1" x14ac:dyDescent="0.2">
      <c r="N23550" s="70"/>
    </row>
    <row r="23551" spans="14:14" ht="9.9" customHeight="1" x14ac:dyDescent="0.2">
      <c r="N23551" s="70"/>
    </row>
    <row r="23552" spans="14:14" ht="9.9" customHeight="1" x14ac:dyDescent="0.2">
      <c r="N23552" s="70"/>
    </row>
    <row r="23553" spans="14:14" ht="9.9" customHeight="1" x14ac:dyDescent="0.2">
      <c r="N23553" s="70"/>
    </row>
    <row r="23554" spans="14:14" ht="9.9" customHeight="1" x14ac:dyDescent="0.2">
      <c r="N23554" s="70"/>
    </row>
    <row r="23555" spans="14:14" ht="9.9" customHeight="1" x14ac:dyDescent="0.2">
      <c r="N23555" s="70"/>
    </row>
    <row r="23556" spans="14:14" ht="9.9" customHeight="1" x14ac:dyDescent="0.2">
      <c r="N23556" s="70"/>
    </row>
    <row r="23557" spans="14:14" ht="9.9" customHeight="1" x14ac:dyDescent="0.2">
      <c r="N23557" s="70"/>
    </row>
    <row r="23558" spans="14:14" ht="9.9" customHeight="1" x14ac:dyDescent="0.2">
      <c r="N23558" s="70"/>
    </row>
    <row r="23559" spans="14:14" ht="9.9" customHeight="1" x14ac:dyDescent="0.2">
      <c r="N23559" s="70"/>
    </row>
    <row r="23560" spans="14:14" ht="9.9" customHeight="1" x14ac:dyDescent="0.2">
      <c r="N23560" s="70"/>
    </row>
    <row r="23561" spans="14:14" ht="9.9" customHeight="1" x14ac:dyDescent="0.2">
      <c r="N23561" s="70"/>
    </row>
    <row r="23562" spans="14:14" ht="9.9" customHeight="1" x14ac:dyDescent="0.2">
      <c r="N23562" s="70"/>
    </row>
    <row r="23563" spans="14:14" ht="9.9" customHeight="1" x14ac:dyDescent="0.2">
      <c r="N23563" s="70"/>
    </row>
    <row r="23564" spans="14:14" ht="9.9" customHeight="1" x14ac:dyDescent="0.2">
      <c r="N23564" s="70"/>
    </row>
    <row r="23565" spans="14:14" ht="9.9" customHeight="1" x14ac:dyDescent="0.2">
      <c r="N23565" s="70"/>
    </row>
    <row r="23566" spans="14:14" ht="9.9" customHeight="1" x14ac:dyDescent="0.2">
      <c r="N23566" s="70"/>
    </row>
    <row r="23567" spans="14:14" ht="9.9" customHeight="1" x14ac:dyDescent="0.2">
      <c r="N23567" s="70"/>
    </row>
    <row r="23568" spans="14:14" ht="9.9" customHeight="1" x14ac:dyDescent="0.2">
      <c r="N23568" s="70"/>
    </row>
    <row r="23569" spans="14:14" ht="9.9" customHeight="1" x14ac:dyDescent="0.2">
      <c r="N23569" s="70"/>
    </row>
    <row r="23570" spans="14:14" ht="9.9" customHeight="1" x14ac:dyDescent="0.2">
      <c r="N23570" s="70"/>
    </row>
    <row r="23571" spans="14:14" ht="9.9" customHeight="1" x14ac:dyDescent="0.2">
      <c r="N23571" s="70"/>
    </row>
    <row r="23572" spans="14:14" ht="9.9" customHeight="1" x14ac:dyDescent="0.2">
      <c r="N23572" s="70"/>
    </row>
    <row r="23573" spans="14:14" ht="9.9" customHeight="1" x14ac:dyDescent="0.2">
      <c r="N23573" s="70"/>
    </row>
    <row r="23574" spans="14:14" ht="9.9" customHeight="1" x14ac:dyDescent="0.2">
      <c r="N23574" s="70"/>
    </row>
    <row r="23575" spans="14:14" ht="9.9" customHeight="1" x14ac:dyDescent="0.2">
      <c r="N23575" s="70"/>
    </row>
    <row r="23576" spans="14:14" ht="9.9" customHeight="1" x14ac:dyDescent="0.2">
      <c r="N23576" s="70"/>
    </row>
    <row r="23577" spans="14:14" ht="9.9" customHeight="1" x14ac:dyDescent="0.2">
      <c r="N23577" s="70"/>
    </row>
    <row r="23578" spans="14:14" ht="9.9" customHeight="1" x14ac:dyDescent="0.2">
      <c r="N23578" s="70"/>
    </row>
    <row r="23579" spans="14:14" ht="9.9" customHeight="1" x14ac:dyDescent="0.2">
      <c r="N23579" s="70"/>
    </row>
    <row r="23580" spans="14:14" ht="9.9" customHeight="1" x14ac:dyDescent="0.2">
      <c r="N23580" s="70"/>
    </row>
    <row r="23581" spans="14:14" ht="9.9" customHeight="1" x14ac:dyDescent="0.2">
      <c r="N23581" s="70"/>
    </row>
    <row r="23582" spans="14:14" ht="9.9" customHeight="1" x14ac:dyDescent="0.2">
      <c r="N23582" s="70"/>
    </row>
    <row r="23583" spans="14:14" ht="9.9" customHeight="1" x14ac:dyDescent="0.2">
      <c r="N23583" s="70"/>
    </row>
    <row r="23584" spans="14:14" ht="9.9" customHeight="1" x14ac:dyDescent="0.2">
      <c r="N23584" s="70"/>
    </row>
    <row r="23585" spans="14:14" ht="9.9" customHeight="1" x14ac:dyDescent="0.2">
      <c r="N23585" s="70"/>
    </row>
    <row r="23586" spans="14:14" ht="9.9" customHeight="1" x14ac:dyDescent="0.2">
      <c r="N23586" s="70"/>
    </row>
    <row r="23587" spans="14:14" ht="9.9" customHeight="1" x14ac:dyDescent="0.2">
      <c r="N23587" s="70"/>
    </row>
    <row r="23588" spans="14:14" ht="9.9" customHeight="1" x14ac:dyDescent="0.2">
      <c r="N23588" s="70"/>
    </row>
    <row r="23589" spans="14:14" ht="9.9" customHeight="1" x14ac:dyDescent="0.2">
      <c r="N23589" s="70"/>
    </row>
    <row r="23590" spans="14:14" ht="9.9" customHeight="1" x14ac:dyDescent="0.2">
      <c r="N23590" s="70"/>
    </row>
    <row r="23591" spans="14:14" ht="9.9" customHeight="1" x14ac:dyDescent="0.2">
      <c r="N23591" s="70"/>
    </row>
    <row r="23592" spans="14:14" ht="9.9" customHeight="1" x14ac:dyDescent="0.2">
      <c r="N23592" s="70"/>
    </row>
    <row r="23593" spans="14:14" ht="9.9" customHeight="1" x14ac:dyDescent="0.2">
      <c r="N23593" s="70"/>
    </row>
    <row r="23594" spans="14:14" ht="9.9" customHeight="1" x14ac:dyDescent="0.2">
      <c r="N23594" s="70"/>
    </row>
    <row r="23595" spans="14:14" ht="9.9" customHeight="1" x14ac:dyDescent="0.2">
      <c r="N23595" s="70"/>
    </row>
    <row r="23596" spans="14:14" ht="9.9" customHeight="1" x14ac:dyDescent="0.2">
      <c r="N23596" s="70"/>
    </row>
    <row r="23597" spans="14:14" ht="9.9" customHeight="1" x14ac:dyDescent="0.2">
      <c r="N23597" s="70"/>
    </row>
    <row r="23598" spans="14:14" ht="9.9" customHeight="1" x14ac:dyDescent="0.2">
      <c r="N23598" s="70"/>
    </row>
    <row r="23599" spans="14:14" ht="9.9" customHeight="1" x14ac:dyDescent="0.2">
      <c r="N23599" s="70"/>
    </row>
    <row r="23600" spans="14:14" ht="9.9" customHeight="1" x14ac:dyDescent="0.2">
      <c r="N23600" s="70"/>
    </row>
    <row r="23601" spans="14:14" ht="9.9" customHeight="1" x14ac:dyDescent="0.2">
      <c r="N23601" s="70"/>
    </row>
    <row r="23602" spans="14:14" ht="9.9" customHeight="1" x14ac:dyDescent="0.2">
      <c r="N23602" s="70"/>
    </row>
    <row r="23603" spans="14:14" ht="9.9" customHeight="1" x14ac:dyDescent="0.2">
      <c r="N23603" s="70"/>
    </row>
    <row r="23604" spans="14:14" ht="9.9" customHeight="1" x14ac:dyDescent="0.2">
      <c r="N23604" s="70"/>
    </row>
    <row r="23605" spans="14:14" ht="9.9" customHeight="1" x14ac:dyDescent="0.2">
      <c r="N23605" s="70"/>
    </row>
    <row r="23606" spans="14:14" ht="9.9" customHeight="1" x14ac:dyDescent="0.2">
      <c r="N23606" s="70"/>
    </row>
    <row r="23607" spans="14:14" ht="9.9" customHeight="1" x14ac:dyDescent="0.2">
      <c r="N23607" s="70"/>
    </row>
    <row r="23608" spans="14:14" ht="9.9" customHeight="1" x14ac:dyDescent="0.2">
      <c r="N23608" s="70"/>
    </row>
    <row r="23609" spans="14:14" ht="9.9" customHeight="1" x14ac:dyDescent="0.2">
      <c r="N23609" s="70"/>
    </row>
    <row r="23610" spans="14:14" ht="9.9" customHeight="1" x14ac:dyDescent="0.2">
      <c r="N23610" s="70"/>
    </row>
    <row r="23611" spans="14:14" ht="9.9" customHeight="1" x14ac:dyDescent="0.2">
      <c r="N23611" s="70"/>
    </row>
    <row r="23612" spans="14:14" ht="9.9" customHeight="1" x14ac:dyDescent="0.2">
      <c r="N23612" s="70"/>
    </row>
    <row r="23613" spans="14:14" ht="9.9" customHeight="1" x14ac:dyDescent="0.2">
      <c r="N23613" s="70"/>
    </row>
    <row r="23614" spans="14:14" ht="9.9" customHeight="1" x14ac:dyDescent="0.2">
      <c r="N23614" s="70"/>
    </row>
    <row r="23615" spans="14:14" ht="9.9" customHeight="1" x14ac:dyDescent="0.2">
      <c r="N23615" s="70"/>
    </row>
    <row r="23616" spans="14:14" ht="9.9" customHeight="1" x14ac:dyDescent="0.2">
      <c r="N23616" s="70"/>
    </row>
    <row r="23617" spans="14:14" ht="9.9" customHeight="1" x14ac:dyDescent="0.2">
      <c r="N23617" s="70"/>
    </row>
    <row r="23618" spans="14:14" ht="9.9" customHeight="1" x14ac:dyDescent="0.2">
      <c r="N23618" s="70"/>
    </row>
    <row r="23619" spans="14:14" ht="9.9" customHeight="1" x14ac:dyDescent="0.2">
      <c r="N23619" s="70"/>
    </row>
    <row r="23620" spans="14:14" ht="9.9" customHeight="1" x14ac:dyDescent="0.2">
      <c r="N23620" s="70"/>
    </row>
    <row r="23621" spans="14:14" ht="9.9" customHeight="1" x14ac:dyDescent="0.2">
      <c r="N23621" s="70"/>
    </row>
    <row r="23622" spans="14:14" ht="9.9" customHeight="1" x14ac:dyDescent="0.2">
      <c r="N23622" s="70"/>
    </row>
    <row r="23623" spans="14:14" ht="9.9" customHeight="1" x14ac:dyDescent="0.2">
      <c r="N23623" s="70"/>
    </row>
    <row r="23624" spans="14:14" ht="9.9" customHeight="1" x14ac:dyDescent="0.2">
      <c r="N23624" s="70"/>
    </row>
    <row r="23625" spans="14:14" ht="9.9" customHeight="1" x14ac:dyDescent="0.2">
      <c r="N23625" s="70"/>
    </row>
    <row r="23626" spans="14:14" ht="9.9" customHeight="1" x14ac:dyDescent="0.2">
      <c r="N23626" s="70"/>
    </row>
    <row r="23627" spans="14:14" ht="9.9" customHeight="1" x14ac:dyDescent="0.2">
      <c r="N23627" s="70"/>
    </row>
    <row r="23628" spans="14:14" ht="9.9" customHeight="1" x14ac:dyDescent="0.2">
      <c r="N23628" s="70"/>
    </row>
    <row r="23629" spans="14:14" ht="9.9" customHeight="1" x14ac:dyDescent="0.2">
      <c r="N23629" s="70"/>
    </row>
    <row r="23630" spans="14:14" ht="9.9" customHeight="1" x14ac:dyDescent="0.2">
      <c r="N23630" s="70"/>
    </row>
    <row r="23631" spans="14:14" ht="9.9" customHeight="1" x14ac:dyDescent="0.2">
      <c r="N23631" s="70"/>
    </row>
    <row r="23632" spans="14:14" ht="9.9" customHeight="1" x14ac:dyDescent="0.2">
      <c r="N23632" s="70"/>
    </row>
    <row r="23633" spans="14:14" ht="9.9" customHeight="1" x14ac:dyDescent="0.2">
      <c r="N23633" s="70"/>
    </row>
    <row r="23634" spans="14:14" ht="9.9" customHeight="1" x14ac:dyDescent="0.2">
      <c r="N23634" s="70"/>
    </row>
    <row r="23635" spans="14:14" ht="9.9" customHeight="1" x14ac:dyDescent="0.2">
      <c r="N23635" s="70"/>
    </row>
    <row r="23636" spans="14:14" ht="9.9" customHeight="1" x14ac:dyDescent="0.2">
      <c r="N23636" s="70"/>
    </row>
    <row r="23637" spans="14:14" ht="9.9" customHeight="1" x14ac:dyDescent="0.2">
      <c r="N23637" s="70"/>
    </row>
    <row r="23638" spans="14:14" ht="9.9" customHeight="1" x14ac:dyDescent="0.2">
      <c r="N23638" s="70"/>
    </row>
    <row r="23639" spans="14:14" ht="9.9" customHeight="1" x14ac:dyDescent="0.2">
      <c r="N23639" s="70"/>
    </row>
    <row r="23640" spans="14:14" ht="9.9" customHeight="1" x14ac:dyDescent="0.2">
      <c r="N23640" s="70"/>
    </row>
    <row r="23641" spans="14:14" ht="9.9" customHeight="1" x14ac:dyDescent="0.2">
      <c r="N23641" s="70"/>
    </row>
    <row r="23642" spans="14:14" ht="9.9" customHeight="1" x14ac:dyDescent="0.2">
      <c r="N23642" s="70"/>
    </row>
    <row r="23643" spans="14:14" ht="9.9" customHeight="1" x14ac:dyDescent="0.2">
      <c r="N23643" s="70"/>
    </row>
    <row r="23644" spans="14:14" ht="9.9" customHeight="1" x14ac:dyDescent="0.2">
      <c r="N23644" s="70"/>
    </row>
    <row r="23645" spans="14:14" ht="9.9" customHeight="1" x14ac:dyDescent="0.2">
      <c r="N23645" s="70"/>
    </row>
    <row r="23646" spans="14:14" ht="9.9" customHeight="1" x14ac:dyDescent="0.2">
      <c r="N23646" s="70"/>
    </row>
    <row r="23647" spans="14:14" ht="9.9" customHeight="1" x14ac:dyDescent="0.2">
      <c r="N23647" s="70"/>
    </row>
    <row r="23648" spans="14:14" ht="9.9" customHeight="1" x14ac:dyDescent="0.2">
      <c r="N23648" s="70"/>
    </row>
    <row r="23649" spans="14:14" ht="9.9" customHeight="1" x14ac:dyDescent="0.2">
      <c r="N23649" s="70"/>
    </row>
    <row r="23650" spans="14:14" ht="9.9" customHeight="1" x14ac:dyDescent="0.2">
      <c r="N23650" s="70"/>
    </row>
    <row r="23651" spans="14:14" ht="9.9" customHeight="1" x14ac:dyDescent="0.2">
      <c r="N23651" s="70"/>
    </row>
    <row r="23652" spans="14:14" ht="9.9" customHeight="1" x14ac:dyDescent="0.2">
      <c r="N23652" s="70"/>
    </row>
    <row r="23653" spans="14:14" ht="9.9" customHeight="1" x14ac:dyDescent="0.2">
      <c r="N23653" s="70"/>
    </row>
    <row r="23654" spans="14:14" ht="9.9" customHeight="1" x14ac:dyDescent="0.2">
      <c r="N23654" s="70"/>
    </row>
    <row r="23655" spans="14:14" ht="9.9" customHeight="1" x14ac:dyDescent="0.2">
      <c r="N23655" s="70"/>
    </row>
    <row r="23656" spans="14:14" ht="9.9" customHeight="1" x14ac:dyDescent="0.2">
      <c r="N23656" s="70"/>
    </row>
    <row r="23657" spans="14:14" ht="9.9" customHeight="1" x14ac:dyDescent="0.2">
      <c r="N23657" s="70"/>
    </row>
    <row r="23658" spans="14:14" ht="9.9" customHeight="1" x14ac:dyDescent="0.2">
      <c r="N23658" s="70"/>
    </row>
    <row r="23659" spans="14:14" ht="9.9" customHeight="1" x14ac:dyDescent="0.2">
      <c r="N23659" s="70"/>
    </row>
    <row r="23660" spans="14:14" ht="9.9" customHeight="1" x14ac:dyDescent="0.2">
      <c r="N23660" s="70"/>
    </row>
    <row r="23661" spans="14:14" ht="9.9" customHeight="1" x14ac:dyDescent="0.2">
      <c r="N23661" s="70"/>
    </row>
    <row r="23662" spans="14:14" ht="9.9" customHeight="1" x14ac:dyDescent="0.2">
      <c r="N23662" s="70"/>
    </row>
    <row r="23663" spans="14:14" ht="9.9" customHeight="1" x14ac:dyDescent="0.2">
      <c r="N23663" s="70"/>
    </row>
    <row r="23664" spans="14:14" ht="9.9" customHeight="1" x14ac:dyDescent="0.2">
      <c r="N23664" s="70"/>
    </row>
    <row r="23665" spans="14:14" ht="9.9" customHeight="1" x14ac:dyDescent="0.2">
      <c r="N23665" s="70"/>
    </row>
    <row r="23666" spans="14:14" ht="9.9" customHeight="1" x14ac:dyDescent="0.2">
      <c r="N23666" s="70"/>
    </row>
    <row r="23667" spans="14:14" ht="9.9" customHeight="1" x14ac:dyDescent="0.2">
      <c r="N23667" s="70"/>
    </row>
    <row r="23668" spans="14:14" ht="9.9" customHeight="1" x14ac:dyDescent="0.2">
      <c r="N23668" s="70"/>
    </row>
    <row r="23669" spans="14:14" ht="9.9" customHeight="1" x14ac:dyDescent="0.2">
      <c r="N23669" s="70"/>
    </row>
    <row r="23670" spans="14:14" ht="9.9" customHeight="1" x14ac:dyDescent="0.2">
      <c r="N23670" s="70"/>
    </row>
    <row r="23671" spans="14:14" ht="9.9" customHeight="1" x14ac:dyDescent="0.2">
      <c r="N23671" s="70"/>
    </row>
    <row r="23672" spans="14:14" ht="9.9" customHeight="1" x14ac:dyDescent="0.2">
      <c r="N23672" s="70"/>
    </row>
    <row r="23673" spans="14:14" ht="9.9" customHeight="1" x14ac:dyDescent="0.2">
      <c r="N23673" s="70"/>
    </row>
    <row r="23674" spans="14:14" ht="9.9" customHeight="1" x14ac:dyDescent="0.2">
      <c r="N23674" s="70"/>
    </row>
    <row r="23675" spans="14:14" ht="9.9" customHeight="1" x14ac:dyDescent="0.2">
      <c r="N23675" s="70"/>
    </row>
    <row r="23676" spans="14:14" ht="9.9" customHeight="1" x14ac:dyDescent="0.2">
      <c r="N23676" s="70"/>
    </row>
    <row r="23677" spans="14:14" ht="9.9" customHeight="1" x14ac:dyDescent="0.2">
      <c r="N23677" s="70"/>
    </row>
    <row r="23678" spans="14:14" ht="9.9" customHeight="1" x14ac:dyDescent="0.2">
      <c r="N23678" s="70"/>
    </row>
    <row r="23679" spans="14:14" ht="9.9" customHeight="1" x14ac:dyDescent="0.2">
      <c r="N23679" s="70"/>
    </row>
    <row r="23680" spans="14:14" ht="9.9" customHeight="1" x14ac:dyDescent="0.2">
      <c r="N23680" s="70"/>
    </row>
    <row r="23681" spans="14:14" ht="9.9" customHeight="1" x14ac:dyDescent="0.2">
      <c r="N23681" s="70"/>
    </row>
    <row r="23682" spans="14:14" ht="9.9" customHeight="1" x14ac:dyDescent="0.2">
      <c r="N23682" s="70"/>
    </row>
    <row r="23683" spans="14:14" ht="9.9" customHeight="1" x14ac:dyDescent="0.2">
      <c r="N23683" s="70"/>
    </row>
    <row r="23684" spans="14:14" ht="9.9" customHeight="1" x14ac:dyDescent="0.2">
      <c r="N23684" s="70"/>
    </row>
    <row r="23685" spans="14:14" ht="9.9" customHeight="1" x14ac:dyDescent="0.2">
      <c r="N23685" s="70"/>
    </row>
    <row r="23686" spans="14:14" ht="9.9" customHeight="1" x14ac:dyDescent="0.2">
      <c r="N23686" s="70"/>
    </row>
    <row r="23687" spans="14:14" ht="9.9" customHeight="1" x14ac:dyDescent="0.2">
      <c r="N23687" s="70"/>
    </row>
    <row r="23688" spans="14:14" ht="9.9" customHeight="1" x14ac:dyDescent="0.2">
      <c r="N23688" s="70"/>
    </row>
    <row r="23689" spans="14:14" ht="9.9" customHeight="1" x14ac:dyDescent="0.2">
      <c r="N23689" s="70"/>
    </row>
    <row r="23690" spans="14:14" ht="9.9" customHeight="1" x14ac:dyDescent="0.2">
      <c r="N23690" s="70"/>
    </row>
    <row r="23691" spans="14:14" ht="9.9" customHeight="1" x14ac:dyDescent="0.2">
      <c r="N23691" s="70"/>
    </row>
    <row r="23692" spans="14:14" ht="9.9" customHeight="1" x14ac:dyDescent="0.2">
      <c r="N23692" s="70"/>
    </row>
    <row r="23693" spans="14:14" ht="9.9" customHeight="1" x14ac:dyDescent="0.2">
      <c r="N23693" s="70"/>
    </row>
    <row r="23694" spans="14:14" ht="9.9" customHeight="1" x14ac:dyDescent="0.2">
      <c r="N23694" s="70"/>
    </row>
    <row r="23695" spans="14:14" ht="9.9" customHeight="1" x14ac:dyDescent="0.2">
      <c r="N23695" s="70"/>
    </row>
    <row r="23696" spans="14:14" ht="9.9" customHeight="1" x14ac:dyDescent="0.2">
      <c r="N23696" s="70"/>
    </row>
    <row r="23697" spans="14:14" ht="9.9" customHeight="1" x14ac:dyDescent="0.2">
      <c r="N23697" s="70"/>
    </row>
    <row r="23698" spans="14:14" ht="9.9" customHeight="1" x14ac:dyDescent="0.2">
      <c r="N23698" s="70"/>
    </row>
    <row r="23699" spans="14:14" ht="9.9" customHeight="1" x14ac:dyDescent="0.2">
      <c r="N23699" s="70"/>
    </row>
    <row r="23700" spans="14:14" ht="9.9" customHeight="1" x14ac:dyDescent="0.2">
      <c r="N23700" s="70"/>
    </row>
    <row r="23701" spans="14:14" ht="9.9" customHeight="1" x14ac:dyDescent="0.2">
      <c r="N23701" s="70"/>
    </row>
    <row r="23702" spans="14:14" ht="9.9" customHeight="1" x14ac:dyDescent="0.2">
      <c r="N23702" s="70"/>
    </row>
    <row r="23703" spans="14:14" ht="9.9" customHeight="1" x14ac:dyDescent="0.2">
      <c r="N23703" s="70"/>
    </row>
    <row r="23704" spans="14:14" ht="9.9" customHeight="1" x14ac:dyDescent="0.2">
      <c r="N23704" s="70"/>
    </row>
    <row r="23705" spans="14:14" ht="9.9" customHeight="1" x14ac:dyDescent="0.2">
      <c r="N23705" s="70"/>
    </row>
    <row r="23706" spans="14:14" ht="9.9" customHeight="1" x14ac:dyDescent="0.2">
      <c r="N23706" s="70"/>
    </row>
    <row r="23707" spans="14:14" ht="9.9" customHeight="1" x14ac:dyDescent="0.2">
      <c r="N23707" s="70"/>
    </row>
    <row r="23708" spans="14:14" ht="9.9" customHeight="1" x14ac:dyDescent="0.2">
      <c r="N23708" s="70"/>
    </row>
    <row r="23709" spans="14:14" ht="9.9" customHeight="1" x14ac:dyDescent="0.2">
      <c r="N23709" s="70"/>
    </row>
    <row r="23710" spans="14:14" ht="9.9" customHeight="1" x14ac:dyDescent="0.2">
      <c r="N23710" s="70"/>
    </row>
    <row r="23711" spans="14:14" ht="9.9" customHeight="1" x14ac:dyDescent="0.2">
      <c r="N23711" s="70"/>
    </row>
    <row r="23712" spans="14:14" ht="9.9" customHeight="1" x14ac:dyDescent="0.2">
      <c r="N23712" s="70"/>
    </row>
    <row r="23713" spans="14:14" ht="9.9" customHeight="1" x14ac:dyDescent="0.2">
      <c r="N23713" s="70"/>
    </row>
    <row r="23714" spans="14:14" ht="9.9" customHeight="1" x14ac:dyDescent="0.2">
      <c r="N23714" s="70"/>
    </row>
    <row r="23715" spans="14:14" ht="9.9" customHeight="1" x14ac:dyDescent="0.2">
      <c r="N23715" s="70"/>
    </row>
    <row r="23716" spans="14:14" ht="9.9" customHeight="1" x14ac:dyDescent="0.2">
      <c r="N23716" s="70"/>
    </row>
    <row r="23717" spans="14:14" ht="9.9" customHeight="1" x14ac:dyDescent="0.2">
      <c r="N23717" s="70"/>
    </row>
    <row r="23718" spans="14:14" ht="9.9" customHeight="1" x14ac:dyDescent="0.2">
      <c r="N23718" s="70"/>
    </row>
    <row r="23719" spans="14:14" ht="9.9" customHeight="1" x14ac:dyDescent="0.2">
      <c r="N23719" s="70"/>
    </row>
    <row r="23720" spans="14:14" ht="9.9" customHeight="1" x14ac:dyDescent="0.2">
      <c r="N23720" s="70"/>
    </row>
    <row r="23721" spans="14:14" ht="9.9" customHeight="1" x14ac:dyDescent="0.2">
      <c r="N23721" s="70"/>
    </row>
    <row r="23722" spans="14:14" ht="9.9" customHeight="1" x14ac:dyDescent="0.2">
      <c r="N23722" s="70"/>
    </row>
    <row r="23723" spans="14:14" ht="9.9" customHeight="1" x14ac:dyDescent="0.2">
      <c r="N23723" s="70"/>
    </row>
    <row r="23724" spans="14:14" ht="9.9" customHeight="1" x14ac:dyDescent="0.2">
      <c r="N23724" s="70"/>
    </row>
    <row r="23725" spans="14:14" ht="9.9" customHeight="1" x14ac:dyDescent="0.2">
      <c r="N23725" s="70"/>
    </row>
    <row r="23726" spans="14:14" ht="9.9" customHeight="1" x14ac:dyDescent="0.2">
      <c r="N23726" s="70"/>
    </row>
    <row r="23727" spans="14:14" ht="9.9" customHeight="1" x14ac:dyDescent="0.2">
      <c r="N23727" s="70"/>
    </row>
    <row r="23728" spans="14:14" ht="9.9" customHeight="1" x14ac:dyDescent="0.2">
      <c r="N23728" s="70"/>
    </row>
    <row r="23729" spans="14:14" ht="9.9" customHeight="1" x14ac:dyDescent="0.2">
      <c r="N23729" s="70"/>
    </row>
    <row r="23730" spans="14:14" ht="9.9" customHeight="1" x14ac:dyDescent="0.2">
      <c r="N23730" s="70"/>
    </row>
    <row r="23731" spans="14:14" ht="9.9" customHeight="1" x14ac:dyDescent="0.2">
      <c r="N23731" s="70"/>
    </row>
    <row r="23732" spans="14:14" ht="9.9" customHeight="1" x14ac:dyDescent="0.2">
      <c r="N23732" s="70"/>
    </row>
    <row r="23733" spans="14:14" ht="9.9" customHeight="1" x14ac:dyDescent="0.2">
      <c r="N23733" s="70"/>
    </row>
    <row r="23734" spans="14:14" ht="9.9" customHeight="1" x14ac:dyDescent="0.2">
      <c r="N23734" s="70"/>
    </row>
    <row r="23735" spans="14:14" ht="9.9" customHeight="1" x14ac:dyDescent="0.2">
      <c r="N23735" s="70"/>
    </row>
    <row r="23736" spans="14:14" ht="9.9" customHeight="1" x14ac:dyDescent="0.2">
      <c r="N23736" s="70"/>
    </row>
    <row r="23737" spans="14:14" ht="9.9" customHeight="1" x14ac:dyDescent="0.2">
      <c r="N23737" s="70"/>
    </row>
    <row r="23738" spans="14:14" ht="9.9" customHeight="1" x14ac:dyDescent="0.2">
      <c r="N23738" s="70"/>
    </row>
    <row r="23739" spans="14:14" ht="9.9" customHeight="1" x14ac:dyDescent="0.2">
      <c r="N23739" s="70"/>
    </row>
    <row r="23740" spans="14:14" ht="9.9" customHeight="1" x14ac:dyDescent="0.2">
      <c r="N23740" s="70"/>
    </row>
    <row r="23741" spans="14:14" ht="9.9" customHeight="1" x14ac:dyDescent="0.2">
      <c r="N23741" s="70"/>
    </row>
    <row r="23742" spans="14:14" ht="9.9" customHeight="1" x14ac:dyDescent="0.2">
      <c r="N23742" s="70"/>
    </row>
    <row r="23743" spans="14:14" ht="9.9" customHeight="1" x14ac:dyDescent="0.2">
      <c r="N23743" s="70"/>
    </row>
    <row r="23744" spans="14:14" ht="9.9" customHeight="1" x14ac:dyDescent="0.2">
      <c r="N23744" s="70"/>
    </row>
    <row r="23745" spans="14:14" ht="9.9" customHeight="1" x14ac:dyDescent="0.2">
      <c r="N23745" s="70"/>
    </row>
    <row r="23746" spans="14:14" ht="9.9" customHeight="1" x14ac:dyDescent="0.2">
      <c r="N23746" s="70"/>
    </row>
    <row r="23747" spans="14:14" ht="9.9" customHeight="1" x14ac:dyDescent="0.2">
      <c r="N23747" s="70"/>
    </row>
    <row r="23748" spans="14:14" ht="9.9" customHeight="1" x14ac:dyDescent="0.2">
      <c r="N23748" s="70"/>
    </row>
    <row r="23749" spans="14:14" ht="9.9" customHeight="1" x14ac:dyDescent="0.2">
      <c r="N23749" s="70"/>
    </row>
    <row r="23750" spans="14:14" ht="9.9" customHeight="1" x14ac:dyDescent="0.2">
      <c r="N23750" s="70"/>
    </row>
    <row r="23751" spans="14:14" ht="9.9" customHeight="1" x14ac:dyDescent="0.2">
      <c r="N23751" s="70"/>
    </row>
    <row r="23752" spans="14:14" ht="9.9" customHeight="1" x14ac:dyDescent="0.2">
      <c r="N23752" s="70"/>
    </row>
    <row r="23753" spans="14:14" ht="9.9" customHeight="1" x14ac:dyDescent="0.2">
      <c r="N23753" s="70"/>
    </row>
    <row r="23754" spans="14:14" ht="9.9" customHeight="1" x14ac:dyDescent="0.2">
      <c r="N23754" s="70"/>
    </row>
    <row r="23755" spans="14:14" ht="9.9" customHeight="1" x14ac:dyDescent="0.2">
      <c r="N23755" s="70"/>
    </row>
    <row r="23756" spans="14:14" ht="9.9" customHeight="1" x14ac:dyDescent="0.2">
      <c r="N23756" s="70"/>
    </row>
    <row r="23757" spans="14:14" ht="9.9" customHeight="1" x14ac:dyDescent="0.2">
      <c r="N23757" s="70"/>
    </row>
    <row r="23758" spans="14:14" ht="9.9" customHeight="1" x14ac:dyDescent="0.2">
      <c r="N23758" s="70"/>
    </row>
    <row r="23759" spans="14:14" ht="9.9" customHeight="1" x14ac:dyDescent="0.2">
      <c r="N23759" s="70"/>
    </row>
    <row r="23760" spans="14:14" ht="9.9" customHeight="1" x14ac:dyDescent="0.2">
      <c r="N23760" s="70"/>
    </row>
    <row r="23761" spans="14:14" ht="9.9" customHeight="1" x14ac:dyDescent="0.2">
      <c r="N23761" s="70"/>
    </row>
    <row r="23762" spans="14:14" ht="9.9" customHeight="1" x14ac:dyDescent="0.2">
      <c r="N23762" s="70"/>
    </row>
    <row r="23763" spans="14:14" ht="9.9" customHeight="1" x14ac:dyDescent="0.2">
      <c r="N23763" s="70"/>
    </row>
    <row r="23764" spans="14:14" ht="9.9" customHeight="1" x14ac:dyDescent="0.2">
      <c r="N23764" s="70"/>
    </row>
    <row r="23765" spans="14:14" ht="9.9" customHeight="1" x14ac:dyDescent="0.2">
      <c r="N23765" s="70"/>
    </row>
    <row r="23766" spans="14:14" ht="9.9" customHeight="1" x14ac:dyDescent="0.2">
      <c r="N23766" s="70"/>
    </row>
    <row r="23767" spans="14:14" ht="9.9" customHeight="1" x14ac:dyDescent="0.2">
      <c r="N23767" s="70"/>
    </row>
    <row r="23768" spans="14:14" ht="9.9" customHeight="1" x14ac:dyDescent="0.2">
      <c r="N23768" s="70"/>
    </row>
    <row r="23769" spans="14:14" ht="9.9" customHeight="1" x14ac:dyDescent="0.2">
      <c r="N23769" s="70"/>
    </row>
    <row r="23770" spans="14:14" ht="9.9" customHeight="1" x14ac:dyDescent="0.2">
      <c r="N23770" s="70"/>
    </row>
    <row r="23771" spans="14:14" ht="9.9" customHeight="1" x14ac:dyDescent="0.2">
      <c r="N23771" s="70"/>
    </row>
    <row r="23772" spans="14:14" ht="9.9" customHeight="1" x14ac:dyDescent="0.2">
      <c r="N23772" s="70"/>
    </row>
    <row r="23773" spans="14:14" ht="9.9" customHeight="1" x14ac:dyDescent="0.2">
      <c r="N23773" s="70"/>
    </row>
    <row r="23774" spans="14:14" ht="9.9" customHeight="1" x14ac:dyDescent="0.2">
      <c r="N23774" s="70"/>
    </row>
    <row r="23775" spans="14:14" ht="9.9" customHeight="1" x14ac:dyDescent="0.2">
      <c r="N23775" s="70"/>
    </row>
    <row r="23776" spans="14:14" ht="9.9" customHeight="1" x14ac:dyDescent="0.2">
      <c r="N23776" s="70"/>
    </row>
    <row r="23777" spans="14:14" ht="9.9" customHeight="1" x14ac:dyDescent="0.2">
      <c r="N23777" s="70"/>
    </row>
    <row r="23778" spans="14:14" ht="9.9" customHeight="1" x14ac:dyDescent="0.2">
      <c r="N23778" s="70"/>
    </row>
    <row r="23779" spans="14:14" ht="9.9" customHeight="1" x14ac:dyDescent="0.2">
      <c r="N23779" s="70"/>
    </row>
    <row r="23780" spans="14:14" ht="9.9" customHeight="1" x14ac:dyDescent="0.2">
      <c r="N23780" s="70"/>
    </row>
    <row r="23781" spans="14:14" ht="9.9" customHeight="1" x14ac:dyDescent="0.2">
      <c r="N23781" s="70"/>
    </row>
    <row r="23782" spans="14:14" ht="9.9" customHeight="1" x14ac:dyDescent="0.2">
      <c r="N23782" s="70"/>
    </row>
    <row r="23783" spans="14:14" ht="9.9" customHeight="1" x14ac:dyDescent="0.2">
      <c r="N23783" s="70"/>
    </row>
    <row r="23784" spans="14:14" ht="9.9" customHeight="1" x14ac:dyDescent="0.2">
      <c r="N23784" s="70"/>
    </row>
    <row r="23785" spans="14:14" ht="9.9" customHeight="1" x14ac:dyDescent="0.2">
      <c r="N23785" s="70"/>
    </row>
    <row r="23786" spans="14:14" ht="9.9" customHeight="1" x14ac:dyDescent="0.2">
      <c r="N23786" s="70"/>
    </row>
    <row r="23787" spans="14:14" ht="9.9" customHeight="1" x14ac:dyDescent="0.2">
      <c r="N23787" s="70"/>
    </row>
    <row r="23788" spans="14:14" ht="9.9" customHeight="1" x14ac:dyDescent="0.2">
      <c r="N23788" s="70"/>
    </row>
    <row r="23789" spans="14:14" ht="9.9" customHeight="1" x14ac:dyDescent="0.2">
      <c r="N23789" s="70"/>
    </row>
    <row r="23790" spans="14:14" ht="9.9" customHeight="1" x14ac:dyDescent="0.2">
      <c r="N23790" s="70"/>
    </row>
    <row r="23791" spans="14:14" ht="9.9" customHeight="1" x14ac:dyDescent="0.2">
      <c r="N23791" s="70"/>
    </row>
    <row r="23792" spans="14:14" ht="9.9" customHeight="1" x14ac:dyDescent="0.2">
      <c r="N23792" s="70"/>
    </row>
    <row r="23793" spans="14:14" ht="9.9" customHeight="1" x14ac:dyDescent="0.2">
      <c r="N23793" s="70"/>
    </row>
    <row r="23794" spans="14:14" ht="9.9" customHeight="1" x14ac:dyDescent="0.2">
      <c r="N23794" s="70"/>
    </row>
    <row r="23795" spans="14:14" ht="9.9" customHeight="1" x14ac:dyDescent="0.2">
      <c r="N23795" s="70"/>
    </row>
    <row r="23796" spans="14:14" ht="9.9" customHeight="1" x14ac:dyDescent="0.2">
      <c r="N23796" s="70"/>
    </row>
    <row r="23797" spans="14:14" ht="9.9" customHeight="1" x14ac:dyDescent="0.2">
      <c r="N23797" s="70"/>
    </row>
    <row r="23798" spans="14:14" ht="9.9" customHeight="1" x14ac:dyDescent="0.2">
      <c r="N23798" s="70"/>
    </row>
    <row r="23799" spans="14:14" ht="9.9" customHeight="1" x14ac:dyDescent="0.2">
      <c r="N23799" s="70"/>
    </row>
    <row r="23800" spans="14:14" ht="9.9" customHeight="1" x14ac:dyDescent="0.2">
      <c r="N23800" s="70"/>
    </row>
    <row r="23801" spans="14:14" ht="9.9" customHeight="1" x14ac:dyDescent="0.2">
      <c r="N23801" s="70"/>
    </row>
    <row r="23802" spans="14:14" ht="9.9" customHeight="1" x14ac:dyDescent="0.2">
      <c r="N23802" s="70"/>
    </row>
    <row r="23803" spans="14:14" ht="9.9" customHeight="1" x14ac:dyDescent="0.2">
      <c r="N23803" s="70"/>
    </row>
    <row r="23804" spans="14:14" ht="9.9" customHeight="1" x14ac:dyDescent="0.2">
      <c r="N23804" s="70"/>
    </row>
    <row r="23805" spans="14:14" ht="9.9" customHeight="1" x14ac:dyDescent="0.2">
      <c r="N23805" s="70"/>
    </row>
    <row r="23806" spans="14:14" ht="9.9" customHeight="1" x14ac:dyDescent="0.2">
      <c r="N23806" s="70"/>
    </row>
    <row r="23807" spans="14:14" ht="9.9" customHeight="1" x14ac:dyDescent="0.2">
      <c r="N23807" s="70"/>
    </row>
    <row r="23808" spans="14:14" ht="9.9" customHeight="1" x14ac:dyDescent="0.2">
      <c r="N23808" s="70"/>
    </row>
    <row r="23809" spans="14:14" ht="9.9" customHeight="1" x14ac:dyDescent="0.2">
      <c r="N23809" s="70"/>
    </row>
    <row r="23810" spans="14:14" ht="9.9" customHeight="1" x14ac:dyDescent="0.2">
      <c r="N23810" s="70"/>
    </row>
    <row r="23811" spans="14:14" ht="9.9" customHeight="1" x14ac:dyDescent="0.2">
      <c r="N23811" s="70"/>
    </row>
    <row r="23812" spans="14:14" ht="9.9" customHeight="1" x14ac:dyDescent="0.2">
      <c r="N23812" s="70"/>
    </row>
    <row r="23813" spans="14:14" ht="9.9" customHeight="1" x14ac:dyDescent="0.2">
      <c r="N23813" s="70"/>
    </row>
    <row r="23814" spans="14:14" ht="9.9" customHeight="1" x14ac:dyDescent="0.2">
      <c r="N23814" s="70"/>
    </row>
    <row r="23815" spans="14:14" ht="9.9" customHeight="1" x14ac:dyDescent="0.2">
      <c r="N23815" s="70"/>
    </row>
    <row r="23816" spans="14:14" ht="9.9" customHeight="1" x14ac:dyDescent="0.2">
      <c r="N23816" s="70"/>
    </row>
    <row r="23817" spans="14:14" ht="9.9" customHeight="1" x14ac:dyDescent="0.2">
      <c r="N23817" s="70"/>
    </row>
    <row r="23818" spans="14:14" ht="9.9" customHeight="1" x14ac:dyDescent="0.2">
      <c r="N23818" s="70"/>
    </row>
    <row r="23819" spans="14:14" ht="9.9" customHeight="1" x14ac:dyDescent="0.2">
      <c r="N23819" s="70"/>
    </row>
    <row r="23820" spans="14:14" ht="9.9" customHeight="1" x14ac:dyDescent="0.2">
      <c r="N23820" s="70"/>
    </row>
    <row r="23821" spans="14:14" ht="9.9" customHeight="1" x14ac:dyDescent="0.2">
      <c r="N23821" s="70"/>
    </row>
    <row r="23822" spans="14:14" ht="9.9" customHeight="1" x14ac:dyDescent="0.2">
      <c r="N23822" s="70"/>
    </row>
    <row r="23823" spans="14:14" ht="9.9" customHeight="1" x14ac:dyDescent="0.2">
      <c r="N23823" s="70"/>
    </row>
    <row r="23824" spans="14:14" ht="9.9" customHeight="1" x14ac:dyDescent="0.2">
      <c r="N23824" s="70"/>
    </row>
    <row r="23825" spans="14:14" ht="9.9" customHeight="1" x14ac:dyDescent="0.2">
      <c r="N23825" s="70"/>
    </row>
    <row r="23826" spans="14:14" ht="9.9" customHeight="1" x14ac:dyDescent="0.2">
      <c r="N23826" s="70"/>
    </row>
    <row r="23827" spans="14:14" ht="9.9" customHeight="1" x14ac:dyDescent="0.2">
      <c r="N23827" s="70"/>
    </row>
    <row r="23828" spans="14:14" ht="9.9" customHeight="1" x14ac:dyDescent="0.2">
      <c r="N23828" s="70"/>
    </row>
    <row r="23829" spans="14:14" ht="9.9" customHeight="1" x14ac:dyDescent="0.2">
      <c r="N23829" s="70"/>
    </row>
    <row r="23830" spans="14:14" ht="9.9" customHeight="1" x14ac:dyDescent="0.2">
      <c r="N23830" s="70"/>
    </row>
    <row r="23831" spans="14:14" ht="9.9" customHeight="1" x14ac:dyDescent="0.2">
      <c r="N23831" s="70"/>
    </row>
    <row r="23832" spans="14:14" ht="9.9" customHeight="1" x14ac:dyDescent="0.2">
      <c r="N23832" s="70"/>
    </row>
    <row r="23833" spans="14:14" ht="9.9" customHeight="1" x14ac:dyDescent="0.2">
      <c r="N23833" s="70"/>
    </row>
    <row r="23834" spans="14:14" ht="9.9" customHeight="1" x14ac:dyDescent="0.2">
      <c r="N23834" s="70"/>
    </row>
    <row r="23835" spans="14:14" ht="9.9" customHeight="1" x14ac:dyDescent="0.2">
      <c r="N23835" s="70"/>
    </row>
    <row r="23836" spans="14:14" ht="9.9" customHeight="1" x14ac:dyDescent="0.2">
      <c r="N23836" s="70"/>
    </row>
    <row r="23837" spans="14:14" ht="9.9" customHeight="1" x14ac:dyDescent="0.2">
      <c r="N23837" s="70"/>
    </row>
    <row r="23838" spans="14:14" ht="9.9" customHeight="1" x14ac:dyDescent="0.2">
      <c r="N23838" s="70"/>
    </row>
    <row r="23839" spans="14:14" ht="9.9" customHeight="1" x14ac:dyDescent="0.2">
      <c r="N23839" s="70"/>
    </row>
    <row r="23840" spans="14:14" ht="9.9" customHeight="1" x14ac:dyDescent="0.2">
      <c r="N23840" s="70"/>
    </row>
    <row r="23841" spans="14:14" ht="9.9" customHeight="1" x14ac:dyDescent="0.2">
      <c r="N23841" s="70"/>
    </row>
    <row r="23842" spans="14:14" ht="9.9" customHeight="1" x14ac:dyDescent="0.2">
      <c r="N23842" s="70"/>
    </row>
    <row r="23843" spans="14:14" ht="9.9" customHeight="1" x14ac:dyDescent="0.2">
      <c r="N23843" s="70"/>
    </row>
    <row r="23844" spans="14:14" ht="9.9" customHeight="1" x14ac:dyDescent="0.2">
      <c r="N23844" s="70"/>
    </row>
    <row r="23845" spans="14:14" ht="9.9" customHeight="1" x14ac:dyDescent="0.2">
      <c r="N23845" s="70"/>
    </row>
    <row r="23846" spans="14:14" ht="9.9" customHeight="1" x14ac:dyDescent="0.2">
      <c r="N23846" s="70"/>
    </row>
    <row r="23847" spans="14:14" ht="9.9" customHeight="1" x14ac:dyDescent="0.2">
      <c r="N23847" s="70"/>
    </row>
    <row r="23848" spans="14:14" ht="9.9" customHeight="1" x14ac:dyDescent="0.2">
      <c r="N23848" s="70"/>
    </row>
    <row r="23849" spans="14:14" ht="9.9" customHeight="1" x14ac:dyDescent="0.2">
      <c r="N23849" s="70"/>
    </row>
    <row r="23850" spans="14:14" ht="9.9" customHeight="1" x14ac:dyDescent="0.2">
      <c r="N23850" s="70"/>
    </row>
    <row r="23851" spans="14:14" ht="9.9" customHeight="1" x14ac:dyDescent="0.2">
      <c r="N23851" s="70"/>
    </row>
    <row r="23852" spans="14:14" ht="9.9" customHeight="1" x14ac:dyDescent="0.2">
      <c r="N23852" s="70"/>
    </row>
    <row r="23853" spans="14:14" ht="9.9" customHeight="1" x14ac:dyDescent="0.2">
      <c r="N23853" s="70"/>
    </row>
    <row r="23854" spans="14:14" ht="9.9" customHeight="1" x14ac:dyDescent="0.2">
      <c r="N23854" s="70"/>
    </row>
    <row r="23855" spans="14:14" ht="9.9" customHeight="1" x14ac:dyDescent="0.2">
      <c r="N23855" s="70"/>
    </row>
    <row r="23856" spans="14:14" ht="9.9" customHeight="1" x14ac:dyDescent="0.2">
      <c r="N23856" s="70"/>
    </row>
    <row r="23857" spans="14:14" ht="9.9" customHeight="1" x14ac:dyDescent="0.2">
      <c r="N23857" s="70"/>
    </row>
    <row r="23858" spans="14:14" ht="9.9" customHeight="1" x14ac:dyDescent="0.2">
      <c r="N23858" s="70"/>
    </row>
    <row r="23859" spans="14:14" ht="9.9" customHeight="1" x14ac:dyDescent="0.2">
      <c r="N23859" s="70"/>
    </row>
    <row r="23860" spans="14:14" ht="9.9" customHeight="1" x14ac:dyDescent="0.2">
      <c r="N23860" s="70"/>
    </row>
    <row r="23861" spans="14:14" ht="9.9" customHeight="1" x14ac:dyDescent="0.2">
      <c r="N23861" s="70"/>
    </row>
    <row r="23862" spans="14:14" ht="9.9" customHeight="1" x14ac:dyDescent="0.2">
      <c r="N23862" s="70"/>
    </row>
    <row r="23863" spans="14:14" ht="9.9" customHeight="1" x14ac:dyDescent="0.2">
      <c r="N23863" s="70"/>
    </row>
    <row r="23864" spans="14:14" ht="9.9" customHeight="1" x14ac:dyDescent="0.2">
      <c r="N23864" s="70"/>
    </row>
    <row r="23865" spans="14:14" ht="9.9" customHeight="1" x14ac:dyDescent="0.2">
      <c r="N23865" s="70"/>
    </row>
    <row r="23866" spans="14:14" ht="9.9" customHeight="1" x14ac:dyDescent="0.2">
      <c r="N23866" s="70"/>
    </row>
    <row r="23867" spans="14:14" ht="9.9" customHeight="1" x14ac:dyDescent="0.2">
      <c r="N23867" s="70"/>
    </row>
    <row r="23868" spans="14:14" ht="9.9" customHeight="1" x14ac:dyDescent="0.2">
      <c r="N23868" s="70"/>
    </row>
    <row r="23869" spans="14:14" ht="9.9" customHeight="1" x14ac:dyDescent="0.2">
      <c r="N23869" s="70"/>
    </row>
    <row r="23870" spans="14:14" ht="9.9" customHeight="1" x14ac:dyDescent="0.2">
      <c r="N23870" s="70"/>
    </row>
    <row r="23871" spans="14:14" ht="9.9" customHeight="1" x14ac:dyDescent="0.2">
      <c r="N23871" s="70"/>
    </row>
    <row r="23872" spans="14:14" ht="9.9" customHeight="1" x14ac:dyDescent="0.2">
      <c r="N23872" s="70"/>
    </row>
    <row r="23873" spans="14:14" ht="9.9" customHeight="1" x14ac:dyDescent="0.2">
      <c r="N23873" s="70"/>
    </row>
    <row r="23874" spans="14:14" ht="9.9" customHeight="1" x14ac:dyDescent="0.2">
      <c r="N23874" s="70"/>
    </row>
    <row r="23875" spans="14:14" ht="9.9" customHeight="1" x14ac:dyDescent="0.2">
      <c r="N23875" s="70"/>
    </row>
    <row r="23876" spans="14:14" ht="9.9" customHeight="1" x14ac:dyDescent="0.2">
      <c r="N23876" s="70"/>
    </row>
    <row r="23877" spans="14:14" ht="9.9" customHeight="1" x14ac:dyDescent="0.2">
      <c r="N23877" s="70"/>
    </row>
    <row r="23878" spans="14:14" ht="9.9" customHeight="1" x14ac:dyDescent="0.2">
      <c r="N23878" s="70"/>
    </row>
    <row r="23879" spans="14:14" ht="9.9" customHeight="1" x14ac:dyDescent="0.2">
      <c r="N23879" s="70"/>
    </row>
    <row r="23880" spans="14:14" ht="9.9" customHeight="1" x14ac:dyDescent="0.2">
      <c r="N23880" s="70"/>
    </row>
    <row r="23881" spans="14:14" ht="9.9" customHeight="1" x14ac:dyDescent="0.2">
      <c r="N23881" s="70"/>
    </row>
    <row r="23882" spans="14:14" ht="9.9" customHeight="1" x14ac:dyDescent="0.2">
      <c r="N23882" s="70"/>
    </row>
    <row r="23883" spans="14:14" ht="9.9" customHeight="1" x14ac:dyDescent="0.2">
      <c r="N23883" s="70"/>
    </row>
    <row r="23884" spans="14:14" ht="9.9" customHeight="1" x14ac:dyDescent="0.2">
      <c r="N23884" s="70"/>
    </row>
    <row r="23885" spans="14:14" ht="9.9" customHeight="1" x14ac:dyDescent="0.2">
      <c r="N23885" s="70"/>
    </row>
    <row r="23886" spans="14:14" ht="9.9" customHeight="1" x14ac:dyDescent="0.2">
      <c r="N23886" s="70"/>
    </row>
    <row r="23887" spans="14:14" ht="9.9" customHeight="1" x14ac:dyDescent="0.2">
      <c r="N23887" s="70"/>
    </row>
    <row r="23888" spans="14:14" ht="9.9" customHeight="1" x14ac:dyDescent="0.2">
      <c r="N23888" s="70"/>
    </row>
    <row r="23889" spans="14:14" ht="9.9" customHeight="1" x14ac:dyDescent="0.2">
      <c r="N23889" s="70"/>
    </row>
    <row r="23890" spans="14:14" ht="9.9" customHeight="1" x14ac:dyDescent="0.2">
      <c r="N23890" s="70"/>
    </row>
    <row r="23891" spans="14:14" ht="9.9" customHeight="1" x14ac:dyDescent="0.2">
      <c r="N23891" s="70"/>
    </row>
    <row r="23892" spans="14:14" ht="9.9" customHeight="1" x14ac:dyDescent="0.2">
      <c r="N23892" s="70"/>
    </row>
    <row r="23893" spans="14:14" ht="9.9" customHeight="1" x14ac:dyDescent="0.2">
      <c r="N23893" s="70"/>
    </row>
    <row r="23894" spans="14:14" ht="9.9" customHeight="1" x14ac:dyDescent="0.2">
      <c r="N23894" s="70"/>
    </row>
    <row r="23895" spans="14:14" ht="9.9" customHeight="1" x14ac:dyDescent="0.2">
      <c r="N23895" s="70"/>
    </row>
    <row r="23896" spans="14:14" ht="9.9" customHeight="1" x14ac:dyDescent="0.2">
      <c r="N23896" s="70"/>
    </row>
    <row r="23897" spans="14:14" ht="9.9" customHeight="1" x14ac:dyDescent="0.2">
      <c r="N23897" s="70"/>
    </row>
    <row r="23898" spans="14:14" ht="9.9" customHeight="1" x14ac:dyDescent="0.2">
      <c r="N23898" s="70"/>
    </row>
    <row r="23899" spans="14:14" ht="9.9" customHeight="1" x14ac:dyDescent="0.2">
      <c r="N23899" s="70"/>
    </row>
    <row r="23900" spans="14:14" ht="9.9" customHeight="1" x14ac:dyDescent="0.2">
      <c r="N23900" s="70"/>
    </row>
    <row r="23901" spans="14:14" ht="9.9" customHeight="1" x14ac:dyDescent="0.2">
      <c r="N23901" s="70"/>
    </row>
    <row r="23902" spans="14:14" ht="9.9" customHeight="1" x14ac:dyDescent="0.2">
      <c r="N23902" s="70"/>
    </row>
    <row r="23903" spans="14:14" ht="9.9" customHeight="1" x14ac:dyDescent="0.2">
      <c r="N23903" s="70"/>
    </row>
    <row r="23904" spans="14:14" ht="9.9" customHeight="1" x14ac:dyDescent="0.2">
      <c r="N23904" s="70"/>
    </row>
    <row r="23905" spans="14:14" ht="9.9" customHeight="1" x14ac:dyDescent="0.2">
      <c r="N23905" s="70"/>
    </row>
    <row r="23906" spans="14:14" ht="9.9" customHeight="1" x14ac:dyDescent="0.2">
      <c r="N23906" s="70"/>
    </row>
    <row r="23907" spans="14:14" ht="9.9" customHeight="1" x14ac:dyDescent="0.2">
      <c r="N23907" s="70"/>
    </row>
    <row r="23908" spans="14:14" ht="9.9" customHeight="1" x14ac:dyDescent="0.2">
      <c r="N23908" s="70"/>
    </row>
    <row r="23909" spans="14:14" ht="9.9" customHeight="1" x14ac:dyDescent="0.2">
      <c r="N23909" s="70"/>
    </row>
    <row r="23910" spans="14:14" ht="9.9" customHeight="1" x14ac:dyDescent="0.2">
      <c r="N23910" s="70"/>
    </row>
    <row r="23911" spans="14:14" ht="9.9" customHeight="1" x14ac:dyDescent="0.2">
      <c r="N23911" s="70"/>
    </row>
    <row r="23912" spans="14:14" ht="9.9" customHeight="1" x14ac:dyDescent="0.2">
      <c r="N23912" s="70"/>
    </row>
    <row r="23913" spans="14:14" ht="9.9" customHeight="1" x14ac:dyDescent="0.2">
      <c r="N23913" s="70"/>
    </row>
    <row r="23914" spans="14:14" ht="9.9" customHeight="1" x14ac:dyDescent="0.2">
      <c r="N23914" s="70"/>
    </row>
    <row r="23915" spans="14:14" ht="9.9" customHeight="1" x14ac:dyDescent="0.2">
      <c r="N23915" s="70"/>
    </row>
    <row r="23916" spans="14:14" ht="9.9" customHeight="1" x14ac:dyDescent="0.2">
      <c r="N23916" s="70"/>
    </row>
    <row r="23917" spans="14:14" ht="9.9" customHeight="1" x14ac:dyDescent="0.2">
      <c r="N23917" s="70"/>
    </row>
    <row r="23918" spans="14:14" ht="9.9" customHeight="1" x14ac:dyDescent="0.2">
      <c r="N23918" s="70"/>
    </row>
    <row r="23919" spans="14:14" ht="9.9" customHeight="1" x14ac:dyDescent="0.2">
      <c r="N23919" s="70"/>
    </row>
    <row r="23920" spans="14:14" ht="9.9" customHeight="1" x14ac:dyDescent="0.2">
      <c r="N23920" s="70"/>
    </row>
    <row r="23921" spans="14:14" ht="9.9" customHeight="1" x14ac:dyDescent="0.2">
      <c r="N23921" s="70"/>
    </row>
    <row r="23922" spans="14:14" ht="9.9" customHeight="1" x14ac:dyDescent="0.2">
      <c r="N23922" s="70"/>
    </row>
    <row r="23923" spans="14:14" ht="9.9" customHeight="1" x14ac:dyDescent="0.2">
      <c r="N23923" s="70"/>
    </row>
    <row r="23924" spans="14:14" ht="9.9" customHeight="1" x14ac:dyDescent="0.2">
      <c r="N23924" s="70"/>
    </row>
    <row r="23925" spans="14:14" ht="9.9" customHeight="1" x14ac:dyDescent="0.2">
      <c r="N23925" s="70"/>
    </row>
    <row r="23926" spans="14:14" ht="9.9" customHeight="1" x14ac:dyDescent="0.2">
      <c r="N23926" s="70"/>
    </row>
    <row r="23927" spans="14:14" ht="9.9" customHeight="1" x14ac:dyDescent="0.2">
      <c r="N23927" s="70"/>
    </row>
    <row r="23928" spans="14:14" ht="9.9" customHeight="1" x14ac:dyDescent="0.2">
      <c r="N23928" s="70"/>
    </row>
    <row r="23929" spans="14:14" ht="9.9" customHeight="1" x14ac:dyDescent="0.2">
      <c r="N23929" s="70"/>
    </row>
    <row r="23930" spans="14:14" ht="9.9" customHeight="1" x14ac:dyDescent="0.2">
      <c r="N23930" s="70"/>
    </row>
    <row r="23931" spans="14:14" ht="9.9" customHeight="1" x14ac:dyDescent="0.2">
      <c r="N23931" s="70"/>
    </row>
    <row r="23932" spans="14:14" ht="9.9" customHeight="1" x14ac:dyDescent="0.2">
      <c r="N23932" s="70"/>
    </row>
    <row r="23933" spans="14:14" ht="9.9" customHeight="1" x14ac:dyDescent="0.2">
      <c r="N23933" s="70"/>
    </row>
    <row r="23934" spans="14:14" ht="9.9" customHeight="1" x14ac:dyDescent="0.2">
      <c r="N23934" s="70"/>
    </row>
    <row r="23935" spans="14:14" ht="9.9" customHeight="1" x14ac:dyDescent="0.2">
      <c r="N23935" s="70"/>
    </row>
    <row r="23936" spans="14:14" ht="9.9" customHeight="1" x14ac:dyDescent="0.2">
      <c r="N23936" s="70"/>
    </row>
    <row r="23937" spans="14:14" ht="9.9" customHeight="1" x14ac:dyDescent="0.2">
      <c r="N23937" s="70"/>
    </row>
    <row r="23938" spans="14:14" ht="9.9" customHeight="1" x14ac:dyDescent="0.2">
      <c r="N23938" s="70"/>
    </row>
    <row r="23939" spans="14:14" ht="9.9" customHeight="1" x14ac:dyDescent="0.2">
      <c r="N23939" s="70"/>
    </row>
    <row r="23940" spans="14:14" ht="9.9" customHeight="1" x14ac:dyDescent="0.2">
      <c r="N23940" s="70"/>
    </row>
    <row r="23941" spans="14:14" ht="9.9" customHeight="1" x14ac:dyDescent="0.2">
      <c r="N23941" s="70"/>
    </row>
    <row r="23942" spans="14:14" ht="9.9" customHeight="1" x14ac:dyDescent="0.2">
      <c r="N23942" s="70"/>
    </row>
    <row r="23943" spans="14:14" ht="9.9" customHeight="1" x14ac:dyDescent="0.2">
      <c r="N23943" s="70"/>
    </row>
    <row r="23944" spans="14:14" ht="9.9" customHeight="1" x14ac:dyDescent="0.2">
      <c r="N23944" s="70"/>
    </row>
    <row r="23945" spans="14:14" ht="9.9" customHeight="1" x14ac:dyDescent="0.2">
      <c r="N23945" s="70"/>
    </row>
    <row r="23946" spans="14:14" ht="9.9" customHeight="1" x14ac:dyDescent="0.2">
      <c r="N23946" s="70"/>
    </row>
    <row r="23947" spans="14:14" ht="9.9" customHeight="1" x14ac:dyDescent="0.2">
      <c r="N23947" s="70"/>
    </row>
    <row r="23948" spans="14:14" ht="9.9" customHeight="1" x14ac:dyDescent="0.2">
      <c r="N23948" s="70"/>
    </row>
    <row r="23949" spans="14:14" ht="9.9" customHeight="1" x14ac:dyDescent="0.2">
      <c r="N23949" s="70"/>
    </row>
    <row r="23950" spans="14:14" ht="9.9" customHeight="1" x14ac:dyDescent="0.2">
      <c r="N23950" s="70"/>
    </row>
    <row r="23951" spans="14:14" ht="9.9" customHeight="1" x14ac:dyDescent="0.2">
      <c r="N23951" s="70"/>
    </row>
    <row r="23952" spans="14:14" ht="9.9" customHeight="1" x14ac:dyDescent="0.2">
      <c r="N23952" s="70"/>
    </row>
    <row r="23953" spans="14:14" ht="9.9" customHeight="1" x14ac:dyDescent="0.2">
      <c r="N23953" s="70"/>
    </row>
    <row r="23954" spans="14:14" ht="9.9" customHeight="1" x14ac:dyDescent="0.2">
      <c r="N23954" s="70"/>
    </row>
    <row r="23955" spans="14:14" ht="9.9" customHeight="1" x14ac:dyDescent="0.2">
      <c r="N23955" s="70"/>
    </row>
    <row r="23956" spans="14:14" ht="9.9" customHeight="1" x14ac:dyDescent="0.2">
      <c r="N23956" s="70"/>
    </row>
    <row r="23957" spans="14:14" ht="9.9" customHeight="1" x14ac:dyDescent="0.2">
      <c r="N23957" s="70"/>
    </row>
    <row r="23958" spans="14:14" ht="9.9" customHeight="1" x14ac:dyDescent="0.2">
      <c r="N23958" s="70"/>
    </row>
    <row r="23959" spans="14:14" ht="9.9" customHeight="1" x14ac:dyDescent="0.2">
      <c r="N23959" s="70"/>
    </row>
    <row r="23960" spans="14:14" ht="9.9" customHeight="1" x14ac:dyDescent="0.2">
      <c r="N23960" s="70"/>
    </row>
    <row r="23961" spans="14:14" ht="9.9" customHeight="1" x14ac:dyDescent="0.2">
      <c r="N23961" s="70"/>
    </row>
    <row r="23962" spans="14:14" ht="9.9" customHeight="1" x14ac:dyDescent="0.2">
      <c r="N23962" s="70"/>
    </row>
    <row r="23963" spans="14:14" ht="9.9" customHeight="1" x14ac:dyDescent="0.2">
      <c r="N23963" s="70"/>
    </row>
    <row r="23964" spans="14:14" ht="9.9" customHeight="1" x14ac:dyDescent="0.2">
      <c r="N23964" s="70"/>
    </row>
    <row r="23965" spans="14:14" ht="9.9" customHeight="1" x14ac:dyDescent="0.2">
      <c r="N23965" s="70"/>
    </row>
    <row r="23966" spans="14:14" ht="9.9" customHeight="1" x14ac:dyDescent="0.2">
      <c r="N23966" s="70"/>
    </row>
    <row r="23967" spans="14:14" ht="9.9" customHeight="1" x14ac:dyDescent="0.2">
      <c r="N23967" s="70"/>
    </row>
    <row r="23968" spans="14:14" ht="9.9" customHeight="1" x14ac:dyDescent="0.2">
      <c r="N23968" s="70"/>
    </row>
    <row r="23969" spans="14:14" ht="9.9" customHeight="1" x14ac:dyDescent="0.2">
      <c r="N23969" s="70"/>
    </row>
    <row r="23970" spans="14:14" ht="9.9" customHeight="1" x14ac:dyDescent="0.2">
      <c r="N23970" s="70"/>
    </row>
    <row r="23971" spans="14:14" ht="9.9" customHeight="1" x14ac:dyDescent="0.2">
      <c r="N23971" s="70"/>
    </row>
    <row r="23972" spans="14:14" ht="9.9" customHeight="1" x14ac:dyDescent="0.2">
      <c r="N23972" s="70"/>
    </row>
    <row r="23973" spans="14:14" ht="9.9" customHeight="1" x14ac:dyDescent="0.2">
      <c r="N23973" s="70"/>
    </row>
    <row r="23974" spans="14:14" ht="9.9" customHeight="1" x14ac:dyDescent="0.2">
      <c r="N23974" s="70"/>
    </row>
    <row r="23975" spans="14:14" ht="9.9" customHeight="1" x14ac:dyDescent="0.2">
      <c r="N23975" s="70"/>
    </row>
    <row r="23976" spans="14:14" ht="9.9" customHeight="1" x14ac:dyDescent="0.2">
      <c r="N23976" s="70"/>
    </row>
    <row r="23977" spans="14:14" ht="9.9" customHeight="1" x14ac:dyDescent="0.2">
      <c r="N23977" s="70"/>
    </row>
    <row r="23978" spans="14:14" ht="9.9" customHeight="1" x14ac:dyDescent="0.2">
      <c r="N23978" s="70"/>
    </row>
    <row r="23979" spans="14:14" ht="9.9" customHeight="1" x14ac:dyDescent="0.2">
      <c r="N23979" s="70"/>
    </row>
    <row r="23980" spans="14:14" ht="9.9" customHeight="1" x14ac:dyDescent="0.2">
      <c r="N23980" s="70"/>
    </row>
    <row r="23981" spans="14:14" ht="9.9" customHeight="1" x14ac:dyDescent="0.2">
      <c r="N23981" s="70"/>
    </row>
    <row r="23982" spans="14:14" ht="9.9" customHeight="1" x14ac:dyDescent="0.2">
      <c r="N23982" s="70"/>
    </row>
    <row r="23983" spans="14:14" ht="9.9" customHeight="1" x14ac:dyDescent="0.2">
      <c r="N23983" s="70"/>
    </row>
    <row r="23984" spans="14:14" ht="9.9" customHeight="1" x14ac:dyDescent="0.2">
      <c r="N23984" s="70"/>
    </row>
    <row r="23985" spans="14:14" ht="9.9" customHeight="1" x14ac:dyDescent="0.2">
      <c r="N23985" s="70"/>
    </row>
    <row r="23986" spans="14:14" ht="9.9" customHeight="1" x14ac:dyDescent="0.2">
      <c r="N23986" s="70"/>
    </row>
    <row r="23987" spans="14:14" ht="9.9" customHeight="1" x14ac:dyDescent="0.2">
      <c r="N23987" s="70"/>
    </row>
    <row r="23988" spans="14:14" ht="9.9" customHeight="1" x14ac:dyDescent="0.2">
      <c r="N23988" s="70"/>
    </row>
    <row r="23989" spans="14:14" ht="9.9" customHeight="1" x14ac:dyDescent="0.2">
      <c r="N23989" s="70"/>
    </row>
    <row r="23990" spans="14:14" ht="9.9" customHeight="1" x14ac:dyDescent="0.2">
      <c r="N23990" s="70"/>
    </row>
    <row r="23991" spans="14:14" ht="9.9" customHeight="1" x14ac:dyDescent="0.2">
      <c r="N23991" s="70"/>
    </row>
    <row r="23992" spans="14:14" ht="9.9" customHeight="1" x14ac:dyDescent="0.2">
      <c r="N23992" s="70"/>
    </row>
    <row r="23993" spans="14:14" ht="9.9" customHeight="1" x14ac:dyDescent="0.2">
      <c r="N23993" s="70"/>
    </row>
    <row r="23994" spans="14:14" ht="9.9" customHeight="1" x14ac:dyDescent="0.2">
      <c r="N23994" s="70"/>
    </row>
    <row r="23995" spans="14:14" ht="9.9" customHeight="1" x14ac:dyDescent="0.2">
      <c r="N23995" s="70"/>
    </row>
    <row r="23996" spans="14:14" ht="9.9" customHeight="1" x14ac:dyDescent="0.2">
      <c r="N23996" s="70"/>
    </row>
    <row r="23997" spans="14:14" ht="9.9" customHeight="1" x14ac:dyDescent="0.2">
      <c r="N23997" s="70"/>
    </row>
    <row r="23998" spans="14:14" ht="9.9" customHeight="1" x14ac:dyDescent="0.2">
      <c r="N23998" s="70"/>
    </row>
    <row r="23999" spans="14:14" ht="9.9" customHeight="1" x14ac:dyDescent="0.2">
      <c r="N23999" s="70"/>
    </row>
    <row r="24000" spans="14:14" ht="9.9" customHeight="1" x14ac:dyDescent="0.2">
      <c r="N24000" s="70"/>
    </row>
    <row r="24001" spans="14:14" ht="9.9" customHeight="1" x14ac:dyDescent="0.2">
      <c r="N24001" s="70"/>
    </row>
    <row r="24002" spans="14:14" ht="9.9" customHeight="1" x14ac:dyDescent="0.2">
      <c r="N24002" s="70"/>
    </row>
    <row r="24003" spans="14:14" ht="9.9" customHeight="1" x14ac:dyDescent="0.2">
      <c r="N24003" s="70"/>
    </row>
    <row r="24004" spans="14:14" ht="9.9" customHeight="1" x14ac:dyDescent="0.2">
      <c r="N24004" s="70"/>
    </row>
    <row r="24005" spans="14:14" ht="9.9" customHeight="1" x14ac:dyDescent="0.2">
      <c r="N24005" s="70"/>
    </row>
    <row r="24006" spans="14:14" ht="9.9" customHeight="1" x14ac:dyDescent="0.2">
      <c r="N24006" s="70"/>
    </row>
    <row r="24007" spans="14:14" ht="9.9" customHeight="1" x14ac:dyDescent="0.2">
      <c r="N24007" s="70"/>
    </row>
    <row r="24008" spans="14:14" ht="9.9" customHeight="1" x14ac:dyDescent="0.2">
      <c r="N24008" s="70"/>
    </row>
    <row r="24009" spans="14:14" ht="9.9" customHeight="1" x14ac:dyDescent="0.2">
      <c r="N24009" s="70"/>
    </row>
    <row r="24010" spans="14:14" ht="9.9" customHeight="1" x14ac:dyDescent="0.2">
      <c r="N24010" s="70"/>
    </row>
    <row r="24011" spans="14:14" ht="9.9" customHeight="1" x14ac:dyDescent="0.2">
      <c r="N24011" s="70"/>
    </row>
    <row r="24012" spans="14:14" ht="9.9" customHeight="1" x14ac:dyDescent="0.2">
      <c r="N24012" s="70"/>
    </row>
    <row r="24013" spans="14:14" ht="9.9" customHeight="1" x14ac:dyDescent="0.2">
      <c r="N24013" s="70"/>
    </row>
    <row r="24014" spans="14:14" ht="9.9" customHeight="1" x14ac:dyDescent="0.2">
      <c r="N24014" s="70"/>
    </row>
    <row r="24015" spans="14:14" ht="9.9" customHeight="1" x14ac:dyDescent="0.2">
      <c r="N24015" s="70"/>
    </row>
    <row r="24016" spans="14:14" ht="9.9" customHeight="1" x14ac:dyDescent="0.2">
      <c r="N24016" s="70"/>
    </row>
    <row r="24017" spans="14:14" ht="9.9" customHeight="1" x14ac:dyDescent="0.2">
      <c r="N24017" s="70"/>
    </row>
    <row r="24018" spans="14:14" ht="9.9" customHeight="1" x14ac:dyDescent="0.2">
      <c r="N24018" s="70"/>
    </row>
    <row r="24019" spans="14:14" ht="9.9" customHeight="1" x14ac:dyDescent="0.2">
      <c r="N24019" s="70"/>
    </row>
    <row r="24020" spans="14:14" ht="9.9" customHeight="1" x14ac:dyDescent="0.2">
      <c r="N24020" s="70"/>
    </row>
    <row r="24021" spans="14:14" ht="9.9" customHeight="1" x14ac:dyDescent="0.2">
      <c r="N24021" s="70"/>
    </row>
    <row r="24022" spans="14:14" ht="9.9" customHeight="1" x14ac:dyDescent="0.2">
      <c r="N24022" s="70"/>
    </row>
    <row r="24023" spans="14:14" ht="9.9" customHeight="1" x14ac:dyDescent="0.2">
      <c r="N24023" s="70"/>
    </row>
    <row r="24024" spans="14:14" ht="9.9" customHeight="1" x14ac:dyDescent="0.2">
      <c r="N24024" s="70"/>
    </row>
    <row r="24025" spans="14:14" ht="9.9" customHeight="1" x14ac:dyDescent="0.2">
      <c r="N24025" s="70"/>
    </row>
    <row r="24026" spans="14:14" ht="9.9" customHeight="1" x14ac:dyDescent="0.2">
      <c r="N24026" s="70"/>
    </row>
    <row r="24027" spans="14:14" ht="9.9" customHeight="1" x14ac:dyDescent="0.2">
      <c r="N24027" s="70"/>
    </row>
    <row r="24028" spans="14:14" ht="9.9" customHeight="1" x14ac:dyDescent="0.2">
      <c r="N24028" s="70"/>
    </row>
    <row r="24029" spans="14:14" ht="9.9" customHeight="1" x14ac:dyDescent="0.2">
      <c r="N24029" s="70"/>
    </row>
    <row r="24030" spans="14:14" ht="9.9" customHeight="1" x14ac:dyDescent="0.2">
      <c r="N24030" s="70"/>
    </row>
    <row r="24031" spans="14:14" ht="9.9" customHeight="1" x14ac:dyDescent="0.2">
      <c r="N24031" s="70"/>
    </row>
    <row r="24032" spans="14:14" ht="9.9" customHeight="1" x14ac:dyDescent="0.2">
      <c r="N24032" s="70"/>
    </row>
    <row r="24033" spans="14:14" ht="9.9" customHeight="1" x14ac:dyDescent="0.2">
      <c r="N24033" s="70"/>
    </row>
    <row r="24034" spans="14:14" ht="9.9" customHeight="1" x14ac:dyDescent="0.2">
      <c r="N24034" s="70"/>
    </row>
    <row r="24035" spans="14:14" ht="9.9" customHeight="1" x14ac:dyDescent="0.2">
      <c r="N24035" s="70"/>
    </row>
    <row r="24036" spans="14:14" ht="9.9" customHeight="1" x14ac:dyDescent="0.2">
      <c r="N24036" s="70"/>
    </row>
    <row r="24037" spans="14:14" ht="9.9" customHeight="1" x14ac:dyDescent="0.2">
      <c r="N24037" s="70"/>
    </row>
    <row r="24038" spans="14:14" ht="9.9" customHeight="1" x14ac:dyDescent="0.2">
      <c r="N24038" s="70"/>
    </row>
    <row r="24039" spans="14:14" ht="9.9" customHeight="1" x14ac:dyDescent="0.2">
      <c r="N24039" s="70"/>
    </row>
    <row r="24040" spans="14:14" ht="9.9" customHeight="1" x14ac:dyDescent="0.2">
      <c r="N24040" s="70"/>
    </row>
    <row r="24041" spans="14:14" ht="9.9" customHeight="1" x14ac:dyDescent="0.2">
      <c r="N24041" s="70"/>
    </row>
    <row r="24042" spans="14:14" ht="9.9" customHeight="1" x14ac:dyDescent="0.2">
      <c r="N24042" s="70"/>
    </row>
    <row r="24043" spans="14:14" ht="9.9" customHeight="1" x14ac:dyDescent="0.2">
      <c r="N24043" s="70"/>
    </row>
    <row r="24044" spans="14:14" ht="9.9" customHeight="1" x14ac:dyDescent="0.2">
      <c r="N24044" s="70"/>
    </row>
    <row r="24045" spans="14:14" ht="9.9" customHeight="1" x14ac:dyDescent="0.2">
      <c r="N24045" s="70"/>
    </row>
    <row r="24046" spans="14:14" ht="9.9" customHeight="1" x14ac:dyDescent="0.2">
      <c r="N24046" s="70"/>
    </row>
    <row r="24047" spans="14:14" ht="9.9" customHeight="1" x14ac:dyDescent="0.2">
      <c r="N24047" s="70"/>
    </row>
    <row r="24048" spans="14:14" ht="9.9" customHeight="1" x14ac:dyDescent="0.2">
      <c r="N24048" s="70"/>
    </row>
    <row r="24049" spans="14:14" ht="9.9" customHeight="1" x14ac:dyDescent="0.2">
      <c r="N24049" s="70"/>
    </row>
    <row r="24050" spans="14:14" ht="9.9" customHeight="1" x14ac:dyDescent="0.2">
      <c r="N24050" s="70"/>
    </row>
    <row r="24051" spans="14:14" ht="9.9" customHeight="1" x14ac:dyDescent="0.2">
      <c r="N24051" s="70"/>
    </row>
    <row r="24052" spans="14:14" ht="9.9" customHeight="1" x14ac:dyDescent="0.2">
      <c r="N24052" s="70"/>
    </row>
    <row r="24053" spans="14:14" ht="9.9" customHeight="1" x14ac:dyDescent="0.2">
      <c r="N24053" s="70"/>
    </row>
    <row r="24054" spans="14:14" ht="9.9" customHeight="1" x14ac:dyDescent="0.2">
      <c r="N24054" s="70"/>
    </row>
    <row r="24055" spans="14:14" ht="9.9" customHeight="1" x14ac:dyDescent="0.2">
      <c r="N24055" s="70"/>
    </row>
    <row r="24056" spans="14:14" ht="9.9" customHeight="1" x14ac:dyDescent="0.2">
      <c r="N24056" s="70"/>
    </row>
    <row r="24057" spans="14:14" ht="9.9" customHeight="1" x14ac:dyDescent="0.2">
      <c r="N24057" s="70"/>
    </row>
    <row r="24058" spans="14:14" ht="9.9" customHeight="1" x14ac:dyDescent="0.2">
      <c r="N24058" s="70"/>
    </row>
    <row r="24059" spans="14:14" ht="9.9" customHeight="1" x14ac:dyDescent="0.2">
      <c r="N24059" s="70"/>
    </row>
    <row r="24060" spans="14:14" ht="9.9" customHeight="1" x14ac:dyDescent="0.2">
      <c r="N24060" s="70"/>
    </row>
    <row r="24061" spans="14:14" ht="9.9" customHeight="1" x14ac:dyDescent="0.2">
      <c r="N24061" s="70"/>
    </row>
    <row r="24062" spans="14:14" ht="9.9" customHeight="1" x14ac:dyDescent="0.2">
      <c r="N24062" s="70"/>
    </row>
    <row r="24063" spans="14:14" ht="9.9" customHeight="1" x14ac:dyDescent="0.2">
      <c r="N24063" s="70"/>
    </row>
    <row r="24064" spans="14:14" ht="9.9" customHeight="1" x14ac:dyDescent="0.2">
      <c r="N24064" s="70"/>
    </row>
    <row r="24065" spans="14:14" ht="9.9" customHeight="1" x14ac:dyDescent="0.2">
      <c r="N24065" s="70"/>
    </row>
    <row r="24066" spans="14:14" ht="9.9" customHeight="1" x14ac:dyDescent="0.2">
      <c r="N24066" s="70"/>
    </row>
    <row r="24067" spans="14:14" ht="9.9" customHeight="1" x14ac:dyDescent="0.2">
      <c r="N24067" s="70"/>
    </row>
    <row r="24068" spans="14:14" ht="9.9" customHeight="1" x14ac:dyDescent="0.2">
      <c r="N24068" s="70"/>
    </row>
    <row r="24069" spans="14:14" ht="9.9" customHeight="1" x14ac:dyDescent="0.2">
      <c r="N24069" s="70"/>
    </row>
    <row r="24070" spans="14:14" ht="9.9" customHeight="1" x14ac:dyDescent="0.2">
      <c r="N24070" s="70"/>
    </row>
    <row r="24071" spans="14:14" ht="9.9" customHeight="1" x14ac:dyDescent="0.2">
      <c r="N24071" s="70"/>
    </row>
    <row r="24072" spans="14:14" ht="9.9" customHeight="1" x14ac:dyDescent="0.2">
      <c r="N24072" s="70"/>
    </row>
    <row r="24073" spans="14:14" ht="9.9" customHeight="1" x14ac:dyDescent="0.2">
      <c r="N24073" s="70"/>
    </row>
    <row r="24074" spans="14:14" ht="9.9" customHeight="1" x14ac:dyDescent="0.2">
      <c r="N24074" s="70"/>
    </row>
    <row r="24075" spans="14:14" ht="9.9" customHeight="1" x14ac:dyDescent="0.2">
      <c r="N24075" s="70"/>
    </row>
    <row r="24076" spans="14:14" ht="9.9" customHeight="1" x14ac:dyDescent="0.2">
      <c r="N24076" s="70"/>
    </row>
    <row r="24077" spans="14:14" ht="9.9" customHeight="1" x14ac:dyDescent="0.2">
      <c r="N24077" s="70"/>
    </row>
    <row r="24078" spans="14:14" ht="9.9" customHeight="1" x14ac:dyDescent="0.2">
      <c r="N24078" s="70"/>
    </row>
    <row r="24079" spans="14:14" ht="9.9" customHeight="1" x14ac:dyDescent="0.2">
      <c r="N24079" s="70"/>
    </row>
    <row r="24080" spans="14:14" ht="9.9" customHeight="1" x14ac:dyDescent="0.2">
      <c r="N24080" s="70"/>
    </row>
    <row r="24081" spans="14:14" ht="9.9" customHeight="1" x14ac:dyDescent="0.2">
      <c r="N24081" s="70"/>
    </row>
    <row r="24082" spans="14:14" ht="9.9" customHeight="1" x14ac:dyDescent="0.2">
      <c r="N24082" s="70"/>
    </row>
    <row r="24083" spans="14:14" ht="9.9" customHeight="1" x14ac:dyDescent="0.2">
      <c r="N24083" s="70"/>
    </row>
    <row r="24084" spans="14:14" ht="9.9" customHeight="1" x14ac:dyDescent="0.2">
      <c r="N24084" s="70"/>
    </row>
    <row r="24085" spans="14:14" ht="9.9" customHeight="1" x14ac:dyDescent="0.2">
      <c r="N24085" s="70"/>
    </row>
    <row r="24086" spans="14:14" ht="9.9" customHeight="1" x14ac:dyDescent="0.2">
      <c r="N24086" s="70"/>
    </row>
    <row r="24087" spans="14:14" ht="9.9" customHeight="1" x14ac:dyDescent="0.2">
      <c r="N24087" s="70"/>
    </row>
    <row r="24088" spans="14:14" ht="9.9" customHeight="1" x14ac:dyDescent="0.2">
      <c r="N24088" s="70"/>
    </row>
    <row r="24089" spans="14:14" ht="9.9" customHeight="1" x14ac:dyDescent="0.2">
      <c r="N24089" s="70"/>
    </row>
    <row r="24090" spans="14:14" ht="9.9" customHeight="1" x14ac:dyDescent="0.2">
      <c r="N24090" s="70"/>
    </row>
    <row r="24091" spans="14:14" ht="9.9" customHeight="1" x14ac:dyDescent="0.2">
      <c r="N24091" s="70"/>
    </row>
    <row r="24092" spans="14:14" ht="9.9" customHeight="1" x14ac:dyDescent="0.2">
      <c r="N24092" s="70"/>
    </row>
    <row r="24093" spans="14:14" ht="9.9" customHeight="1" x14ac:dyDescent="0.2">
      <c r="N24093" s="70"/>
    </row>
    <row r="24094" spans="14:14" ht="9.9" customHeight="1" x14ac:dyDescent="0.2">
      <c r="N24094" s="70"/>
    </row>
    <row r="24095" spans="14:14" ht="9.9" customHeight="1" x14ac:dyDescent="0.2">
      <c r="N24095" s="70"/>
    </row>
    <row r="24096" spans="14:14" ht="9.9" customHeight="1" x14ac:dyDescent="0.2">
      <c r="N24096" s="70"/>
    </row>
    <row r="24097" spans="14:14" ht="9.9" customHeight="1" x14ac:dyDescent="0.2">
      <c r="N24097" s="70"/>
    </row>
    <row r="24098" spans="14:14" ht="9.9" customHeight="1" x14ac:dyDescent="0.2">
      <c r="N24098" s="70"/>
    </row>
    <row r="24099" spans="14:14" ht="9.9" customHeight="1" x14ac:dyDescent="0.2">
      <c r="N24099" s="70"/>
    </row>
    <row r="24100" spans="14:14" ht="9.9" customHeight="1" x14ac:dyDescent="0.2">
      <c r="N24100" s="70"/>
    </row>
    <row r="24101" spans="14:14" ht="9.9" customHeight="1" x14ac:dyDescent="0.2">
      <c r="N24101" s="70"/>
    </row>
    <row r="24102" spans="14:14" ht="9.9" customHeight="1" x14ac:dyDescent="0.2">
      <c r="N24102" s="70"/>
    </row>
    <row r="24103" spans="14:14" ht="9.9" customHeight="1" x14ac:dyDescent="0.2">
      <c r="N24103" s="70"/>
    </row>
    <row r="24104" spans="14:14" ht="9.9" customHeight="1" x14ac:dyDescent="0.2">
      <c r="N24104" s="70"/>
    </row>
    <row r="24105" spans="14:14" ht="9.9" customHeight="1" x14ac:dyDescent="0.2">
      <c r="N24105" s="70"/>
    </row>
    <row r="24106" spans="14:14" ht="9.9" customHeight="1" x14ac:dyDescent="0.2">
      <c r="N24106" s="70"/>
    </row>
    <row r="24107" spans="14:14" ht="9.9" customHeight="1" x14ac:dyDescent="0.2">
      <c r="N24107" s="70"/>
    </row>
    <row r="24108" spans="14:14" ht="9.9" customHeight="1" x14ac:dyDescent="0.2">
      <c r="N24108" s="70"/>
    </row>
    <row r="24109" spans="14:14" ht="9.9" customHeight="1" x14ac:dyDescent="0.2">
      <c r="N24109" s="70"/>
    </row>
    <row r="24110" spans="14:14" ht="9.9" customHeight="1" x14ac:dyDescent="0.2">
      <c r="N24110" s="70"/>
    </row>
    <row r="24111" spans="14:14" ht="9.9" customHeight="1" x14ac:dyDescent="0.2">
      <c r="N24111" s="70"/>
    </row>
    <row r="24112" spans="14:14" ht="9.9" customHeight="1" x14ac:dyDescent="0.2">
      <c r="N24112" s="70"/>
    </row>
    <row r="24113" spans="14:14" ht="9.9" customHeight="1" x14ac:dyDescent="0.2">
      <c r="N24113" s="70"/>
    </row>
    <row r="24114" spans="14:14" ht="9.9" customHeight="1" x14ac:dyDescent="0.2">
      <c r="N24114" s="70"/>
    </row>
    <row r="24115" spans="14:14" ht="9.9" customHeight="1" x14ac:dyDescent="0.2">
      <c r="N24115" s="70"/>
    </row>
    <row r="24116" spans="14:14" ht="9.9" customHeight="1" x14ac:dyDescent="0.2">
      <c r="N24116" s="70"/>
    </row>
    <row r="24117" spans="14:14" ht="9.9" customHeight="1" x14ac:dyDescent="0.2">
      <c r="N24117" s="70"/>
    </row>
    <row r="24118" spans="14:14" ht="9.9" customHeight="1" x14ac:dyDescent="0.2">
      <c r="N24118" s="70"/>
    </row>
    <row r="24119" spans="14:14" ht="9.9" customHeight="1" x14ac:dyDescent="0.2">
      <c r="N24119" s="70"/>
    </row>
    <row r="24120" spans="14:14" ht="9.9" customHeight="1" x14ac:dyDescent="0.2">
      <c r="N24120" s="70"/>
    </row>
    <row r="24121" spans="14:14" ht="9.9" customHeight="1" x14ac:dyDescent="0.2">
      <c r="N24121" s="70"/>
    </row>
    <row r="24122" spans="14:14" ht="9.9" customHeight="1" x14ac:dyDescent="0.2">
      <c r="N24122" s="70"/>
    </row>
    <row r="24123" spans="14:14" ht="9.9" customHeight="1" x14ac:dyDescent="0.2">
      <c r="N24123" s="70"/>
    </row>
    <row r="24124" spans="14:14" ht="9.9" customHeight="1" x14ac:dyDescent="0.2">
      <c r="N24124" s="70"/>
    </row>
    <row r="24125" spans="14:14" ht="9.9" customHeight="1" x14ac:dyDescent="0.2">
      <c r="N24125" s="70"/>
    </row>
    <row r="24126" spans="14:14" ht="9.9" customHeight="1" x14ac:dyDescent="0.2">
      <c r="N24126" s="70"/>
    </row>
    <row r="24127" spans="14:14" ht="9.9" customHeight="1" x14ac:dyDescent="0.2">
      <c r="N24127" s="70"/>
    </row>
    <row r="24128" spans="14:14" ht="9.9" customHeight="1" x14ac:dyDescent="0.2">
      <c r="N24128" s="70"/>
    </row>
    <row r="24129" spans="14:14" ht="9.9" customHeight="1" x14ac:dyDescent="0.2">
      <c r="N24129" s="70"/>
    </row>
    <row r="24130" spans="14:14" ht="9.9" customHeight="1" x14ac:dyDescent="0.2">
      <c r="N24130" s="70"/>
    </row>
    <row r="24131" spans="14:14" ht="9.9" customHeight="1" x14ac:dyDescent="0.2">
      <c r="N24131" s="70"/>
    </row>
    <row r="24132" spans="14:14" ht="9.9" customHeight="1" x14ac:dyDescent="0.2">
      <c r="N24132" s="70"/>
    </row>
    <row r="24133" spans="14:14" ht="9.9" customHeight="1" x14ac:dyDescent="0.2">
      <c r="N24133" s="70"/>
    </row>
    <row r="24134" spans="14:14" ht="9.9" customHeight="1" x14ac:dyDescent="0.2">
      <c r="N24134" s="70"/>
    </row>
    <row r="24135" spans="14:14" ht="9.9" customHeight="1" x14ac:dyDescent="0.2">
      <c r="N24135" s="70"/>
    </row>
    <row r="24136" spans="14:14" ht="9.9" customHeight="1" x14ac:dyDescent="0.2">
      <c r="N24136" s="70"/>
    </row>
    <row r="24137" spans="14:14" ht="9.9" customHeight="1" x14ac:dyDescent="0.2">
      <c r="N24137" s="70"/>
    </row>
    <row r="24138" spans="14:14" ht="9.9" customHeight="1" x14ac:dyDescent="0.2">
      <c r="N24138" s="70"/>
    </row>
    <row r="24139" spans="14:14" ht="9.9" customHeight="1" x14ac:dyDescent="0.2">
      <c r="N24139" s="70"/>
    </row>
    <row r="24140" spans="14:14" ht="9.9" customHeight="1" x14ac:dyDescent="0.2">
      <c r="N24140" s="70"/>
    </row>
    <row r="24141" spans="14:14" ht="9.9" customHeight="1" x14ac:dyDescent="0.2">
      <c r="N24141" s="70"/>
    </row>
    <row r="24142" spans="14:14" ht="9.9" customHeight="1" x14ac:dyDescent="0.2">
      <c r="N24142" s="70"/>
    </row>
    <row r="24143" spans="14:14" ht="9.9" customHeight="1" x14ac:dyDescent="0.2">
      <c r="N24143" s="70"/>
    </row>
    <row r="24144" spans="14:14" ht="9.9" customHeight="1" x14ac:dyDescent="0.2">
      <c r="N24144" s="70"/>
    </row>
    <row r="24145" spans="14:14" ht="9.9" customHeight="1" x14ac:dyDescent="0.2">
      <c r="N24145" s="70"/>
    </row>
    <row r="24146" spans="14:14" ht="9.9" customHeight="1" x14ac:dyDescent="0.2">
      <c r="N24146" s="70"/>
    </row>
    <row r="24147" spans="14:14" ht="9.9" customHeight="1" x14ac:dyDescent="0.2">
      <c r="N24147" s="70"/>
    </row>
    <row r="24148" spans="14:14" ht="9.9" customHeight="1" x14ac:dyDescent="0.2">
      <c r="N24148" s="70"/>
    </row>
    <row r="24149" spans="14:14" ht="9.9" customHeight="1" x14ac:dyDescent="0.2">
      <c r="N24149" s="70"/>
    </row>
    <row r="24150" spans="14:14" ht="9.9" customHeight="1" x14ac:dyDescent="0.2">
      <c r="N24150" s="70"/>
    </row>
    <row r="24151" spans="14:14" ht="9.9" customHeight="1" x14ac:dyDescent="0.2">
      <c r="N24151" s="70"/>
    </row>
    <row r="24152" spans="14:14" ht="9.9" customHeight="1" x14ac:dyDescent="0.2">
      <c r="N24152" s="70"/>
    </row>
    <row r="24153" spans="14:14" ht="9.9" customHeight="1" x14ac:dyDescent="0.2">
      <c r="N24153" s="70"/>
    </row>
    <row r="24154" spans="14:14" ht="9.9" customHeight="1" x14ac:dyDescent="0.2">
      <c r="N24154" s="70"/>
    </row>
    <row r="24155" spans="14:14" ht="9.9" customHeight="1" x14ac:dyDescent="0.2">
      <c r="N24155" s="70"/>
    </row>
    <row r="24156" spans="14:14" ht="9.9" customHeight="1" x14ac:dyDescent="0.2">
      <c r="N24156" s="70"/>
    </row>
    <row r="24157" spans="14:14" ht="9.9" customHeight="1" x14ac:dyDescent="0.2">
      <c r="N24157" s="70"/>
    </row>
    <row r="24158" spans="14:14" ht="9.9" customHeight="1" x14ac:dyDescent="0.2">
      <c r="N24158" s="70"/>
    </row>
    <row r="24159" spans="14:14" ht="9.9" customHeight="1" x14ac:dyDescent="0.2">
      <c r="N24159" s="70"/>
    </row>
    <row r="24160" spans="14:14" ht="9.9" customHeight="1" x14ac:dyDescent="0.2">
      <c r="N24160" s="70"/>
    </row>
    <row r="24161" spans="14:14" ht="9.9" customHeight="1" x14ac:dyDescent="0.2">
      <c r="N24161" s="70"/>
    </row>
    <row r="24162" spans="14:14" ht="9.9" customHeight="1" x14ac:dyDescent="0.2">
      <c r="N24162" s="70"/>
    </row>
    <row r="24163" spans="14:14" ht="9.9" customHeight="1" x14ac:dyDescent="0.2">
      <c r="N24163" s="70"/>
    </row>
    <row r="24164" spans="14:14" ht="9.9" customHeight="1" x14ac:dyDescent="0.2">
      <c r="N24164" s="70"/>
    </row>
    <row r="24165" spans="14:14" ht="9.9" customHeight="1" x14ac:dyDescent="0.2">
      <c r="N24165" s="70"/>
    </row>
    <row r="24166" spans="14:14" ht="9.9" customHeight="1" x14ac:dyDescent="0.2">
      <c r="N24166" s="70"/>
    </row>
    <row r="24167" spans="14:14" ht="9.9" customHeight="1" x14ac:dyDescent="0.2">
      <c r="N24167" s="70"/>
    </row>
    <row r="24168" spans="14:14" ht="9.9" customHeight="1" x14ac:dyDescent="0.2">
      <c r="N24168" s="70"/>
    </row>
    <row r="24169" spans="14:14" ht="9.9" customHeight="1" x14ac:dyDescent="0.2">
      <c r="N24169" s="70"/>
    </row>
    <row r="24170" spans="14:14" ht="9.9" customHeight="1" x14ac:dyDescent="0.2">
      <c r="N24170" s="70"/>
    </row>
    <row r="24171" spans="14:14" ht="9.9" customHeight="1" x14ac:dyDescent="0.2">
      <c r="N24171" s="70"/>
    </row>
    <row r="24172" spans="14:14" ht="9.9" customHeight="1" x14ac:dyDescent="0.2">
      <c r="N24172" s="70"/>
    </row>
    <row r="24173" spans="14:14" ht="9.9" customHeight="1" x14ac:dyDescent="0.2">
      <c r="N24173" s="70"/>
    </row>
    <row r="24174" spans="14:14" ht="9.9" customHeight="1" x14ac:dyDescent="0.2">
      <c r="N24174" s="70"/>
    </row>
    <row r="24175" spans="14:14" ht="9.9" customHeight="1" x14ac:dyDescent="0.2">
      <c r="N24175" s="70"/>
    </row>
    <row r="24176" spans="14:14" ht="9.9" customHeight="1" x14ac:dyDescent="0.2">
      <c r="N24176" s="70"/>
    </row>
    <row r="24177" spans="14:14" ht="9.9" customHeight="1" x14ac:dyDescent="0.2">
      <c r="N24177" s="70"/>
    </row>
    <row r="24178" spans="14:14" ht="9.9" customHeight="1" x14ac:dyDescent="0.2">
      <c r="N24178" s="70"/>
    </row>
    <row r="24179" spans="14:14" ht="9.9" customHeight="1" x14ac:dyDescent="0.2">
      <c r="N24179" s="70"/>
    </row>
    <row r="24180" spans="14:14" ht="9.9" customHeight="1" x14ac:dyDescent="0.2">
      <c r="N24180" s="70"/>
    </row>
    <row r="24181" spans="14:14" ht="9.9" customHeight="1" x14ac:dyDescent="0.2">
      <c r="N24181" s="70"/>
    </row>
    <row r="24182" spans="14:14" ht="9.9" customHeight="1" x14ac:dyDescent="0.2">
      <c r="N24182" s="70"/>
    </row>
    <row r="24183" spans="14:14" ht="9.9" customHeight="1" x14ac:dyDescent="0.2">
      <c r="N24183" s="70"/>
    </row>
    <row r="24184" spans="14:14" ht="9.9" customHeight="1" x14ac:dyDescent="0.2">
      <c r="N24184" s="70"/>
    </row>
    <row r="24185" spans="14:14" ht="9.9" customHeight="1" x14ac:dyDescent="0.2">
      <c r="N24185" s="70"/>
    </row>
    <row r="24186" spans="14:14" ht="9.9" customHeight="1" x14ac:dyDescent="0.2">
      <c r="N24186" s="70"/>
    </row>
    <row r="24187" spans="14:14" ht="9.9" customHeight="1" x14ac:dyDescent="0.2">
      <c r="N24187" s="70"/>
    </row>
    <row r="24188" spans="14:14" ht="9.9" customHeight="1" x14ac:dyDescent="0.2">
      <c r="N24188" s="70"/>
    </row>
    <row r="24189" spans="14:14" ht="9.9" customHeight="1" x14ac:dyDescent="0.2">
      <c r="N24189" s="70"/>
    </row>
    <row r="24190" spans="14:14" ht="9.9" customHeight="1" x14ac:dyDescent="0.2">
      <c r="N24190" s="70"/>
    </row>
    <row r="24191" spans="14:14" ht="9.9" customHeight="1" x14ac:dyDescent="0.2">
      <c r="N24191" s="70"/>
    </row>
    <row r="24192" spans="14:14" ht="9.9" customHeight="1" x14ac:dyDescent="0.2">
      <c r="N24192" s="70"/>
    </row>
    <row r="24193" spans="14:14" ht="9.9" customHeight="1" x14ac:dyDescent="0.2">
      <c r="N24193" s="70"/>
    </row>
    <row r="24194" spans="14:14" ht="9.9" customHeight="1" x14ac:dyDescent="0.2">
      <c r="N24194" s="70"/>
    </row>
    <row r="24195" spans="14:14" ht="9.9" customHeight="1" x14ac:dyDescent="0.2">
      <c r="N24195" s="70"/>
    </row>
    <row r="24196" spans="14:14" ht="9.9" customHeight="1" x14ac:dyDescent="0.2">
      <c r="N24196" s="70"/>
    </row>
    <row r="24197" spans="14:14" ht="9.9" customHeight="1" x14ac:dyDescent="0.2">
      <c r="N24197" s="70"/>
    </row>
    <row r="24198" spans="14:14" ht="9.9" customHeight="1" x14ac:dyDescent="0.2">
      <c r="N24198" s="70"/>
    </row>
    <row r="24199" spans="14:14" ht="9.9" customHeight="1" x14ac:dyDescent="0.2">
      <c r="N24199" s="70"/>
    </row>
    <row r="24200" spans="14:14" ht="9.9" customHeight="1" x14ac:dyDescent="0.2">
      <c r="N24200" s="70"/>
    </row>
    <row r="24201" spans="14:14" ht="9.9" customHeight="1" x14ac:dyDescent="0.2">
      <c r="N24201" s="70"/>
    </row>
    <row r="24202" spans="14:14" ht="9.9" customHeight="1" x14ac:dyDescent="0.2">
      <c r="N24202" s="70"/>
    </row>
    <row r="24203" spans="14:14" ht="9.9" customHeight="1" x14ac:dyDescent="0.2">
      <c r="N24203" s="70"/>
    </row>
    <row r="24204" spans="14:14" ht="9.9" customHeight="1" x14ac:dyDescent="0.2">
      <c r="N24204" s="70"/>
    </row>
    <row r="24205" spans="14:14" ht="9.9" customHeight="1" x14ac:dyDescent="0.2">
      <c r="N24205" s="70"/>
    </row>
    <row r="24206" spans="14:14" ht="9.9" customHeight="1" x14ac:dyDescent="0.2">
      <c r="N24206" s="70"/>
    </row>
    <row r="24207" spans="14:14" ht="9.9" customHeight="1" x14ac:dyDescent="0.2">
      <c r="N24207" s="70"/>
    </row>
    <row r="24208" spans="14:14" ht="9.9" customHeight="1" x14ac:dyDescent="0.2">
      <c r="N24208" s="70"/>
    </row>
    <row r="24209" spans="14:14" ht="9.9" customHeight="1" x14ac:dyDescent="0.2">
      <c r="N24209" s="70"/>
    </row>
    <row r="24210" spans="14:14" ht="9.9" customHeight="1" x14ac:dyDescent="0.2">
      <c r="N24210" s="70"/>
    </row>
    <row r="24211" spans="14:14" ht="9.9" customHeight="1" x14ac:dyDescent="0.2">
      <c r="N24211" s="70"/>
    </row>
    <row r="24212" spans="14:14" ht="9.9" customHeight="1" x14ac:dyDescent="0.2">
      <c r="N24212" s="70"/>
    </row>
    <row r="24213" spans="14:14" ht="9.9" customHeight="1" x14ac:dyDescent="0.2">
      <c r="N24213" s="70"/>
    </row>
    <row r="24214" spans="14:14" ht="9.9" customHeight="1" x14ac:dyDescent="0.2">
      <c r="N24214" s="70"/>
    </row>
    <row r="24215" spans="14:14" ht="9.9" customHeight="1" x14ac:dyDescent="0.2">
      <c r="N24215" s="70"/>
    </row>
    <row r="24216" spans="14:14" ht="9.9" customHeight="1" x14ac:dyDescent="0.2">
      <c r="N24216" s="70"/>
    </row>
    <row r="24217" spans="14:14" ht="9.9" customHeight="1" x14ac:dyDescent="0.2">
      <c r="N24217" s="70"/>
    </row>
    <row r="24218" spans="14:14" ht="9.9" customHeight="1" x14ac:dyDescent="0.2">
      <c r="N24218" s="70"/>
    </row>
    <row r="24219" spans="14:14" ht="9.9" customHeight="1" x14ac:dyDescent="0.2">
      <c r="N24219" s="70"/>
    </row>
    <row r="24220" spans="14:14" ht="9.9" customHeight="1" x14ac:dyDescent="0.2">
      <c r="N24220" s="70"/>
    </row>
    <row r="24221" spans="14:14" ht="9.9" customHeight="1" x14ac:dyDescent="0.2">
      <c r="N24221" s="70"/>
    </row>
    <row r="24222" spans="14:14" ht="9.9" customHeight="1" x14ac:dyDescent="0.2">
      <c r="N24222" s="70"/>
    </row>
    <row r="24223" spans="14:14" ht="9.9" customHeight="1" x14ac:dyDescent="0.2">
      <c r="N24223" s="70"/>
    </row>
    <row r="24224" spans="14:14" ht="9.9" customHeight="1" x14ac:dyDescent="0.2">
      <c r="N24224" s="70"/>
    </row>
    <row r="24225" spans="14:14" ht="9.9" customHeight="1" x14ac:dyDescent="0.2">
      <c r="N24225" s="70"/>
    </row>
    <row r="24226" spans="14:14" ht="9.9" customHeight="1" x14ac:dyDescent="0.2">
      <c r="N24226" s="70"/>
    </row>
    <row r="24227" spans="14:14" ht="9.9" customHeight="1" x14ac:dyDescent="0.2">
      <c r="N24227" s="70"/>
    </row>
    <row r="24228" spans="14:14" ht="9.9" customHeight="1" x14ac:dyDescent="0.2">
      <c r="N24228" s="70"/>
    </row>
    <row r="24229" spans="14:14" ht="9.9" customHeight="1" x14ac:dyDescent="0.2">
      <c r="N24229" s="70"/>
    </row>
    <row r="24230" spans="14:14" ht="9.9" customHeight="1" x14ac:dyDescent="0.2">
      <c r="N24230" s="70"/>
    </row>
    <row r="24231" spans="14:14" ht="9.9" customHeight="1" x14ac:dyDescent="0.2">
      <c r="N24231" s="70"/>
    </row>
    <row r="24232" spans="14:14" ht="9.9" customHeight="1" x14ac:dyDescent="0.2">
      <c r="N24232" s="70"/>
    </row>
    <row r="24233" spans="14:14" ht="9.9" customHeight="1" x14ac:dyDescent="0.2">
      <c r="N24233" s="70"/>
    </row>
    <row r="24234" spans="14:14" ht="9.9" customHeight="1" x14ac:dyDescent="0.2">
      <c r="N24234" s="70"/>
    </row>
    <row r="24235" spans="14:14" ht="9.9" customHeight="1" x14ac:dyDescent="0.2">
      <c r="N24235" s="70"/>
    </row>
    <row r="24236" spans="14:14" ht="9.9" customHeight="1" x14ac:dyDescent="0.2">
      <c r="N24236" s="70"/>
    </row>
    <row r="24237" spans="14:14" ht="9.9" customHeight="1" x14ac:dyDescent="0.2">
      <c r="N24237" s="70"/>
    </row>
    <row r="24238" spans="14:14" ht="9.9" customHeight="1" x14ac:dyDescent="0.2">
      <c r="N24238" s="70"/>
    </row>
    <row r="24239" spans="14:14" ht="9.9" customHeight="1" x14ac:dyDescent="0.2">
      <c r="N24239" s="70"/>
    </row>
    <row r="24240" spans="14:14" ht="9.9" customHeight="1" x14ac:dyDescent="0.2">
      <c r="N24240" s="70"/>
    </row>
    <row r="24241" spans="14:14" ht="9.9" customHeight="1" x14ac:dyDescent="0.2">
      <c r="N24241" s="70"/>
    </row>
    <row r="24242" spans="14:14" ht="9.9" customHeight="1" x14ac:dyDescent="0.2">
      <c r="N24242" s="70"/>
    </row>
    <row r="24243" spans="14:14" ht="9.9" customHeight="1" x14ac:dyDescent="0.2">
      <c r="N24243" s="70"/>
    </row>
    <row r="24244" spans="14:14" ht="9.9" customHeight="1" x14ac:dyDescent="0.2">
      <c r="N24244" s="70"/>
    </row>
    <row r="24245" spans="14:14" ht="9.9" customHeight="1" x14ac:dyDescent="0.2">
      <c r="N24245" s="70"/>
    </row>
    <row r="24246" spans="14:14" ht="9.9" customHeight="1" x14ac:dyDescent="0.2">
      <c r="N24246" s="70"/>
    </row>
    <row r="24247" spans="14:14" ht="9.9" customHeight="1" x14ac:dyDescent="0.2">
      <c r="N24247" s="70"/>
    </row>
    <row r="24248" spans="14:14" ht="9.9" customHeight="1" x14ac:dyDescent="0.2">
      <c r="N24248" s="70"/>
    </row>
    <row r="24249" spans="14:14" ht="9.9" customHeight="1" x14ac:dyDescent="0.2">
      <c r="N24249" s="70"/>
    </row>
    <row r="24250" spans="14:14" ht="9.9" customHeight="1" x14ac:dyDescent="0.2">
      <c r="N24250" s="70"/>
    </row>
    <row r="24251" spans="14:14" ht="9.9" customHeight="1" x14ac:dyDescent="0.2">
      <c r="N24251" s="70"/>
    </row>
    <row r="24252" spans="14:14" ht="9.9" customHeight="1" x14ac:dyDescent="0.2">
      <c r="N24252" s="70"/>
    </row>
    <row r="24253" spans="14:14" ht="9.9" customHeight="1" x14ac:dyDescent="0.2">
      <c r="N24253" s="70"/>
    </row>
    <row r="24254" spans="14:14" ht="9.9" customHeight="1" x14ac:dyDescent="0.2">
      <c r="N24254" s="70"/>
    </row>
    <row r="24255" spans="14:14" ht="9.9" customHeight="1" x14ac:dyDescent="0.2">
      <c r="N24255" s="70"/>
    </row>
    <row r="24256" spans="14:14" ht="9.9" customHeight="1" x14ac:dyDescent="0.2">
      <c r="N24256" s="70"/>
    </row>
    <row r="24257" spans="14:14" ht="9.9" customHeight="1" x14ac:dyDescent="0.2">
      <c r="N24257" s="70"/>
    </row>
    <row r="24258" spans="14:14" ht="9.9" customHeight="1" x14ac:dyDescent="0.2">
      <c r="N24258" s="70"/>
    </row>
    <row r="24259" spans="14:14" ht="9.9" customHeight="1" x14ac:dyDescent="0.2">
      <c r="N24259" s="70"/>
    </row>
    <row r="24260" spans="14:14" ht="9.9" customHeight="1" x14ac:dyDescent="0.2">
      <c r="N24260" s="70"/>
    </row>
    <row r="24261" spans="14:14" ht="9.9" customHeight="1" x14ac:dyDescent="0.2">
      <c r="N24261" s="70"/>
    </row>
    <row r="24262" spans="14:14" ht="9.9" customHeight="1" x14ac:dyDescent="0.2">
      <c r="N24262" s="70"/>
    </row>
    <row r="24263" spans="14:14" ht="9.9" customHeight="1" x14ac:dyDescent="0.2">
      <c r="N24263" s="70"/>
    </row>
    <row r="24264" spans="14:14" ht="9.9" customHeight="1" x14ac:dyDescent="0.2">
      <c r="N24264" s="70"/>
    </row>
    <row r="24265" spans="14:14" ht="9.9" customHeight="1" x14ac:dyDescent="0.2">
      <c r="N24265" s="70"/>
    </row>
    <row r="24266" spans="14:14" ht="9.9" customHeight="1" x14ac:dyDescent="0.2">
      <c r="N24266" s="70"/>
    </row>
    <row r="24267" spans="14:14" ht="9.9" customHeight="1" x14ac:dyDescent="0.2">
      <c r="N24267" s="70"/>
    </row>
    <row r="24268" spans="14:14" ht="9.9" customHeight="1" x14ac:dyDescent="0.2">
      <c r="N24268" s="70"/>
    </row>
    <row r="24269" spans="14:14" ht="9.9" customHeight="1" x14ac:dyDescent="0.2">
      <c r="N24269" s="70"/>
    </row>
    <row r="24270" spans="14:14" ht="9.9" customHeight="1" x14ac:dyDescent="0.2">
      <c r="N24270" s="70"/>
    </row>
    <row r="24271" spans="14:14" ht="9.9" customHeight="1" x14ac:dyDescent="0.2">
      <c r="N24271" s="70"/>
    </row>
    <row r="24272" spans="14:14" ht="9.9" customHeight="1" x14ac:dyDescent="0.2">
      <c r="N24272" s="70"/>
    </row>
    <row r="24273" spans="14:14" ht="9.9" customHeight="1" x14ac:dyDescent="0.2">
      <c r="N24273" s="70"/>
    </row>
    <row r="24274" spans="14:14" ht="9.9" customHeight="1" x14ac:dyDescent="0.2">
      <c r="N24274" s="70"/>
    </row>
    <row r="24275" spans="14:14" ht="9.9" customHeight="1" x14ac:dyDescent="0.2">
      <c r="N24275" s="70"/>
    </row>
    <row r="24276" spans="14:14" ht="9.9" customHeight="1" x14ac:dyDescent="0.2">
      <c r="N24276" s="70"/>
    </row>
    <row r="24277" spans="14:14" ht="9.9" customHeight="1" x14ac:dyDescent="0.2">
      <c r="N24277" s="70"/>
    </row>
    <row r="24278" spans="14:14" ht="9.9" customHeight="1" x14ac:dyDescent="0.2">
      <c r="N24278" s="70"/>
    </row>
    <row r="24279" spans="14:14" ht="9.9" customHeight="1" x14ac:dyDescent="0.2">
      <c r="N24279" s="70"/>
    </row>
    <row r="24280" spans="14:14" ht="9.9" customHeight="1" x14ac:dyDescent="0.2">
      <c r="N24280" s="70"/>
    </row>
    <row r="24281" spans="14:14" ht="9.9" customHeight="1" x14ac:dyDescent="0.2">
      <c r="N24281" s="70"/>
    </row>
    <row r="24282" spans="14:14" ht="9.9" customHeight="1" x14ac:dyDescent="0.2">
      <c r="N24282" s="70"/>
    </row>
    <row r="24283" spans="14:14" ht="9.9" customHeight="1" x14ac:dyDescent="0.2">
      <c r="N24283" s="70"/>
    </row>
    <row r="24284" spans="14:14" ht="9.9" customHeight="1" x14ac:dyDescent="0.2">
      <c r="N24284" s="70"/>
    </row>
    <row r="24285" spans="14:14" ht="9.9" customHeight="1" x14ac:dyDescent="0.2">
      <c r="N24285" s="70"/>
    </row>
    <row r="24286" spans="14:14" ht="9.9" customHeight="1" x14ac:dyDescent="0.2">
      <c r="N24286" s="70"/>
    </row>
    <row r="24287" spans="14:14" ht="9.9" customHeight="1" x14ac:dyDescent="0.2">
      <c r="N24287" s="70"/>
    </row>
    <row r="24288" spans="14:14" ht="9.9" customHeight="1" x14ac:dyDescent="0.2">
      <c r="N24288" s="70"/>
    </row>
    <row r="24289" spans="14:14" ht="9.9" customHeight="1" x14ac:dyDescent="0.2">
      <c r="N24289" s="70"/>
    </row>
    <row r="24290" spans="14:14" ht="9.9" customHeight="1" x14ac:dyDescent="0.2">
      <c r="N24290" s="70"/>
    </row>
    <row r="24291" spans="14:14" ht="9.9" customHeight="1" x14ac:dyDescent="0.2">
      <c r="N24291" s="70"/>
    </row>
    <row r="24292" spans="14:14" ht="9.9" customHeight="1" x14ac:dyDescent="0.2">
      <c r="N24292" s="70"/>
    </row>
    <row r="24293" spans="14:14" ht="9.9" customHeight="1" x14ac:dyDescent="0.2">
      <c r="N24293" s="70"/>
    </row>
    <row r="24294" spans="14:14" ht="9.9" customHeight="1" x14ac:dyDescent="0.2">
      <c r="N24294" s="70"/>
    </row>
    <row r="24295" spans="14:14" ht="9.9" customHeight="1" x14ac:dyDescent="0.2">
      <c r="N24295" s="70"/>
    </row>
    <row r="24296" spans="14:14" ht="9.9" customHeight="1" x14ac:dyDescent="0.2">
      <c r="N24296" s="70"/>
    </row>
    <row r="24297" spans="14:14" ht="9.9" customHeight="1" x14ac:dyDescent="0.2">
      <c r="N24297" s="70"/>
    </row>
    <row r="24298" spans="14:14" ht="9.9" customHeight="1" x14ac:dyDescent="0.2">
      <c r="N24298" s="70"/>
    </row>
    <row r="24299" spans="14:14" ht="9.9" customHeight="1" x14ac:dyDescent="0.2">
      <c r="N24299" s="70"/>
    </row>
    <row r="24300" spans="14:14" ht="9.9" customHeight="1" x14ac:dyDescent="0.2">
      <c r="N24300" s="70"/>
    </row>
    <row r="24301" spans="14:14" ht="9.9" customHeight="1" x14ac:dyDescent="0.2">
      <c r="N24301" s="70"/>
    </row>
    <row r="24302" spans="14:14" ht="9.9" customHeight="1" x14ac:dyDescent="0.2">
      <c r="N24302" s="70"/>
    </row>
    <row r="24303" spans="14:14" ht="9.9" customHeight="1" x14ac:dyDescent="0.2">
      <c r="N24303" s="70"/>
    </row>
    <row r="24304" spans="14:14" ht="9.9" customHeight="1" x14ac:dyDescent="0.2">
      <c r="N24304" s="70"/>
    </row>
    <row r="24305" spans="14:14" ht="9.9" customHeight="1" x14ac:dyDescent="0.2">
      <c r="N24305" s="70"/>
    </row>
    <row r="24306" spans="14:14" ht="9.9" customHeight="1" x14ac:dyDescent="0.2">
      <c r="N24306" s="70"/>
    </row>
    <row r="24307" spans="14:14" ht="9.9" customHeight="1" x14ac:dyDescent="0.2">
      <c r="N24307" s="70"/>
    </row>
    <row r="24308" spans="14:14" ht="9.9" customHeight="1" x14ac:dyDescent="0.2">
      <c r="N24308" s="70"/>
    </row>
    <row r="24309" spans="14:14" ht="9.9" customHeight="1" x14ac:dyDescent="0.2">
      <c r="N24309" s="70"/>
    </row>
    <row r="24310" spans="14:14" ht="9.9" customHeight="1" x14ac:dyDescent="0.2">
      <c r="N24310" s="70"/>
    </row>
    <row r="24311" spans="14:14" ht="9.9" customHeight="1" x14ac:dyDescent="0.2">
      <c r="N24311" s="70"/>
    </row>
    <row r="24312" spans="14:14" ht="9.9" customHeight="1" x14ac:dyDescent="0.2">
      <c r="N24312" s="70"/>
    </row>
    <row r="24313" spans="14:14" ht="9.9" customHeight="1" x14ac:dyDescent="0.2">
      <c r="N24313" s="70"/>
    </row>
    <row r="24314" spans="14:14" ht="9.9" customHeight="1" x14ac:dyDescent="0.2">
      <c r="N24314" s="70"/>
    </row>
    <row r="24315" spans="14:14" ht="9.9" customHeight="1" x14ac:dyDescent="0.2">
      <c r="N24315" s="70"/>
    </row>
    <row r="24316" spans="14:14" ht="9.9" customHeight="1" x14ac:dyDescent="0.2">
      <c r="N24316" s="70"/>
    </row>
    <row r="24317" spans="14:14" ht="9.9" customHeight="1" x14ac:dyDescent="0.2">
      <c r="N24317" s="70"/>
    </row>
    <row r="24318" spans="14:14" ht="9.9" customHeight="1" x14ac:dyDescent="0.2">
      <c r="N24318" s="70"/>
    </row>
    <row r="24319" spans="14:14" ht="9.9" customHeight="1" x14ac:dyDescent="0.2">
      <c r="N24319" s="70"/>
    </row>
    <row r="24320" spans="14:14" ht="9.9" customHeight="1" x14ac:dyDescent="0.2">
      <c r="N24320" s="70"/>
    </row>
    <row r="24321" spans="14:14" ht="9.9" customHeight="1" x14ac:dyDescent="0.2">
      <c r="N24321" s="70"/>
    </row>
    <row r="24322" spans="14:14" ht="9.9" customHeight="1" x14ac:dyDescent="0.2">
      <c r="N24322" s="70"/>
    </row>
    <row r="24323" spans="14:14" ht="9.9" customHeight="1" x14ac:dyDescent="0.2">
      <c r="N24323" s="70"/>
    </row>
    <row r="24324" spans="14:14" ht="9.9" customHeight="1" x14ac:dyDescent="0.2">
      <c r="N24324" s="70"/>
    </row>
    <row r="24325" spans="14:14" ht="9.9" customHeight="1" x14ac:dyDescent="0.2">
      <c r="N24325" s="70"/>
    </row>
    <row r="24326" spans="14:14" ht="9.9" customHeight="1" x14ac:dyDescent="0.2">
      <c r="N24326" s="70"/>
    </row>
    <row r="24327" spans="14:14" ht="9.9" customHeight="1" x14ac:dyDescent="0.2">
      <c r="N24327" s="70"/>
    </row>
    <row r="24328" spans="14:14" ht="9.9" customHeight="1" x14ac:dyDescent="0.2">
      <c r="N24328" s="70"/>
    </row>
    <row r="24329" spans="14:14" ht="9.9" customHeight="1" x14ac:dyDescent="0.2">
      <c r="N24329" s="70"/>
    </row>
    <row r="24330" spans="14:14" ht="9.9" customHeight="1" x14ac:dyDescent="0.2">
      <c r="N24330" s="70"/>
    </row>
    <row r="24331" spans="14:14" ht="9.9" customHeight="1" x14ac:dyDescent="0.2">
      <c r="N24331" s="70"/>
    </row>
    <row r="24332" spans="14:14" ht="9.9" customHeight="1" x14ac:dyDescent="0.2">
      <c r="N24332" s="70"/>
    </row>
    <row r="24333" spans="14:14" ht="9.9" customHeight="1" x14ac:dyDescent="0.2">
      <c r="N24333" s="70"/>
    </row>
    <row r="24334" spans="14:14" ht="9.9" customHeight="1" x14ac:dyDescent="0.2">
      <c r="N24334" s="70"/>
    </row>
    <row r="24335" spans="14:14" ht="9.9" customHeight="1" x14ac:dyDescent="0.2">
      <c r="N24335" s="70"/>
    </row>
    <row r="24336" spans="14:14" ht="9.9" customHeight="1" x14ac:dyDescent="0.2">
      <c r="N24336" s="70"/>
    </row>
    <row r="24337" spans="14:14" ht="9.9" customHeight="1" x14ac:dyDescent="0.2">
      <c r="N24337" s="70"/>
    </row>
    <row r="24338" spans="14:14" ht="9.9" customHeight="1" x14ac:dyDescent="0.2">
      <c r="N24338" s="70"/>
    </row>
    <row r="24339" spans="14:14" ht="9.9" customHeight="1" x14ac:dyDescent="0.2">
      <c r="N24339" s="70"/>
    </row>
    <row r="24340" spans="14:14" ht="9.9" customHeight="1" x14ac:dyDescent="0.2">
      <c r="N24340" s="70"/>
    </row>
    <row r="24341" spans="14:14" ht="9.9" customHeight="1" x14ac:dyDescent="0.2">
      <c r="N24341" s="70"/>
    </row>
    <row r="24342" spans="14:14" ht="9.9" customHeight="1" x14ac:dyDescent="0.2">
      <c r="N24342" s="70"/>
    </row>
    <row r="24343" spans="14:14" ht="9.9" customHeight="1" x14ac:dyDescent="0.2">
      <c r="N24343" s="70"/>
    </row>
    <row r="24344" spans="14:14" ht="9.9" customHeight="1" x14ac:dyDescent="0.2">
      <c r="N24344" s="70"/>
    </row>
    <row r="24345" spans="14:14" ht="9.9" customHeight="1" x14ac:dyDescent="0.2">
      <c r="N24345" s="70"/>
    </row>
    <row r="24346" spans="14:14" ht="9.9" customHeight="1" x14ac:dyDescent="0.2">
      <c r="N24346" s="70"/>
    </row>
    <row r="24347" spans="14:14" ht="9.9" customHeight="1" x14ac:dyDescent="0.2">
      <c r="N24347" s="70"/>
    </row>
    <row r="24348" spans="14:14" ht="9.9" customHeight="1" x14ac:dyDescent="0.2">
      <c r="N24348" s="70"/>
    </row>
    <row r="24349" spans="14:14" ht="9.9" customHeight="1" x14ac:dyDescent="0.2">
      <c r="N24349" s="70"/>
    </row>
    <row r="24350" spans="14:14" ht="9.9" customHeight="1" x14ac:dyDescent="0.2">
      <c r="N24350" s="70"/>
    </row>
    <row r="24351" spans="14:14" ht="9.9" customHeight="1" x14ac:dyDescent="0.2">
      <c r="N24351" s="70"/>
    </row>
    <row r="24352" spans="14:14" ht="9.9" customHeight="1" x14ac:dyDescent="0.2">
      <c r="N24352" s="70"/>
    </row>
    <row r="24353" spans="14:14" ht="9.9" customHeight="1" x14ac:dyDescent="0.2">
      <c r="N24353" s="70"/>
    </row>
    <row r="24354" spans="14:14" ht="9.9" customHeight="1" x14ac:dyDescent="0.2">
      <c r="N24354" s="70"/>
    </row>
    <row r="24355" spans="14:14" ht="9.9" customHeight="1" x14ac:dyDescent="0.2">
      <c r="N24355" s="70"/>
    </row>
    <row r="24356" spans="14:14" ht="9.9" customHeight="1" x14ac:dyDescent="0.2">
      <c r="N24356" s="70"/>
    </row>
    <row r="24357" spans="14:14" ht="9.9" customHeight="1" x14ac:dyDescent="0.2">
      <c r="N24357" s="70"/>
    </row>
    <row r="24358" spans="14:14" ht="9.9" customHeight="1" x14ac:dyDescent="0.2">
      <c r="N24358" s="70"/>
    </row>
    <row r="24359" spans="14:14" ht="9.9" customHeight="1" x14ac:dyDescent="0.2">
      <c r="N24359" s="70"/>
    </row>
    <row r="24360" spans="14:14" ht="9.9" customHeight="1" x14ac:dyDescent="0.2">
      <c r="N24360" s="70"/>
    </row>
    <row r="24361" spans="14:14" ht="9.9" customHeight="1" x14ac:dyDescent="0.2">
      <c r="N24361" s="70"/>
    </row>
    <row r="24362" spans="14:14" ht="9.9" customHeight="1" x14ac:dyDescent="0.2">
      <c r="N24362" s="70"/>
    </row>
    <row r="24363" spans="14:14" ht="9.9" customHeight="1" x14ac:dyDescent="0.2">
      <c r="N24363" s="70"/>
    </row>
    <row r="24364" spans="14:14" ht="9.9" customHeight="1" x14ac:dyDescent="0.2">
      <c r="N24364" s="70"/>
    </row>
    <row r="24365" spans="14:14" ht="9.9" customHeight="1" x14ac:dyDescent="0.2">
      <c r="N24365" s="70"/>
    </row>
    <row r="24366" spans="14:14" ht="9.9" customHeight="1" x14ac:dyDescent="0.2">
      <c r="N24366" s="70"/>
    </row>
    <row r="24367" spans="14:14" ht="9.9" customHeight="1" x14ac:dyDescent="0.2">
      <c r="N24367" s="70"/>
    </row>
    <row r="24368" spans="14:14" ht="9.9" customHeight="1" x14ac:dyDescent="0.2">
      <c r="N24368" s="70"/>
    </row>
    <row r="24369" spans="14:14" ht="9.9" customHeight="1" x14ac:dyDescent="0.2">
      <c r="N24369" s="70"/>
    </row>
    <row r="24370" spans="14:14" ht="9.9" customHeight="1" x14ac:dyDescent="0.2">
      <c r="N24370" s="70"/>
    </row>
    <row r="24371" spans="14:14" ht="9.9" customHeight="1" x14ac:dyDescent="0.2">
      <c r="N24371" s="70"/>
    </row>
    <row r="24372" spans="14:14" ht="9.9" customHeight="1" x14ac:dyDescent="0.2">
      <c r="N24372" s="70"/>
    </row>
    <row r="24373" spans="14:14" ht="9.9" customHeight="1" x14ac:dyDescent="0.2">
      <c r="N24373" s="70"/>
    </row>
    <row r="24374" spans="14:14" ht="9.9" customHeight="1" x14ac:dyDescent="0.2">
      <c r="N24374" s="70"/>
    </row>
    <row r="24375" spans="14:14" ht="9.9" customHeight="1" x14ac:dyDescent="0.2">
      <c r="N24375" s="70"/>
    </row>
    <row r="24376" spans="14:14" ht="9.9" customHeight="1" x14ac:dyDescent="0.2">
      <c r="N24376" s="70"/>
    </row>
    <row r="24377" spans="14:14" ht="9.9" customHeight="1" x14ac:dyDescent="0.2">
      <c r="N24377" s="70"/>
    </row>
    <row r="24378" spans="14:14" ht="9.9" customHeight="1" x14ac:dyDescent="0.2">
      <c r="N24378" s="70"/>
    </row>
    <row r="24379" spans="14:14" ht="9.9" customHeight="1" x14ac:dyDescent="0.2">
      <c r="N24379" s="70"/>
    </row>
    <row r="24380" spans="14:14" ht="9.9" customHeight="1" x14ac:dyDescent="0.2">
      <c r="N24380" s="70"/>
    </row>
    <row r="24381" spans="14:14" ht="9.9" customHeight="1" x14ac:dyDescent="0.2">
      <c r="N24381" s="70"/>
    </row>
    <row r="24382" spans="14:14" ht="9.9" customHeight="1" x14ac:dyDescent="0.2">
      <c r="N24382" s="70"/>
    </row>
    <row r="24383" spans="14:14" ht="9.9" customHeight="1" x14ac:dyDescent="0.2">
      <c r="N24383" s="70"/>
    </row>
    <row r="24384" spans="14:14" ht="9.9" customHeight="1" x14ac:dyDescent="0.2">
      <c r="N24384" s="70"/>
    </row>
    <row r="24385" spans="14:14" ht="9.9" customHeight="1" x14ac:dyDescent="0.2">
      <c r="N24385" s="70"/>
    </row>
    <row r="24386" spans="14:14" ht="9.9" customHeight="1" x14ac:dyDescent="0.2">
      <c r="N24386" s="70"/>
    </row>
    <row r="24387" spans="14:14" ht="9.9" customHeight="1" x14ac:dyDescent="0.2">
      <c r="N24387" s="70"/>
    </row>
    <row r="24388" spans="14:14" ht="9.9" customHeight="1" x14ac:dyDescent="0.2">
      <c r="N24388" s="70"/>
    </row>
    <row r="24389" spans="14:14" ht="9.9" customHeight="1" x14ac:dyDescent="0.2">
      <c r="N24389" s="70"/>
    </row>
    <row r="24390" spans="14:14" ht="9.9" customHeight="1" x14ac:dyDescent="0.2">
      <c r="N24390" s="70"/>
    </row>
    <row r="24391" spans="14:14" ht="9.9" customHeight="1" x14ac:dyDescent="0.2">
      <c r="N24391" s="70"/>
    </row>
    <row r="24392" spans="14:14" ht="9.9" customHeight="1" x14ac:dyDescent="0.2">
      <c r="N24392" s="70"/>
    </row>
    <row r="24393" spans="14:14" ht="9.9" customHeight="1" x14ac:dyDescent="0.2">
      <c r="N24393" s="70"/>
    </row>
    <row r="24394" spans="14:14" ht="9.9" customHeight="1" x14ac:dyDescent="0.2">
      <c r="N24394" s="70"/>
    </row>
    <row r="24395" spans="14:14" ht="9.9" customHeight="1" x14ac:dyDescent="0.2">
      <c r="N24395" s="70"/>
    </row>
    <row r="24396" spans="14:14" ht="9.9" customHeight="1" x14ac:dyDescent="0.2">
      <c r="N24396" s="70"/>
    </row>
    <row r="24397" spans="14:14" ht="9.9" customHeight="1" x14ac:dyDescent="0.2">
      <c r="N24397" s="70"/>
    </row>
    <row r="24398" spans="14:14" ht="9.9" customHeight="1" x14ac:dyDescent="0.2">
      <c r="N24398" s="70"/>
    </row>
    <row r="24399" spans="14:14" ht="9.9" customHeight="1" x14ac:dyDescent="0.2">
      <c r="N24399" s="70"/>
    </row>
    <row r="24400" spans="14:14" ht="9.9" customHeight="1" x14ac:dyDescent="0.2">
      <c r="N24400" s="70"/>
    </row>
    <row r="24401" spans="14:14" ht="9.9" customHeight="1" x14ac:dyDescent="0.2">
      <c r="N24401" s="70"/>
    </row>
    <row r="24402" spans="14:14" ht="9.9" customHeight="1" x14ac:dyDescent="0.2">
      <c r="N24402" s="70"/>
    </row>
    <row r="24403" spans="14:14" ht="9.9" customHeight="1" x14ac:dyDescent="0.2">
      <c r="N24403" s="70"/>
    </row>
    <row r="24404" spans="14:14" ht="9.9" customHeight="1" x14ac:dyDescent="0.2">
      <c r="N24404" s="70"/>
    </row>
    <row r="24405" spans="14:14" ht="9.9" customHeight="1" x14ac:dyDescent="0.2">
      <c r="N24405" s="70"/>
    </row>
    <row r="24406" spans="14:14" ht="9.9" customHeight="1" x14ac:dyDescent="0.2">
      <c r="N24406" s="70"/>
    </row>
    <row r="24407" spans="14:14" ht="9.9" customHeight="1" x14ac:dyDescent="0.2">
      <c r="N24407" s="70"/>
    </row>
    <row r="24408" spans="14:14" ht="9.9" customHeight="1" x14ac:dyDescent="0.2">
      <c r="N24408" s="70"/>
    </row>
    <row r="24409" spans="14:14" ht="9.9" customHeight="1" x14ac:dyDescent="0.2">
      <c r="N24409" s="70"/>
    </row>
    <row r="24410" spans="14:14" ht="9.9" customHeight="1" x14ac:dyDescent="0.2">
      <c r="N24410" s="70"/>
    </row>
    <row r="24411" spans="14:14" ht="9.9" customHeight="1" x14ac:dyDescent="0.2">
      <c r="N24411" s="70"/>
    </row>
    <row r="24412" spans="14:14" ht="9.9" customHeight="1" x14ac:dyDescent="0.2">
      <c r="N24412" s="70"/>
    </row>
    <row r="24413" spans="14:14" ht="9.9" customHeight="1" x14ac:dyDescent="0.2">
      <c r="N24413" s="70"/>
    </row>
    <row r="24414" spans="14:14" ht="9.9" customHeight="1" x14ac:dyDescent="0.2">
      <c r="N24414" s="70"/>
    </row>
    <row r="24415" spans="14:14" ht="9.9" customHeight="1" x14ac:dyDescent="0.2">
      <c r="N24415" s="70"/>
    </row>
    <row r="24416" spans="14:14" ht="9.9" customHeight="1" x14ac:dyDescent="0.2">
      <c r="N24416" s="70"/>
    </row>
    <row r="24417" spans="14:14" ht="9.9" customHeight="1" x14ac:dyDescent="0.2">
      <c r="N24417" s="70"/>
    </row>
    <row r="24418" spans="14:14" ht="9.9" customHeight="1" x14ac:dyDescent="0.2">
      <c r="N24418" s="70"/>
    </row>
    <row r="24419" spans="14:14" ht="9.9" customHeight="1" x14ac:dyDescent="0.2">
      <c r="N24419" s="70"/>
    </row>
    <row r="24420" spans="14:14" ht="9.9" customHeight="1" x14ac:dyDescent="0.2">
      <c r="N24420" s="70"/>
    </row>
    <row r="24421" spans="14:14" ht="9.9" customHeight="1" x14ac:dyDescent="0.2">
      <c r="N24421" s="70"/>
    </row>
    <row r="24422" spans="14:14" ht="9.9" customHeight="1" x14ac:dyDescent="0.2">
      <c r="N24422" s="70"/>
    </row>
    <row r="24423" spans="14:14" ht="9.9" customHeight="1" x14ac:dyDescent="0.2">
      <c r="N24423" s="70"/>
    </row>
    <row r="24424" spans="14:14" ht="9.9" customHeight="1" x14ac:dyDescent="0.2">
      <c r="N24424" s="70"/>
    </row>
    <row r="24425" spans="14:14" ht="9.9" customHeight="1" x14ac:dyDescent="0.2">
      <c r="N24425" s="70"/>
    </row>
    <row r="24426" spans="14:14" ht="9.9" customHeight="1" x14ac:dyDescent="0.2">
      <c r="N24426" s="70"/>
    </row>
    <row r="24427" spans="14:14" ht="9.9" customHeight="1" x14ac:dyDescent="0.2">
      <c r="N24427" s="70"/>
    </row>
    <row r="24428" spans="14:14" ht="9.9" customHeight="1" x14ac:dyDescent="0.2">
      <c r="N24428" s="70"/>
    </row>
    <row r="24429" spans="14:14" ht="9.9" customHeight="1" x14ac:dyDescent="0.2">
      <c r="N24429" s="70"/>
    </row>
    <row r="24430" spans="14:14" ht="9.9" customHeight="1" x14ac:dyDescent="0.2">
      <c r="N24430" s="70"/>
    </row>
    <row r="24431" spans="14:14" ht="9.9" customHeight="1" x14ac:dyDescent="0.2">
      <c r="N24431" s="70"/>
    </row>
    <row r="24432" spans="14:14" ht="9.9" customHeight="1" x14ac:dyDescent="0.2">
      <c r="N24432" s="70"/>
    </row>
    <row r="24433" spans="14:14" ht="9.9" customHeight="1" x14ac:dyDescent="0.2">
      <c r="N24433" s="70"/>
    </row>
    <row r="24434" spans="14:14" ht="9.9" customHeight="1" x14ac:dyDescent="0.2">
      <c r="N24434" s="70"/>
    </row>
    <row r="24435" spans="14:14" ht="9.9" customHeight="1" x14ac:dyDescent="0.2">
      <c r="N24435" s="70"/>
    </row>
    <row r="24436" spans="14:14" ht="9.9" customHeight="1" x14ac:dyDescent="0.2">
      <c r="N24436" s="70"/>
    </row>
    <row r="24437" spans="14:14" ht="9.9" customHeight="1" x14ac:dyDescent="0.2">
      <c r="N24437" s="70"/>
    </row>
    <row r="24438" spans="14:14" ht="9.9" customHeight="1" x14ac:dyDescent="0.2">
      <c r="N24438" s="70"/>
    </row>
    <row r="24439" spans="14:14" ht="9.9" customHeight="1" x14ac:dyDescent="0.2">
      <c r="N24439" s="70"/>
    </row>
    <row r="24440" spans="14:14" ht="9.9" customHeight="1" x14ac:dyDescent="0.2">
      <c r="N24440" s="70"/>
    </row>
    <row r="24441" spans="14:14" ht="9.9" customHeight="1" x14ac:dyDescent="0.2">
      <c r="N24441" s="70"/>
    </row>
    <row r="24442" spans="14:14" ht="9.9" customHeight="1" x14ac:dyDescent="0.2">
      <c r="N24442" s="70"/>
    </row>
    <row r="24443" spans="14:14" ht="9.9" customHeight="1" x14ac:dyDescent="0.2">
      <c r="N24443" s="70"/>
    </row>
    <row r="24444" spans="14:14" ht="9.9" customHeight="1" x14ac:dyDescent="0.2">
      <c r="N24444" s="70"/>
    </row>
    <row r="24445" spans="14:14" ht="9.9" customHeight="1" x14ac:dyDescent="0.2">
      <c r="N24445" s="70"/>
    </row>
    <row r="24446" spans="14:14" ht="9.9" customHeight="1" x14ac:dyDescent="0.2">
      <c r="N24446" s="70"/>
    </row>
    <row r="24447" spans="14:14" ht="9.9" customHeight="1" x14ac:dyDescent="0.2">
      <c r="N24447" s="70"/>
    </row>
    <row r="24448" spans="14:14" ht="9.9" customHeight="1" x14ac:dyDescent="0.2">
      <c r="N24448" s="70"/>
    </row>
    <row r="24449" spans="14:14" ht="9.9" customHeight="1" x14ac:dyDescent="0.2">
      <c r="N24449" s="70"/>
    </row>
    <row r="24450" spans="14:14" ht="9.9" customHeight="1" x14ac:dyDescent="0.2">
      <c r="N24450" s="70"/>
    </row>
    <row r="24451" spans="14:14" ht="9.9" customHeight="1" x14ac:dyDescent="0.2">
      <c r="N24451" s="70"/>
    </row>
    <row r="24452" spans="14:14" ht="9.9" customHeight="1" x14ac:dyDescent="0.2">
      <c r="N24452" s="70"/>
    </row>
    <row r="24453" spans="14:14" ht="9.9" customHeight="1" x14ac:dyDescent="0.2">
      <c r="N24453" s="70"/>
    </row>
    <row r="24454" spans="14:14" ht="9.9" customHeight="1" x14ac:dyDescent="0.2">
      <c r="N24454" s="70"/>
    </row>
    <row r="24455" spans="14:14" ht="9.9" customHeight="1" x14ac:dyDescent="0.2">
      <c r="N24455" s="70"/>
    </row>
    <row r="24456" spans="14:14" ht="9.9" customHeight="1" x14ac:dyDescent="0.2">
      <c r="N24456" s="70"/>
    </row>
    <row r="24457" spans="14:14" ht="9.9" customHeight="1" x14ac:dyDescent="0.2">
      <c r="N24457" s="70"/>
    </row>
    <row r="24458" spans="14:14" ht="9.9" customHeight="1" x14ac:dyDescent="0.2">
      <c r="N24458" s="70"/>
    </row>
    <row r="24459" spans="14:14" ht="9.9" customHeight="1" x14ac:dyDescent="0.2">
      <c r="N24459" s="70"/>
    </row>
    <row r="24460" spans="14:14" ht="9.9" customHeight="1" x14ac:dyDescent="0.2">
      <c r="N24460" s="70"/>
    </row>
    <row r="24461" spans="14:14" ht="9.9" customHeight="1" x14ac:dyDescent="0.2">
      <c r="N24461" s="70"/>
    </row>
    <row r="24462" spans="14:14" ht="9.9" customHeight="1" x14ac:dyDescent="0.2">
      <c r="N24462" s="70"/>
    </row>
    <row r="24463" spans="14:14" ht="9.9" customHeight="1" x14ac:dyDescent="0.2">
      <c r="N24463" s="70"/>
    </row>
    <row r="24464" spans="14:14" ht="9.9" customHeight="1" x14ac:dyDescent="0.2">
      <c r="N24464" s="70"/>
    </row>
    <row r="24465" spans="14:14" ht="9.9" customHeight="1" x14ac:dyDescent="0.2">
      <c r="N24465" s="70"/>
    </row>
    <row r="24466" spans="14:14" ht="9.9" customHeight="1" x14ac:dyDescent="0.2">
      <c r="N24466" s="70"/>
    </row>
    <row r="24467" spans="14:14" ht="9.9" customHeight="1" x14ac:dyDescent="0.2">
      <c r="N24467" s="70"/>
    </row>
    <row r="24468" spans="14:14" ht="9.9" customHeight="1" x14ac:dyDescent="0.2">
      <c r="N24468" s="70"/>
    </row>
    <row r="24469" spans="14:14" ht="9.9" customHeight="1" x14ac:dyDescent="0.2">
      <c r="N24469" s="70"/>
    </row>
    <row r="24470" spans="14:14" ht="9.9" customHeight="1" x14ac:dyDescent="0.2">
      <c r="N24470" s="70"/>
    </row>
    <row r="24471" spans="14:14" ht="9.9" customHeight="1" x14ac:dyDescent="0.2">
      <c r="N24471" s="70"/>
    </row>
    <row r="24472" spans="14:14" ht="9.9" customHeight="1" x14ac:dyDescent="0.2">
      <c r="N24472" s="70"/>
    </row>
    <row r="24473" spans="14:14" ht="9.9" customHeight="1" x14ac:dyDescent="0.2">
      <c r="N24473" s="70"/>
    </row>
    <row r="24474" spans="14:14" ht="9.9" customHeight="1" x14ac:dyDescent="0.2">
      <c r="N24474" s="70"/>
    </row>
    <row r="24475" spans="14:14" ht="9.9" customHeight="1" x14ac:dyDescent="0.2">
      <c r="N24475" s="70"/>
    </row>
    <row r="24476" spans="14:14" ht="9.9" customHeight="1" x14ac:dyDescent="0.2">
      <c r="N24476" s="70"/>
    </row>
    <row r="24477" spans="14:14" ht="9.9" customHeight="1" x14ac:dyDescent="0.2">
      <c r="N24477" s="70"/>
    </row>
    <row r="24478" spans="14:14" ht="9.9" customHeight="1" x14ac:dyDescent="0.2">
      <c r="N24478" s="70"/>
    </row>
    <row r="24479" spans="14:14" ht="9.9" customHeight="1" x14ac:dyDescent="0.2">
      <c r="N24479" s="70"/>
    </row>
    <row r="24480" spans="14:14" ht="9.9" customHeight="1" x14ac:dyDescent="0.2">
      <c r="N24480" s="70"/>
    </row>
    <row r="24481" spans="14:14" ht="9.9" customHeight="1" x14ac:dyDescent="0.2">
      <c r="N24481" s="70"/>
    </row>
    <row r="24482" spans="14:14" ht="9.9" customHeight="1" x14ac:dyDescent="0.2">
      <c r="N24482" s="70"/>
    </row>
    <row r="24483" spans="14:14" ht="9.9" customHeight="1" x14ac:dyDescent="0.2">
      <c r="N24483" s="70"/>
    </row>
    <row r="24484" spans="14:14" ht="9.9" customHeight="1" x14ac:dyDescent="0.2">
      <c r="N24484" s="70"/>
    </row>
    <row r="24485" spans="14:14" ht="9.9" customHeight="1" x14ac:dyDescent="0.2">
      <c r="N24485" s="70"/>
    </row>
    <row r="24486" spans="14:14" ht="9.9" customHeight="1" x14ac:dyDescent="0.2">
      <c r="N24486" s="70"/>
    </row>
    <row r="24487" spans="14:14" ht="9.9" customHeight="1" x14ac:dyDescent="0.2">
      <c r="N24487" s="70"/>
    </row>
    <row r="24488" spans="14:14" ht="9.9" customHeight="1" x14ac:dyDescent="0.2">
      <c r="N24488" s="70"/>
    </row>
    <row r="24489" spans="14:14" ht="9.9" customHeight="1" x14ac:dyDescent="0.2">
      <c r="N24489" s="70"/>
    </row>
    <row r="24490" spans="14:14" ht="9.9" customHeight="1" x14ac:dyDescent="0.2">
      <c r="N24490" s="70"/>
    </row>
    <row r="24491" spans="14:14" ht="9.9" customHeight="1" x14ac:dyDescent="0.2">
      <c r="N24491" s="70"/>
    </row>
    <row r="24492" spans="14:14" ht="9.9" customHeight="1" x14ac:dyDescent="0.2">
      <c r="N24492" s="70"/>
    </row>
    <row r="24493" spans="14:14" ht="9.9" customHeight="1" x14ac:dyDescent="0.2">
      <c r="N24493" s="70"/>
    </row>
    <row r="24494" spans="14:14" ht="9.9" customHeight="1" x14ac:dyDescent="0.2">
      <c r="N24494" s="70"/>
    </row>
    <row r="24495" spans="14:14" ht="9.9" customHeight="1" x14ac:dyDescent="0.2">
      <c r="N24495" s="70"/>
    </row>
    <row r="24496" spans="14:14" ht="9.9" customHeight="1" x14ac:dyDescent="0.2">
      <c r="N24496" s="70"/>
    </row>
    <row r="24497" spans="14:14" ht="9.9" customHeight="1" x14ac:dyDescent="0.2">
      <c r="N24497" s="70"/>
    </row>
    <row r="24498" spans="14:14" ht="9.9" customHeight="1" x14ac:dyDescent="0.2">
      <c r="N24498" s="70"/>
    </row>
    <row r="24499" spans="14:14" ht="9.9" customHeight="1" x14ac:dyDescent="0.2">
      <c r="N24499" s="70"/>
    </row>
    <row r="24500" spans="14:14" ht="9.9" customHeight="1" x14ac:dyDescent="0.2">
      <c r="N24500" s="70"/>
    </row>
    <row r="24501" spans="14:14" ht="9.9" customHeight="1" x14ac:dyDescent="0.2">
      <c r="N24501" s="70"/>
    </row>
    <row r="24502" spans="14:14" ht="9.9" customHeight="1" x14ac:dyDescent="0.2">
      <c r="N24502" s="70"/>
    </row>
    <row r="24503" spans="14:14" ht="9.9" customHeight="1" x14ac:dyDescent="0.2">
      <c r="N24503" s="70"/>
    </row>
    <row r="24504" spans="14:14" ht="9.9" customHeight="1" x14ac:dyDescent="0.2">
      <c r="N24504" s="70"/>
    </row>
    <row r="24505" spans="14:14" ht="9.9" customHeight="1" x14ac:dyDescent="0.2">
      <c r="N24505" s="70"/>
    </row>
    <row r="24506" spans="14:14" ht="9.9" customHeight="1" x14ac:dyDescent="0.2">
      <c r="N24506" s="70"/>
    </row>
    <row r="24507" spans="14:14" ht="9.9" customHeight="1" x14ac:dyDescent="0.2">
      <c r="N24507" s="70"/>
    </row>
    <row r="24508" spans="14:14" ht="9.9" customHeight="1" x14ac:dyDescent="0.2">
      <c r="N24508" s="70"/>
    </row>
    <row r="24509" spans="14:14" ht="9.9" customHeight="1" x14ac:dyDescent="0.2">
      <c r="N24509" s="70"/>
    </row>
    <row r="24510" spans="14:14" ht="9.9" customHeight="1" x14ac:dyDescent="0.2">
      <c r="N24510" s="70"/>
    </row>
    <row r="24511" spans="14:14" ht="9.9" customHeight="1" x14ac:dyDescent="0.2">
      <c r="N24511" s="70"/>
    </row>
    <row r="24512" spans="14:14" ht="9.9" customHeight="1" x14ac:dyDescent="0.2">
      <c r="N24512" s="70"/>
    </row>
    <row r="24513" spans="14:14" ht="9.9" customHeight="1" x14ac:dyDescent="0.2">
      <c r="N24513" s="70"/>
    </row>
    <row r="24514" spans="14:14" ht="9.9" customHeight="1" x14ac:dyDescent="0.2">
      <c r="N24514" s="70"/>
    </row>
    <row r="24515" spans="14:14" ht="9.9" customHeight="1" x14ac:dyDescent="0.2">
      <c r="N24515" s="70"/>
    </row>
    <row r="24516" spans="14:14" ht="9.9" customHeight="1" x14ac:dyDescent="0.2">
      <c r="N24516" s="70"/>
    </row>
    <row r="24517" spans="14:14" ht="9.9" customHeight="1" x14ac:dyDescent="0.2">
      <c r="N24517" s="70"/>
    </row>
    <row r="24518" spans="14:14" ht="9.9" customHeight="1" x14ac:dyDescent="0.2">
      <c r="N24518" s="70"/>
    </row>
    <row r="24519" spans="14:14" ht="9.9" customHeight="1" x14ac:dyDescent="0.2">
      <c r="N24519" s="70"/>
    </row>
    <row r="24520" spans="14:14" ht="9.9" customHeight="1" x14ac:dyDescent="0.2">
      <c r="N24520" s="70"/>
    </row>
    <row r="24521" spans="14:14" ht="9.9" customHeight="1" x14ac:dyDescent="0.2">
      <c r="N24521" s="70"/>
    </row>
    <row r="24522" spans="14:14" ht="9.9" customHeight="1" x14ac:dyDescent="0.2">
      <c r="N24522" s="70"/>
    </row>
    <row r="24523" spans="14:14" ht="9.9" customHeight="1" x14ac:dyDescent="0.2">
      <c r="N24523" s="70"/>
    </row>
    <row r="24524" spans="14:14" ht="9.9" customHeight="1" x14ac:dyDescent="0.2">
      <c r="N24524" s="70"/>
    </row>
    <row r="24525" spans="14:14" ht="9.9" customHeight="1" x14ac:dyDescent="0.2">
      <c r="N24525" s="70"/>
    </row>
    <row r="24526" spans="14:14" ht="9.9" customHeight="1" x14ac:dyDescent="0.2">
      <c r="N24526" s="70"/>
    </row>
    <row r="24527" spans="14:14" ht="9.9" customHeight="1" x14ac:dyDescent="0.2">
      <c r="N24527" s="70"/>
    </row>
    <row r="24528" spans="14:14" ht="9.9" customHeight="1" x14ac:dyDescent="0.2">
      <c r="N24528" s="70"/>
    </row>
    <row r="24529" spans="14:14" ht="9.9" customHeight="1" x14ac:dyDescent="0.2">
      <c r="N24529" s="70"/>
    </row>
    <row r="24530" spans="14:14" ht="9.9" customHeight="1" x14ac:dyDescent="0.2">
      <c r="N24530" s="70"/>
    </row>
    <row r="24531" spans="14:14" ht="9.9" customHeight="1" x14ac:dyDescent="0.2">
      <c r="N24531" s="70"/>
    </row>
    <row r="24532" spans="14:14" ht="9.9" customHeight="1" x14ac:dyDescent="0.2">
      <c r="N24532" s="70"/>
    </row>
    <row r="24533" spans="14:14" ht="9.9" customHeight="1" x14ac:dyDescent="0.2">
      <c r="N24533" s="70"/>
    </row>
    <row r="24534" spans="14:14" ht="9.9" customHeight="1" x14ac:dyDescent="0.2">
      <c r="N24534" s="70"/>
    </row>
    <row r="24535" spans="14:14" ht="9.9" customHeight="1" x14ac:dyDescent="0.2">
      <c r="N24535" s="70"/>
    </row>
    <row r="24536" spans="14:14" ht="9.9" customHeight="1" x14ac:dyDescent="0.2">
      <c r="N24536" s="70"/>
    </row>
    <row r="24537" spans="14:14" ht="9.9" customHeight="1" x14ac:dyDescent="0.2">
      <c r="N24537" s="70"/>
    </row>
    <row r="24538" spans="14:14" ht="9.9" customHeight="1" x14ac:dyDescent="0.2">
      <c r="N24538" s="70"/>
    </row>
    <row r="24539" spans="14:14" ht="9.9" customHeight="1" x14ac:dyDescent="0.2">
      <c r="N24539" s="70"/>
    </row>
    <row r="24540" spans="14:14" ht="9.9" customHeight="1" x14ac:dyDescent="0.2">
      <c r="N24540" s="70"/>
    </row>
    <row r="24541" spans="14:14" ht="9.9" customHeight="1" x14ac:dyDescent="0.2">
      <c r="N24541" s="70"/>
    </row>
    <row r="24542" spans="14:14" ht="9.9" customHeight="1" x14ac:dyDescent="0.2">
      <c r="N24542" s="70"/>
    </row>
    <row r="24543" spans="14:14" ht="9.9" customHeight="1" x14ac:dyDescent="0.2">
      <c r="N24543" s="70"/>
    </row>
    <row r="24544" spans="14:14" ht="9.9" customHeight="1" x14ac:dyDescent="0.2">
      <c r="N24544" s="70"/>
    </row>
    <row r="24545" spans="14:14" ht="9.9" customHeight="1" x14ac:dyDescent="0.2">
      <c r="N24545" s="70"/>
    </row>
    <row r="24546" spans="14:14" ht="9.9" customHeight="1" x14ac:dyDescent="0.2">
      <c r="N24546" s="70"/>
    </row>
    <row r="24547" spans="14:14" ht="9.9" customHeight="1" x14ac:dyDescent="0.2">
      <c r="N24547" s="70"/>
    </row>
    <row r="24548" spans="14:14" ht="9.9" customHeight="1" x14ac:dyDescent="0.2">
      <c r="N24548" s="70"/>
    </row>
    <row r="24549" spans="14:14" ht="9.9" customHeight="1" x14ac:dyDescent="0.2">
      <c r="N24549" s="70"/>
    </row>
    <row r="24550" spans="14:14" ht="9.9" customHeight="1" x14ac:dyDescent="0.2">
      <c r="N24550" s="70"/>
    </row>
    <row r="24551" spans="14:14" ht="9.9" customHeight="1" x14ac:dyDescent="0.2">
      <c r="N24551" s="70"/>
    </row>
    <row r="24552" spans="14:14" ht="9.9" customHeight="1" x14ac:dyDescent="0.2">
      <c r="N24552" s="70"/>
    </row>
    <row r="24553" spans="14:14" ht="9.9" customHeight="1" x14ac:dyDescent="0.2">
      <c r="N24553" s="70"/>
    </row>
    <row r="24554" spans="14:14" ht="9.9" customHeight="1" x14ac:dyDescent="0.2">
      <c r="N24554" s="70"/>
    </row>
    <row r="24555" spans="14:14" ht="9.9" customHeight="1" x14ac:dyDescent="0.2">
      <c r="N24555" s="70"/>
    </row>
    <row r="24556" spans="14:14" ht="9.9" customHeight="1" x14ac:dyDescent="0.2">
      <c r="N24556" s="70"/>
    </row>
    <row r="24557" spans="14:14" ht="9.9" customHeight="1" x14ac:dyDescent="0.2">
      <c r="N24557" s="70"/>
    </row>
    <row r="24558" spans="14:14" ht="9.9" customHeight="1" x14ac:dyDescent="0.2">
      <c r="N24558" s="70"/>
    </row>
    <row r="24559" spans="14:14" ht="9.9" customHeight="1" x14ac:dyDescent="0.2">
      <c r="N24559" s="70"/>
    </row>
    <row r="24560" spans="14:14" ht="9.9" customHeight="1" x14ac:dyDescent="0.2">
      <c r="N24560" s="70"/>
    </row>
    <row r="24561" spans="14:14" ht="9.9" customHeight="1" x14ac:dyDescent="0.2">
      <c r="N24561" s="70"/>
    </row>
    <row r="24562" spans="14:14" ht="9.9" customHeight="1" x14ac:dyDescent="0.2">
      <c r="N24562" s="70"/>
    </row>
    <row r="24563" spans="14:14" ht="9.9" customHeight="1" x14ac:dyDescent="0.2">
      <c r="N24563" s="70"/>
    </row>
    <row r="24564" spans="14:14" ht="9.9" customHeight="1" x14ac:dyDescent="0.2">
      <c r="N24564" s="70"/>
    </row>
    <row r="24565" spans="14:14" ht="9.9" customHeight="1" x14ac:dyDescent="0.2">
      <c r="N24565" s="70"/>
    </row>
    <row r="24566" spans="14:14" ht="9.9" customHeight="1" x14ac:dyDescent="0.2">
      <c r="N24566" s="70"/>
    </row>
    <row r="24567" spans="14:14" ht="9.9" customHeight="1" x14ac:dyDescent="0.2">
      <c r="N24567" s="70"/>
    </row>
    <row r="24568" spans="14:14" ht="9.9" customHeight="1" x14ac:dyDescent="0.2">
      <c r="N24568" s="70"/>
    </row>
    <row r="24569" spans="14:14" ht="9.9" customHeight="1" x14ac:dyDescent="0.2">
      <c r="N24569" s="70"/>
    </row>
    <row r="24570" spans="14:14" ht="9.9" customHeight="1" x14ac:dyDescent="0.2">
      <c r="N24570" s="70"/>
    </row>
    <row r="24571" spans="14:14" ht="9.9" customHeight="1" x14ac:dyDescent="0.2">
      <c r="N24571" s="70"/>
    </row>
    <row r="24572" spans="14:14" ht="9.9" customHeight="1" x14ac:dyDescent="0.2">
      <c r="N24572" s="70"/>
    </row>
    <row r="24573" spans="14:14" ht="9.9" customHeight="1" x14ac:dyDescent="0.2">
      <c r="N24573" s="70"/>
    </row>
    <row r="24574" spans="14:14" ht="9.9" customHeight="1" x14ac:dyDescent="0.2">
      <c r="N24574" s="70"/>
    </row>
    <row r="24575" spans="14:14" ht="9.9" customHeight="1" x14ac:dyDescent="0.2">
      <c r="N24575" s="70"/>
    </row>
    <row r="24576" spans="14:14" ht="9.9" customHeight="1" x14ac:dyDescent="0.2">
      <c r="N24576" s="70"/>
    </row>
    <row r="24577" spans="14:14" ht="9.9" customHeight="1" x14ac:dyDescent="0.2">
      <c r="N24577" s="70"/>
    </row>
    <row r="24578" spans="14:14" ht="9.9" customHeight="1" x14ac:dyDescent="0.2">
      <c r="N24578" s="70"/>
    </row>
    <row r="24579" spans="14:14" ht="9.9" customHeight="1" x14ac:dyDescent="0.2">
      <c r="N24579" s="70"/>
    </row>
    <row r="24580" spans="14:14" ht="9.9" customHeight="1" x14ac:dyDescent="0.2">
      <c r="N24580" s="70"/>
    </row>
    <row r="24581" spans="14:14" ht="9.9" customHeight="1" x14ac:dyDescent="0.2">
      <c r="N24581" s="70"/>
    </row>
    <row r="24582" spans="14:14" ht="9.9" customHeight="1" x14ac:dyDescent="0.2">
      <c r="N24582" s="70"/>
    </row>
    <row r="24583" spans="14:14" ht="9.9" customHeight="1" x14ac:dyDescent="0.2">
      <c r="N24583" s="70"/>
    </row>
    <row r="24584" spans="14:14" ht="9.9" customHeight="1" x14ac:dyDescent="0.2">
      <c r="N24584" s="70"/>
    </row>
    <row r="24585" spans="14:14" ht="9.9" customHeight="1" x14ac:dyDescent="0.2">
      <c r="N24585" s="70"/>
    </row>
    <row r="24586" spans="14:14" ht="9.9" customHeight="1" x14ac:dyDescent="0.2">
      <c r="N24586" s="70"/>
    </row>
    <row r="24587" spans="14:14" ht="9.9" customHeight="1" x14ac:dyDescent="0.2">
      <c r="N24587" s="70"/>
    </row>
    <row r="24588" spans="14:14" ht="9.9" customHeight="1" x14ac:dyDescent="0.2">
      <c r="N24588" s="70"/>
    </row>
    <row r="24589" spans="14:14" ht="9.9" customHeight="1" x14ac:dyDescent="0.2">
      <c r="N24589" s="70"/>
    </row>
    <row r="24590" spans="14:14" ht="9.9" customHeight="1" x14ac:dyDescent="0.2">
      <c r="N24590" s="70"/>
    </row>
    <row r="24591" spans="14:14" ht="9.9" customHeight="1" x14ac:dyDescent="0.2">
      <c r="N24591" s="70"/>
    </row>
    <row r="24592" spans="14:14" ht="9.9" customHeight="1" x14ac:dyDescent="0.2">
      <c r="N24592" s="70"/>
    </row>
    <row r="24593" spans="14:14" ht="9.9" customHeight="1" x14ac:dyDescent="0.2">
      <c r="N24593" s="70"/>
    </row>
    <row r="24594" spans="14:14" ht="9.9" customHeight="1" x14ac:dyDescent="0.2">
      <c r="N24594" s="70"/>
    </row>
    <row r="24595" spans="14:14" ht="9.9" customHeight="1" x14ac:dyDescent="0.2">
      <c r="N24595" s="70"/>
    </row>
    <row r="24596" spans="14:14" ht="9.9" customHeight="1" x14ac:dyDescent="0.2">
      <c r="N24596" s="70"/>
    </row>
    <row r="24597" spans="14:14" ht="9.9" customHeight="1" x14ac:dyDescent="0.2">
      <c r="N24597" s="70"/>
    </row>
    <row r="24598" spans="14:14" ht="9.9" customHeight="1" x14ac:dyDescent="0.2">
      <c r="N24598" s="70"/>
    </row>
    <row r="24599" spans="14:14" ht="9.9" customHeight="1" x14ac:dyDescent="0.2">
      <c r="N24599" s="70"/>
    </row>
    <row r="24600" spans="14:14" ht="9.9" customHeight="1" x14ac:dyDescent="0.2">
      <c r="N24600" s="70"/>
    </row>
    <row r="24601" spans="14:14" ht="9.9" customHeight="1" x14ac:dyDescent="0.2">
      <c r="N24601" s="70"/>
    </row>
    <row r="24602" spans="14:14" ht="9.9" customHeight="1" x14ac:dyDescent="0.2">
      <c r="N24602" s="70"/>
    </row>
    <row r="24603" spans="14:14" ht="9.9" customHeight="1" x14ac:dyDescent="0.2">
      <c r="N24603" s="70"/>
    </row>
    <row r="24604" spans="14:14" ht="9.9" customHeight="1" x14ac:dyDescent="0.2">
      <c r="N24604" s="70"/>
    </row>
    <row r="24605" spans="14:14" ht="9.9" customHeight="1" x14ac:dyDescent="0.2">
      <c r="N24605" s="70"/>
    </row>
    <row r="24606" spans="14:14" ht="9.9" customHeight="1" x14ac:dyDescent="0.2">
      <c r="N24606" s="70"/>
    </row>
    <row r="24607" spans="14:14" ht="9.9" customHeight="1" x14ac:dyDescent="0.2">
      <c r="N24607" s="70"/>
    </row>
    <row r="24608" spans="14:14" ht="9.9" customHeight="1" x14ac:dyDescent="0.2">
      <c r="N24608" s="70"/>
    </row>
    <row r="24609" spans="14:14" ht="9.9" customHeight="1" x14ac:dyDescent="0.2">
      <c r="N24609" s="70"/>
    </row>
    <row r="24610" spans="14:14" ht="9.9" customHeight="1" x14ac:dyDescent="0.2">
      <c r="N24610" s="70"/>
    </row>
    <row r="24611" spans="14:14" ht="9.9" customHeight="1" x14ac:dyDescent="0.2">
      <c r="N24611" s="70"/>
    </row>
    <row r="24612" spans="14:14" ht="9.9" customHeight="1" x14ac:dyDescent="0.2">
      <c r="N24612" s="70"/>
    </row>
    <row r="24613" spans="14:14" ht="9.9" customHeight="1" x14ac:dyDescent="0.2">
      <c r="N24613" s="70"/>
    </row>
    <row r="24614" spans="14:14" ht="9.9" customHeight="1" x14ac:dyDescent="0.2">
      <c r="N24614" s="70"/>
    </row>
    <row r="24615" spans="14:14" ht="9.9" customHeight="1" x14ac:dyDescent="0.2">
      <c r="N24615" s="70"/>
    </row>
    <row r="24616" spans="14:14" ht="9.9" customHeight="1" x14ac:dyDescent="0.2">
      <c r="N24616" s="70"/>
    </row>
    <row r="24617" spans="14:14" ht="9.9" customHeight="1" x14ac:dyDescent="0.2">
      <c r="N24617" s="70"/>
    </row>
    <row r="24618" spans="14:14" ht="9.9" customHeight="1" x14ac:dyDescent="0.2">
      <c r="N24618" s="70"/>
    </row>
    <row r="24619" spans="14:14" ht="9.9" customHeight="1" x14ac:dyDescent="0.2">
      <c r="N24619" s="70"/>
    </row>
    <row r="24620" spans="14:14" ht="9.9" customHeight="1" x14ac:dyDescent="0.2">
      <c r="N24620" s="70"/>
    </row>
    <row r="24621" spans="14:14" ht="9.9" customHeight="1" x14ac:dyDescent="0.2">
      <c r="N24621" s="70"/>
    </row>
    <row r="24622" spans="14:14" ht="9.9" customHeight="1" x14ac:dyDescent="0.2">
      <c r="N24622" s="70"/>
    </row>
    <row r="24623" spans="14:14" ht="9.9" customHeight="1" x14ac:dyDescent="0.2">
      <c r="N24623" s="70"/>
    </row>
    <row r="24624" spans="14:14" ht="9.9" customHeight="1" x14ac:dyDescent="0.2">
      <c r="N24624" s="70"/>
    </row>
    <row r="24625" spans="14:14" ht="9.9" customHeight="1" x14ac:dyDescent="0.2">
      <c r="N24625" s="70"/>
    </row>
    <row r="24626" spans="14:14" ht="9.9" customHeight="1" x14ac:dyDescent="0.2">
      <c r="N24626" s="70"/>
    </row>
    <row r="24627" spans="14:14" ht="9.9" customHeight="1" x14ac:dyDescent="0.2">
      <c r="N24627" s="70"/>
    </row>
    <row r="24628" spans="14:14" ht="9.9" customHeight="1" x14ac:dyDescent="0.2">
      <c r="N24628" s="70"/>
    </row>
    <row r="24629" spans="14:14" ht="9.9" customHeight="1" x14ac:dyDescent="0.2">
      <c r="N24629" s="70"/>
    </row>
    <row r="24630" spans="14:14" ht="9.9" customHeight="1" x14ac:dyDescent="0.2">
      <c r="N24630" s="70"/>
    </row>
    <row r="24631" spans="14:14" ht="9.9" customHeight="1" x14ac:dyDescent="0.2">
      <c r="N24631" s="70"/>
    </row>
    <row r="24632" spans="14:14" ht="9.9" customHeight="1" x14ac:dyDescent="0.2">
      <c r="N24632" s="70"/>
    </row>
    <row r="24633" spans="14:14" ht="9.9" customHeight="1" x14ac:dyDescent="0.2">
      <c r="N24633" s="70"/>
    </row>
    <row r="24634" spans="14:14" ht="9.9" customHeight="1" x14ac:dyDescent="0.2">
      <c r="N24634" s="70"/>
    </row>
    <row r="24635" spans="14:14" ht="9.9" customHeight="1" x14ac:dyDescent="0.2">
      <c r="N24635" s="70"/>
    </row>
    <row r="24636" spans="14:14" ht="9.9" customHeight="1" x14ac:dyDescent="0.2">
      <c r="N24636" s="70"/>
    </row>
    <row r="24637" spans="14:14" ht="9.9" customHeight="1" x14ac:dyDescent="0.2">
      <c r="N24637" s="70"/>
    </row>
    <row r="24638" spans="14:14" ht="9.9" customHeight="1" x14ac:dyDescent="0.2">
      <c r="N24638" s="70"/>
    </row>
    <row r="24639" spans="14:14" ht="9.9" customHeight="1" x14ac:dyDescent="0.2">
      <c r="N24639" s="70"/>
    </row>
    <row r="24640" spans="14:14" ht="9.9" customHeight="1" x14ac:dyDescent="0.2">
      <c r="N24640" s="70"/>
    </row>
    <row r="24641" spans="14:14" ht="9.9" customHeight="1" x14ac:dyDescent="0.2">
      <c r="N24641" s="70"/>
    </row>
    <row r="24642" spans="14:14" ht="9.9" customHeight="1" x14ac:dyDescent="0.2">
      <c r="N24642" s="70"/>
    </row>
    <row r="24643" spans="14:14" ht="9.9" customHeight="1" x14ac:dyDescent="0.2">
      <c r="N24643" s="70"/>
    </row>
    <row r="24644" spans="14:14" ht="9.9" customHeight="1" x14ac:dyDescent="0.2">
      <c r="N24644" s="70"/>
    </row>
    <row r="24645" spans="14:14" ht="9.9" customHeight="1" x14ac:dyDescent="0.2">
      <c r="N24645" s="70"/>
    </row>
    <row r="24646" spans="14:14" ht="9.9" customHeight="1" x14ac:dyDescent="0.2">
      <c r="N24646" s="70"/>
    </row>
    <row r="24647" spans="14:14" ht="9.9" customHeight="1" x14ac:dyDescent="0.2">
      <c r="N24647" s="70"/>
    </row>
    <row r="24648" spans="14:14" ht="9.9" customHeight="1" x14ac:dyDescent="0.2">
      <c r="N24648" s="70"/>
    </row>
    <row r="24649" spans="14:14" ht="9.9" customHeight="1" x14ac:dyDescent="0.2">
      <c r="N24649" s="70"/>
    </row>
    <row r="24650" spans="14:14" ht="9.9" customHeight="1" x14ac:dyDescent="0.2">
      <c r="N24650" s="70"/>
    </row>
    <row r="24651" spans="14:14" ht="9.9" customHeight="1" x14ac:dyDescent="0.2">
      <c r="N24651" s="70"/>
    </row>
    <row r="24652" spans="14:14" ht="9.9" customHeight="1" x14ac:dyDescent="0.2">
      <c r="N24652" s="70"/>
    </row>
    <row r="24653" spans="14:14" ht="9.9" customHeight="1" x14ac:dyDescent="0.2">
      <c r="N24653" s="70"/>
    </row>
    <row r="24654" spans="14:14" ht="9.9" customHeight="1" x14ac:dyDescent="0.2">
      <c r="N24654" s="70"/>
    </row>
    <row r="24655" spans="14:14" ht="9.9" customHeight="1" x14ac:dyDescent="0.2">
      <c r="N24655" s="70"/>
    </row>
    <row r="24656" spans="14:14" ht="9.9" customHeight="1" x14ac:dyDescent="0.2">
      <c r="N24656" s="70"/>
    </row>
    <row r="24657" spans="14:14" ht="9.9" customHeight="1" x14ac:dyDescent="0.2">
      <c r="N24657" s="70"/>
    </row>
    <row r="24658" spans="14:14" ht="9.9" customHeight="1" x14ac:dyDescent="0.2">
      <c r="N24658" s="70"/>
    </row>
    <row r="24659" spans="14:14" ht="9.9" customHeight="1" x14ac:dyDescent="0.2">
      <c r="N24659" s="70"/>
    </row>
    <row r="24660" spans="14:14" ht="9.9" customHeight="1" x14ac:dyDescent="0.2">
      <c r="N24660" s="70"/>
    </row>
    <row r="24661" spans="14:14" ht="9.9" customHeight="1" x14ac:dyDescent="0.2">
      <c r="N24661" s="70"/>
    </row>
    <row r="24662" spans="14:14" ht="9.9" customHeight="1" x14ac:dyDescent="0.2">
      <c r="N24662" s="70"/>
    </row>
    <row r="24663" spans="14:14" ht="9.9" customHeight="1" x14ac:dyDescent="0.2">
      <c r="N24663" s="70"/>
    </row>
    <row r="24664" spans="14:14" ht="9.9" customHeight="1" x14ac:dyDescent="0.2">
      <c r="N24664" s="70"/>
    </row>
    <row r="24665" spans="14:14" ht="9.9" customHeight="1" x14ac:dyDescent="0.2">
      <c r="N24665" s="70"/>
    </row>
    <row r="24666" spans="14:14" ht="9.9" customHeight="1" x14ac:dyDescent="0.2">
      <c r="N24666" s="70"/>
    </row>
    <row r="24667" spans="14:14" ht="9.9" customHeight="1" x14ac:dyDescent="0.2">
      <c r="N24667" s="70"/>
    </row>
    <row r="24668" spans="14:14" ht="9.9" customHeight="1" x14ac:dyDescent="0.2">
      <c r="N24668" s="70"/>
    </row>
    <row r="24669" spans="14:14" ht="9.9" customHeight="1" x14ac:dyDescent="0.2">
      <c r="N24669" s="70"/>
    </row>
    <row r="24670" spans="14:14" ht="9.9" customHeight="1" x14ac:dyDescent="0.2">
      <c r="N24670" s="70"/>
    </row>
    <row r="24671" spans="14:14" ht="9.9" customHeight="1" x14ac:dyDescent="0.2">
      <c r="N24671" s="70"/>
    </row>
    <row r="24672" spans="14:14" ht="9.9" customHeight="1" x14ac:dyDescent="0.2">
      <c r="N24672" s="70"/>
    </row>
    <row r="24673" spans="14:14" ht="9.9" customHeight="1" x14ac:dyDescent="0.2">
      <c r="N24673" s="70"/>
    </row>
    <row r="24674" spans="14:14" ht="9.9" customHeight="1" x14ac:dyDescent="0.2">
      <c r="N24674" s="70"/>
    </row>
    <row r="24675" spans="14:14" ht="9.9" customHeight="1" x14ac:dyDescent="0.2">
      <c r="N24675" s="70"/>
    </row>
    <row r="24676" spans="14:14" ht="9.9" customHeight="1" x14ac:dyDescent="0.2">
      <c r="N24676" s="70"/>
    </row>
    <row r="24677" spans="14:14" ht="9.9" customHeight="1" x14ac:dyDescent="0.2">
      <c r="N24677" s="70"/>
    </row>
    <row r="24678" spans="14:14" ht="9.9" customHeight="1" x14ac:dyDescent="0.2">
      <c r="N24678" s="70"/>
    </row>
    <row r="24679" spans="14:14" ht="9.9" customHeight="1" x14ac:dyDescent="0.2">
      <c r="N24679" s="70"/>
    </row>
    <row r="24680" spans="14:14" ht="9.9" customHeight="1" x14ac:dyDescent="0.2">
      <c r="N24680" s="70"/>
    </row>
    <row r="24681" spans="14:14" ht="9.9" customHeight="1" x14ac:dyDescent="0.2">
      <c r="N24681" s="70"/>
    </row>
    <row r="24682" spans="14:14" ht="9.9" customHeight="1" x14ac:dyDescent="0.2">
      <c r="N24682" s="70"/>
    </row>
    <row r="24683" spans="14:14" ht="9.9" customHeight="1" x14ac:dyDescent="0.2">
      <c r="N24683" s="70"/>
    </row>
    <row r="24684" spans="14:14" ht="9.9" customHeight="1" x14ac:dyDescent="0.2">
      <c r="N24684" s="70"/>
    </row>
    <row r="24685" spans="14:14" ht="9.9" customHeight="1" x14ac:dyDescent="0.2">
      <c r="N24685" s="70"/>
    </row>
    <row r="24686" spans="14:14" ht="9.9" customHeight="1" x14ac:dyDescent="0.2">
      <c r="N24686" s="70"/>
    </row>
    <row r="24687" spans="14:14" ht="9.9" customHeight="1" x14ac:dyDescent="0.2">
      <c r="N24687" s="70"/>
    </row>
    <row r="24688" spans="14:14" ht="9.9" customHeight="1" x14ac:dyDescent="0.2">
      <c r="N24688" s="70"/>
    </row>
    <row r="24689" spans="14:14" ht="9.9" customHeight="1" x14ac:dyDescent="0.2">
      <c r="N24689" s="70"/>
    </row>
    <row r="24690" spans="14:14" ht="9.9" customHeight="1" x14ac:dyDescent="0.2">
      <c r="N24690" s="70"/>
    </row>
    <row r="24691" spans="14:14" ht="9.9" customHeight="1" x14ac:dyDescent="0.2">
      <c r="N24691" s="70"/>
    </row>
    <row r="24692" spans="14:14" ht="9.9" customHeight="1" x14ac:dyDescent="0.2">
      <c r="N24692" s="70"/>
    </row>
    <row r="24693" spans="14:14" ht="9.9" customHeight="1" x14ac:dyDescent="0.2">
      <c r="N24693" s="70"/>
    </row>
    <row r="24694" spans="14:14" ht="9.9" customHeight="1" x14ac:dyDescent="0.2">
      <c r="N24694" s="70"/>
    </row>
    <row r="24695" spans="14:14" ht="9.9" customHeight="1" x14ac:dyDescent="0.2">
      <c r="N24695" s="70"/>
    </row>
    <row r="24696" spans="14:14" ht="9.9" customHeight="1" x14ac:dyDescent="0.2">
      <c r="N24696" s="70"/>
    </row>
    <row r="24697" spans="14:14" ht="9.9" customHeight="1" x14ac:dyDescent="0.2">
      <c r="N24697" s="70"/>
    </row>
    <row r="24698" spans="14:14" ht="9.9" customHeight="1" x14ac:dyDescent="0.2">
      <c r="N24698" s="70"/>
    </row>
    <row r="24699" spans="14:14" ht="9.9" customHeight="1" x14ac:dyDescent="0.2">
      <c r="N24699" s="70"/>
    </row>
    <row r="24700" spans="14:14" ht="9.9" customHeight="1" x14ac:dyDescent="0.2">
      <c r="N24700" s="70"/>
    </row>
    <row r="24701" spans="14:14" ht="9.9" customHeight="1" x14ac:dyDescent="0.2">
      <c r="N24701" s="70"/>
    </row>
    <row r="24702" spans="14:14" ht="9.9" customHeight="1" x14ac:dyDescent="0.2">
      <c r="N24702" s="70"/>
    </row>
    <row r="24703" spans="14:14" ht="9.9" customHeight="1" x14ac:dyDescent="0.2">
      <c r="N24703" s="70"/>
    </row>
    <row r="24704" spans="14:14" ht="9.9" customHeight="1" x14ac:dyDescent="0.2">
      <c r="N24704" s="70"/>
    </row>
    <row r="24705" spans="14:14" ht="9.9" customHeight="1" x14ac:dyDescent="0.2">
      <c r="N24705" s="70"/>
    </row>
    <row r="24706" spans="14:14" ht="9.9" customHeight="1" x14ac:dyDescent="0.2">
      <c r="N24706" s="70"/>
    </row>
    <row r="24707" spans="14:14" ht="9.9" customHeight="1" x14ac:dyDescent="0.2">
      <c r="N24707" s="70"/>
    </row>
    <row r="24708" spans="14:14" ht="9.9" customHeight="1" x14ac:dyDescent="0.2">
      <c r="N24708" s="70"/>
    </row>
    <row r="24709" spans="14:14" ht="9.9" customHeight="1" x14ac:dyDescent="0.2">
      <c r="N24709" s="70"/>
    </row>
    <row r="24710" spans="14:14" ht="9.9" customHeight="1" x14ac:dyDescent="0.2">
      <c r="N24710" s="70"/>
    </row>
    <row r="24711" spans="14:14" ht="9.9" customHeight="1" x14ac:dyDescent="0.2">
      <c r="N24711" s="70"/>
    </row>
    <row r="24712" spans="14:14" ht="9.9" customHeight="1" x14ac:dyDescent="0.2">
      <c r="N24712" s="70"/>
    </row>
    <row r="24713" spans="14:14" ht="9.9" customHeight="1" x14ac:dyDescent="0.2">
      <c r="N24713" s="70"/>
    </row>
    <row r="24714" spans="14:14" ht="9.9" customHeight="1" x14ac:dyDescent="0.2">
      <c r="N24714" s="70"/>
    </row>
    <row r="24715" spans="14:14" ht="9.9" customHeight="1" x14ac:dyDescent="0.2">
      <c r="N24715" s="70"/>
    </row>
    <row r="24716" spans="14:14" ht="9.9" customHeight="1" x14ac:dyDescent="0.2">
      <c r="N24716" s="70"/>
    </row>
    <row r="24717" spans="14:14" ht="9.9" customHeight="1" x14ac:dyDescent="0.2">
      <c r="N24717" s="70"/>
    </row>
    <row r="24718" spans="14:14" ht="9.9" customHeight="1" x14ac:dyDescent="0.2">
      <c r="N24718" s="70"/>
    </row>
    <row r="24719" spans="14:14" ht="9.9" customHeight="1" x14ac:dyDescent="0.2">
      <c r="N24719" s="70"/>
    </row>
    <row r="24720" spans="14:14" ht="9.9" customHeight="1" x14ac:dyDescent="0.2">
      <c r="N24720" s="70"/>
    </row>
    <row r="24721" spans="14:14" ht="9.9" customHeight="1" x14ac:dyDescent="0.2">
      <c r="N24721" s="70"/>
    </row>
    <row r="24722" spans="14:14" ht="9.9" customHeight="1" x14ac:dyDescent="0.2">
      <c r="N24722" s="70"/>
    </row>
    <row r="24723" spans="14:14" ht="9.9" customHeight="1" x14ac:dyDescent="0.2">
      <c r="N24723" s="70"/>
    </row>
    <row r="24724" spans="14:14" ht="9.9" customHeight="1" x14ac:dyDescent="0.2">
      <c r="N24724" s="70"/>
    </row>
    <row r="24725" spans="14:14" ht="9.9" customHeight="1" x14ac:dyDescent="0.2">
      <c r="N24725" s="70"/>
    </row>
    <row r="24726" spans="14:14" ht="9.9" customHeight="1" x14ac:dyDescent="0.2">
      <c r="N24726" s="70"/>
    </row>
    <row r="24727" spans="14:14" ht="9.9" customHeight="1" x14ac:dyDescent="0.2">
      <c r="N24727" s="70"/>
    </row>
    <row r="24728" spans="14:14" ht="9.9" customHeight="1" x14ac:dyDescent="0.2">
      <c r="N24728" s="70"/>
    </row>
    <row r="24729" spans="14:14" ht="9.9" customHeight="1" x14ac:dyDescent="0.2">
      <c r="N24729" s="70"/>
    </row>
    <row r="24730" spans="14:14" ht="9.9" customHeight="1" x14ac:dyDescent="0.2">
      <c r="N24730" s="70"/>
    </row>
    <row r="24731" spans="14:14" ht="9.9" customHeight="1" x14ac:dyDescent="0.2">
      <c r="N24731" s="70"/>
    </row>
    <row r="24732" spans="14:14" ht="9.9" customHeight="1" x14ac:dyDescent="0.2">
      <c r="N24732" s="70"/>
    </row>
    <row r="24733" spans="14:14" ht="9.9" customHeight="1" x14ac:dyDescent="0.2">
      <c r="N24733" s="70"/>
    </row>
    <row r="24734" spans="14:14" ht="9.9" customHeight="1" x14ac:dyDescent="0.2">
      <c r="N24734" s="70"/>
    </row>
    <row r="24735" spans="14:14" ht="9.9" customHeight="1" x14ac:dyDescent="0.2">
      <c r="N24735" s="70"/>
    </row>
    <row r="24736" spans="14:14" ht="9.9" customHeight="1" x14ac:dyDescent="0.2">
      <c r="N24736" s="70"/>
    </row>
    <row r="24737" spans="14:14" ht="9.9" customHeight="1" x14ac:dyDescent="0.2">
      <c r="N24737" s="70"/>
    </row>
    <row r="24738" spans="14:14" ht="9.9" customHeight="1" x14ac:dyDescent="0.2">
      <c r="N24738" s="70"/>
    </row>
    <row r="24739" spans="14:14" ht="9.9" customHeight="1" x14ac:dyDescent="0.2">
      <c r="N24739" s="70"/>
    </row>
    <row r="24740" spans="14:14" ht="9.9" customHeight="1" x14ac:dyDescent="0.2">
      <c r="N24740" s="70"/>
    </row>
    <row r="24741" spans="14:14" ht="9.9" customHeight="1" x14ac:dyDescent="0.2">
      <c r="N24741" s="70"/>
    </row>
    <row r="24742" spans="14:14" ht="9.9" customHeight="1" x14ac:dyDescent="0.2">
      <c r="N24742" s="70"/>
    </row>
    <row r="24743" spans="14:14" ht="9.9" customHeight="1" x14ac:dyDescent="0.2">
      <c r="N24743" s="70"/>
    </row>
    <row r="24744" spans="14:14" ht="9.9" customHeight="1" x14ac:dyDescent="0.2">
      <c r="N24744" s="70"/>
    </row>
    <row r="24745" spans="14:14" ht="9.9" customHeight="1" x14ac:dyDescent="0.2">
      <c r="N24745" s="70"/>
    </row>
    <row r="24746" spans="14:14" ht="9.9" customHeight="1" x14ac:dyDescent="0.2">
      <c r="N24746" s="70"/>
    </row>
    <row r="24747" spans="14:14" ht="9.9" customHeight="1" x14ac:dyDescent="0.2">
      <c r="N24747" s="70"/>
    </row>
    <row r="24748" spans="14:14" ht="9.9" customHeight="1" x14ac:dyDescent="0.2">
      <c r="N24748" s="70"/>
    </row>
    <row r="24749" spans="14:14" ht="9.9" customHeight="1" x14ac:dyDescent="0.2">
      <c r="N24749" s="70"/>
    </row>
    <row r="24750" spans="14:14" ht="9.9" customHeight="1" x14ac:dyDescent="0.2">
      <c r="N24750" s="70"/>
    </row>
    <row r="24751" spans="14:14" ht="9.9" customHeight="1" x14ac:dyDescent="0.2">
      <c r="N24751" s="70"/>
    </row>
    <row r="24752" spans="14:14" ht="9.9" customHeight="1" x14ac:dyDescent="0.2">
      <c r="N24752" s="70"/>
    </row>
    <row r="24753" spans="14:14" ht="9.9" customHeight="1" x14ac:dyDescent="0.2">
      <c r="N24753" s="70"/>
    </row>
    <row r="24754" spans="14:14" ht="9.9" customHeight="1" x14ac:dyDescent="0.2">
      <c r="N24754" s="70"/>
    </row>
    <row r="24755" spans="14:14" ht="9.9" customHeight="1" x14ac:dyDescent="0.2">
      <c r="N24755" s="70"/>
    </row>
    <row r="24756" spans="14:14" ht="9.9" customHeight="1" x14ac:dyDescent="0.2">
      <c r="N24756" s="70"/>
    </row>
    <row r="24757" spans="14:14" ht="9.9" customHeight="1" x14ac:dyDescent="0.2">
      <c r="N24757" s="70"/>
    </row>
    <row r="24758" spans="14:14" ht="9.9" customHeight="1" x14ac:dyDescent="0.2">
      <c r="N24758" s="70"/>
    </row>
    <row r="24759" spans="14:14" ht="9.9" customHeight="1" x14ac:dyDescent="0.2">
      <c r="N24759" s="70"/>
    </row>
    <row r="24760" spans="14:14" ht="9.9" customHeight="1" x14ac:dyDescent="0.2">
      <c r="N24760" s="70"/>
    </row>
    <row r="24761" spans="14:14" ht="9.9" customHeight="1" x14ac:dyDescent="0.2">
      <c r="N24761" s="70"/>
    </row>
    <row r="24762" spans="14:14" ht="9.9" customHeight="1" x14ac:dyDescent="0.2">
      <c r="N24762" s="70"/>
    </row>
    <row r="24763" spans="14:14" ht="9.9" customHeight="1" x14ac:dyDescent="0.2">
      <c r="N24763" s="70"/>
    </row>
    <row r="24764" spans="14:14" ht="9.9" customHeight="1" x14ac:dyDescent="0.2">
      <c r="N24764" s="70"/>
    </row>
    <row r="24765" spans="14:14" ht="9.9" customHeight="1" x14ac:dyDescent="0.2">
      <c r="N24765" s="70"/>
    </row>
    <row r="24766" spans="14:14" ht="9.9" customHeight="1" x14ac:dyDescent="0.2">
      <c r="N24766" s="70"/>
    </row>
    <row r="24767" spans="14:14" ht="9.9" customHeight="1" x14ac:dyDescent="0.2">
      <c r="N24767" s="70"/>
    </row>
    <row r="24768" spans="14:14" ht="9.9" customHeight="1" x14ac:dyDescent="0.2">
      <c r="N24768" s="70"/>
    </row>
    <row r="24769" spans="14:14" ht="9.9" customHeight="1" x14ac:dyDescent="0.2">
      <c r="N24769" s="70"/>
    </row>
    <row r="24770" spans="14:14" ht="9.9" customHeight="1" x14ac:dyDescent="0.2">
      <c r="N24770" s="70"/>
    </row>
    <row r="24771" spans="14:14" ht="9.9" customHeight="1" x14ac:dyDescent="0.2">
      <c r="N24771" s="70"/>
    </row>
    <row r="24772" spans="14:14" ht="9.9" customHeight="1" x14ac:dyDescent="0.2">
      <c r="N24772" s="70"/>
    </row>
    <row r="24773" spans="14:14" ht="9.9" customHeight="1" x14ac:dyDescent="0.2">
      <c r="N24773" s="70"/>
    </row>
    <row r="24774" spans="14:14" ht="9.9" customHeight="1" x14ac:dyDescent="0.2">
      <c r="N24774" s="70"/>
    </row>
    <row r="24775" spans="14:14" ht="9.9" customHeight="1" x14ac:dyDescent="0.2">
      <c r="N24775" s="70"/>
    </row>
    <row r="24776" spans="14:14" ht="9.9" customHeight="1" x14ac:dyDescent="0.2">
      <c r="N24776" s="70"/>
    </row>
    <row r="24777" spans="14:14" ht="9.9" customHeight="1" x14ac:dyDescent="0.2">
      <c r="N24777" s="70"/>
    </row>
    <row r="24778" spans="14:14" ht="9.9" customHeight="1" x14ac:dyDescent="0.2">
      <c r="N24778" s="70"/>
    </row>
    <row r="24779" spans="14:14" ht="9.9" customHeight="1" x14ac:dyDescent="0.2">
      <c r="N24779" s="70"/>
    </row>
    <row r="24780" spans="14:14" ht="9.9" customHeight="1" x14ac:dyDescent="0.2">
      <c r="N24780" s="70"/>
    </row>
    <row r="24781" spans="14:14" ht="9.9" customHeight="1" x14ac:dyDescent="0.2">
      <c r="N24781" s="70"/>
    </row>
    <row r="24782" spans="14:14" ht="9.9" customHeight="1" x14ac:dyDescent="0.2">
      <c r="N24782" s="70"/>
    </row>
    <row r="24783" spans="14:14" ht="9.9" customHeight="1" x14ac:dyDescent="0.2">
      <c r="N24783" s="70"/>
    </row>
    <row r="24784" spans="14:14" ht="9.9" customHeight="1" x14ac:dyDescent="0.2">
      <c r="N24784" s="70"/>
    </row>
    <row r="24785" spans="14:14" ht="9.9" customHeight="1" x14ac:dyDescent="0.2">
      <c r="N24785" s="70"/>
    </row>
    <row r="24786" spans="14:14" ht="9.9" customHeight="1" x14ac:dyDescent="0.2">
      <c r="N24786" s="70"/>
    </row>
    <row r="24787" spans="14:14" ht="9.9" customHeight="1" x14ac:dyDescent="0.2">
      <c r="N24787" s="70"/>
    </row>
    <row r="24788" spans="14:14" ht="9.9" customHeight="1" x14ac:dyDescent="0.2">
      <c r="N24788" s="70"/>
    </row>
    <row r="24789" spans="14:14" ht="9.9" customHeight="1" x14ac:dyDescent="0.2">
      <c r="N24789" s="70"/>
    </row>
    <row r="24790" spans="14:14" ht="9.9" customHeight="1" x14ac:dyDescent="0.2">
      <c r="N24790" s="70"/>
    </row>
    <row r="24791" spans="14:14" ht="9.9" customHeight="1" x14ac:dyDescent="0.2">
      <c r="N24791" s="70"/>
    </row>
    <row r="24792" spans="14:14" ht="9.9" customHeight="1" x14ac:dyDescent="0.2">
      <c r="N24792" s="70"/>
    </row>
    <row r="24793" spans="14:14" ht="9.9" customHeight="1" x14ac:dyDescent="0.2">
      <c r="N24793" s="70"/>
    </row>
    <row r="24794" spans="14:14" ht="9.9" customHeight="1" x14ac:dyDescent="0.2">
      <c r="N24794" s="70"/>
    </row>
    <row r="24795" spans="14:14" ht="9.9" customHeight="1" x14ac:dyDescent="0.2">
      <c r="N24795" s="70"/>
    </row>
    <row r="24796" spans="14:14" ht="9.9" customHeight="1" x14ac:dyDescent="0.2">
      <c r="N24796" s="70"/>
    </row>
    <row r="24797" spans="14:14" ht="9.9" customHeight="1" x14ac:dyDescent="0.2">
      <c r="N24797" s="70"/>
    </row>
    <row r="24798" spans="14:14" ht="9.9" customHeight="1" x14ac:dyDescent="0.2">
      <c r="N24798" s="70"/>
    </row>
    <row r="24799" spans="14:14" ht="9.9" customHeight="1" x14ac:dyDescent="0.2">
      <c r="N24799" s="70"/>
    </row>
    <row r="24800" spans="14:14" ht="9.9" customHeight="1" x14ac:dyDescent="0.2">
      <c r="N24800" s="70"/>
    </row>
    <row r="24801" spans="14:14" ht="9.9" customHeight="1" x14ac:dyDescent="0.2">
      <c r="N24801" s="70"/>
    </row>
    <row r="24802" spans="14:14" ht="9.9" customHeight="1" x14ac:dyDescent="0.2">
      <c r="N24802" s="70"/>
    </row>
    <row r="24803" spans="14:14" ht="9.9" customHeight="1" x14ac:dyDescent="0.2">
      <c r="N24803" s="70"/>
    </row>
    <row r="24804" spans="14:14" ht="9.9" customHeight="1" x14ac:dyDescent="0.2">
      <c r="N24804" s="70"/>
    </row>
    <row r="24805" spans="14:14" ht="9.9" customHeight="1" x14ac:dyDescent="0.2">
      <c r="N24805" s="70"/>
    </row>
    <row r="24806" spans="14:14" ht="9.9" customHeight="1" x14ac:dyDescent="0.2">
      <c r="N24806" s="70"/>
    </row>
    <row r="24807" spans="14:14" ht="9.9" customHeight="1" x14ac:dyDescent="0.2">
      <c r="N24807" s="70"/>
    </row>
    <row r="24808" spans="14:14" ht="9.9" customHeight="1" x14ac:dyDescent="0.2">
      <c r="N24808" s="70"/>
    </row>
    <row r="24809" spans="14:14" ht="9.9" customHeight="1" x14ac:dyDescent="0.2">
      <c r="N24809" s="70"/>
    </row>
    <row r="24810" spans="14:14" ht="9.9" customHeight="1" x14ac:dyDescent="0.2">
      <c r="N24810" s="70"/>
    </row>
    <row r="24811" spans="14:14" ht="9.9" customHeight="1" x14ac:dyDescent="0.2">
      <c r="N24811" s="70"/>
    </row>
    <row r="24812" spans="14:14" ht="9.9" customHeight="1" x14ac:dyDescent="0.2">
      <c r="N24812" s="70"/>
    </row>
    <row r="24813" spans="14:14" ht="9.9" customHeight="1" x14ac:dyDescent="0.2">
      <c r="N24813" s="70"/>
    </row>
    <row r="24814" spans="14:14" ht="9.9" customHeight="1" x14ac:dyDescent="0.2">
      <c r="N24814" s="70"/>
    </row>
    <row r="24815" spans="14:14" ht="9.9" customHeight="1" x14ac:dyDescent="0.2">
      <c r="N24815" s="70"/>
    </row>
    <row r="24816" spans="14:14" ht="9.9" customHeight="1" x14ac:dyDescent="0.2">
      <c r="N24816" s="70"/>
    </row>
    <row r="24817" spans="14:14" ht="9.9" customHeight="1" x14ac:dyDescent="0.2">
      <c r="N24817" s="70"/>
    </row>
    <row r="24818" spans="14:14" ht="9.9" customHeight="1" x14ac:dyDescent="0.2">
      <c r="N24818" s="70"/>
    </row>
    <row r="24819" spans="14:14" ht="9.9" customHeight="1" x14ac:dyDescent="0.2">
      <c r="N24819" s="70"/>
    </row>
    <row r="24820" spans="14:14" ht="9.9" customHeight="1" x14ac:dyDescent="0.2">
      <c r="N24820" s="70"/>
    </row>
    <row r="24821" spans="14:14" ht="9.9" customHeight="1" x14ac:dyDescent="0.2">
      <c r="N24821" s="70"/>
    </row>
    <row r="24822" spans="14:14" ht="9.9" customHeight="1" x14ac:dyDescent="0.2">
      <c r="N24822" s="70"/>
    </row>
    <row r="24823" spans="14:14" ht="9.9" customHeight="1" x14ac:dyDescent="0.2">
      <c r="N24823" s="70"/>
    </row>
    <row r="24824" spans="14:14" ht="9.9" customHeight="1" x14ac:dyDescent="0.2">
      <c r="N24824" s="70"/>
    </row>
    <row r="24825" spans="14:14" ht="9.9" customHeight="1" x14ac:dyDescent="0.2">
      <c r="N24825" s="70"/>
    </row>
    <row r="24826" spans="14:14" ht="9.9" customHeight="1" x14ac:dyDescent="0.2">
      <c r="N24826" s="70"/>
    </row>
    <row r="24827" spans="14:14" ht="9.9" customHeight="1" x14ac:dyDescent="0.2">
      <c r="N24827" s="70"/>
    </row>
    <row r="24828" spans="14:14" ht="9.9" customHeight="1" x14ac:dyDescent="0.2">
      <c r="N24828" s="70"/>
    </row>
    <row r="24829" spans="14:14" ht="9.9" customHeight="1" x14ac:dyDescent="0.2">
      <c r="N24829" s="70"/>
    </row>
    <row r="24830" spans="14:14" ht="9.9" customHeight="1" x14ac:dyDescent="0.2">
      <c r="N24830" s="70"/>
    </row>
    <row r="24831" spans="14:14" ht="9.9" customHeight="1" x14ac:dyDescent="0.2">
      <c r="N24831" s="70"/>
    </row>
    <row r="24832" spans="14:14" ht="9.9" customHeight="1" x14ac:dyDescent="0.2">
      <c r="N24832" s="70"/>
    </row>
    <row r="24833" spans="14:14" ht="9.9" customHeight="1" x14ac:dyDescent="0.2">
      <c r="N24833" s="70"/>
    </row>
    <row r="24834" spans="14:14" ht="9.9" customHeight="1" x14ac:dyDescent="0.2">
      <c r="N24834" s="70"/>
    </row>
    <row r="24835" spans="14:14" ht="9.9" customHeight="1" x14ac:dyDescent="0.2">
      <c r="N24835" s="70"/>
    </row>
    <row r="24836" spans="14:14" ht="9.9" customHeight="1" x14ac:dyDescent="0.2">
      <c r="N24836" s="70"/>
    </row>
    <row r="24837" spans="14:14" ht="9.9" customHeight="1" x14ac:dyDescent="0.2">
      <c r="N24837" s="70"/>
    </row>
    <row r="24838" spans="14:14" ht="9.9" customHeight="1" x14ac:dyDescent="0.2">
      <c r="N24838" s="70"/>
    </row>
    <row r="24839" spans="14:14" ht="9.9" customHeight="1" x14ac:dyDescent="0.2">
      <c r="N24839" s="70"/>
    </row>
    <row r="24840" spans="14:14" ht="9.9" customHeight="1" x14ac:dyDescent="0.2">
      <c r="N24840" s="70"/>
    </row>
    <row r="24841" spans="14:14" ht="9.9" customHeight="1" x14ac:dyDescent="0.2">
      <c r="N24841" s="70"/>
    </row>
    <row r="24842" spans="14:14" ht="9.9" customHeight="1" x14ac:dyDescent="0.2">
      <c r="N24842" s="70"/>
    </row>
    <row r="24843" spans="14:14" ht="9.9" customHeight="1" x14ac:dyDescent="0.2">
      <c r="N24843" s="70"/>
    </row>
    <row r="24844" spans="14:14" ht="9.9" customHeight="1" x14ac:dyDescent="0.2">
      <c r="N24844" s="70"/>
    </row>
    <row r="24845" spans="14:14" ht="9.9" customHeight="1" x14ac:dyDescent="0.2">
      <c r="N24845" s="70"/>
    </row>
    <row r="24846" spans="14:14" ht="9.9" customHeight="1" x14ac:dyDescent="0.2">
      <c r="N24846" s="70"/>
    </row>
    <row r="24847" spans="14:14" ht="9.9" customHeight="1" x14ac:dyDescent="0.2">
      <c r="N24847" s="70"/>
    </row>
    <row r="24848" spans="14:14" ht="9.9" customHeight="1" x14ac:dyDescent="0.2">
      <c r="N24848" s="70"/>
    </row>
    <row r="24849" spans="14:14" ht="9.9" customHeight="1" x14ac:dyDescent="0.2">
      <c r="N24849" s="70"/>
    </row>
    <row r="24850" spans="14:14" ht="9.9" customHeight="1" x14ac:dyDescent="0.2">
      <c r="N24850" s="70"/>
    </row>
    <row r="24851" spans="14:14" ht="9.9" customHeight="1" x14ac:dyDescent="0.2">
      <c r="N24851" s="70"/>
    </row>
    <row r="24852" spans="14:14" ht="9.9" customHeight="1" x14ac:dyDescent="0.2">
      <c r="N24852" s="70"/>
    </row>
    <row r="24853" spans="14:14" ht="9.9" customHeight="1" x14ac:dyDescent="0.2">
      <c r="N24853" s="70"/>
    </row>
    <row r="24854" spans="14:14" ht="9.9" customHeight="1" x14ac:dyDescent="0.2">
      <c r="N24854" s="70"/>
    </row>
    <row r="24855" spans="14:14" ht="9.9" customHeight="1" x14ac:dyDescent="0.2">
      <c r="N24855" s="70"/>
    </row>
    <row r="24856" spans="14:14" ht="9.9" customHeight="1" x14ac:dyDescent="0.2">
      <c r="N24856" s="70"/>
    </row>
    <row r="24857" spans="14:14" ht="9.9" customHeight="1" x14ac:dyDescent="0.2">
      <c r="N24857" s="70"/>
    </row>
    <row r="24858" spans="14:14" ht="9.9" customHeight="1" x14ac:dyDescent="0.2">
      <c r="N24858" s="70"/>
    </row>
    <row r="24859" spans="14:14" ht="9.9" customHeight="1" x14ac:dyDescent="0.2">
      <c r="N24859" s="70"/>
    </row>
    <row r="24860" spans="14:14" ht="9.9" customHeight="1" x14ac:dyDescent="0.2">
      <c r="N24860" s="70"/>
    </row>
    <row r="24861" spans="14:14" ht="9.9" customHeight="1" x14ac:dyDescent="0.2">
      <c r="N24861" s="70"/>
    </row>
    <row r="24862" spans="14:14" ht="9.9" customHeight="1" x14ac:dyDescent="0.2">
      <c r="N24862" s="70"/>
    </row>
    <row r="24863" spans="14:14" ht="9.9" customHeight="1" x14ac:dyDescent="0.2">
      <c r="N24863" s="70"/>
    </row>
    <row r="24864" spans="14:14" ht="9.9" customHeight="1" x14ac:dyDescent="0.2">
      <c r="N24864" s="70"/>
    </row>
    <row r="24865" spans="14:14" ht="9.9" customHeight="1" x14ac:dyDescent="0.2">
      <c r="N24865" s="70"/>
    </row>
    <row r="24866" spans="14:14" ht="9.9" customHeight="1" x14ac:dyDescent="0.2">
      <c r="N24866" s="70"/>
    </row>
    <row r="24867" spans="14:14" ht="9.9" customHeight="1" x14ac:dyDescent="0.2">
      <c r="N24867" s="70"/>
    </row>
    <row r="24868" spans="14:14" ht="9.9" customHeight="1" x14ac:dyDescent="0.2">
      <c r="N24868" s="70"/>
    </row>
    <row r="24869" spans="14:14" ht="9.9" customHeight="1" x14ac:dyDescent="0.2">
      <c r="N24869" s="70"/>
    </row>
    <row r="24870" spans="14:14" ht="9.9" customHeight="1" x14ac:dyDescent="0.2">
      <c r="N24870" s="70"/>
    </row>
    <row r="24871" spans="14:14" ht="9.9" customHeight="1" x14ac:dyDescent="0.2">
      <c r="N24871" s="70"/>
    </row>
    <row r="24872" spans="14:14" ht="9.9" customHeight="1" x14ac:dyDescent="0.2">
      <c r="N24872" s="70"/>
    </row>
    <row r="24873" spans="14:14" ht="9.9" customHeight="1" x14ac:dyDescent="0.2">
      <c r="N24873" s="70"/>
    </row>
    <row r="24874" spans="14:14" ht="9.9" customHeight="1" x14ac:dyDescent="0.2">
      <c r="N24874" s="70"/>
    </row>
    <row r="24875" spans="14:14" ht="9.9" customHeight="1" x14ac:dyDescent="0.2">
      <c r="N24875" s="70"/>
    </row>
    <row r="24876" spans="14:14" ht="9.9" customHeight="1" x14ac:dyDescent="0.2">
      <c r="N24876" s="70"/>
    </row>
    <row r="24877" spans="14:14" ht="9.9" customHeight="1" x14ac:dyDescent="0.2">
      <c r="N24877" s="70"/>
    </row>
    <row r="24878" spans="14:14" ht="9.9" customHeight="1" x14ac:dyDescent="0.2">
      <c r="N24878" s="70"/>
    </row>
    <row r="24879" spans="14:14" ht="9.9" customHeight="1" x14ac:dyDescent="0.2">
      <c r="N24879" s="70"/>
    </row>
    <row r="24880" spans="14:14" ht="9.9" customHeight="1" x14ac:dyDescent="0.2">
      <c r="N24880" s="70"/>
    </row>
    <row r="24881" spans="14:14" ht="9.9" customHeight="1" x14ac:dyDescent="0.2">
      <c r="N24881" s="70"/>
    </row>
    <row r="24882" spans="14:14" ht="9.9" customHeight="1" x14ac:dyDescent="0.2">
      <c r="N24882" s="70"/>
    </row>
    <row r="24883" spans="14:14" ht="9.9" customHeight="1" x14ac:dyDescent="0.2">
      <c r="N24883" s="70"/>
    </row>
    <row r="24884" spans="14:14" ht="9.9" customHeight="1" x14ac:dyDescent="0.2">
      <c r="N24884" s="70"/>
    </row>
    <row r="24885" spans="14:14" ht="9.9" customHeight="1" x14ac:dyDescent="0.2">
      <c r="N24885" s="70"/>
    </row>
    <row r="24886" spans="14:14" ht="9.9" customHeight="1" x14ac:dyDescent="0.2">
      <c r="N24886" s="70"/>
    </row>
    <row r="24887" spans="14:14" ht="9.9" customHeight="1" x14ac:dyDescent="0.2">
      <c r="N24887" s="70"/>
    </row>
    <row r="24888" spans="14:14" ht="9.9" customHeight="1" x14ac:dyDescent="0.2">
      <c r="N24888" s="70"/>
    </row>
    <row r="24889" spans="14:14" ht="9.9" customHeight="1" x14ac:dyDescent="0.2">
      <c r="N24889" s="70"/>
    </row>
    <row r="24890" spans="14:14" ht="9.9" customHeight="1" x14ac:dyDescent="0.2">
      <c r="N24890" s="70"/>
    </row>
    <row r="24891" spans="14:14" ht="9.9" customHeight="1" x14ac:dyDescent="0.2">
      <c r="N24891" s="70"/>
    </row>
    <row r="24892" spans="14:14" ht="9.9" customHeight="1" x14ac:dyDescent="0.2">
      <c r="N24892" s="70"/>
    </row>
    <row r="24893" spans="14:14" ht="9.9" customHeight="1" x14ac:dyDescent="0.2">
      <c r="N24893" s="70"/>
    </row>
    <row r="24894" spans="14:14" ht="9.9" customHeight="1" x14ac:dyDescent="0.2">
      <c r="N24894" s="70"/>
    </row>
    <row r="24895" spans="14:14" ht="9.9" customHeight="1" x14ac:dyDescent="0.2">
      <c r="N24895" s="70"/>
    </row>
    <row r="24896" spans="14:14" ht="9.9" customHeight="1" x14ac:dyDescent="0.2">
      <c r="N24896" s="70"/>
    </row>
    <row r="24897" spans="14:14" ht="9.9" customHeight="1" x14ac:dyDescent="0.2">
      <c r="N24897" s="70"/>
    </row>
    <row r="24898" spans="14:14" ht="9.9" customHeight="1" x14ac:dyDescent="0.2">
      <c r="N24898" s="70"/>
    </row>
    <row r="24899" spans="14:14" ht="9.9" customHeight="1" x14ac:dyDescent="0.2">
      <c r="N24899" s="70"/>
    </row>
    <row r="24900" spans="14:14" ht="9.9" customHeight="1" x14ac:dyDescent="0.2">
      <c r="N24900" s="70"/>
    </row>
    <row r="24901" spans="14:14" ht="9.9" customHeight="1" x14ac:dyDescent="0.2">
      <c r="N24901" s="70"/>
    </row>
    <row r="24902" spans="14:14" ht="9.9" customHeight="1" x14ac:dyDescent="0.2">
      <c r="N24902" s="70"/>
    </row>
    <row r="24903" spans="14:14" ht="9.9" customHeight="1" x14ac:dyDescent="0.2">
      <c r="N24903" s="70"/>
    </row>
    <row r="24904" spans="14:14" ht="9.9" customHeight="1" x14ac:dyDescent="0.2">
      <c r="N24904" s="70"/>
    </row>
    <row r="24905" spans="14:14" ht="9.9" customHeight="1" x14ac:dyDescent="0.2">
      <c r="N24905" s="70"/>
    </row>
    <row r="24906" spans="14:14" ht="9.9" customHeight="1" x14ac:dyDescent="0.2">
      <c r="N24906" s="70"/>
    </row>
    <row r="24907" spans="14:14" ht="9.9" customHeight="1" x14ac:dyDescent="0.2">
      <c r="N24907" s="70"/>
    </row>
    <row r="24908" spans="14:14" ht="9.9" customHeight="1" x14ac:dyDescent="0.2">
      <c r="N24908" s="70"/>
    </row>
    <row r="24909" spans="14:14" ht="9.9" customHeight="1" x14ac:dyDescent="0.2">
      <c r="N24909" s="70"/>
    </row>
    <row r="24910" spans="14:14" ht="9.9" customHeight="1" x14ac:dyDescent="0.2">
      <c r="N24910" s="70"/>
    </row>
    <row r="24911" spans="14:14" ht="9.9" customHeight="1" x14ac:dyDescent="0.2">
      <c r="N24911" s="70"/>
    </row>
    <row r="24912" spans="14:14" ht="9.9" customHeight="1" x14ac:dyDescent="0.2">
      <c r="N24912" s="70"/>
    </row>
    <row r="24913" spans="14:14" ht="9.9" customHeight="1" x14ac:dyDescent="0.2">
      <c r="N24913" s="70"/>
    </row>
    <row r="24914" spans="14:14" ht="9.9" customHeight="1" x14ac:dyDescent="0.2">
      <c r="N24914" s="70"/>
    </row>
    <row r="24915" spans="14:14" ht="9.9" customHeight="1" x14ac:dyDescent="0.2">
      <c r="N24915" s="70"/>
    </row>
    <row r="24916" spans="14:14" ht="9.9" customHeight="1" x14ac:dyDescent="0.2">
      <c r="N24916" s="70"/>
    </row>
    <row r="24917" spans="14:14" ht="9.9" customHeight="1" x14ac:dyDescent="0.2">
      <c r="N24917" s="70"/>
    </row>
    <row r="24918" spans="14:14" ht="9.9" customHeight="1" x14ac:dyDescent="0.2">
      <c r="N24918" s="70"/>
    </row>
    <row r="24919" spans="14:14" ht="9.9" customHeight="1" x14ac:dyDescent="0.2">
      <c r="N24919" s="70"/>
    </row>
    <row r="24920" spans="14:14" ht="9.9" customHeight="1" x14ac:dyDescent="0.2">
      <c r="N24920" s="70"/>
    </row>
    <row r="24921" spans="14:14" ht="9.9" customHeight="1" x14ac:dyDescent="0.2">
      <c r="N24921" s="70"/>
    </row>
    <row r="24922" spans="14:14" ht="9.9" customHeight="1" x14ac:dyDescent="0.2">
      <c r="N24922" s="70"/>
    </row>
    <row r="24923" spans="14:14" ht="9.9" customHeight="1" x14ac:dyDescent="0.2">
      <c r="N24923" s="70"/>
    </row>
    <row r="24924" spans="14:14" ht="9.9" customHeight="1" x14ac:dyDescent="0.2">
      <c r="N24924" s="70"/>
    </row>
    <row r="24925" spans="14:14" ht="9.9" customHeight="1" x14ac:dyDescent="0.2">
      <c r="N24925" s="70"/>
    </row>
    <row r="24926" spans="14:14" ht="9.9" customHeight="1" x14ac:dyDescent="0.2">
      <c r="N24926" s="70"/>
    </row>
    <row r="24927" spans="14:14" ht="9.9" customHeight="1" x14ac:dyDescent="0.2">
      <c r="N24927" s="70"/>
    </row>
    <row r="24928" spans="14:14" ht="9.9" customHeight="1" x14ac:dyDescent="0.2">
      <c r="N24928" s="70"/>
    </row>
    <row r="24929" spans="14:14" ht="9.9" customHeight="1" x14ac:dyDescent="0.2">
      <c r="N24929" s="70"/>
    </row>
    <row r="24930" spans="14:14" ht="9.9" customHeight="1" x14ac:dyDescent="0.2">
      <c r="N24930" s="70"/>
    </row>
    <row r="24931" spans="14:14" ht="9.9" customHeight="1" x14ac:dyDescent="0.2">
      <c r="N24931" s="70"/>
    </row>
    <row r="24932" spans="14:14" ht="9.9" customHeight="1" x14ac:dyDescent="0.2">
      <c r="N24932" s="70"/>
    </row>
    <row r="24933" spans="14:14" ht="9.9" customHeight="1" x14ac:dyDescent="0.2">
      <c r="N24933" s="70"/>
    </row>
    <row r="24934" spans="14:14" ht="9.9" customHeight="1" x14ac:dyDescent="0.2">
      <c r="N24934" s="70"/>
    </row>
    <row r="24935" spans="14:14" ht="9.9" customHeight="1" x14ac:dyDescent="0.2">
      <c r="N24935" s="70"/>
    </row>
    <row r="24936" spans="14:14" ht="9.9" customHeight="1" x14ac:dyDescent="0.2">
      <c r="N24936" s="70"/>
    </row>
    <row r="24937" spans="14:14" ht="9.9" customHeight="1" x14ac:dyDescent="0.2">
      <c r="N24937" s="70"/>
    </row>
    <row r="24938" spans="14:14" ht="9.9" customHeight="1" x14ac:dyDescent="0.2">
      <c r="N24938" s="70"/>
    </row>
    <row r="24939" spans="14:14" ht="9.9" customHeight="1" x14ac:dyDescent="0.2">
      <c r="N24939" s="70"/>
    </row>
    <row r="24940" spans="14:14" ht="9.9" customHeight="1" x14ac:dyDescent="0.2">
      <c r="N24940" s="70"/>
    </row>
    <row r="24941" spans="14:14" ht="9.9" customHeight="1" x14ac:dyDescent="0.2">
      <c r="N24941" s="70"/>
    </row>
    <row r="24942" spans="14:14" ht="9.9" customHeight="1" x14ac:dyDescent="0.2">
      <c r="N24942" s="70"/>
    </row>
    <row r="24943" spans="14:14" ht="9.9" customHeight="1" x14ac:dyDescent="0.2">
      <c r="N24943" s="70"/>
    </row>
    <row r="24944" spans="14:14" ht="9.9" customHeight="1" x14ac:dyDescent="0.2">
      <c r="N24944" s="70"/>
    </row>
    <row r="24945" spans="14:14" ht="9.9" customHeight="1" x14ac:dyDescent="0.2">
      <c r="N24945" s="70"/>
    </row>
    <row r="24946" spans="14:14" ht="9.9" customHeight="1" x14ac:dyDescent="0.2">
      <c r="N24946" s="70"/>
    </row>
    <row r="24947" spans="14:14" ht="9.9" customHeight="1" x14ac:dyDescent="0.2">
      <c r="N24947" s="70"/>
    </row>
    <row r="24948" spans="14:14" ht="9.9" customHeight="1" x14ac:dyDescent="0.2">
      <c r="N24948" s="70"/>
    </row>
    <row r="24949" spans="14:14" ht="9.9" customHeight="1" x14ac:dyDescent="0.2">
      <c r="N24949" s="70"/>
    </row>
    <row r="24950" spans="14:14" ht="9.9" customHeight="1" x14ac:dyDescent="0.2">
      <c r="N24950" s="70"/>
    </row>
    <row r="24951" spans="14:14" ht="9.9" customHeight="1" x14ac:dyDescent="0.2">
      <c r="N24951" s="70"/>
    </row>
    <row r="24952" spans="14:14" ht="9.9" customHeight="1" x14ac:dyDescent="0.2">
      <c r="N24952" s="70"/>
    </row>
    <row r="24953" spans="14:14" ht="9.9" customHeight="1" x14ac:dyDescent="0.2">
      <c r="N24953" s="70"/>
    </row>
    <row r="24954" spans="14:14" ht="9.9" customHeight="1" x14ac:dyDescent="0.2">
      <c r="N24954" s="70"/>
    </row>
    <row r="24955" spans="14:14" ht="9.9" customHeight="1" x14ac:dyDescent="0.2">
      <c r="N24955" s="70"/>
    </row>
    <row r="24956" spans="14:14" ht="9.9" customHeight="1" x14ac:dyDescent="0.2">
      <c r="N24956" s="70"/>
    </row>
    <row r="24957" spans="14:14" ht="9.9" customHeight="1" x14ac:dyDescent="0.2">
      <c r="N24957" s="70"/>
    </row>
    <row r="24958" spans="14:14" ht="9.9" customHeight="1" x14ac:dyDescent="0.2">
      <c r="N24958" s="70"/>
    </row>
    <row r="24959" spans="14:14" ht="9.9" customHeight="1" x14ac:dyDescent="0.2">
      <c r="N24959" s="70"/>
    </row>
    <row r="24960" spans="14:14" ht="9.9" customHeight="1" x14ac:dyDescent="0.2">
      <c r="N24960" s="70"/>
    </row>
    <row r="24961" spans="14:14" ht="9.9" customHeight="1" x14ac:dyDescent="0.2">
      <c r="N24961" s="70"/>
    </row>
    <row r="24962" spans="14:14" ht="9.9" customHeight="1" x14ac:dyDescent="0.2">
      <c r="N24962" s="70"/>
    </row>
    <row r="24963" spans="14:14" ht="9.9" customHeight="1" x14ac:dyDescent="0.2">
      <c r="N24963" s="70"/>
    </row>
    <row r="24964" spans="14:14" ht="9.9" customHeight="1" x14ac:dyDescent="0.2">
      <c r="N24964" s="70"/>
    </row>
    <row r="24965" spans="14:14" ht="9.9" customHeight="1" x14ac:dyDescent="0.2">
      <c r="N24965" s="70"/>
    </row>
    <row r="24966" spans="14:14" ht="9.9" customHeight="1" x14ac:dyDescent="0.2">
      <c r="N24966" s="70"/>
    </row>
    <row r="24967" spans="14:14" ht="9.9" customHeight="1" x14ac:dyDescent="0.2">
      <c r="N24967" s="70"/>
    </row>
    <row r="24968" spans="14:14" ht="9.9" customHeight="1" x14ac:dyDescent="0.2">
      <c r="N24968" s="70"/>
    </row>
    <row r="24969" spans="14:14" ht="9.9" customHeight="1" x14ac:dyDescent="0.2">
      <c r="N24969" s="70"/>
    </row>
    <row r="24970" spans="14:14" ht="9.9" customHeight="1" x14ac:dyDescent="0.2">
      <c r="N24970" s="70"/>
    </row>
    <row r="24971" spans="14:14" ht="9.9" customHeight="1" x14ac:dyDescent="0.2">
      <c r="N24971" s="70"/>
    </row>
    <row r="24972" spans="14:14" ht="9.9" customHeight="1" x14ac:dyDescent="0.2">
      <c r="N24972" s="70"/>
    </row>
    <row r="24973" spans="14:14" ht="9.9" customHeight="1" x14ac:dyDescent="0.2">
      <c r="N24973" s="70"/>
    </row>
    <row r="24974" spans="14:14" ht="9.9" customHeight="1" x14ac:dyDescent="0.2">
      <c r="N24974" s="70"/>
    </row>
    <row r="24975" spans="14:14" ht="9.9" customHeight="1" x14ac:dyDescent="0.2">
      <c r="N24975" s="70"/>
    </row>
    <row r="24976" spans="14:14" ht="9.9" customHeight="1" x14ac:dyDescent="0.2">
      <c r="N24976" s="70"/>
    </row>
    <row r="24977" spans="14:14" ht="9.9" customHeight="1" x14ac:dyDescent="0.2">
      <c r="N24977" s="70"/>
    </row>
    <row r="24978" spans="14:14" ht="9.9" customHeight="1" x14ac:dyDescent="0.2">
      <c r="N24978" s="70"/>
    </row>
    <row r="24979" spans="14:14" ht="9.9" customHeight="1" x14ac:dyDescent="0.2">
      <c r="N24979" s="70"/>
    </row>
    <row r="24980" spans="14:14" ht="9.9" customHeight="1" x14ac:dyDescent="0.2">
      <c r="N24980" s="70"/>
    </row>
    <row r="24981" spans="14:14" ht="9.9" customHeight="1" x14ac:dyDescent="0.2">
      <c r="N24981" s="70"/>
    </row>
    <row r="24982" spans="14:14" ht="9.9" customHeight="1" x14ac:dyDescent="0.2">
      <c r="N24982" s="70"/>
    </row>
    <row r="24983" spans="14:14" ht="9.9" customHeight="1" x14ac:dyDescent="0.2">
      <c r="N24983" s="70"/>
    </row>
    <row r="24984" spans="14:14" ht="9.9" customHeight="1" x14ac:dyDescent="0.2">
      <c r="N24984" s="70"/>
    </row>
    <row r="24985" spans="14:14" ht="9.9" customHeight="1" x14ac:dyDescent="0.2">
      <c r="N24985" s="70"/>
    </row>
    <row r="24986" spans="14:14" ht="9.9" customHeight="1" x14ac:dyDescent="0.2">
      <c r="N24986" s="70"/>
    </row>
    <row r="24987" spans="14:14" ht="9.9" customHeight="1" x14ac:dyDescent="0.2">
      <c r="N24987" s="70"/>
    </row>
    <row r="24988" spans="14:14" ht="9.9" customHeight="1" x14ac:dyDescent="0.2">
      <c r="N24988" s="70"/>
    </row>
    <row r="24989" spans="14:14" ht="9.9" customHeight="1" x14ac:dyDescent="0.2">
      <c r="N24989" s="70"/>
    </row>
    <row r="24990" spans="14:14" ht="9.9" customHeight="1" x14ac:dyDescent="0.2">
      <c r="N24990" s="70"/>
    </row>
    <row r="24991" spans="14:14" ht="9.9" customHeight="1" x14ac:dyDescent="0.2">
      <c r="N24991" s="70"/>
    </row>
    <row r="24992" spans="14:14" ht="9.9" customHeight="1" x14ac:dyDescent="0.2">
      <c r="N24992" s="70"/>
    </row>
    <row r="24993" spans="14:14" ht="9.9" customHeight="1" x14ac:dyDescent="0.2">
      <c r="N24993" s="70"/>
    </row>
    <row r="24994" spans="14:14" ht="9.9" customHeight="1" x14ac:dyDescent="0.2">
      <c r="N24994" s="70"/>
    </row>
    <row r="24995" spans="14:14" ht="9.9" customHeight="1" x14ac:dyDescent="0.2">
      <c r="N24995" s="70"/>
    </row>
    <row r="24996" spans="14:14" ht="9.9" customHeight="1" x14ac:dyDescent="0.2">
      <c r="N24996" s="70"/>
    </row>
    <row r="24997" spans="14:14" ht="9.9" customHeight="1" x14ac:dyDescent="0.2">
      <c r="N24997" s="70"/>
    </row>
    <row r="24998" spans="14:14" ht="9.9" customHeight="1" x14ac:dyDescent="0.2">
      <c r="N24998" s="70"/>
    </row>
    <row r="24999" spans="14:14" ht="9.9" customHeight="1" x14ac:dyDescent="0.2">
      <c r="N24999" s="70"/>
    </row>
    <row r="25000" spans="14:14" ht="9.9" customHeight="1" x14ac:dyDescent="0.2">
      <c r="N25000" s="70"/>
    </row>
    <row r="25001" spans="14:14" ht="9.9" customHeight="1" x14ac:dyDescent="0.2">
      <c r="N25001" s="70"/>
    </row>
    <row r="25002" spans="14:14" ht="9.9" customHeight="1" x14ac:dyDescent="0.2">
      <c r="N25002" s="70"/>
    </row>
    <row r="25003" spans="14:14" ht="9.9" customHeight="1" x14ac:dyDescent="0.2">
      <c r="N25003" s="70"/>
    </row>
    <row r="25004" spans="14:14" ht="9.9" customHeight="1" x14ac:dyDescent="0.2">
      <c r="N25004" s="70"/>
    </row>
    <row r="25005" spans="14:14" ht="9.9" customHeight="1" x14ac:dyDescent="0.2">
      <c r="N25005" s="70"/>
    </row>
    <row r="25006" spans="14:14" ht="9.9" customHeight="1" x14ac:dyDescent="0.2">
      <c r="N25006" s="70"/>
    </row>
    <row r="25007" spans="14:14" ht="9.9" customHeight="1" x14ac:dyDescent="0.2">
      <c r="N25007" s="70"/>
    </row>
    <row r="25008" spans="14:14" ht="9.9" customHeight="1" x14ac:dyDescent="0.2">
      <c r="N25008" s="70"/>
    </row>
    <row r="25009" spans="14:14" ht="9.9" customHeight="1" x14ac:dyDescent="0.2">
      <c r="N25009" s="70"/>
    </row>
    <row r="25010" spans="14:14" ht="9.9" customHeight="1" x14ac:dyDescent="0.2">
      <c r="N25010" s="70"/>
    </row>
    <row r="25011" spans="14:14" ht="9.9" customHeight="1" x14ac:dyDescent="0.2">
      <c r="N25011" s="70"/>
    </row>
    <row r="25012" spans="14:14" ht="9.9" customHeight="1" x14ac:dyDescent="0.2">
      <c r="N25012" s="70"/>
    </row>
    <row r="25013" spans="14:14" ht="9.9" customHeight="1" x14ac:dyDescent="0.2">
      <c r="N25013" s="70"/>
    </row>
    <row r="25014" spans="14:14" ht="9.9" customHeight="1" x14ac:dyDescent="0.2">
      <c r="N25014" s="70"/>
    </row>
    <row r="25015" spans="14:14" ht="9.9" customHeight="1" x14ac:dyDescent="0.2">
      <c r="N25015" s="70"/>
    </row>
    <row r="25016" spans="14:14" ht="9.9" customHeight="1" x14ac:dyDescent="0.2">
      <c r="N25016" s="70"/>
    </row>
    <row r="25017" spans="14:14" ht="9.9" customHeight="1" x14ac:dyDescent="0.2">
      <c r="N25017" s="70"/>
    </row>
    <row r="25018" spans="14:14" ht="9.9" customHeight="1" x14ac:dyDescent="0.2">
      <c r="N25018" s="70"/>
    </row>
    <row r="25019" spans="14:14" ht="9.9" customHeight="1" x14ac:dyDescent="0.2">
      <c r="N25019" s="70"/>
    </row>
    <row r="25020" spans="14:14" ht="9.9" customHeight="1" x14ac:dyDescent="0.2">
      <c r="N25020" s="70"/>
    </row>
    <row r="25021" spans="14:14" ht="9.9" customHeight="1" x14ac:dyDescent="0.2">
      <c r="N25021" s="70"/>
    </row>
    <row r="25022" spans="14:14" ht="9.9" customHeight="1" x14ac:dyDescent="0.2">
      <c r="N25022" s="70"/>
    </row>
    <row r="25023" spans="14:14" ht="9.9" customHeight="1" x14ac:dyDescent="0.2">
      <c r="N25023" s="70"/>
    </row>
    <row r="25024" spans="14:14" ht="9.9" customHeight="1" x14ac:dyDescent="0.2">
      <c r="N25024" s="70"/>
    </row>
    <row r="25025" spans="14:14" ht="9.9" customHeight="1" x14ac:dyDescent="0.2">
      <c r="N25025" s="70"/>
    </row>
    <row r="25026" spans="14:14" ht="9.9" customHeight="1" x14ac:dyDescent="0.2">
      <c r="N25026" s="70"/>
    </row>
    <row r="25027" spans="14:14" ht="9.9" customHeight="1" x14ac:dyDescent="0.2">
      <c r="N25027" s="70"/>
    </row>
    <row r="25028" spans="14:14" ht="9.9" customHeight="1" x14ac:dyDescent="0.2">
      <c r="N25028" s="70"/>
    </row>
    <row r="25029" spans="14:14" ht="9.9" customHeight="1" x14ac:dyDescent="0.2">
      <c r="N25029" s="70"/>
    </row>
    <row r="25030" spans="14:14" ht="9.9" customHeight="1" x14ac:dyDescent="0.2">
      <c r="N25030" s="70"/>
    </row>
    <row r="25031" spans="14:14" ht="9.9" customHeight="1" x14ac:dyDescent="0.2">
      <c r="N25031" s="70"/>
    </row>
    <row r="25032" spans="14:14" ht="9.9" customHeight="1" x14ac:dyDescent="0.2">
      <c r="N25032" s="70"/>
    </row>
    <row r="25033" spans="14:14" ht="9.9" customHeight="1" x14ac:dyDescent="0.2">
      <c r="N25033" s="70"/>
    </row>
    <row r="25034" spans="14:14" ht="9.9" customHeight="1" x14ac:dyDescent="0.2">
      <c r="N25034" s="70"/>
    </row>
    <row r="25035" spans="14:14" ht="9.9" customHeight="1" x14ac:dyDescent="0.2">
      <c r="N25035" s="70"/>
    </row>
    <row r="25036" spans="14:14" ht="9.9" customHeight="1" x14ac:dyDescent="0.2">
      <c r="N25036" s="70"/>
    </row>
    <row r="25037" spans="14:14" ht="9.9" customHeight="1" x14ac:dyDescent="0.2">
      <c r="N25037" s="70"/>
    </row>
    <row r="25038" spans="14:14" ht="9.9" customHeight="1" x14ac:dyDescent="0.2">
      <c r="N25038" s="70"/>
    </row>
    <row r="25039" spans="14:14" ht="9.9" customHeight="1" x14ac:dyDescent="0.2">
      <c r="N25039" s="70"/>
    </row>
    <row r="25040" spans="14:14" ht="9.9" customHeight="1" x14ac:dyDescent="0.2">
      <c r="N25040" s="70"/>
    </row>
    <row r="25041" spans="14:14" ht="9.9" customHeight="1" x14ac:dyDescent="0.2">
      <c r="N25041" s="70"/>
    </row>
    <row r="25042" spans="14:14" ht="9.9" customHeight="1" x14ac:dyDescent="0.2">
      <c r="N25042" s="70"/>
    </row>
    <row r="25043" spans="14:14" ht="9.9" customHeight="1" x14ac:dyDescent="0.2">
      <c r="N25043" s="70"/>
    </row>
    <row r="25044" spans="14:14" ht="9.9" customHeight="1" x14ac:dyDescent="0.2">
      <c r="N25044" s="70"/>
    </row>
    <row r="25045" spans="14:14" ht="9.9" customHeight="1" x14ac:dyDescent="0.2">
      <c r="N25045" s="70"/>
    </row>
    <row r="25046" spans="14:14" ht="9.9" customHeight="1" x14ac:dyDescent="0.2">
      <c r="N25046" s="70"/>
    </row>
    <row r="25047" spans="14:14" ht="9.9" customHeight="1" x14ac:dyDescent="0.2">
      <c r="N25047" s="70"/>
    </row>
    <row r="25048" spans="14:14" ht="9.9" customHeight="1" x14ac:dyDescent="0.2">
      <c r="N25048" s="70"/>
    </row>
    <row r="25049" spans="14:14" ht="9.9" customHeight="1" x14ac:dyDescent="0.2">
      <c r="N25049" s="70"/>
    </row>
    <row r="25050" spans="14:14" ht="9.9" customHeight="1" x14ac:dyDescent="0.2">
      <c r="N25050" s="70"/>
    </row>
    <row r="25051" spans="14:14" ht="9.9" customHeight="1" x14ac:dyDescent="0.2">
      <c r="N25051" s="70"/>
    </row>
    <row r="25052" spans="14:14" ht="9.9" customHeight="1" x14ac:dyDescent="0.2">
      <c r="N25052" s="70"/>
    </row>
    <row r="25053" spans="14:14" ht="9.9" customHeight="1" x14ac:dyDescent="0.2">
      <c r="N25053" s="70"/>
    </row>
    <row r="25054" spans="14:14" ht="9.9" customHeight="1" x14ac:dyDescent="0.2">
      <c r="N25054" s="70"/>
    </row>
    <row r="25055" spans="14:14" ht="9.9" customHeight="1" x14ac:dyDescent="0.2">
      <c r="N25055" s="70"/>
    </row>
    <row r="25056" spans="14:14" ht="9.9" customHeight="1" x14ac:dyDescent="0.2">
      <c r="N25056" s="70"/>
    </row>
    <row r="25057" spans="14:14" ht="9.9" customHeight="1" x14ac:dyDescent="0.2">
      <c r="N25057" s="70"/>
    </row>
    <row r="25058" spans="14:14" ht="9.9" customHeight="1" x14ac:dyDescent="0.2">
      <c r="N25058" s="70"/>
    </row>
    <row r="25059" spans="14:14" ht="9.9" customHeight="1" x14ac:dyDescent="0.2">
      <c r="N25059" s="70"/>
    </row>
    <row r="25060" spans="14:14" ht="9.9" customHeight="1" x14ac:dyDescent="0.2">
      <c r="N25060" s="70"/>
    </row>
    <row r="25061" spans="14:14" ht="9.9" customHeight="1" x14ac:dyDescent="0.2">
      <c r="N25061" s="70"/>
    </row>
    <row r="25062" spans="14:14" ht="9.9" customHeight="1" x14ac:dyDescent="0.2">
      <c r="N25062" s="70"/>
    </row>
    <row r="25063" spans="14:14" ht="9.9" customHeight="1" x14ac:dyDescent="0.2">
      <c r="N25063" s="70"/>
    </row>
    <row r="25064" spans="14:14" ht="9.9" customHeight="1" x14ac:dyDescent="0.2">
      <c r="N25064" s="70"/>
    </row>
    <row r="25065" spans="14:14" ht="9.9" customHeight="1" x14ac:dyDescent="0.2">
      <c r="N25065" s="70"/>
    </row>
    <row r="25066" spans="14:14" ht="9.9" customHeight="1" x14ac:dyDescent="0.2">
      <c r="N25066" s="70"/>
    </row>
    <row r="25067" spans="14:14" ht="9.9" customHeight="1" x14ac:dyDescent="0.2">
      <c r="N25067" s="70"/>
    </row>
    <row r="25068" spans="14:14" ht="9.9" customHeight="1" x14ac:dyDescent="0.2">
      <c r="N25068" s="70"/>
    </row>
    <row r="25069" spans="14:14" ht="9.9" customHeight="1" x14ac:dyDescent="0.2">
      <c r="N25069" s="70"/>
    </row>
    <row r="25070" spans="14:14" ht="9.9" customHeight="1" x14ac:dyDescent="0.2">
      <c r="N25070" s="70"/>
    </row>
    <row r="25071" spans="14:14" ht="9.9" customHeight="1" x14ac:dyDescent="0.2">
      <c r="N25071" s="70"/>
    </row>
    <row r="25072" spans="14:14" ht="9.9" customHeight="1" x14ac:dyDescent="0.2">
      <c r="N25072" s="70"/>
    </row>
    <row r="25073" spans="14:14" ht="9.9" customHeight="1" x14ac:dyDescent="0.2">
      <c r="N25073" s="70"/>
    </row>
    <row r="25074" spans="14:14" ht="9.9" customHeight="1" x14ac:dyDescent="0.2">
      <c r="N25074" s="70"/>
    </row>
    <row r="25075" spans="14:14" ht="9.9" customHeight="1" x14ac:dyDescent="0.2">
      <c r="N25075" s="70"/>
    </row>
    <row r="25076" spans="14:14" ht="9.9" customHeight="1" x14ac:dyDescent="0.2">
      <c r="N25076" s="70"/>
    </row>
    <row r="25077" spans="14:14" ht="9.9" customHeight="1" x14ac:dyDescent="0.2">
      <c r="N25077" s="70"/>
    </row>
    <row r="25078" spans="14:14" ht="9.9" customHeight="1" x14ac:dyDescent="0.2">
      <c r="N25078" s="70"/>
    </row>
    <row r="25079" spans="14:14" ht="9.9" customHeight="1" x14ac:dyDescent="0.2">
      <c r="N25079" s="70"/>
    </row>
    <row r="25080" spans="14:14" ht="9.9" customHeight="1" x14ac:dyDescent="0.2">
      <c r="N25080" s="70"/>
    </row>
    <row r="25081" spans="14:14" ht="9.9" customHeight="1" x14ac:dyDescent="0.2">
      <c r="N25081" s="70"/>
    </row>
    <row r="25082" spans="14:14" ht="9.9" customHeight="1" x14ac:dyDescent="0.2">
      <c r="N25082" s="70"/>
    </row>
    <row r="25083" spans="14:14" ht="9.9" customHeight="1" x14ac:dyDescent="0.2">
      <c r="N25083" s="70"/>
    </row>
    <row r="25084" spans="14:14" ht="9.9" customHeight="1" x14ac:dyDescent="0.2">
      <c r="N25084" s="70"/>
    </row>
    <row r="25085" spans="14:14" ht="9.9" customHeight="1" x14ac:dyDescent="0.2">
      <c r="N25085" s="70"/>
    </row>
    <row r="25086" spans="14:14" ht="9.9" customHeight="1" x14ac:dyDescent="0.2">
      <c r="N25086" s="70"/>
    </row>
    <row r="25087" spans="14:14" ht="9.9" customHeight="1" x14ac:dyDescent="0.2">
      <c r="N25087" s="70"/>
    </row>
    <row r="25088" spans="14:14" ht="9.9" customHeight="1" x14ac:dyDescent="0.2">
      <c r="N25088" s="70"/>
    </row>
    <row r="25089" spans="14:14" ht="9.9" customHeight="1" x14ac:dyDescent="0.2">
      <c r="N25089" s="70"/>
    </row>
    <row r="25090" spans="14:14" ht="9.9" customHeight="1" x14ac:dyDescent="0.2">
      <c r="N25090" s="70"/>
    </row>
    <row r="25091" spans="14:14" ht="9.9" customHeight="1" x14ac:dyDescent="0.2">
      <c r="N25091" s="70"/>
    </row>
    <row r="25092" spans="14:14" ht="9.9" customHeight="1" x14ac:dyDescent="0.2">
      <c r="N25092" s="70"/>
    </row>
    <row r="25093" spans="14:14" ht="9.9" customHeight="1" x14ac:dyDescent="0.2">
      <c r="N25093" s="70"/>
    </row>
    <row r="25094" spans="14:14" ht="9.9" customHeight="1" x14ac:dyDescent="0.2">
      <c r="N25094" s="70"/>
    </row>
    <row r="25095" spans="14:14" ht="9.9" customHeight="1" x14ac:dyDescent="0.2">
      <c r="N25095" s="70"/>
    </row>
    <row r="25096" spans="14:14" ht="9.9" customHeight="1" x14ac:dyDescent="0.2">
      <c r="N25096" s="70"/>
    </row>
    <row r="25097" spans="14:14" ht="9.9" customHeight="1" x14ac:dyDescent="0.2">
      <c r="N25097" s="70"/>
    </row>
    <row r="25098" spans="14:14" ht="9.9" customHeight="1" x14ac:dyDescent="0.2">
      <c r="N25098" s="70"/>
    </row>
    <row r="25099" spans="14:14" ht="9.9" customHeight="1" x14ac:dyDescent="0.2">
      <c r="N25099" s="70"/>
    </row>
    <row r="25100" spans="14:14" ht="9.9" customHeight="1" x14ac:dyDescent="0.2">
      <c r="N25100" s="70"/>
    </row>
    <row r="25101" spans="14:14" ht="9.9" customHeight="1" x14ac:dyDescent="0.2">
      <c r="N25101" s="70"/>
    </row>
    <row r="25102" spans="14:14" ht="9.9" customHeight="1" x14ac:dyDescent="0.2">
      <c r="N25102" s="70"/>
    </row>
    <row r="25103" spans="14:14" ht="9.9" customHeight="1" x14ac:dyDescent="0.2">
      <c r="N25103" s="70"/>
    </row>
    <row r="25104" spans="14:14" ht="9.9" customHeight="1" x14ac:dyDescent="0.2">
      <c r="N25104" s="70"/>
    </row>
    <row r="25105" spans="14:14" ht="9.9" customHeight="1" x14ac:dyDescent="0.2">
      <c r="N25105" s="70"/>
    </row>
    <row r="25106" spans="14:14" ht="9.9" customHeight="1" x14ac:dyDescent="0.2">
      <c r="N25106" s="70"/>
    </row>
    <row r="25107" spans="14:14" ht="9.9" customHeight="1" x14ac:dyDescent="0.2">
      <c r="N25107" s="70"/>
    </row>
    <row r="25108" spans="14:14" ht="9.9" customHeight="1" x14ac:dyDescent="0.2">
      <c r="N25108" s="70"/>
    </row>
    <row r="25109" spans="14:14" ht="9.9" customHeight="1" x14ac:dyDescent="0.2">
      <c r="N25109" s="70"/>
    </row>
    <row r="25110" spans="14:14" ht="9.9" customHeight="1" x14ac:dyDescent="0.2">
      <c r="N25110" s="70"/>
    </row>
    <row r="25111" spans="14:14" ht="9.9" customHeight="1" x14ac:dyDescent="0.2">
      <c r="N25111" s="70"/>
    </row>
    <row r="25112" spans="14:14" ht="9.9" customHeight="1" x14ac:dyDescent="0.2">
      <c r="N25112" s="70"/>
    </row>
    <row r="25113" spans="14:14" ht="9.9" customHeight="1" x14ac:dyDescent="0.2">
      <c r="N25113" s="70"/>
    </row>
    <row r="25114" spans="14:14" ht="9.9" customHeight="1" x14ac:dyDescent="0.2">
      <c r="N25114" s="70"/>
    </row>
    <row r="25115" spans="14:14" ht="9.9" customHeight="1" x14ac:dyDescent="0.2">
      <c r="N25115" s="70"/>
    </row>
    <row r="25116" spans="14:14" ht="9.9" customHeight="1" x14ac:dyDescent="0.2">
      <c r="N25116" s="70"/>
    </row>
    <row r="25117" spans="14:14" ht="9.9" customHeight="1" x14ac:dyDescent="0.2">
      <c r="N25117" s="70"/>
    </row>
    <row r="25118" spans="14:14" ht="9.9" customHeight="1" x14ac:dyDescent="0.2">
      <c r="N25118" s="70"/>
    </row>
    <row r="25119" spans="14:14" ht="9.9" customHeight="1" x14ac:dyDescent="0.2">
      <c r="N25119" s="70"/>
    </row>
    <row r="25120" spans="14:14" ht="9.9" customHeight="1" x14ac:dyDescent="0.2">
      <c r="N25120" s="70"/>
    </row>
    <row r="25121" spans="14:14" ht="9.9" customHeight="1" x14ac:dyDescent="0.2">
      <c r="N25121" s="70"/>
    </row>
    <row r="25122" spans="14:14" ht="9.9" customHeight="1" x14ac:dyDescent="0.2">
      <c r="N25122" s="70"/>
    </row>
    <row r="25123" spans="14:14" ht="9.9" customHeight="1" x14ac:dyDescent="0.2">
      <c r="N25123" s="70"/>
    </row>
    <row r="25124" spans="14:14" ht="9.9" customHeight="1" x14ac:dyDescent="0.2">
      <c r="N25124" s="70"/>
    </row>
    <row r="25125" spans="14:14" ht="9.9" customHeight="1" x14ac:dyDescent="0.2">
      <c r="N25125" s="70"/>
    </row>
    <row r="25126" spans="14:14" ht="9.9" customHeight="1" x14ac:dyDescent="0.2">
      <c r="N25126" s="70"/>
    </row>
    <row r="25127" spans="14:14" ht="9.9" customHeight="1" x14ac:dyDescent="0.2">
      <c r="N25127" s="70"/>
    </row>
    <row r="25128" spans="14:14" ht="9.9" customHeight="1" x14ac:dyDescent="0.2">
      <c r="N25128" s="70"/>
    </row>
    <row r="25129" spans="14:14" ht="9.9" customHeight="1" x14ac:dyDescent="0.2">
      <c r="N25129" s="70"/>
    </row>
    <row r="25130" spans="14:14" ht="9.9" customHeight="1" x14ac:dyDescent="0.2">
      <c r="N25130" s="70"/>
    </row>
    <row r="25131" spans="14:14" ht="9.9" customHeight="1" x14ac:dyDescent="0.2">
      <c r="N25131" s="70"/>
    </row>
    <row r="25132" spans="14:14" ht="9.9" customHeight="1" x14ac:dyDescent="0.2">
      <c r="N25132" s="70"/>
    </row>
    <row r="25133" spans="14:14" ht="9.9" customHeight="1" x14ac:dyDescent="0.2">
      <c r="N25133" s="70"/>
    </row>
    <row r="25134" spans="14:14" ht="9.9" customHeight="1" x14ac:dyDescent="0.2">
      <c r="N25134" s="70"/>
    </row>
    <row r="25135" spans="14:14" ht="9.9" customHeight="1" x14ac:dyDescent="0.2">
      <c r="N25135" s="70"/>
    </row>
    <row r="25136" spans="14:14" ht="9.9" customHeight="1" x14ac:dyDescent="0.2">
      <c r="N25136" s="70"/>
    </row>
    <row r="25137" spans="14:14" ht="9.9" customHeight="1" x14ac:dyDescent="0.2">
      <c r="N25137" s="70"/>
    </row>
    <row r="25138" spans="14:14" ht="9.9" customHeight="1" x14ac:dyDescent="0.2">
      <c r="N25138" s="70"/>
    </row>
    <row r="25139" spans="14:14" ht="9.9" customHeight="1" x14ac:dyDescent="0.2">
      <c r="N25139" s="70"/>
    </row>
    <row r="25140" spans="14:14" ht="9.9" customHeight="1" x14ac:dyDescent="0.2">
      <c r="N25140" s="70"/>
    </row>
    <row r="25141" spans="14:14" ht="9.9" customHeight="1" x14ac:dyDescent="0.2">
      <c r="N25141" s="70"/>
    </row>
    <row r="25142" spans="14:14" ht="9.9" customHeight="1" x14ac:dyDescent="0.2">
      <c r="N25142" s="70"/>
    </row>
    <row r="25143" spans="14:14" ht="9.9" customHeight="1" x14ac:dyDescent="0.2">
      <c r="N25143" s="70"/>
    </row>
    <row r="25144" spans="14:14" ht="9.9" customHeight="1" x14ac:dyDescent="0.2">
      <c r="N25144" s="70"/>
    </row>
    <row r="25145" spans="14:14" ht="9.9" customHeight="1" x14ac:dyDescent="0.2">
      <c r="N25145" s="70"/>
    </row>
    <row r="25146" spans="14:14" ht="9.9" customHeight="1" x14ac:dyDescent="0.2">
      <c r="N25146" s="70"/>
    </row>
    <row r="25147" spans="14:14" ht="9.9" customHeight="1" x14ac:dyDescent="0.2">
      <c r="N25147" s="70"/>
    </row>
    <row r="25148" spans="14:14" ht="9.9" customHeight="1" x14ac:dyDescent="0.2">
      <c r="N25148" s="70"/>
    </row>
    <row r="25149" spans="14:14" ht="9.9" customHeight="1" x14ac:dyDescent="0.2">
      <c r="N25149" s="70"/>
    </row>
    <row r="25150" spans="14:14" ht="9.9" customHeight="1" x14ac:dyDescent="0.2">
      <c r="N25150" s="70"/>
    </row>
    <row r="25151" spans="14:14" ht="9.9" customHeight="1" x14ac:dyDescent="0.2">
      <c r="N25151" s="70"/>
    </row>
    <row r="25152" spans="14:14" ht="9.9" customHeight="1" x14ac:dyDescent="0.2">
      <c r="N25152" s="70"/>
    </row>
    <row r="25153" spans="14:14" ht="9.9" customHeight="1" x14ac:dyDescent="0.2">
      <c r="N25153" s="70"/>
    </row>
    <row r="25154" spans="14:14" ht="9.9" customHeight="1" x14ac:dyDescent="0.2">
      <c r="N25154" s="70"/>
    </row>
    <row r="25155" spans="14:14" ht="9.9" customHeight="1" x14ac:dyDescent="0.2">
      <c r="N25155" s="70"/>
    </row>
    <row r="25156" spans="14:14" ht="9.9" customHeight="1" x14ac:dyDescent="0.2">
      <c r="N25156" s="70"/>
    </row>
    <row r="25157" spans="14:14" ht="9.9" customHeight="1" x14ac:dyDescent="0.2">
      <c r="N25157" s="70"/>
    </row>
    <row r="25158" spans="14:14" ht="9.9" customHeight="1" x14ac:dyDescent="0.2">
      <c r="N25158" s="70"/>
    </row>
    <row r="25159" spans="14:14" ht="9.9" customHeight="1" x14ac:dyDescent="0.2">
      <c r="N25159" s="70"/>
    </row>
    <row r="25160" spans="14:14" ht="9.9" customHeight="1" x14ac:dyDescent="0.2">
      <c r="N25160" s="70"/>
    </row>
    <row r="25161" spans="14:14" ht="9.9" customHeight="1" x14ac:dyDescent="0.2">
      <c r="N25161" s="70"/>
    </row>
    <row r="25162" spans="14:14" ht="9.9" customHeight="1" x14ac:dyDescent="0.2">
      <c r="N25162" s="70"/>
    </row>
    <row r="25163" spans="14:14" ht="9.9" customHeight="1" x14ac:dyDescent="0.2">
      <c r="N25163" s="70"/>
    </row>
    <row r="25164" spans="14:14" ht="9.9" customHeight="1" x14ac:dyDescent="0.2">
      <c r="N25164" s="70"/>
    </row>
    <row r="25165" spans="14:14" ht="9.9" customHeight="1" x14ac:dyDescent="0.2">
      <c r="N25165" s="70"/>
    </row>
    <row r="25166" spans="14:14" ht="9.9" customHeight="1" x14ac:dyDescent="0.2">
      <c r="N25166" s="70"/>
    </row>
    <row r="25167" spans="14:14" ht="9.9" customHeight="1" x14ac:dyDescent="0.2">
      <c r="N25167" s="70"/>
    </row>
    <row r="25168" spans="14:14" ht="9.9" customHeight="1" x14ac:dyDescent="0.2">
      <c r="N25168" s="70"/>
    </row>
    <row r="25169" spans="14:14" ht="9.9" customHeight="1" x14ac:dyDescent="0.2">
      <c r="N25169" s="70"/>
    </row>
    <row r="25170" spans="14:14" ht="9.9" customHeight="1" x14ac:dyDescent="0.2">
      <c r="N25170" s="70"/>
    </row>
    <row r="25171" spans="14:14" ht="9.9" customHeight="1" x14ac:dyDescent="0.2">
      <c r="N25171" s="70"/>
    </row>
    <row r="25172" spans="14:14" ht="9.9" customHeight="1" x14ac:dyDescent="0.2">
      <c r="N25172" s="70"/>
    </row>
    <row r="25173" spans="14:14" ht="9.9" customHeight="1" x14ac:dyDescent="0.2">
      <c r="N25173" s="70"/>
    </row>
    <row r="25174" spans="14:14" ht="9.9" customHeight="1" x14ac:dyDescent="0.2">
      <c r="N25174" s="70"/>
    </row>
    <row r="25175" spans="14:14" ht="9.9" customHeight="1" x14ac:dyDescent="0.2">
      <c r="N25175" s="70"/>
    </row>
    <row r="25176" spans="14:14" ht="9.9" customHeight="1" x14ac:dyDescent="0.2">
      <c r="N25176" s="70"/>
    </row>
    <row r="25177" spans="14:14" ht="9.9" customHeight="1" x14ac:dyDescent="0.2">
      <c r="N25177" s="70"/>
    </row>
    <row r="25178" spans="14:14" ht="9.9" customHeight="1" x14ac:dyDescent="0.2">
      <c r="N25178" s="70"/>
    </row>
    <row r="25179" spans="14:14" ht="9.9" customHeight="1" x14ac:dyDescent="0.2">
      <c r="N25179" s="70"/>
    </row>
    <row r="25180" spans="14:14" ht="9.9" customHeight="1" x14ac:dyDescent="0.2">
      <c r="N25180" s="70"/>
    </row>
    <row r="25181" spans="14:14" ht="9.9" customHeight="1" x14ac:dyDescent="0.2">
      <c r="N25181" s="70"/>
    </row>
    <row r="25182" spans="14:14" ht="9.9" customHeight="1" x14ac:dyDescent="0.2">
      <c r="N25182" s="70"/>
    </row>
    <row r="25183" spans="14:14" ht="9.9" customHeight="1" x14ac:dyDescent="0.2">
      <c r="N25183" s="70"/>
    </row>
    <row r="25184" spans="14:14" ht="9.9" customHeight="1" x14ac:dyDescent="0.2">
      <c r="N25184" s="70"/>
    </row>
    <row r="25185" spans="14:14" ht="9.9" customHeight="1" x14ac:dyDescent="0.2">
      <c r="N25185" s="70"/>
    </row>
    <row r="25186" spans="14:14" ht="9.9" customHeight="1" x14ac:dyDescent="0.2">
      <c r="N25186" s="70"/>
    </row>
    <row r="25187" spans="14:14" ht="9.9" customHeight="1" x14ac:dyDescent="0.2">
      <c r="N25187" s="70"/>
    </row>
    <row r="25188" spans="14:14" ht="9.9" customHeight="1" x14ac:dyDescent="0.2">
      <c r="N25188" s="70"/>
    </row>
    <row r="25189" spans="14:14" ht="9.9" customHeight="1" x14ac:dyDescent="0.2">
      <c r="N25189" s="70"/>
    </row>
    <row r="25190" spans="14:14" ht="9.9" customHeight="1" x14ac:dyDescent="0.2">
      <c r="N25190" s="70"/>
    </row>
    <row r="25191" spans="14:14" ht="9.9" customHeight="1" x14ac:dyDescent="0.2">
      <c r="N25191" s="70"/>
    </row>
    <row r="25192" spans="14:14" ht="9.9" customHeight="1" x14ac:dyDescent="0.2">
      <c r="N25192" s="70"/>
    </row>
    <row r="25193" spans="14:14" ht="9.9" customHeight="1" x14ac:dyDescent="0.2">
      <c r="N25193" s="70"/>
    </row>
    <row r="25194" spans="14:14" ht="9.9" customHeight="1" x14ac:dyDescent="0.2">
      <c r="N25194" s="70"/>
    </row>
    <row r="25195" spans="14:14" ht="9.9" customHeight="1" x14ac:dyDescent="0.2">
      <c r="N25195" s="70"/>
    </row>
    <row r="25196" spans="14:14" ht="9.9" customHeight="1" x14ac:dyDescent="0.2">
      <c r="N25196" s="70"/>
    </row>
    <row r="25197" spans="14:14" ht="9.9" customHeight="1" x14ac:dyDescent="0.2">
      <c r="N25197" s="70"/>
    </row>
    <row r="25198" spans="14:14" ht="9.9" customHeight="1" x14ac:dyDescent="0.2">
      <c r="N25198" s="70"/>
    </row>
    <row r="25199" spans="14:14" ht="9.9" customHeight="1" x14ac:dyDescent="0.2">
      <c r="N25199" s="70"/>
    </row>
    <row r="25200" spans="14:14" ht="9.9" customHeight="1" x14ac:dyDescent="0.2">
      <c r="N25200" s="70"/>
    </row>
    <row r="25201" spans="14:14" ht="9.9" customHeight="1" x14ac:dyDescent="0.2">
      <c r="N25201" s="70"/>
    </row>
    <row r="25202" spans="14:14" ht="9.9" customHeight="1" x14ac:dyDescent="0.2">
      <c r="N25202" s="70"/>
    </row>
    <row r="25203" spans="14:14" ht="9.9" customHeight="1" x14ac:dyDescent="0.2">
      <c r="N25203" s="70"/>
    </row>
    <row r="25204" spans="14:14" ht="9.9" customHeight="1" x14ac:dyDescent="0.2">
      <c r="N25204" s="70"/>
    </row>
    <row r="25205" spans="14:14" ht="9.9" customHeight="1" x14ac:dyDescent="0.2">
      <c r="N25205" s="70"/>
    </row>
    <row r="25206" spans="14:14" ht="9.9" customHeight="1" x14ac:dyDescent="0.2">
      <c r="N25206" s="70"/>
    </row>
    <row r="25207" spans="14:14" ht="9.9" customHeight="1" x14ac:dyDescent="0.2">
      <c r="N25207" s="70"/>
    </row>
    <row r="25208" spans="14:14" ht="9.9" customHeight="1" x14ac:dyDescent="0.2">
      <c r="N25208" s="70"/>
    </row>
    <row r="25209" spans="14:14" ht="9.9" customHeight="1" x14ac:dyDescent="0.2">
      <c r="N25209" s="70"/>
    </row>
    <row r="25210" spans="14:14" ht="9.9" customHeight="1" x14ac:dyDescent="0.2">
      <c r="N25210" s="70"/>
    </row>
    <row r="25211" spans="14:14" ht="9.9" customHeight="1" x14ac:dyDescent="0.2">
      <c r="N25211" s="70"/>
    </row>
    <row r="25212" spans="14:14" ht="9.9" customHeight="1" x14ac:dyDescent="0.2">
      <c r="N25212" s="70"/>
    </row>
    <row r="25213" spans="14:14" ht="9.9" customHeight="1" x14ac:dyDescent="0.2">
      <c r="N25213" s="70"/>
    </row>
    <row r="25214" spans="14:14" ht="9.9" customHeight="1" x14ac:dyDescent="0.2">
      <c r="N25214" s="70"/>
    </row>
    <row r="25215" spans="14:14" ht="9.9" customHeight="1" x14ac:dyDescent="0.2">
      <c r="N25215" s="70"/>
    </row>
    <row r="25216" spans="14:14" ht="9.9" customHeight="1" x14ac:dyDescent="0.2">
      <c r="N25216" s="70"/>
    </row>
    <row r="25217" spans="14:14" ht="9.9" customHeight="1" x14ac:dyDescent="0.2">
      <c r="N25217" s="70"/>
    </row>
    <row r="25218" spans="14:14" ht="9.9" customHeight="1" x14ac:dyDescent="0.2">
      <c r="N25218" s="70"/>
    </row>
    <row r="25219" spans="14:14" ht="9.9" customHeight="1" x14ac:dyDescent="0.2">
      <c r="N25219" s="70"/>
    </row>
    <row r="25220" spans="14:14" ht="9.9" customHeight="1" x14ac:dyDescent="0.2">
      <c r="N25220" s="70"/>
    </row>
    <row r="25221" spans="14:14" ht="9.9" customHeight="1" x14ac:dyDescent="0.2">
      <c r="N25221" s="70"/>
    </row>
    <row r="25222" spans="14:14" ht="9.9" customHeight="1" x14ac:dyDescent="0.2">
      <c r="N25222" s="70"/>
    </row>
    <row r="25223" spans="14:14" ht="9.9" customHeight="1" x14ac:dyDescent="0.2">
      <c r="N25223" s="70"/>
    </row>
    <row r="25224" spans="14:14" ht="9.9" customHeight="1" x14ac:dyDescent="0.2">
      <c r="N25224" s="70"/>
    </row>
    <row r="25225" spans="14:14" ht="9.9" customHeight="1" x14ac:dyDescent="0.2">
      <c r="N25225" s="70"/>
    </row>
    <row r="25226" spans="14:14" ht="9.9" customHeight="1" x14ac:dyDescent="0.2">
      <c r="N25226" s="70"/>
    </row>
    <row r="25227" spans="14:14" ht="9.9" customHeight="1" x14ac:dyDescent="0.2">
      <c r="N25227" s="70"/>
    </row>
    <row r="25228" spans="14:14" ht="9.9" customHeight="1" x14ac:dyDescent="0.2">
      <c r="N25228" s="70"/>
    </row>
    <row r="25229" spans="14:14" ht="9.9" customHeight="1" x14ac:dyDescent="0.2">
      <c r="N25229" s="70"/>
    </row>
    <row r="25230" spans="14:14" ht="9.9" customHeight="1" x14ac:dyDescent="0.2">
      <c r="N25230" s="70"/>
    </row>
    <row r="25231" spans="14:14" ht="9.9" customHeight="1" x14ac:dyDescent="0.2">
      <c r="N25231" s="70"/>
    </row>
    <row r="25232" spans="14:14" ht="9.9" customHeight="1" x14ac:dyDescent="0.2">
      <c r="N25232" s="70"/>
    </row>
    <row r="25233" spans="14:14" ht="9.9" customHeight="1" x14ac:dyDescent="0.2">
      <c r="N25233" s="70"/>
    </row>
    <row r="25234" spans="14:14" ht="9.9" customHeight="1" x14ac:dyDescent="0.2">
      <c r="N25234" s="70"/>
    </row>
    <row r="25235" spans="14:14" ht="9.9" customHeight="1" x14ac:dyDescent="0.2">
      <c r="N25235" s="70"/>
    </row>
    <row r="25236" spans="14:14" ht="9.9" customHeight="1" x14ac:dyDescent="0.2">
      <c r="N25236" s="70"/>
    </row>
    <row r="25237" spans="14:14" ht="9.9" customHeight="1" x14ac:dyDescent="0.2">
      <c r="N25237" s="70"/>
    </row>
    <row r="25238" spans="14:14" ht="9.9" customHeight="1" x14ac:dyDescent="0.2">
      <c r="N25238" s="70"/>
    </row>
    <row r="25239" spans="14:14" ht="9.9" customHeight="1" x14ac:dyDescent="0.2">
      <c r="N25239" s="70"/>
    </row>
    <row r="25240" spans="14:14" ht="9.9" customHeight="1" x14ac:dyDescent="0.2">
      <c r="N25240" s="70"/>
    </row>
    <row r="25241" spans="14:14" ht="9.9" customHeight="1" x14ac:dyDescent="0.2">
      <c r="N25241" s="70"/>
    </row>
    <row r="25242" spans="14:14" ht="9.9" customHeight="1" x14ac:dyDescent="0.2">
      <c r="N25242" s="70"/>
    </row>
    <row r="25243" spans="14:14" ht="9.9" customHeight="1" x14ac:dyDescent="0.2">
      <c r="N25243" s="70"/>
    </row>
    <row r="25244" spans="14:14" ht="9.9" customHeight="1" x14ac:dyDescent="0.2">
      <c r="N25244" s="70"/>
    </row>
    <row r="25245" spans="14:14" ht="9.9" customHeight="1" x14ac:dyDescent="0.2">
      <c r="N25245" s="70"/>
    </row>
    <row r="25246" spans="14:14" ht="9.9" customHeight="1" x14ac:dyDescent="0.2">
      <c r="N25246" s="70"/>
    </row>
    <row r="25247" spans="14:14" ht="9.9" customHeight="1" x14ac:dyDescent="0.2">
      <c r="N25247" s="70"/>
    </row>
    <row r="25248" spans="14:14" ht="9.9" customHeight="1" x14ac:dyDescent="0.2">
      <c r="N25248" s="70"/>
    </row>
    <row r="25249" spans="14:14" ht="9.9" customHeight="1" x14ac:dyDescent="0.2">
      <c r="N25249" s="70"/>
    </row>
    <row r="25250" spans="14:14" ht="9.9" customHeight="1" x14ac:dyDescent="0.2">
      <c r="N25250" s="70"/>
    </row>
    <row r="25251" spans="14:14" ht="9.9" customHeight="1" x14ac:dyDescent="0.2">
      <c r="N25251" s="70"/>
    </row>
    <row r="25252" spans="14:14" ht="9.9" customHeight="1" x14ac:dyDescent="0.2">
      <c r="N25252" s="70"/>
    </row>
    <row r="25253" spans="14:14" ht="9.9" customHeight="1" x14ac:dyDescent="0.2">
      <c r="N25253" s="70"/>
    </row>
    <row r="25254" spans="14:14" ht="9.9" customHeight="1" x14ac:dyDescent="0.2">
      <c r="N25254" s="70"/>
    </row>
    <row r="25255" spans="14:14" ht="9.9" customHeight="1" x14ac:dyDescent="0.2">
      <c r="N25255" s="70"/>
    </row>
    <row r="25256" spans="14:14" ht="9.9" customHeight="1" x14ac:dyDescent="0.2">
      <c r="N25256" s="70"/>
    </row>
    <row r="25257" spans="14:14" ht="9.9" customHeight="1" x14ac:dyDescent="0.2">
      <c r="N25257" s="70"/>
    </row>
    <row r="25258" spans="14:14" ht="9.9" customHeight="1" x14ac:dyDescent="0.2">
      <c r="N25258" s="70"/>
    </row>
    <row r="25259" spans="14:14" ht="9.9" customHeight="1" x14ac:dyDescent="0.2">
      <c r="N25259" s="70"/>
    </row>
    <row r="25260" spans="14:14" ht="9.9" customHeight="1" x14ac:dyDescent="0.2">
      <c r="N25260" s="70"/>
    </row>
    <row r="25261" spans="14:14" ht="9.9" customHeight="1" x14ac:dyDescent="0.2">
      <c r="N25261" s="70"/>
    </row>
    <row r="25262" spans="14:14" ht="9.9" customHeight="1" x14ac:dyDescent="0.2">
      <c r="N25262" s="70"/>
    </row>
    <row r="25263" spans="14:14" ht="9.9" customHeight="1" x14ac:dyDescent="0.2">
      <c r="N25263" s="70"/>
    </row>
    <row r="25264" spans="14:14" ht="9.9" customHeight="1" x14ac:dyDescent="0.2">
      <c r="N25264" s="70"/>
    </row>
    <row r="25265" spans="14:14" ht="9.9" customHeight="1" x14ac:dyDescent="0.2">
      <c r="N25265" s="70"/>
    </row>
    <row r="25266" spans="14:14" ht="9.9" customHeight="1" x14ac:dyDescent="0.2">
      <c r="N25266" s="70"/>
    </row>
    <row r="25267" spans="14:14" ht="9.9" customHeight="1" x14ac:dyDescent="0.2">
      <c r="N25267" s="70"/>
    </row>
    <row r="25268" spans="14:14" ht="9.9" customHeight="1" x14ac:dyDescent="0.2">
      <c r="N25268" s="70"/>
    </row>
    <row r="25269" spans="14:14" ht="9.9" customHeight="1" x14ac:dyDescent="0.2">
      <c r="N25269" s="70"/>
    </row>
    <row r="25270" spans="14:14" ht="9.9" customHeight="1" x14ac:dyDescent="0.2">
      <c r="N25270" s="70"/>
    </row>
    <row r="25271" spans="14:14" ht="9.9" customHeight="1" x14ac:dyDescent="0.2">
      <c r="N25271" s="70"/>
    </row>
    <row r="25272" spans="14:14" ht="9.9" customHeight="1" x14ac:dyDescent="0.2">
      <c r="N25272" s="70"/>
    </row>
    <row r="25273" spans="14:14" ht="9.9" customHeight="1" x14ac:dyDescent="0.2">
      <c r="N25273" s="70"/>
    </row>
    <row r="25274" spans="14:14" ht="9.9" customHeight="1" x14ac:dyDescent="0.2">
      <c r="N25274" s="70"/>
    </row>
    <row r="25275" spans="14:14" ht="9.9" customHeight="1" x14ac:dyDescent="0.2">
      <c r="N25275" s="70"/>
    </row>
    <row r="25276" spans="14:14" ht="9.9" customHeight="1" x14ac:dyDescent="0.2">
      <c r="N25276" s="70"/>
    </row>
    <row r="25277" spans="14:14" ht="9.9" customHeight="1" x14ac:dyDescent="0.2">
      <c r="N25277" s="70"/>
    </row>
    <row r="25278" spans="14:14" ht="9.9" customHeight="1" x14ac:dyDescent="0.2">
      <c r="N25278" s="70"/>
    </row>
    <row r="25279" spans="14:14" ht="9.9" customHeight="1" x14ac:dyDescent="0.2">
      <c r="N25279" s="70"/>
    </row>
    <row r="25280" spans="14:14" ht="9.9" customHeight="1" x14ac:dyDescent="0.2">
      <c r="N25280" s="70"/>
    </row>
    <row r="25281" spans="14:14" ht="9.9" customHeight="1" x14ac:dyDescent="0.2">
      <c r="N25281" s="70"/>
    </row>
    <row r="25282" spans="14:14" ht="9.9" customHeight="1" x14ac:dyDescent="0.2">
      <c r="N25282" s="70"/>
    </row>
    <row r="25283" spans="14:14" ht="9.9" customHeight="1" x14ac:dyDescent="0.2">
      <c r="N25283" s="70"/>
    </row>
    <row r="25284" spans="14:14" ht="9.9" customHeight="1" x14ac:dyDescent="0.2">
      <c r="N25284" s="70"/>
    </row>
    <row r="25285" spans="14:14" ht="9.9" customHeight="1" x14ac:dyDescent="0.2">
      <c r="N25285" s="70"/>
    </row>
    <row r="25286" spans="14:14" ht="9.9" customHeight="1" x14ac:dyDescent="0.2">
      <c r="N25286" s="70"/>
    </row>
    <row r="25287" spans="14:14" ht="9.9" customHeight="1" x14ac:dyDescent="0.2">
      <c r="N25287" s="70"/>
    </row>
    <row r="25288" spans="14:14" ht="9.9" customHeight="1" x14ac:dyDescent="0.2">
      <c r="N25288" s="70"/>
    </row>
    <row r="25289" spans="14:14" ht="9.9" customHeight="1" x14ac:dyDescent="0.2">
      <c r="N25289" s="70"/>
    </row>
    <row r="25290" spans="14:14" ht="9.9" customHeight="1" x14ac:dyDescent="0.2">
      <c r="N25290" s="70"/>
    </row>
    <row r="25291" spans="14:14" ht="9.9" customHeight="1" x14ac:dyDescent="0.2">
      <c r="N25291" s="70"/>
    </row>
    <row r="25292" spans="14:14" ht="9.9" customHeight="1" x14ac:dyDescent="0.2">
      <c r="N25292" s="70"/>
    </row>
    <row r="25293" spans="14:14" ht="9.9" customHeight="1" x14ac:dyDescent="0.2">
      <c r="N25293" s="70"/>
    </row>
    <row r="25294" spans="14:14" ht="9.9" customHeight="1" x14ac:dyDescent="0.2">
      <c r="N25294" s="70"/>
    </row>
    <row r="25295" spans="14:14" ht="9.9" customHeight="1" x14ac:dyDescent="0.2">
      <c r="N25295" s="70"/>
    </row>
    <row r="25296" spans="14:14" ht="9.9" customHeight="1" x14ac:dyDescent="0.2">
      <c r="N25296" s="70"/>
    </row>
    <row r="25297" spans="14:14" ht="9.9" customHeight="1" x14ac:dyDescent="0.2">
      <c r="N25297" s="70"/>
    </row>
    <row r="25298" spans="14:14" ht="9.9" customHeight="1" x14ac:dyDescent="0.2">
      <c r="N25298" s="70"/>
    </row>
    <row r="25299" spans="14:14" ht="9.9" customHeight="1" x14ac:dyDescent="0.2">
      <c r="N25299" s="70"/>
    </row>
    <row r="25300" spans="14:14" ht="9.9" customHeight="1" x14ac:dyDescent="0.2">
      <c r="N25300" s="70"/>
    </row>
    <row r="25301" spans="14:14" ht="9.9" customHeight="1" x14ac:dyDescent="0.2">
      <c r="N25301" s="70"/>
    </row>
    <row r="25302" spans="14:14" ht="9.9" customHeight="1" x14ac:dyDescent="0.2">
      <c r="N25302" s="70"/>
    </row>
    <row r="25303" spans="14:14" ht="9.9" customHeight="1" x14ac:dyDescent="0.2">
      <c r="N25303" s="70"/>
    </row>
    <row r="25304" spans="14:14" ht="9.9" customHeight="1" x14ac:dyDescent="0.2">
      <c r="N25304" s="70"/>
    </row>
    <row r="25305" spans="14:14" ht="9.9" customHeight="1" x14ac:dyDescent="0.2">
      <c r="N25305" s="70"/>
    </row>
    <row r="25306" spans="14:14" ht="9.9" customHeight="1" x14ac:dyDescent="0.2">
      <c r="N25306" s="70"/>
    </row>
    <row r="25307" spans="14:14" ht="9.9" customHeight="1" x14ac:dyDescent="0.2">
      <c r="N25307" s="70"/>
    </row>
    <row r="25308" spans="14:14" ht="9.9" customHeight="1" x14ac:dyDescent="0.2">
      <c r="N25308" s="70"/>
    </row>
    <row r="25309" spans="14:14" ht="9.9" customHeight="1" x14ac:dyDescent="0.2">
      <c r="N25309" s="70"/>
    </row>
    <row r="25310" spans="14:14" ht="9.9" customHeight="1" x14ac:dyDescent="0.2">
      <c r="N25310" s="70"/>
    </row>
    <row r="25311" spans="14:14" ht="9.9" customHeight="1" x14ac:dyDescent="0.2">
      <c r="N25311" s="70"/>
    </row>
    <row r="25312" spans="14:14" ht="9.9" customHeight="1" x14ac:dyDescent="0.2">
      <c r="N25312" s="70"/>
    </row>
    <row r="25313" spans="14:14" ht="9.9" customHeight="1" x14ac:dyDescent="0.2">
      <c r="N25313" s="70"/>
    </row>
    <row r="25314" spans="14:14" ht="9.9" customHeight="1" x14ac:dyDescent="0.2">
      <c r="N25314" s="70"/>
    </row>
    <row r="25315" spans="14:14" ht="9.9" customHeight="1" x14ac:dyDescent="0.2">
      <c r="N25315" s="70"/>
    </row>
    <row r="25316" spans="14:14" ht="9.9" customHeight="1" x14ac:dyDescent="0.2">
      <c r="N25316" s="70"/>
    </row>
    <row r="25317" spans="14:14" ht="9.9" customHeight="1" x14ac:dyDescent="0.2">
      <c r="N25317" s="70"/>
    </row>
    <row r="25318" spans="14:14" ht="9.9" customHeight="1" x14ac:dyDescent="0.2">
      <c r="N25318" s="70"/>
    </row>
    <row r="25319" spans="14:14" ht="9.9" customHeight="1" x14ac:dyDescent="0.2">
      <c r="N25319" s="70"/>
    </row>
    <row r="25320" spans="14:14" ht="9.9" customHeight="1" x14ac:dyDescent="0.2">
      <c r="N25320" s="70"/>
    </row>
    <row r="25321" spans="14:14" ht="9.9" customHeight="1" x14ac:dyDescent="0.2">
      <c r="N25321" s="70"/>
    </row>
    <row r="25322" spans="14:14" ht="9.9" customHeight="1" x14ac:dyDescent="0.2">
      <c r="N25322" s="70"/>
    </row>
    <row r="25323" spans="14:14" ht="9.9" customHeight="1" x14ac:dyDescent="0.2">
      <c r="N25323" s="70"/>
    </row>
    <row r="25324" spans="14:14" ht="9.9" customHeight="1" x14ac:dyDescent="0.2">
      <c r="N25324" s="70"/>
    </row>
    <row r="25325" spans="14:14" ht="9.9" customHeight="1" x14ac:dyDescent="0.2">
      <c r="N25325" s="70"/>
    </row>
    <row r="25326" spans="14:14" ht="9.9" customHeight="1" x14ac:dyDescent="0.2">
      <c r="N25326" s="70"/>
    </row>
    <row r="25327" spans="14:14" ht="9.9" customHeight="1" x14ac:dyDescent="0.2">
      <c r="N25327" s="70"/>
    </row>
    <row r="25328" spans="14:14" ht="9.9" customHeight="1" x14ac:dyDescent="0.2">
      <c r="N25328" s="70"/>
    </row>
    <row r="25329" spans="14:14" ht="9.9" customHeight="1" x14ac:dyDescent="0.2">
      <c r="N25329" s="70"/>
    </row>
    <row r="25330" spans="14:14" ht="9.9" customHeight="1" x14ac:dyDescent="0.2">
      <c r="N25330" s="70"/>
    </row>
    <row r="25331" spans="14:14" ht="9.9" customHeight="1" x14ac:dyDescent="0.2">
      <c r="N25331" s="70"/>
    </row>
    <row r="25332" spans="14:14" ht="9.9" customHeight="1" x14ac:dyDescent="0.2">
      <c r="N25332" s="70"/>
    </row>
    <row r="25333" spans="14:14" ht="9.9" customHeight="1" x14ac:dyDescent="0.2">
      <c r="N25333" s="70"/>
    </row>
    <row r="25334" spans="14:14" ht="9.9" customHeight="1" x14ac:dyDescent="0.2">
      <c r="N25334" s="70"/>
    </row>
    <row r="25335" spans="14:14" ht="9.9" customHeight="1" x14ac:dyDescent="0.2">
      <c r="N25335" s="70"/>
    </row>
    <row r="25336" spans="14:14" ht="9.9" customHeight="1" x14ac:dyDescent="0.2">
      <c r="N25336" s="70"/>
    </row>
    <row r="25337" spans="14:14" ht="9.9" customHeight="1" x14ac:dyDescent="0.2">
      <c r="N25337" s="70"/>
    </row>
    <row r="25338" spans="14:14" ht="9.9" customHeight="1" x14ac:dyDescent="0.2">
      <c r="N25338" s="70"/>
    </row>
    <row r="25339" spans="14:14" ht="9.9" customHeight="1" x14ac:dyDescent="0.2">
      <c r="N25339" s="70"/>
    </row>
    <row r="25340" spans="14:14" ht="9.9" customHeight="1" x14ac:dyDescent="0.2">
      <c r="N25340" s="70"/>
    </row>
    <row r="25341" spans="14:14" ht="9.9" customHeight="1" x14ac:dyDescent="0.2">
      <c r="N25341" s="70"/>
    </row>
    <row r="25342" spans="14:14" ht="9.9" customHeight="1" x14ac:dyDescent="0.2">
      <c r="N25342" s="70"/>
    </row>
    <row r="25343" spans="14:14" ht="9.9" customHeight="1" x14ac:dyDescent="0.2">
      <c r="N25343" s="70"/>
    </row>
    <row r="25344" spans="14:14" ht="9.9" customHeight="1" x14ac:dyDescent="0.2">
      <c r="N25344" s="70"/>
    </row>
    <row r="25345" spans="14:14" ht="9.9" customHeight="1" x14ac:dyDescent="0.2">
      <c r="N25345" s="70"/>
    </row>
    <row r="25346" spans="14:14" ht="9.9" customHeight="1" x14ac:dyDescent="0.2">
      <c r="N25346" s="70"/>
    </row>
    <row r="25347" spans="14:14" ht="9.9" customHeight="1" x14ac:dyDescent="0.2">
      <c r="N25347" s="70"/>
    </row>
    <row r="25348" spans="14:14" ht="9.9" customHeight="1" x14ac:dyDescent="0.2">
      <c r="N25348" s="70"/>
    </row>
    <row r="25349" spans="14:14" ht="9.9" customHeight="1" x14ac:dyDescent="0.2">
      <c r="N25349" s="70"/>
    </row>
    <row r="25350" spans="14:14" ht="9.9" customHeight="1" x14ac:dyDescent="0.2">
      <c r="N25350" s="70"/>
    </row>
    <row r="25351" spans="14:14" ht="9.9" customHeight="1" x14ac:dyDescent="0.2">
      <c r="N25351" s="70"/>
    </row>
    <row r="25352" spans="14:14" ht="9.9" customHeight="1" x14ac:dyDescent="0.2">
      <c r="N25352" s="70"/>
    </row>
    <row r="25353" spans="14:14" ht="9.9" customHeight="1" x14ac:dyDescent="0.2">
      <c r="N25353" s="70"/>
    </row>
    <row r="25354" spans="14:14" ht="9.9" customHeight="1" x14ac:dyDescent="0.2">
      <c r="N25354" s="70"/>
    </row>
    <row r="25355" spans="14:14" ht="9.9" customHeight="1" x14ac:dyDescent="0.2">
      <c r="N25355" s="70"/>
    </row>
    <row r="25356" spans="14:14" ht="9.9" customHeight="1" x14ac:dyDescent="0.2">
      <c r="N25356" s="70"/>
    </row>
    <row r="25357" spans="14:14" ht="9.9" customHeight="1" x14ac:dyDescent="0.2">
      <c r="N25357" s="70"/>
    </row>
    <row r="25358" spans="14:14" ht="9.9" customHeight="1" x14ac:dyDescent="0.2">
      <c r="N25358" s="70"/>
    </row>
    <row r="25359" spans="14:14" ht="9.9" customHeight="1" x14ac:dyDescent="0.2">
      <c r="N25359" s="70"/>
    </row>
    <row r="25360" spans="14:14" ht="9.9" customHeight="1" x14ac:dyDescent="0.2">
      <c r="N25360" s="70"/>
    </row>
    <row r="25361" spans="14:14" ht="9.9" customHeight="1" x14ac:dyDescent="0.2">
      <c r="N25361" s="70"/>
    </row>
    <row r="25362" spans="14:14" ht="9.9" customHeight="1" x14ac:dyDescent="0.2">
      <c r="N25362" s="70"/>
    </row>
    <row r="25363" spans="14:14" ht="9.9" customHeight="1" x14ac:dyDescent="0.2">
      <c r="N25363" s="70"/>
    </row>
    <row r="25364" spans="14:14" ht="9.9" customHeight="1" x14ac:dyDescent="0.2">
      <c r="N25364" s="70"/>
    </row>
    <row r="25365" spans="14:14" ht="9.9" customHeight="1" x14ac:dyDescent="0.2">
      <c r="N25365" s="70"/>
    </row>
    <row r="25366" spans="14:14" ht="9.9" customHeight="1" x14ac:dyDescent="0.2">
      <c r="N25366" s="70"/>
    </row>
    <row r="25367" spans="14:14" ht="9.9" customHeight="1" x14ac:dyDescent="0.2">
      <c r="N25367" s="70"/>
    </row>
    <row r="25368" spans="14:14" ht="9.9" customHeight="1" x14ac:dyDescent="0.2">
      <c r="N25368" s="70"/>
    </row>
    <row r="25369" spans="14:14" ht="9.9" customHeight="1" x14ac:dyDescent="0.2">
      <c r="N25369" s="70"/>
    </row>
    <row r="25370" spans="14:14" ht="9.9" customHeight="1" x14ac:dyDescent="0.2">
      <c r="N25370" s="70"/>
    </row>
    <row r="25371" spans="14:14" ht="9.9" customHeight="1" x14ac:dyDescent="0.2">
      <c r="N25371" s="70"/>
    </row>
    <row r="25372" spans="14:14" ht="9.9" customHeight="1" x14ac:dyDescent="0.2">
      <c r="N25372" s="70"/>
    </row>
    <row r="25373" spans="14:14" ht="9.9" customHeight="1" x14ac:dyDescent="0.2">
      <c r="N25373" s="70"/>
    </row>
    <row r="25374" spans="14:14" ht="9.9" customHeight="1" x14ac:dyDescent="0.2">
      <c r="N25374" s="70"/>
    </row>
    <row r="25375" spans="14:14" ht="9.9" customHeight="1" x14ac:dyDescent="0.2">
      <c r="N25375" s="70"/>
    </row>
    <row r="25376" spans="14:14" ht="9.9" customHeight="1" x14ac:dyDescent="0.2">
      <c r="N25376" s="70"/>
    </row>
    <row r="25377" spans="14:14" ht="9.9" customHeight="1" x14ac:dyDescent="0.2">
      <c r="N25377" s="70"/>
    </row>
    <row r="25378" spans="14:14" ht="9.9" customHeight="1" x14ac:dyDescent="0.2">
      <c r="N25378" s="70"/>
    </row>
    <row r="25379" spans="14:14" ht="9.9" customHeight="1" x14ac:dyDescent="0.2">
      <c r="N25379" s="70"/>
    </row>
    <row r="25380" spans="14:14" ht="9.9" customHeight="1" x14ac:dyDescent="0.2">
      <c r="N25380" s="70"/>
    </row>
    <row r="25381" spans="14:14" ht="9.9" customHeight="1" x14ac:dyDescent="0.2">
      <c r="N25381" s="70"/>
    </row>
    <row r="25382" spans="14:14" ht="9.9" customHeight="1" x14ac:dyDescent="0.2">
      <c r="N25382" s="70"/>
    </row>
    <row r="25383" spans="14:14" ht="9.9" customHeight="1" x14ac:dyDescent="0.2">
      <c r="N25383" s="70"/>
    </row>
    <row r="25384" spans="14:14" ht="9.9" customHeight="1" x14ac:dyDescent="0.2">
      <c r="N25384" s="70"/>
    </row>
    <row r="25385" spans="14:14" ht="9.9" customHeight="1" x14ac:dyDescent="0.2">
      <c r="N25385" s="70"/>
    </row>
    <row r="25386" spans="14:14" ht="9.9" customHeight="1" x14ac:dyDescent="0.2">
      <c r="N25386" s="70"/>
    </row>
    <row r="25387" spans="14:14" ht="9.9" customHeight="1" x14ac:dyDescent="0.2">
      <c r="N25387" s="70"/>
    </row>
    <row r="25388" spans="14:14" ht="9.9" customHeight="1" x14ac:dyDescent="0.2">
      <c r="N25388" s="70"/>
    </row>
    <row r="25389" spans="14:14" ht="9.9" customHeight="1" x14ac:dyDescent="0.2">
      <c r="N25389" s="70"/>
    </row>
    <row r="25390" spans="14:14" ht="9.9" customHeight="1" x14ac:dyDescent="0.2">
      <c r="N25390" s="70"/>
    </row>
    <row r="25391" spans="14:14" ht="9.9" customHeight="1" x14ac:dyDescent="0.2">
      <c r="N25391" s="70"/>
    </row>
    <row r="25392" spans="14:14" ht="9.9" customHeight="1" x14ac:dyDescent="0.2">
      <c r="N25392" s="70"/>
    </row>
    <row r="25393" spans="14:14" ht="9.9" customHeight="1" x14ac:dyDescent="0.2">
      <c r="N25393" s="70"/>
    </row>
    <row r="25394" spans="14:14" ht="9.9" customHeight="1" x14ac:dyDescent="0.2">
      <c r="N25394" s="70"/>
    </row>
    <row r="25395" spans="14:14" ht="9.9" customHeight="1" x14ac:dyDescent="0.2">
      <c r="N25395" s="70"/>
    </row>
    <row r="25396" spans="14:14" ht="9.9" customHeight="1" x14ac:dyDescent="0.2">
      <c r="N25396" s="70"/>
    </row>
    <row r="25397" spans="14:14" ht="9.9" customHeight="1" x14ac:dyDescent="0.2">
      <c r="N25397" s="70"/>
    </row>
    <row r="25398" spans="14:14" ht="9.9" customHeight="1" x14ac:dyDescent="0.2">
      <c r="N25398" s="70"/>
    </row>
    <row r="25399" spans="14:14" ht="9.9" customHeight="1" x14ac:dyDescent="0.2">
      <c r="N25399" s="70"/>
    </row>
    <row r="25400" spans="14:14" ht="9.9" customHeight="1" x14ac:dyDescent="0.2">
      <c r="N25400" s="70"/>
    </row>
    <row r="25401" spans="14:14" ht="9.9" customHeight="1" x14ac:dyDescent="0.2">
      <c r="N25401" s="70"/>
    </row>
    <row r="25402" spans="14:14" ht="9.9" customHeight="1" x14ac:dyDescent="0.2">
      <c r="N25402" s="70"/>
    </row>
    <row r="25403" spans="14:14" ht="9.9" customHeight="1" x14ac:dyDescent="0.2">
      <c r="N25403" s="70"/>
    </row>
    <row r="25404" spans="14:14" ht="9.9" customHeight="1" x14ac:dyDescent="0.2">
      <c r="N25404" s="70"/>
    </row>
    <row r="25405" spans="14:14" ht="9.9" customHeight="1" x14ac:dyDescent="0.2">
      <c r="N25405" s="70"/>
    </row>
    <row r="25406" spans="14:14" ht="9.9" customHeight="1" x14ac:dyDescent="0.2">
      <c r="N25406" s="70"/>
    </row>
    <row r="25407" spans="14:14" ht="9.9" customHeight="1" x14ac:dyDescent="0.2">
      <c r="N25407" s="70"/>
    </row>
    <row r="25408" spans="14:14" ht="9.9" customHeight="1" x14ac:dyDescent="0.2">
      <c r="N25408" s="70"/>
    </row>
    <row r="25409" spans="14:14" ht="9.9" customHeight="1" x14ac:dyDescent="0.2">
      <c r="N25409" s="70"/>
    </row>
    <row r="25410" spans="14:14" ht="9.9" customHeight="1" x14ac:dyDescent="0.2">
      <c r="N25410" s="70"/>
    </row>
    <row r="25411" spans="14:14" ht="9.9" customHeight="1" x14ac:dyDescent="0.2">
      <c r="N25411" s="70"/>
    </row>
    <row r="25412" spans="14:14" ht="9.9" customHeight="1" x14ac:dyDescent="0.2">
      <c r="N25412" s="70"/>
    </row>
    <row r="25413" spans="14:14" ht="9.9" customHeight="1" x14ac:dyDescent="0.2">
      <c r="N25413" s="70"/>
    </row>
    <row r="25414" spans="14:14" ht="9.9" customHeight="1" x14ac:dyDescent="0.2">
      <c r="N25414" s="70"/>
    </row>
    <row r="25415" spans="14:14" ht="9.9" customHeight="1" x14ac:dyDescent="0.2">
      <c r="N25415" s="70"/>
    </row>
    <row r="25416" spans="14:14" ht="9.9" customHeight="1" x14ac:dyDescent="0.2">
      <c r="N25416" s="70"/>
    </row>
    <row r="25417" spans="14:14" ht="9.9" customHeight="1" x14ac:dyDescent="0.2">
      <c r="N25417" s="70"/>
    </row>
    <row r="25418" spans="14:14" ht="9.9" customHeight="1" x14ac:dyDescent="0.2">
      <c r="N25418" s="70"/>
    </row>
    <row r="25419" spans="14:14" ht="9.9" customHeight="1" x14ac:dyDescent="0.2">
      <c r="N25419" s="70"/>
    </row>
    <row r="25420" spans="14:14" ht="9.9" customHeight="1" x14ac:dyDescent="0.2">
      <c r="N25420" s="70"/>
    </row>
    <row r="25421" spans="14:14" ht="9.9" customHeight="1" x14ac:dyDescent="0.2">
      <c r="N25421" s="70"/>
    </row>
    <row r="25422" spans="14:14" ht="9.9" customHeight="1" x14ac:dyDescent="0.2">
      <c r="N25422" s="70"/>
    </row>
    <row r="25423" spans="14:14" ht="9.9" customHeight="1" x14ac:dyDescent="0.2">
      <c r="N25423" s="70"/>
    </row>
    <row r="25424" spans="14:14" ht="9.9" customHeight="1" x14ac:dyDescent="0.2">
      <c r="N25424" s="70"/>
    </row>
    <row r="25425" spans="14:14" ht="9.9" customHeight="1" x14ac:dyDescent="0.2">
      <c r="N25425" s="70"/>
    </row>
    <row r="25426" spans="14:14" ht="9.9" customHeight="1" x14ac:dyDescent="0.2">
      <c r="N25426" s="70"/>
    </row>
    <row r="25427" spans="14:14" ht="9.9" customHeight="1" x14ac:dyDescent="0.2">
      <c r="N25427" s="70"/>
    </row>
    <row r="25428" spans="14:14" ht="9.9" customHeight="1" x14ac:dyDescent="0.2">
      <c r="N25428" s="70"/>
    </row>
    <row r="25429" spans="14:14" ht="9.9" customHeight="1" x14ac:dyDescent="0.2">
      <c r="N25429" s="70"/>
    </row>
    <row r="25430" spans="14:14" ht="9.9" customHeight="1" x14ac:dyDescent="0.2">
      <c r="N25430" s="70"/>
    </row>
    <row r="25431" spans="14:14" ht="9.9" customHeight="1" x14ac:dyDescent="0.2">
      <c r="N25431" s="70"/>
    </row>
    <row r="25432" spans="14:14" ht="9.9" customHeight="1" x14ac:dyDescent="0.2">
      <c r="N25432" s="70"/>
    </row>
    <row r="25433" spans="14:14" ht="9.9" customHeight="1" x14ac:dyDescent="0.2">
      <c r="N25433" s="70"/>
    </row>
    <row r="25434" spans="14:14" ht="9.9" customHeight="1" x14ac:dyDescent="0.2">
      <c r="N25434" s="70"/>
    </row>
    <row r="25435" spans="14:14" ht="9.9" customHeight="1" x14ac:dyDescent="0.2">
      <c r="N25435" s="70"/>
    </row>
    <row r="25436" spans="14:14" ht="9.9" customHeight="1" x14ac:dyDescent="0.2">
      <c r="N25436" s="70"/>
    </row>
    <row r="25437" spans="14:14" ht="9.9" customHeight="1" x14ac:dyDescent="0.2">
      <c r="N25437" s="70"/>
    </row>
    <row r="25438" spans="14:14" ht="9.9" customHeight="1" x14ac:dyDescent="0.2">
      <c r="N25438" s="70"/>
    </row>
    <row r="25439" spans="14:14" ht="9.9" customHeight="1" x14ac:dyDescent="0.2">
      <c r="N25439" s="70"/>
    </row>
    <row r="25440" spans="14:14" ht="9.9" customHeight="1" x14ac:dyDescent="0.2">
      <c r="N25440" s="70"/>
    </row>
    <row r="25441" spans="14:14" ht="9.9" customHeight="1" x14ac:dyDescent="0.2">
      <c r="N25441" s="70"/>
    </row>
    <row r="25442" spans="14:14" ht="9.9" customHeight="1" x14ac:dyDescent="0.2">
      <c r="N25442" s="70"/>
    </row>
    <row r="25443" spans="14:14" ht="9.9" customHeight="1" x14ac:dyDescent="0.2">
      <c r="N25443" s="70"/>
    </row>
    <row r="25444" spans="14:14" ht="9.9" customHeight="1" x14ac:dyDescent="0.2">
      <c r="N25444" s="70"/>
    </row>
    <row r="25445" spans="14:14" ht="9.9" customHeight="1" x14ac:dyDescent="0.2">
      <c r="N25445" s="70"/>
    </row>
    <row r="25446" spans="14:14" ht="9.9" customHeight="1" x14ac:dyDescent="0.2">
      <c r="N25446" s="70"/>
    </row>
    <row r="25447" spans="14:14" ht="9.9" customHeight="1" x14ac:dyDescent="0.2">
      <c r="N25447" s="70"/>
    </row>
    <row r="25448" spans="14:14" ht="9.9" customHeight="1" x14ac:dyDescent="0.2">
      <c r="N25448" s="70"/>
    </row>
    <row r="25449" spans="14:14" ht="9.9" customHeight="1" x14ac:dyDescent="0.2">
      <c r="N25449" s="70"/>
    </row>
    <row r="25450" spans="14:14" ht="9.9" customHeight="1" x14ac:dyDescent="0.2">
      <c r="N25450" s="70"/>
    </row>
    <row r="25451" spans="14:14" ht="9.9" customHeight="1" x14ac:dyDescent="0.2">
      <c r="N25451" s="70"/>
    </row>
    <row r="25452" spans="14:14" ht="9.9" customHeight="1" x14ac:dyDescent="0.2">
      <c r="N25452" s="70"/>
    </row>
    <row r="25453" spans="14:14" ht="9.9" customHeight="1" x14ac:dyDescent="0.2">
      <c r="N25453" s="70"/>
    </row>
    <row r="25454" spans="14:14" ht="9.9" customHeight="1" x14ac:dyDescent="0.2">
      <c r="N25454" s="70"/>
    </row>
    <row r="25455" spans="14:14" ht="9.9" customHeight="1" x14ac:dyDescent="0.2">
      <c r="N25455" s="70"/>
    </row>
    <row r="25456" spans="14:14" ht="9.9" customHeight="1" x14ac:dyDescent="0.2">
      <c r="N25456" s="70"/>
    </row>
    <row r="25457" spans="14:14" ht="9.9" customHeight="1" x14ac:dyDescent="0.2">
      <c r="N25457" s="70"/>
    </row>
    <row r="25458" spans="14:14" ht="9.9" customHeight="1" x14ac:dyDescent="0.2">
      <c r="N25458" s="70"/>
    </row>
    <row r="25459" spans="14:14" ht="9.9" customHeight="1" x14ac:dyDescent="0.2">
      <c r="N25459" s="70"/>
    </row>
    <row r="25460" spans="14:14" ht="9.9" customHeight="1" x14ac:dyDescent="0.2">
      <c r="N25460" s="70"/>
    </row>
    <row r="25461" spans="14:14" ht="9.9" customHeight="1" x14ac:dyDescent="0.2">
      <c r="N25461" s="70"/>
    </row>
    <row r="25462" spans="14:14" ht="9.9" customHeight="1" x14ac:dyDescent="0.2">
      <c r="N25462" s="70"/>
    </row>
    <row r="25463" spans="14:14" ht="9.9" customHeight="1" x14ac:dyDescent="0.2">
      <c r="N25463" s="70"/>
    </row>
    <row r="25464" spans="14:14" ht="9.9" customHeight="1" x14ac:dyDescent="0.2">
      <c r="N25464" s="70"/>
    </row>
    <row r="25465" spans="14:14" ht="9.9" customHeight="1" x14ac:dyDescent="0.2">
      <c r="N25465" s="70"/>
    </row>
    <row r="25466" spans="14:14" ht="9.9" customHeight="1" x14ac:dyDescent="0.2">
      <c r="N25466" s="70"/>
    </row>
    <row r="25467" spans="14:14" ht="9.9" customHeight="1" x14ac:dyDescent="0.2">
      <c r="N25467" s="70"/>
    </row>
    <row r="25468" spans="14:14" ht="9.9" customHeight="1" x14ac:dyDescent="0.2">
      <c r="N25468" s="70"/>
    </row>
    <row r="25469" spans="14:14" ht="9.9" customHeight="1" x14ac:dyDescent="0.2">
      <c r="N25469" s="70"/>
    </row>
    <row r="25470" spans="14:14" ht="9.9" customHeight="1" x14ac:dyDescent="0.2">
      <c r="N25470" s="70"/>
    </row>
    <row r="25471" spans="14:14" ht="9.9" customHeight="1" x14ac:dyDescent="0.2">
      <c r="N25471" s="70"/>
    </row>
    <row r="25472" spans="14:14" ht="9.9" customHeight="1" x14ac:dyDescent="0.2">
      <c r="N25472" s="70"/>
    </row>
    <row r="25473" spans="14:14" ht="9.9" customHeight="1" x14ac:dyDescent="0.2">
      <c r="N25473" s="70"/>
    </row>
    <row r="25474" spans="14:14" ht="9.9" customHeight="1" x14ac:dyDescent="0.2">
      <c r="N25474" s="70"/>
    </row>
    <row r="25475" spans="14:14" ht="9.9" customHeight="1" x14ac:dyDescent="0.2">
      <c r="N25475" s="70"/>
    </row>
    <row r="25476" spans="14:14" ht="9.9" customHeight="1" x14ac:dyDescent="0.2">
      <c r="N25476" s="70"/>
    </row>
    <row r="25477" spans="14:14" ht="9.9" customHeight="1" x14ac:dyDescent="0.2">
      <c r="N25477" s="70"/>
    </row>
    <row r="25478" spans="14:14" ht="9.9" customHeight="1" x14ac:dyDescent="0.2">
      <c r="N25478" s="70"/>
    </row>
    <row r="25479" spans="14:14" ht="9.9" customHeight="1" x14ac:dyDescent="0.2">
      <c r="N25479" s="70"/>
    </row>
    <row r="25480" spans="14:14" ht="9.9" customHeight="1" x14ac:dyDescent="0.2">
      <c r="N25480" s="70"/>
    </row>
    <row r="25481" spans="14:14" ht="9.9" customHeight="1" x14ac:dyDescent="0.2">
      <c r="N25481" s="70"/>
    </row>
    <row r="25482" spans="14:14" ht="9.9" customHeight="1" x14ac:dyDescent="0.2">
      <c r="N25482" s="70"/>
    </row>
    <row r="25483" spans="14:14" ht="9.9" customHeight="1" x14ac:dyDescent="0.2">
      <c r="N25483" s="70"/>
    </row>
    <row r="25484" spans="14:14" ht="9.9" customHeight="1" x14ac:dyDescent="0.2">
      <c r="N25484" s="70"/>
    </row>
    <row r="25485" spans="14:14" ht="9.9" customHeight="1" x14ac:dyDescent="0.2">
      <c r="N25485" s="70"/>
    </row>
    <row r="25486" spans="14:14" ht="9.9" customHeight="1" x14ac:dyDescent="0.2">
      <c r="N25486" s="70"/>
    </row>
    <row r="25487" spans="14:14" ht="9.9" customHeight="1" x14ac:dyDescent="0.2">
      <c r="N25487" s="70"/>
    </row>
    <row r="25488" spans="14:14" ht="9.9" customHeight="1" x14ac:dyDescent="0.2">
      <c r="N25488" s="70"/>
    </row>
    <row r="25489" spans="14:14" ht="9.9" customHeight="1" x14ac:dyDescent="0.2">
      <c r="N25489" s="70"/>
    </row>
    <row r="25490" spans="14:14" ht="9.9" customHeight="1" x14ac:dyDescent="0.2">
      <c r="N25490" s="70"/>
    </row>
    <row r="25491" spans="14:14" ht="9.9" customHeight="1" x14ac:dyDescent="0.2">
      <c r="N25491" s="70"/>
    </row>
    <row r="25492" spans="14:14" ht="9.9" customHeight="1" x14ac:dyDescent="0.2">
      <c r="N25492" s="70"/>
    </row>
    <row r="25493" spans="14:14" ht="9.9" customHeight="1" x14ac:dyDescent="0.2">
      <c r="N25493" s="70"/>
    </row>
    <row r="25494" spans="14:14" ht="9.9" customHeight="1" x14ac:dyDescent="0.2">
      <c r="N25494" s="70"/>
    </row>
    <row r="25495" spans="14:14" ht="9.9" customHeight="1" x14ac:dyDescent="0.2">
      <c r="N25495" s="70"/>
    </row>
    <row r="25496" spans="14:14" ht="9.9" customHeight="1" x14ac:dyDescent="0.2">
      <c r="N25496" s="70"/>
    </row>
    <row r="25497" spans="14:14" ht="9.9" customHeight="1" x14ac:dyDescent="0.2">
      <c r="N25497" s="70"/>
    </row>
    <row r="25498" spans="14:14" ht="9.9" customHeight="1" x14ac:dyDescent="0.2">
      <c r="N25498" s="70"/>
    </row>
    <row r="25499" spans="14:14" ht="9.9" customHeight="1" x14ac:dyDescent="0.2">
      <c r="N25499" s="70"/>
    </row>
    <row r="25500" spans="14:14" ht="9.9" customHeight="1" x14ac:dyDescent="0.2">
      <c r="N25500" s="70"/>
    </row>
    <row r="25501" spans="14:14" ht="9.9" customHeight="1" x14ac:dyDescent="0.2">
      <c r="N25501" s="70"/>
    </row>
    <row r="25502" spans="14:14" ht="9.9" customHeight="1" x14ac:dyDescent="0.2">
      <c r="N25502" s="70"/>
    </row>
    <row r="25503" spans="14:14" ht="9.9" customHeight="1" x14ac:dyDescent="0.2">
      <c r="N25503" s="70"/>
    </row>
    <row r="25504" spans="14:14" ht="9.9" customHeight="1" x14ac:dyDescent="0.2">
      <c r="N25504" s="70"/>
    </row>
    <row r="25505" spans="14:14" ht="9.9" customHeight="1" x14ac:dyDescent="0.2">
      <c r="N25505" s="70"/>
    </row>
    <row r="25506" spans="14:14" ht="9.9" customHeight="1" x14ac:dyDescent="0.2">
      <c r="N25506" s="70"/>
    </row>
    <row r="25507" spans="14:14" ht="9.9" customHeight="1" x14ac:dyDescent="0.2">
      <c r="N25507" s="70"/>
    </row>
    <row r="25508" spans="14:14" ht="9.9" customHeight="1" x14ac:dyDescent="0.2">
      <c r="N25508" s="70"/>
    </row>
    <row r="25509" spans="14:14" ht="9.9" customHeight="1" x14ac:dyDescent="0.2">
      <c r="N25509" s="70"/>
    </row>
    <row r="25510" spans="14:14" ht="9.9" customHeight="1" x14ac:dyDescent="0.2">
      <c r="N25510" s="70"/>
    </row>
    <row r="25511" spans="14:14" ht="9.9" customHeight="1" x14ac:dyDescent="0.2">
      <c r="N25511" s="70"/>
    </row>
    <row r="25512" spans="14:14" ht="9.9" customHeight="1" x14ac:dyDescent="0.2">
      <c r="N25512" s="70"/>
    </row>
    <row r="25513" spans="14:14" ht="9.9" customHeight="1" x14ac:dyDescent="0.2">
      <c r="N25513" s="70"/>
    </row>
    <row r="25514" spans="14:14" ht="9.9" customHeight="1" x14ac:dyDescent="0.2">
      <c r="N25514" s="70"/>
    </row>
    <row r="25515" spans="14:14" ht="9.9" customHeight="1" x14ac:dyDescent="0.2">
      <c r="N25515" s="70"/>
    </row>
    <row r="25516" spans="14:14" ht="9.9" customHeight="1" x14ac:dyDescent="0.2">
      <c r="N25516" s="70"/>
    </row>
    <row r="25517" spans="14:14" ht="9.9" customHeight="1" x14ac:dyDescent="0.2">
      <c r="N25517" s="70"/>
    </row>
    <row r="25518" spans="14:14" ht="9.9" customHeight="1" x14ac:dyDescent="0.2">
      <c r="N25518" s="70"/>
    </row>
    <row r="25519" spans="14:14" ht="9.9" customHeight="1" x14ac:dyDescent="0.2">
      <c r="N25519" s="70"/>
    </row>
    <row r="25520" spans="14:14" ht="9.9" customHeight="1" x14ac:dyDescent="0.2">
      <c r="N25520" s="70"/>
    </row>
    <row r="25521" spans="14:14" ht="9.9" customHeight="1" x14ac:dyDescent="0.2">
      <c r="N25521" s="70"/>
    </row>
    <row r="25522" spans="14:14" ht="9.9" customHeight="1" x14ac:dyDescent="0.2">
      <c r="N25522" s="70"/>
    </row>
    <row r="25523" spans="14:14" ht="9.9" customHeight="1" x14ac:dyDescent="0.2">
      <c r="N25523" s="70"/>
    </row>
    <row r="25524" spans="14:14" ht="9.9" customHeight="1" x14ac:dyDescent="0.2">
      <c r="N25524" s="70"/>
    </row>
    <row r="25525" spans="14:14" ht="9.9" customHeight="1" x14ac:dyDescent="0.2">
      <c r="N25525" s="70"/>
    </row>
    <row r="25526" spans="14:14" ht="9.9" customHeight="1" x14ac:dyDescent="0.2">
      <c r="N25526" s="70"/>
    </row>
    <row r="25527" spans="14:14" ht="9.9" customHeight="1" x14ac:dyDescent="0.2">
      <c r="N25527" s="70"/>
    </row>
    <row r="25528" spans="14:14" ht="9.9" customHeight="1" x14ac:dyDescent="0.2">
      <c r="N25528" s="70"/>
    </row>
    <row r="25529" spans="14:14" ht="9.9" customHeight="1" x14ac:dyDescent="0.2">
      <c r="N25529" s="70"/>
    </row>
    <row r="25530" spans="14:14" ht="9.9" customHeight="1" x14ac:dyDescent="0.2">
      <c r="N25530" s="70"/>
    </row>
    <row r="25531" spans="14:14" ht="9.9" customHeight="1" x14ac:dyDescent="0.2">
      <c r="N25531" s="70"/>
    </row>
    <row r="25532" spans="14:14" ht="9.9" customHeight="1" x14ac:dyDescent="0.2">
      <c r="N25532" s="70"/>
    </row>
    <row r="25533" spans="14:14" ht="9.9" customHeight="1" x14ac:dyDescent="0.2">
      <c r="N25533" s="70"/>
    </row>
    <row r="25534" spans="14:14" ht="9.9" customHeight="1" x14ac:dyDescent="0.2">
      <c r="N25534" s="70"/>
    </row>
    <row r="25535" spans="14:14" ht="9.9" customHeight="1" x14ac:dyDescent="0.2">
      <c r="N25535" s="70"/>
    </row>
    <row r="25536" spans="14:14" ht="9.9" customHeight="1" x14ac:dyDescent="0.2">
      <c r="N25536" s="70"/>
    </row>
    <row r="25537" spans="14:14" ht="9.9" customHeight="1" x14ac:dyDescent="0.2">
      <c r="N25537" s="70"/>
    </row>
    <row r="25538" spans="14:14" ht="9.9" customHeight="1" x14ac:dyDescent="0.2">
      <c r="N25538" s="70"/>
    </row>
    <row r="25539" spans="14:14" ht="9.9" customHeight="1" x14ac:dyDescent="0.2">
      <c r="N25539" s="70"/>
    </row>
    <row r="25540" spans="14:14" ht="9.9" customHeight="1" x14ac:dyDescent="0.2">
      <c r="N25540" s="70"/>
    </row>
    <row r="25541" spans="14:14" ht="9.9" customHeight="1" x14ac:dyDescent="0.2">
      <c r="N25541" s="70"/>
    </row>
    <row r="25542" spans="14:14" ht="9.9" customHeight="1" x14ac:dyDescent="0.2">
      <c r="N25542" s="70"/>
    </row>
    <row r="25543" spans="14:14" ht="9.9" customHeight="1" x14ac:dyDescent="0.2">
      <c r="N25543" s="70"/>
    </row>
    <row r="25544" spans="14:14" ht="9.9" customHeight="1" x14ac:dyDescent="0.2">
      <c r="N25544" s="70"/>
    </row>
    <row r="25545" spans="14:14" ht="9.9" customHeight="1" x14ac:dyDescent="0.2">
      <c r="N25545" s="70"/>
    </row>
    <row r="25546" spans="14:14" ht="9.9" customHeight="1" x14ac:dyDescent="0.2">
      <c r="N25546" s="70"/>
    </row>
    <row r="25547" spans="14:14" ht="9.9" customHeight="1" x14ac:dyDescent="0.2">
      <c r="N25547" s="70"/>
    </row>
    <row r="25548" spans="14:14" ht="9.9" customHeight="1" x14ac:dyDescent="0.2">
      <c r="N25548" s="70"/>
    </row>
    <row r="25549" spans="14:14" ht="9.9" customHeight="1" x14ac:dyDescent="0.2">
      <c r="N25549" s="70"/>
    </row>
    <row r="25550" spans="14:14" ht="9.9" customHeight="1" x14ac:dyDescent="0.2">
      <c r="N25550" s="70"/>
    </row>
    <row r="25551" spans="14:14" ht="9.9" customHeight="1" x14ac:dyDescent="0.2">
      <c r="N25551" s="70"/>
    </row>
    <row r="25552" spans="14:14" ht="9.9" customHeight="1" x14ac:dyDescent="0.2">
      <c r="N25552" s="70"/>
    </row>
    <row r="25553" spans="14:14" ht="9.9" customHeight="1" x14ac:dyDescent="0.2">
      <c r="N25553" s="70"/>
    </row>
    <row r="25554" spans="14:14" ht="9.9" customHeight="1" x14ac:dyDescent="0.2">
      <c r="N25554" s="70"/>
    </row>
    <row r="25555" spans="14:14" ht="9.9" customHeight="1" x14ac:dyDescent="0.2">
      <c r="N25555" s="70"/>
    </row>
    <row r="25556" spans="14:14" ht="9.9" customHeight="1" x14ac:dyDescent="0.2">
      <c r="N25556" s="70"/>
    </row>
    <row r="25557" spans="14:14" ht="9.9" customHeight="1" x14ac:dyDescent="0.2">
      <c r="N25557" s="70"/>
    </row>
    <row r="25558" spans="14:14" ht="9.9" customHeight="1" x14ac:dyDescent="0.2">
      <c r="N25558" s="70"/>
    </row>
    <row r="25559" spans="14:14" ht="9.9" customHeight="1" x14ac:dyDescent="0.2">
      <c r="N25559" s="70"/>
    </row>
    <row r="25560" spans="14:14" ht="9.9" customHeight="1" x14ac:dyDescent="0.2">
      <c r="N25560" s="70"/>
    </row>
    <row r="25561" spans="14:14" ht="9.9" customHeight="1" x14ac:dyDescent="0.2">
      <c r="N25561" s="70"/>
    </row>
    <row r="25562" spans="14:14" ht="9.9" customHeight="1" x14ac:dyDescent="0.2">
      <c r="N25562" s="70"/>
    </row>
    <row r="25563" spans="14:14" ht="9.9" customHeight="1" x14ac:dyDescent="0.2">
      <c r="N25563" s="70"/>
    </row>
    <row r="25564" spans="14:14" ht="9.9" customHeight="1" x14ac:dyDescent="0.2">
      <c r="N25564" s="70"/>
    </row>
    <row r="25565" spans="14:14" ht="9.9" customHeight="1" x14ac:dyDescent="0.2">
      <c r="N25565" s="70"/>
    </row>
    <row r="25566" spans="14:14" ht="9.9" customHeight="1" x14ac:dyDescent="0.2">
      <c r="N25566" s="70"/>
    </row>
    <row r="25567" spans="14:14" ht="9.9" customHeight="1" x14ac:dyDescent="0.2">
      <c r="N25567" s="70"/>
    </row>
    <row r="25568" spans="14:14" ht="9.9" customHeight="1" x14ac:dyDescent="0.2">
      <c r="N25568" s="70"/>
    </row>
    <row r="25569" spans="14:14" ht="9.9" customHeight="1" x14ac:dyDescent="0.2">
      <c r="N25569" s="70"/>
    </row>
    <row r="25570" spans="14:14" ht="9.9" customHeight="1" x14ac:dyDescent="0.2">
      <c r="N25570" s="70"/>
    </row>
    <row r="25571" spans="14:14" ht="9.9" customHeight="1" x14ac:dyDescent="0.2">
      <c r="N25571" s="70"/>
    </row>
    <row r="25572" spans="14:14" ht="9.9" customHeight="1" x14ac:dyDescent="0.2">
      <c r="N25572" s="70"/>
    </row>
    <row r="25573" spans="14:14" ht="9.9" customHeight="1" x14ac:dyDescent="0.2">
      <c r="N25573" s="70"/>
    </row>
    <row r="25574" spans="14:14" ht="9.9" customHeight="1" x14ac:dyDescent="0.2">
      <c r="N25574" s="70"/>
    </row>
    <row r="25575" spans="14:14" ht="9.9" customHeight="1" x14ac:dyDescent="0.2">
      <c r="N25575" s="70"/>
    </row>
    <row r="25576" spans="14:14" ht="9.9" customHeight="1" x14ac:dyDescent="0.2">
      <c r="N25576" s="70"/>
    </row>
    <row r="25577" spans="14:14" ht="9.9" customHeight="1" x14ac:dyDescent="0.2">
      <c r="N25577" s="70"/>
    </row>
    <row r="25578" spans="14:14" ht="9.9" customHeight="1" x14ac:dyDescent="0.2">
      <c r="N25578" s="70"/>
    </row>
    <row r="25579" spans="14:14" ht="9.9" customHeight="1" x14ac:dyDescent="0.2">
      <c r="N25579" s="70"/>
    </row>
    <row r="25580" spans="14:14" ht="9.9" customHeight="1" x14ac:dyDescent="0.2">
      <c r="N25580" s="70"/>
    </row>
    <row r="25581" spans="14:14" ht="9.9" customHeight="1" x14ac:dyDescent="0.2">
      <c r="N25581" s="70"/>
    </row>
    <row r="25582" spans="14:14" ht="9.9" customHeight="1" x14ac:dyDescent="0.2">
      <c r="N25582" s="70"/>
    </row>
    <row r="25583" spans="14:14" ht="9.9" customHeight="1" x14ac:dyDescent="0.2">
      <c r="N25583" s="70"/>
    </row>
    <row r="25584" spans="14:14" ht="9.9" customHeight="1" x14ac:dyDescent="0.2">
      <c r="N25584" s="70"/>
    </row>
    <row r="25585" spans="14:14" ht="9.9" customHeight="1" x14ac:dyDescent="0.2">
      <c r="N25585" s="70"/>
    </row>
    <row r="25586" spans="14:14" ht="9.9" customHeight="1" x14ac:dyDescent="0.2">
      <c r="N25586" s="70"/>
    </row>
    <row r="25587" spans="14:14" ht="9.9" customHeight="1" x14ac:dyDescent="0.2">
      <c r="N25587" s="70"/>
    </row>
    <row r="25588" spans="14:14" ht="9.9" customHeight="1" x14ac:dyDescent="0.2">
      <c r="N25588" s="70"/>
    </row>
    <row r="25589" spans="14:14" ht="9.9" customHeight="1" x14ac:dyDescent="0.2">
      <c r="N25589" s="70"/>
    </row>
    <row r="25590" spans="14:14" ht="9.9" customHeight="1" x14ac:dyDescent="0.2">
      <c r="N25590" s="70"/>
    </row>
    <row r="25591" spans="14:14" ht="9.9" customHeight="1" x14ac:dyDescent="0.2">
      <c r="N25591" s="70"/>
    </row>
    <row r="25592" spans="14:14" ht="9.9" customHeight="1" x14ac:dyDescent="0.2">
      <c r="N25592" s="70"/>
    </row>
    <row r="25593" spans="14:14" ht="9.9" customHeight="1" x14ac:dyDescent="0.2">
      <c r="N25593" s="70"/>
    </row>
    <row r="25594" spans="14:14" ht="9.9" customHeight="1" x14ac:dyDescent="0.2">
      <c r="N25594" s="70"/>
    </row>
    <row r="25595" spans="14:14" ht="9.9" customHeight="1" x14ac:dyDescent="0.2">
      <c r="N25595" s="70"/>
    </row>
    <row r="25596" spans="14:14" ht="9.9" customHeight="1" x14ac:dyDescent="0.2">
      <c r="N25596" s="70"/>
    </row>
    <row r="25597" spans="14:14" ht="9.9" customHeight="1" x14ac:dyDescent="0.2">
      <c r="N25597" s="70"/>
    </row>
    <row r="25598" spans="14:14" ht="9.9" customHeight="1" x14ac:dyDescent="0.2">
      <c r="N25598" s="70"/>
    </row>
    <row r="25599" spans="14:14" ht="9.9" customHeight="1" x14ac:dyDescent="0.2">
      <c r="N25599" s="70"/>
    </row>
    <row r="25600" spans="14:14" ht="9.9" customHeight="1" x14ac:dyDescent="0.2">
      <c r="N25600" s="70"/>
    </row>
    <row r="25601" spans="14:14" ht="9.9" customHeight="1" x14ac:dyDescent="0.2">
      <c r="N25601" s="70"/>
    </row>
    <row r="25602" spans="14:14" ht="9.9" customHeight="1" x14ac:dyDescent="0.2">
      <c r="N25602" s="70"/>
    </row>
    <row r="25603" spans="14:14" ht="9.9" customHeight="1" x14ac:dyDescent="0.2">
      <c r="N25603" s="70"/>
    </row>
    <row r="25604" spans="14:14" ht="9.9" customHeight="1" x14ac:dyDescent="0.2">
      <c r="N25604" s="70"/>
    </row>
    <row r="25605" spans="14:14" ht="9.9" customHeight="1" x14ac:dyDescent="0.2">
      <c r="N25605" s="70"/>
    </row>
    <row r="25606" spans="14:14" ht="9.9" customHeight="1" x14ac:dyDescent="0.2">
      <c r="N25606" s="70"/>
    </row>
    <row r="25607" spans="14:14" ht="9.9" customHeight="1" x14ac:dyDescent="0.2">
      <c r="N25607" s="70"/>
    </row>
    <row r="25608" spans="14:14" ht="9.9" customHeight="1" x14ac:dyDescent="0.2">
      <c r="N25608" s="70"/>
    </row>
    <row r="25609" spans="14:14" ht="9.9" customHeight="1" x14ac:dyDescent="0.2">
      <c r="N25609" s="70"/>
    </row>
    <row r="25610" spans="14:14" ht="9.9" customHeight="1" x14ac:dyDescent="0.2">
      <c r="N25610" s="70"/>
    </row>
    <row r="25611" spans="14:14" ht="9.9" customHeight="1" x14ac:dyDescent="0.2">
      <c r="N25611" s="70"/>
    </row>
    <row r="25612" spans="14:14" ht="9.9" customHeight="1" x14ac:dyDescent="0.2">
      <c r="N25612" s="70"/>
    </row>
    <row r="25613" spans="14:14" ht="9.9" customHeight="1" x14ac:dyDescent="0.2">
      <c r="N25613" s="70"/>
    </row>
    <row r="25614" spans="14:14" ht="9.9" customHeight="1" x14ac:dyDescent="0.2">
      <c r="N25614" s="70"/>
    </row>
    <row r="25615" spans="14:14" ht="9.9" customHeight="1" x14ac:dyDescent="0.2">
      <c r="N25615" s="70"/>
    </row>
    <row r="25616" spans="14:14" ht="9.9" customHeight="1" x14ac:dyDescent="0.2">
      <c r="N25616" s="70"/>
    </row>
    <row r="25617" spans="14:14" ht="9.9" customHeight="1" x14ac:dyDescent="0.2">
      <c r="N25617" s="70"/>
    </row>
    <row r="25618" spans="14:14" ht="9.9" customHeight="1" x14ac:dyDescent="0.2">
      <c r="N25618" s="70"/>
    </row>
    <row r="25619" spans="14:14" ht="9.9" customHeight="1" x14ac:dyDescent="0.2">
      <c r="N25619" s="70"/>
    </row>
    <row r="25620" spans="14:14" ht="9.9" customHeight="1" x14ac:dyDescent="0.2">
      <c r="N25620" s="70"/>
    </row>
    <row r="25621" spans="14:14" ht="9.9" customHeight="1" x14ac:dyDescent="0.2">
      <c r="N25621" s="70"/>
    </row>
    <row r="25622" spans="14:14" ht="9.9" customHeight="1" x14ac:dyDescent="0.2">
      <c r="N25622" s="70"/>
    </row>
    <row r="25623" spans="14:14" ht="9.9" customHeight="1" x14ac:dyDescent="0.2">
      <c r="N25623" s="70"/>
    </row>
    <row r="25624" spans="14:14" ht="9.9" customHeight="1" x14ac:dyDescent="0.2">
      <c r="N25624" s="70"/>
    </row>
    <row r="25625" spans="14:14" ht="9.9" customHeight="1" x14ac:dyDescent="0.2">
      <c r="N25625" s="70"/>
    </row>
    <row r="25626" spans="14:14" ht="9.9" customHeight="1" x14ac:dyDescent="0.2">
      <c r="N25626" s="70"/>
    </row>
    <row r="25627" spans="14:14" ht="9.9" customHeight="1" x14ac:dyDescent="0.2">
      <c r="N25627" s="70"/>
    </row>
    <row r="25628" spans="14:14" ht="9.9" customHeight="1" x14ac:dyDescent="0.2">
      <c r="N25628" s="70"/>
    </row>
    <row r="25629" spans="14:14" ht="9.9" customHeight="1" x14ac:dyDescent="0.2">
      <c r="N25629" s="70"/>
    </row>
    <row r="25630" spans="14:14" ht="9.9" customHeight="1" x14ac:dyDescent="0.2">
      <c r="N25630" s="70"/>
    </row>
    <row r="25631" spans="14:14" ht="9.9" customHeight="1" x14ac:dyDescent="0.2">
      <c r="N25631" s="70"/>
    </row>
    <row r="25632" spans="14:14" ht="9.9" customHeight="1" x14ac:dyDescent="0.2">
      <c r="N25632" s="70"/>
    </row>
    <row r="25633" spans="14:14" ht="9.9" customHeight="1" x14ac:dyDescent="0.2">
      <c r="N25633" s="70"/>
    </row>
    <row r="25634" spans="14:14" ht="9.9" customHeight="1" x14ac:dyDescent="0.2">
      <c r="N25634" s="70"/>
    </row>
    <row r="25635" spans="14:14" ht="9.9" customHeight="1" x14ac:dyDescent="0.2">
      <c r="N25635" s="70"/>
    </row>
    <row r="25636" spans="14:14" ht="9.9" customHeight="1" x14ac:dyDescent="0.2">
      <c r="N25636" s="70"/>
    </row>
    <row r="25637" spans="14:14" ht="9.9" customHeight="1" x14ac:dyDescent="0.2">
      <c r="N25637" s="70"/>
    </row>
    <row r="25638" spans="14:14" ht="9.9" customHeight="1" x14ac:dyDescent="0.2">
      <c r="N25638" s="70"/>
    </row>
    <row r="25639" spans="14:14" ht="9.9" customHeight="1" x14ac:dyDescent="0.2">
      <c r="N25639" s="70"/>
    </row>
    <row r="25640" spans="14:14" ht="9.9" customHeight="1" x14ac:dyDescent="0.2">
      <c r="N25640" s="70"/>
    </row>
    <row r="25641" spans="14:14" ht="9.9" customHeight="1" x14ac:dyDescent="0.2">
      <c r="N25641" s="70"/>
    </row>
    <row r="25642" spans="14:14" ht="9.9" customHeight="1" x14ac:dyDescent="0.2">
      <c r="N25642" s="70"/>
    </row>
    <row r="25643" spans="14:14" ht="9.9" customHeight="1" x14ac:dyDescent="0.2">
      <c r="N25643" s="70"/>
    </row>
    <row r="25644" spans="14:14" ht="9.9" customHeight="1" x14ac:dyDescent="0.2">
      <c r="N25644" s="70"/>
    </row>
    <row r="25645" spans="14:14" ht="9.9" customHeight="1" x14ac:dyDescent="0.2">
      <c r="N25645" s="70"/>
    </row>
    <row r="25646" spans="14:14" ht="9.9" customHeight="1" x14ac:dyDescent="0.2">
      <c r="N25646" s="70"/>
    </row>
    <row r="25647" spans="14:14" ht="9.9" customHeight="1" x14ac:dyDescent="0.2">
      <c r="N25647" s="70"/>
    </row>
    <row r="25648" spans="14:14" ht="9.9" customHeight="1" x14ac:dyDescent="0.2">
      <c r="N25648" s="70"/>
    </row>
    <row r="25649" spans="14:14" ht="9.9" customHeight="1" x14ac:dyDescent="0.2">
      <c r="N25649" s="70"/>
    </row>
    <row r="25650" spans="14:14" ht="9.9" customHeight="1" x14ac:dyDescent="0.2">
      <c r="N25650" s="70"/>
    </row>
    <row r="25651" spans="14:14" ht="9.9" customHeight="1" x14ac:dyDescent="0.2">
      <c r="N25651" s="70"/>
    </row>
    <row r="25652" spans="14:14" ht="9.9" customHeight="1" x14ac:dyDescent="0.2">
      <c r="N25652" s="70"/>
    </row>
    <row r="25653" spans="14:14" ht="9.9" customHeight="1" x14ac:dyDescent="0.2">
      <c r="N25653" s="70"/>
    </row>
    <row r="25654" spans="14:14" ht="9.9" customHeight="1" x14ac:dyDescent="0.2">
      <c r="N25654" s="70"/>
    </row>
    <row r="25655" spans="14:14" ht="9.9" customHeight="1" x14ac:dyDescent="0.2">
      <c r="N25655" s="70"/>
    </row>
    <row r="25656" spans="14:14" ht="9.9" customHeight="1" x14ac:dyDescent="0.2">
      <c r="N25656" s="70"/>
    </row>
    <row r="25657" spans="14:14" ht="9.9" customHeight="1" x14ac:dyDescent="0.2">
      <c r="N25657" s="70"/>
    </row>
    <row r="25658" spans="14:14" ht="9.9" customHeight="1" x14ac:dyDescent="0.2">
      <c r="N25658" s="70"/>
    </row>
    <row r="25659" spans="14:14" ht="9.9" customHeight="1" x14ac:dyDescent="0.2">
      <c r="N25659" s="70"/>
    </row>
    <row r="25660" spans="14:14" ht="9.9" customHeight="1" x14ac:dyDescent="0.2">
      <c r="N25660" s="70"/>
    </row>
    <row r="25661" spans="14:14" ht="9.9" customHeight="1" x14ac:dyDescent="0.2">
      <c r="N25661" s="70"/>
    </row>
    <row r="25662" spans="14:14" ht="9.9" customHeight="1" x14ac:dyDescent="0.2">
      <c r="N25662" s="70"/>
    </row>
    <row r="25663" spans="14:14" ht="9.9" customHeight="1" x14ac:dyDescent="0.2">
      <c r="N25663" s="70"/>
    </row>
    <row r="25664" spans="14:14" ht="9.9" customHeight="1" x14ac:dyDescent="0.2">
      <c r="N25664" s="70"/>
    </row>
    <row r="25665" spans="14:14" ht="9.9" customHeight="1" x14ac:dyDescent="0.2">
      <c r="N25665" s="70"/>
    </row>
    <row r="25666" spans="14:14" ht="9.9" customHeight="1" x14ac:dyDescent="0.2">
      <c r="N25666" s="70"/>
    </row>
    <row r="25667" spans="14:14" ht="9.9" customHeight="1" x14ac:dyDescent="0.2">
      <c r="N25667" s="70"/>
    </row>
    <row r="25668" spans="14:14" ht="9.9" customHeight="1" x14ac:dyDescent="0.2">
      <c r="N25668" s="70"/>
    </row>
    <row r="25669" spans="14:14" ht="9.9" customHeight="1" x14ac:dyDescent="0.2">
      <c r="N25669" s="70"/>
    </row>
    <row r="25670" spans="14:14" ht="9.9" customHeight="1" x14ac:dyDescent="0.2">
      <c r="N25670" s="70"/>
    </row>
    <row r="25671" spans="14:14" ht="9.9" customHeight="1" x14ac:dyDescent="0.2">
      <c r="N25671" s="70"/>
    </row>
    <row r="25672" spans="14:14" ht="9.9" customHeight="1" x14ac:dyDescent="0.2">
      <c r="N25672" s="70"/>
    </row>
    <row r="25673" spans="14:14" ht="9.9" customHeight="1" x14ac:dyDescent="0.2">
      <c r="N25673" s="70"/>
    </row>
    <row r="25674" spans="14:14" ht="9.9" customHeight="1" x14ac:dyDescent="0.2">
      <c r="N25674" s="70"/>
    </row>
    <row r="25675" spans="14:14" ht="9.9" customHeight="1" x14ac:dyDescent="0.2">
      <c r="N25675" s="70"/>
    </row>
    <row r="25676" spans="14:14" ht="9.9" customHeight="1" x14ac:dyDescent="0.2">
      <c r="N25676" s="70"/>
    </row>
    <row r="25677" spans="14:14" ht="9.9" customHeight="1" x14ac:dyDescent="0.2">
      <c r="N25677" s="70"/>
    </row>
    <row r="25678" spans="14:14" ht="9.9" customHeight="1" x14ac:dyDescent="0.2">
      <c r="N25678" s="70"/>
    </row>
    <row r="25679" spans="14:14" ht="9.9" customHeight="1" x14ac:dyDescent="0.2">
      <c r="N25679" s="70"/>
    </row>
    <row r="25680" spans="14:14" ht="9.9" customHeight="1" x14ac:dyDescent="0.2">
      <c r="N25680" s="70"/>
    </row>
    <row r="25681" spans="14:14" ht="9.9" customHeight="1" x14ac:dyDescent="0.2">
      <c r="N25681" s="70"/>
    </row>
    <row r="25682" spans="14:14" ht="9.9" customHeight="1" x14ac:dyDescent="0.2">
      <c r="N25682" s="70"/>
    </row>
    <row r="25683" spans="14:14" ht="9.9" customHeight="1" x14ac:dyDescent="0.2">
      <c r="N25683" s="70"/>
    </row>
    <row r="25684" spans="14:14" ht="9.9" customHeight="1" x14ac:dyDescent="0.2">
      <c r="N25684" s="70"/>
    </row>
    <row r="25685" spans="14:14" ht="9.9" customHeight="1" x14ac:dyDescent="0.2">
      <c r="N25685" s="70"/>
    </row>
    <row r="25686" spans="14:14" ht="9.9" customHeight="1" x14ac:dyDescent="0.2">
      <c r="N25686" s="70"/>
    </row>
    <row r="25687" spans="14:14" ht="9.9" customHeight="1" x14ac:dyDescent="0.2">
      <c r="N25687" s="70"/>
    </row>
    <row r="25688" spans="14:14" ht="9.9" customHeight="1" x14ac:dyDescent="0.2">
      <c r="N25688" s="70"/>
    </row>
    <row r="25689" spans="14:14" ht="9.9" customHeight="1" x14ac:dyDescent="0.2">
      <c r="N25689" s="70"/>
    </row>
    <row r="25690" spans="14:14" ht="9.9" customHeight="1" x14ac:dyDescent="0.2">
      <c r="N25690" s="70"/>
    </row>
    <row r="25691" spans="14:14" ht="9.9" customHeight="1" x14ac:dyDescent="0.2">
      <c r="N25691" s="70"/>
    </row>
    <row r="25692" spans="14:14" ht="9.9" customHeight="1" x14ac:dyDescent="0.2">
      <c r="N25692" s="70"/>
    </row>
    <row r="25693" spans="14:14" ht="9.9" customHeight="1" x14ac:dyDescent="0.2">
      <c r="N25693" s="70"/>
    </row>
    <row r="25694" spans="14:14" ht="9.9" customHeight="1" x14ac:dyDescent="0.2">
      <c r="N25694" s="70"/>
    </row>
    <row r="25695" spans="14:14" ht="9.9" customHeight="1" x14ac:dyDescent="0.2">
      <c r="N25695" s="70"/>
    </row>
    <row r="25696" spans="14:14" ht="9.9" customHeight="1" x14ac:dyDescent="0.2">
      <c r="N25696" s="70"/>
    </row>
    <row r="25697" spans="14:14" ht="9.9" customHeight="1" x14ac:dyDescent="0.2">
      <c r="N25697" s="70"/>
    </row>
    <row r="25698" spans="14:14" ht="9.9" customHeight="1" x14ac:dyDescent="0.2">
      <c r="N25698" s="70"/>
    </row>
    <row r="25699" spans="14:14" ht="9.9" customHeight="1" x14ac:dyDescent="0.2">
      <c r="N25699" s="70"/>
    </row>
    <row r="25700" spans="14:14" ht="9.9" customHeight="1" x14ac:dyDescent="0.2">
      <c r="N25700" s="70"/>
    </row>
    <row r="25701" spans="14:14" ht="9.9" customHeight="1" x14ac:dyDescent="0.2">
      <c r="N25701" s="70"/>
    </row>
    <row r="25702" spans="14:14" ht="9.9" customHeight="1" x14ac:dyDescent="0.2">
      <c r="N25702" s="70"/>
    </row>
    <row r="25703" spans="14:14" ht="9.9" customHeight="1" x14ac:dyDescent="0.2">
      <c r="N25703" s="70"/>
    </row>
    <row r="25704" spans="14:14" ht="9.9" customHeight="1" x14ac:dyDescent="0.2">
      <c r="N25704" s="70"/>
    </row>
    <row r="25705" spans="14:14" ht="9.9" customHeight="1" x14ac:dyDescent="0.2">
      <c r="N25705" s="70"/>
    </row>
    <row r="25706" spans="14:14" ht="9.9" customHeight="1" x14ac:dyDescent="0.2">
      <c r="N25706" s="70"/>
    </row>
    <row r="25707" spans="14:14" ht="9.9" customHeight="1" x14ac:dyDescent="0.2">
      <c r="N25707" s="70"/>
    </row>
    <row r="25708" spans="14:14" ht="9.9" customHeight="1" x14ac:dyDescent="0.2">
      <c r="N25708" s="70"/>
    </row>
    <row r="25709" spans="14:14" ht="9.9" customHeight="1" x14ac:dyDescent="0.2">
      <c r="N25709" s="70"/>
    </row>
    <row r="25710" spans="14:14" ht="9.9" customHeight="1" x14ac:dyDescent="0.2">
      <c r="N25710" s="70"/>
    </row>
    <row r="25711" spans="14:14" ht="9.9" customHeight="1" x14ac:dyDescent="0.2">
      <c r="N25711" s="70"/>
    </row>
    <row r="25712" spans="14:14" ht="9.9" customHeight="1" x14ac:dyDescent="0.2">
      <c r="N25712" s="70"/>
    </row>
    <row r="25713" spans="14:14" ht="9.9" customHeight="1" x14ac:dyDescent="0.2">
      <c r="N25713" s="70"/>
    </row>
    <row r="25714" spans="14:14" ht="9.9" customHeight="1" x14ac:dyDescent="0.2">
      <c r="N25714" s="70"/>
    </row>
    <row r="25715" spans="14:14" ht="9.9" customHeight="1" x14ac:dyDescent="0.2">
      <c r="N25715" s="70"/>
    </row>
    <row r="25716" spans="14:14" ht="9.9" customHeight="1" x14ac:dyDescent="0.2">
      <c r="N25716" s="70"/>
    </row>
    <row r="25717" spans="14:14" ht="9.9" customHeight="1" x14ac:dyDescent="0.2">
      <c r="N25717" s="70"/>
    </row>
    <row r="25718" spans="14:14" ht="9.9" customHeight="1" x14ac:dyDescent="0.2">
      <c r="N25718" s="70"/>
    </row>
    <row r="25719" spans="14:14" ht="9.9" customHeight="1" x14ac:dyDescent="0.2">
      <c r="N25719" s="70"/>
    </row>
    <row r="25720" spans="14:14" ht="9.9" customHeight="1" x14ac:dyDescent="0.2">
      <c r="N25720" s="70"/>
    </row>
    <row r="25721" spans="14:14" ht="9.9" customHeight="1" x14ac:dyDescent="0.2">
      <c r="N25721" s="70"/>
    </row>
    <row r="25722" spans="14:14" ht="9.9" customHeight="1" x14ac:dyDescent="0.2">
      <c r="N25722" s="70"/>
    </row>
    <row r="25723" spans="14:14" ht="9.9" customHeight="1" x14ac:dyDescent="0.2">
      <c r="N25723" s="70"/>
    </row>
    <row r="25724" spans="14:14" ht="9.9" customHeight="1" x14ac:dyDescent="0.2">
      <c r="N25724" s="70"/>
    </row>
    <row r="25725" spans="14:14" ht="9.9" customHeight="1" x14ac:dyDescent="0.2">
      <c r="N25725" s="70"/>
    </row>
    <row r="25726" spans="14:14" ht="9.9" customHeight="1" x14ac:dyDescent="0.2">
      <c r="N25726" s="70"/>
    </row>
    <row r="25727" spans="14:14" ht="9.9" customHeight="1" x14ac:dyDescent="0.2">
      <c r="N25727" s="70"/>
    </row>
    <row r="25728" spans="14:14" ht="9.9" customHeight="1" x14ac:dyDescent="0.2">
      <c r="N25728" s="70"/>
    </row>
    <row r="25729" spans="14:14" ht="9.9" customHeight="1" x14ac:dyDescent="0.2">
      <c r="N25729" s="70"/>
    </row>
    <row r="25730" spans="14:14" ht="9.9" customHeight="1" x14ac:dyDescent="0.2">
      <c r="N25730" s="70"/>
    </row>
    <row r="25731" spans="14:14" ht="9.9" customHeight="1" x14ac:dyDescent="0.2">
      <c r="N25731" s="70"/>
    </row>
    <row r="25732" spans="14:14" ht="9.9" customHeight="1" x14ac:dyDescent="0.2">
      <c r="N25732" s="70"/>
    </row>
    <row r="25733" spans="14:14" ht="9.9" customHeight="1" x14ac:dyDescent="0.2">
      <c r="N25733" s="70"/>
    </row>
    <row r="25734" spans="14:14" ht="9.9" customHeight="1" x14ac:dyDescent="0.2">
      <c r="N25734" s="70"/>
    </row>
    <row r="25735" spans="14:14" ht="9.9" customHeight="1" x14ac:dyDescent="0.2">
      <c r="N25735" s="70"/>
    </row>
    <row r="25736" spans="14:14" ht="9.9" customHeight="1" x14ac:dyDescent="0.2">
      <c r="N25736" s="70"/>
    </row>
    <row r="25737" spans="14:14" ht="9.9" customHeight="1" x14ac:dyDescent="0.2">
      <c r="N25737" s="70"/>
    </row>
    <row r="25738" spans="14:14" ht="9.9" customHeight="1" x14ac:dyDescent="0.2">
      <c r="N25738" s="70"/>
    </row>
    <row r="25739" spans="14:14" ht="9.9" customHeight="1" x14ac:dyDescent="0.2">
      <c r="N25739" s="70"/>
    </row>
    <row r="25740" spans="14:14" ht="9.9" customHeight="1" x14ac:dyDescent="0.2">
      <c r="N25740" s="70"/>
    </row>
    <row r="25741" spans="14:14" ht="9.9" customHeight="1" x14ac:dyDescent="0.2">
      <c r="N25741" s="70"/>
    </row>
    <row r="25742" spans="14:14" ht="9.9" customHeight="1" x14ac:dyDescent="0.2">
      <c r="N25742" s="70"/>
    </row>
    <row r="25743" spans="14:14" ht="9.9" customHeight="1" x14ac:dyDescent="0.2">
      <c r="N25743" s="70"/>
    </row>
    <row r="25744" spans="14:14" ht="9.9" customHeight="1" x14ac:dyDescent="0.2">
      <c r="N25744" s="70"/>
    </row>
    <row r="25745" spans="14:14" ht="9.9" customHeight="1" x14ac:dyDescent="0.2">
      <c r="N25745" s="70"/>
    </row>
    <row r="25746" spans="14:14" ht="9.9" customHeight="1" x14ac:dyDescent="0.2">
      <c r="N25746" s="70"/>
    </row>
    <row r="25747" spans="14:14" ht="9.9" customHeight="1" x14ac:dyDescent="0.2">
      <c r="N25747" s="70"/>
    </row>
    <row r="25748" spans="14:14" ht="9.9" customHeight="1" x14ac:dyDescent="0.2">
      <c r="N25748" s="70"/>
    </row>
    <row r="25749" spans="14:14" ht="9.9" customHeight="1" x14ac:dyDescent="0.2">
      <c r="N25749" s="70"/>
    </row>
    <row r="25750" spans="14:14" ht="9.9" customHeight="1" x14ac:dyDescent="0.2">
      <c r="N25750" s="70"/>
    </row>
    <row r="25751" spans="14:14" ht="9.9" customHeight="1" x14ac:dyDescent="0.2">
      <c r="N25751" s="70"/>
    </row>
    <row r="25752" spans="14:14" ht="9.9" customHeight="1" x14ac:dyDescent="0.2">
      <c r="N25752" s="70"/>
    </row>
    <row r="25753" spans="14:14" ht="9.9" customHeight="1" x14ac:dyDescent="0.2">
      <c r="N25753" s="70"/>
    </row>
    <row r="25754" spans="14:14" ht="9.9" customHeight="1" x14ac:dyDescent="0.2">
      <c r="N25754" s="70"/>
    </row>
    <row r="25755" spans="14:14" ht="9.9" customHeight="1" x14ac:dyDescent="0.2">
      <c r="N25755" s="70"/>
    </row>
    <row r="25756" spans="14:14" ht="9.9" customHeight="1" x14ac:dyDescent="0.2">
      <c r="N25756" s="70"/>
    </row>
    <row r="25757" spans="14:14" ht="9.9" customHeight="1" x14ac:dyDescent="0.2">
      <c r="N25757" s="70"/>
    </row>
    <row r="25758" spans="14:14" ht="9.9" customHeight="1" x14ac:dyDescent="0.2">
      <c r="N25758" s="70"/>
    </row>
    <row r="25759" spans="14:14" ht="9.9" customHeight="1" x14ac:dyDescent="0.2">
      <c r="N25759" s="70"/>
    </row>
    <row r="25760" spans="14:14" ht="9.9" customHeight="1" x14ac:dyDescent="0.2">
      <c r="N25760" s="70"/>
    </row>
    <row r="25761" spans="14:14" ht="9.9" customHeight="1" x14ac:dyDescent="0.2">
      <c r="N25761" s="70"/>
    </row>
    <row r="25762" spans="14:14" ht="9.9" customHeight="1" x14ac:dyDescent="0.2">
      <c r="N25762" s="70"/>
    </row>
    <row r="25763" spans="14:14" ht="9.9" customHeight="1" x14ac:dyDescent="0.2">
      <c r="N25763" s="70"/>
    </row>
    <row r="25764" spans="14:14" ht="9.9" customHeight="1" x14ac:dyDescent="0.2">
      <c r="N25764" s="70"/>
    </row>
    <row r="25765" spans="14:14" ht="9.9" customHeight="1" x14ac:dyDescent="0.2">
      <c r="N25765" s="70"/>
    </row>
    <row r="25766" spans="14:14" ht="9.9" customHeight="1" x14ac:dyDescent="0.2">
      <c r="N25766" s="70"/>
    </row>
    <row r="25767" spans="14:14" ht="9.9" customHeight="1" x14ac:dyDescent="0.2">
      <c r="N25767" s="70"/>
    </row>
    <row r="25768" spans="14:14" ht="9.9" customHeight="1" x14ac:dyDescent="0.2">
      <c r="N25768" s="70"/>
    </row>
    <row r="25769" spans="14:14" ht="9.9" customHeight="1" x14ac:dyDescent="0.2">
      <c r="N25769" s="70"/>
    </row>
    <row r="25770" spans="14:14" ht="9.9" customHeight="1" x14ac:dyDescent="0.2">
      <c r="N25770" s="70"/>
    </row>
    <row r="25771" spans="14:14" ht="9.9" customHeight="1" x14ac:dyDescent="0.2">
      <c r="N25771" s="70"/>
    </row>
    <row r="25772" spans="14:14" ht="9.9" customHeight="1" x14ac:dyDescent="0.2">
      <c r="N25772" s="70"/>
    </row>
    <row r="25773" spans="14:14" ht="9.9" customHeight="1" x14ac:dyDescent="0.2">
      <c r="N25773" s="70"/>
    </row>
    <row r="25774" spans="14:14" ht="9.9" customHeight="1" x14ac:dyDescent="0.2">
      <c r="N25774" s="70"/>
    </row>
    <row r="25775" spans="14:14" ht="9.9" customHeight="1" x14ac:dyDescent="0.2">
      <c r="N25775" s="70"/>
    </row>
    <row r="25776" spans="14:14" ht="9.9" customHeight="1" x14ac:dyDescent="0.2">
      <c r="N25776" s="70"/>
    </row>
    <row r="25777" spans="14:14" ht="9.9" customHeight="1" x14ac:dyDescent="0.2">
      <c r="N25777" s="70"/>
    </row>
    <row r="25778" spans="14:14" ht="9.9" customHeight="1" x14ac:dyDescent="0.2">
      <c r="N25778" s="70"/>
    </row>
    <row r="25779" spans="14:14" ht="9.9" customHeight="1" x14ac:dyDescent="0.2">
      <c r="N25779" s="70"/>
    </row>
    <row r="25780" spans="14:14" ht="9.9" customHeight="1" x14ac:dyDescent="0.2">
      <c r="N25780" s="70"/>
    </row>
    <row r="25781" spans="14:14" ht="9.9" customHeight="1" x14ac:dyDescent="0.2">
      <c r="N25781" s="70"/>
    </row>
    <row r="25782" spans="14:14" ht="9.9" customHeight="1" x14ac:dyDescent="0.2">
      <c r="N25782" s="70"/>
    </row>
    <row r="25783" spans="14:14" ht="9.9" customHeight="1" x14ac:dyDescent="0.2">
      <c r="N25783" s="70"/>
    </row>
    <row r="25784" spans="14:14" ht="9.9" customHeight="1" x14ac:dyDescent="0.2">
      <c r="N25784" s="70"/>
    </row>
    <row r="25785" spans="14:14" ht="9.9" customHeight="1" x14ac:dyDescent="0.2">
      <c r="N25785" s="70"/>
    </row>
    <row r="25786" spans="14:14" ht="9.9" customHeight="1" x14ac:dyDescent="0.2">
      <c r="N25786" s="70"/>
    </row>
    <row r="25787" spans="14:14" ht="9.9" customHeight="1" x14ac:dyDescent="0.2">
      <c r="N25787" s="70"/>
    </row>
    <row r="25788" spans="14:14" ht="9.9" customHeight="1" x14ac:dyDescent="0.2">
      <c r="N25788" s="70"/>
    </row>
    <row r="25789" spans="14:14" ht="9.9" customHeight="1" x14ac:dyDescent="0.2">
      <c r="N25789" s="70"/>
    </row>
    <row r="25790" spans="14:14" ht="9.9" customHeight="1" x14ac:dyDescent="0.2">
      <c r="N25790" s="70"/>
    </row>
    <row r="25791" spans="14:14" ht="9.9" customHeight="1" x14ac:dyDescent="0.2">
      <c r="N25791" s="70"/>
    </row>
    <row r="25792" spans="14:14" ht="9.9" customHeight="1" x14ac:dyDescent="0.2">
      <c r="N25792" s="70"/>
    </row>
    <row r="25793" spans="14:14" ht="9.9" customHeight="1" x14ac:dyDescent="0.2">
      <c r="N25793" s="70"/>
    </row>
    <row r="25794" spans="14:14" ht="9.9" customHeight="1" x14ac:dyDescent="0.2">
      <c r="N25794" s="70"/>
    </row>
    <row r="25795" spans="14:14" ht="9.9" customHeight="1" x14ac:dyDescent="0.2">
      <c r="N25795" s="70"/>
    </row>
    <row r="25796" spans="14:14" ht="9.9" customHeight="1" x14ac:dyDescent="0.2">
      <c r="N25796" s="70"/>
    </row>
    <row r="25797" spans="14:14" ht="9.9" customHeight="1" x14ac:dyDescent="0.2">
      <c r="N25797" s="70"/>
    </row>
    <row r="25798" spans="14:14" ht="9.9" customHeight="1" x14ac:dyDescent="0.2">
      <c r="N25798" s="70"/>
    </row>
    <row r="25799" spans="14:14" ht="9.9" customHeight="1" x14ac:dyDescent="0.2">
      <c r="N25799" s="70"/>
    </row>
    <row r="25800" spans="14:14" ht="9.9" customHeight="1" x14ac:dyDescent="0.2">
      <c r="N25800" s="70"/>
    </row>
    <row r="25801" spans="14:14" ht="9.9" customHeight="1" x14ac:dyDescent="0.2">
      <c r="N25801" s="70"/>
    </row>
    <row r="25802" spans="14:14" ht="9.9" customHeight="1" x14ac:dyDescent="0.2">
      <c r="N25802" s="70"/>
    </row>
    <row r="25803" spans="14:14" ht="9.9" customHeight="1" x14ac:dyDescent="0.2">
      <c r="N25803" s="70"/>
    </row>
    <row r="25804" spans="14:14" ht="9.9" customHeight="1" x14ac:dyDescent="0.2">
      <c r="N25804" s="70"/>
    </row>
    <row r="25805" spans="14:14" ht="9.9" customHeight="1" x14ac:dyDescent="0.2">
      <c r="N25805" s="70"/>
    </row>
    <row r="25806" spans="14:14" ht="9.9" customHeight="1" x14ac:dyDescent="0.2">
      <c r="N25806" s="70"/>
    </row>
    <row r="25807" spans="14:14" ht="9.9" customHeight="1" x14ac:dyDescent="0.2">
      <c r="N25807" s="70"/>
    </row>
    <row r="25808" spans="14:14" ht="9.9" customHeight="1" x14ac:dyDescent="0.2">
      <c r="N25808" s="70"/>
    </row>
    <row r="25809" spans="14:14" ht="9.9" customHeight="1" x14ac:dyDescent="0.2">
      <c r="N25809" s="70"/>
    </row>
    <row r="25810" spans="14:14" ht="9.9" customHeight="1" x14ac:dyDescent="0.2">
      <c r="N25810" s="70"/>
    </row>
    <row r="25811" spans="14:14" ht="9.9" customHeight="1" x14ac:dyDescent="0.2">
      <c r="N25811" s="70"/>
    </row>
    <row r="25812" spans="14:14" ht="9.9" customHeight="1" x14ac:dyDescent="0.2">
      <c r="N25812" s="70"/>
    </row>
    <row r="25813" spans="14:14" ht="9.9" customHeight="1" x14ac:dyDescent="0.2">
      <c r="N25813" s="70"/>
    </row>
    <row r="25814" spans="14:14" ht="9.9" customHeight="1" x14ac:dyDescent="0.2">
      <c r="N25814" s="70"/>
    </row>
    <row r="25815" spans="14:14" ht="9.9" customHeight="1" x14ac:dyDescent="0.2">
      <c r="N25815" s="70"/>
    </row>
    <row r="25816" spans="14:14" ht="9.9" customHeight="1" x14ac:dyDescent="0.2">
      <c r="N25816" s="70"/>
    </row>
    <row r="25817" spans="14:14" ht="9.9" customHeight="1" x14ac:dyDescent="0.2">
      <c r="N25817" s="70"/>
    </row>
    <row r="25818" spans="14:14" ht="9.9" customHeight="1" x14ac:dyDescent="0.2">
      <c r="N25818" s="70"/>
    </row>
    <row r="25819" spans="14:14" ht="9.9" customHeight="1" x14ac:dyDescent="0.2">
      <c r="N25819" s="70"/>
    </row>
    <row r="25820" spans="14:14" ht="9.9" customHeight="1" x14ac:dyDescent="0.2">
      <c r="N25820" s="70"/>
    </row>
    <row r="25821" spans="14:14" ht="9.9" customHeight="1" x14ac:dyDescent="0.2">
      <c r="N25821" s="70"/>
    </row>
    <row r="25822" spans="14:14" ht="9.9" customHeight="1" x14ac:dyDescent="0.2">
      <c r="N25822" s="70"/>
    </row>
    <row r="25823" spans="14:14" ht="9.9" customHeight="1" x14ac:dyDescent="0.2">
      <c r="N25823" s="70"/>
    </row>
    <row r="25824" spans="14:14" ht="9.9" customHeight="1" x14ac:dyDescent="0.2">
      <c r="N25824" s="70"/>
    </row>
    <row r="25825" spans="14:14" ht="9.9" customHeight="1" x14ac:dyDescent="0.2">
      <c r="N25825" s="70"/>
    </row>
    <row r="25826" spans="14:14" ht="9.9" customHeight="1" x14ac:dyDescent="0.2">
      <c r="N25826" s="70"/>
    </row>
    <row r="25827" spans="14:14" ht="9.9" customHeight="1" x14ac:dyDescent="0.2">
      <c r="N25827" s="70"/>
    </row>
    <row r="25828" spans="14:14" ht="9.9" customHeight="1" x14ac:dyDescent="0.2">
      <c r="N25828" s="70"/>
    </row>
    <row r="25829" spans="14:14" ht="9.9" customHeight="1" x14ac:dyDescent="0.2">
      <c r="N25829" s="70"/>
    </row>
    <row r="25830" spans="14:14" ht="9.9" customHeight="1" x14ac:dyDescent="0.2">
      <c r="N25830" s="70"/>
    </row>
    <row r="25831" spans="14:14" ht="9.9" customHeight="1" x14ac:dyDescent="0.2">
      <c r="N25831" s="70"/>
    </row>
    <row r="25832" spans="14:14" ht="9.9" customHeight="1" x14ac:dyDescent="0.2">
      <c r="N25832" s="70"/>
    </row>
    <row r="25833" spans="14:14" ht="9.9" customHeight="1" x14ac:dyDescent="0.2">
      <c r="N25833" s="70"/>
    </row>
    <row r="25834" spans="14:14" ht="9.9" customHeight="1" x14ac:dyDescent="0.2">
      <c r="N25834" s="70"/>
    </row>
    <row r="25835" spans="14:14" ht="9.9" customHeight="1" x14ac:dyDescent="0.2">
      <c r="N25835" s="70"/>
    </row>
    <row r="25836" spans="14:14" ht="9.9" customHeight="1" x14ac:dyDescent="0.2">
      <c r="N25836" s="70"/>
    </row>
    <row r="25837" spans="14:14" ht="9.9" customHeight="1" x14ac:dyDescent="0.2">
      <c r="N25837" s="70"/>
    </row>
    <row r="25838" spans="14:14" ht="9.9" customHeight="1" x14ac:dyDescent="0.2">
      <c r="N25838" s="70"/>
    </row>
    <row r="25839" spans="14:14" ht="9.9" customHeight="1" x14ac:dyDescent="0.2">
      <c r="N25839" s="70"/>
    </row>
    <row r="25840" spans="14:14" ht="9.9" customHeight="1" x14ac:dyDescent="0.2">
      <c r="N25840" s="70"/>
    </row>
    <row r="25841" spans="14:14" ht="9.9" customHeight="1" x14ac:dyDescent="0.2">
      <c r="N25841" s="70"/>
    </row>
    <row r="25842" spans="14:14" ht="9.9" customHeight="1" x14ac:dyDescent="0.2">
      <c r="N25842" s="70"/>
    </row>
    <row r="25843" spans="14:14" ht="9.9" customHeight="1" x14ac:dyDescent="0.2">
      <c r="N25843" s="70"/>
    </row>
    <row r="25844" spans="14:14" ht="9.9" customHeight="1" x14ac:dyDescent="0.2">
      <c r="N25844" s="70"/>
    </row>
    <row r="25845" spans="14:14" ht="9.9" customHeight="1" x14ac:dyDescent="0.2">
      <c r="N25845" s="70"/>
    </row>
    <row r="25846" spans="14:14" ht="9.9" customHeight="1" x14ac:dyDescent="0.2">
      <c r="N25846" s="70"/>
    </row>
    <row r="25847" spans="14:14" ht="9.9" customHeight="1" x14ac:dyDescent="0.2">
      <c r="N25847" s="70"/>
    </row>
    <row r="25848" spans="14:14" ht="9.9" customHeight="1" x14ac:dyDescent="0.2">
      <c r="N25848" s="70"/>
    </row>
    <row r="25849" spans="14:14" ht="9.9" customHeight="1" x14ac:dyDescent="0.2">
      <c r="N25849" s="70"/>
    </row>
    <row r="25850" spans="14:14" ht="9.9" customHeight="1" x14ac:dyDescent="0.2">
      <c r="N25850" s="70"/>
    </row>
    <row r="25851" spans="14:14" ht="9.9" customHeight="1" x14ac:dyDescent="0.2">
      <c r="N25851" s="70"/>
    </row>
    <row r="25852" spans="14:14" ht="9.9" customHeight="1" x14ac:dyDescent="0.2">
      <c r="N25852" s="70"/>
    </row>
    <row r="25853" spans="14:14" ht="9.9" customHeight="1" x14ac:dyDescent="0.2">
      <c r="N25853" s="70"/>
    </row>
    <row r="25854" spans="14:14" ht="9.9" customHeight="1" x14ac:dyDescent="0.2">
      <c r="N25854" s="70"/>
    </row>
    <row r="25855" spans="14:14" ht="9.9" customHeight="1" x14ac:dyDescent="0.2">
      <c r="N25855" s="70"/>
    </row>
    <row r="25856" spans="14:14" ht="9.9" customHeight="1" x14ac:dyDescent="0.2">
      <c r="N25856" s="70"/>
    </row>
    <row r="25857" spans="14:14" ht="9.9" customHeight="1" x14ac:dyDescent="0.2">
      <c r="N25857" s="70"/>
    </row>
    <row r="25858" spans="14:14" ht="9.9" customHeight="1" x14ac:dyDescent="0.2">
      <c r="N25858" s="70"/>
    </row>
    <row r="25859" spans="14:14" ht="9.9" customHeight="1" x14ac:dyDescent="0.2">
      <c r="N25859" s="70"/>
    </row>
    <row r="25860" spans="14:14" ht="9.9" customHeight="1" x14ac:dyDescent="0.2">
      <c r="N25860" s="70"/>
    </row>
    <row r="25861" spans="14:14" ht="9.9" customHeight="1" x14ac:dyDescent="0.2">
      <c r="N25861" s="70"/>
    </row>
    <row r="25862" spans="14:14" ht="9.9" customHeight="1" x14ac:dyDescent="0.2">
      <c r="N25862" s="70"/>
    </row>
    <row r="25863" spans="14:14" ht="9.9" customHeight="1" x14ac:dyDescent="0.2">
      <c r="N25863" s="70"/>
    </row>
    <row r="25864" spans="14:14" ht="9.9" customHeight="1" x14ac:dyDescent="0.2">
      <c r="N25864" s="70"/>
    </row>
    <row r="25865" spans="14:14" ht="9.9" customHeight="1" x14ac:dyDescent="0.2">
      <c r="N25865" s="70"/>
    </row>
    <row r="25866" spans="14:14" ht="9.9" customHeight="1" x14ac:dyDescent="0.2">
      <c r="N25866" s="70"/>
    </row>
    <row r="25867" spans="14:14" ht="9.9" customHeight="1" x14ac:dyDescent="0.2">
      <c r="N25867" s="70"/>
    </row>
    <row r="25868" spans="14:14" ht="9.9" customHeight="1" x14ac:dyDescent="0.2">
      <c r="N25868" s="70"/>
    </row>
    <row r="25869" spans="14:14" ht="9.9" customHeight="1" x14ac:dyDescent="0.2">
      <c r="N25869" s="70"/>
    </row>
    <row r="25870" spans="14:14" ht="9.9" customHeight="1" x14ac:dyDescent="0.2">
      <c r="N25870" s="70"/>
    </row>
    <row r="25871" spans="14:14" ht="9.9" customHeight="1" x14ac:dyDescent="0.2">
      <c r="N25871" s="70"/>
    </row>
    <row r="25872" spans="14:14" ht="9.9" customHeight="1" x14ac:dyDescent="0.2">
      <c r="N25872" s="70"/>
    </row>
    <row r="25873" spans="14:14" ht="9.9" customHeight="1" x14ac:dyDescent="0.2">
      <c r="N25873" s="70"/>
    </row>
    <row r="25874" spans="14:14" ht="9.9" customHeight="1" x14ac:dyDescent="0.2">
      <c r="N25874" s="70"/>
    </row>
    <row r="25875" spans="14:14" ht="9.9" customHeight="1" x14ac:dyDescent="0.2">
      <c r="N25875" s="70"/>
    </row>
    <row r="25876" spans="14:14" ht="9.9" customHeight="1" x14ac:dyDescent="0.2">
      <c r="N25876" s="70"/>
    </row>
    <row r="25877" spans="14:14" ht="9.9" customHeight="1" x14ac:dyDescent="0.2">
      <c r="N25877" s="70"/>
    </row>
    <row r="25878" spans="14:14" ht="9.9" customHeight="1" x14ac:dyDescent="0.2">
      <c r="N25878" s="70"/>
    </row>
    <row r="25879" spans="14:14" ht="9.9" customHeight="1" x14ac:dyDescent="0.2">
      <c r="N25879" s="70"/>
    </row>
    <row r="25880" spans="14:14" ht="9.9" customHeight="1" x14ac:dyDescent="0.2">
      <c r="N25880" s="70"/>
    </row>
    <row r="25881" spans="14:14" ht="9.9" customHeight="1" x14ac:dyDescent="0.2">
      <c r="N25881" s="70"/>
    </row>
    <row r="25882" spans="14:14" ht="9.9" customHeight="1" x14ac:dyDescent="0.2">
      <c r="N25882" s="70"/>
    </row>
    <row r="25883" spans="14:14" ht="9.9" customHeight="1" x14ac:dyDescent="0.2">
      <c r="N25883" s="70"/>
    </row>
    <row r="25884" spans="14:14" ht="9.9" customHeight="1" x14ac:dyDescent="0.2">
      <c r="N25884" s="70"/>
    </row>
    <row r="25885" spans="14:14" ht="9.9" customHeight="1" x14ac:dyDescent="0.2">
      <c r="N25885" s="70"/>
    </row>
    <row r="25886" spans="14:14" ht="9.9" customHeight="1" x14ac:dyDescent="0.2">
      <c r="N25886" s="70"/>
    </row>
    <row r="25887" spans="14:14" ht="9.9" customHeight="1" x14ac:dyDescent="0.2">
      <c r="N25887" s="70"/>
    </row>
    <row r="25888" spans="14:14" ht="9.9" customHeight="1" x14ac:dyDescent="0.2">
      <c r="N25888" s="70"/>
    </row>
    <row r="25889" spans="14:14" ht="9.9" customHeight="1" x14ac:dyDescent="0.2">
      <c r="N25889" s="70"/>
    </row>
    <row r="25890" spans="14:14" ht="9.9" customHeight="1" x14ac:dyDescent="0.2">
      <c r="N25890" s="70"/>
    </row>
    <row r="25891" spans="14:14" ht="9.9" customHeight="1" x14ac:dyDescent="0.2">
      <c r="N25891" s="70"/>
    </row>
    <row r="25892" spans="14:14" ht="9.9" customHeight="1" x14ac:dyDescent="0.2">
      <c r="N25892" s="70"/>
    </row>
    <row r="25893" spans="14:14" ht="9.9" customHeight="1" x14ac:dyDescent="0.2">
      <c r="N25893" s="70"/>
    </row>
    <row r="25894" spans="14:14" ht="9.9" customHeight="1" x14ac:dyDescent="0.2">
      <c r="N25894" s="70"/>
    </row>
    <row r="25895" spans="14:14" ht="9.9" customHeight="1" x14ac:dyDescent="0.2">
      <c r="N25895" s="70"/>
    </row>
    <row r="25896" spans="14:14" ht="9.9" customHeight="1" x14ac:dyDescent="0.2">
      <c r="N25896" s="70"/>
    </row>
    <row r="25897" spans="14:14" ht="9.9" customHeight="1" x14ac:dyDescent="0.2">
      <c r="N25897" s="70"/>
    </row>
    <row r="25898" spans="14:14" ht="9.9" customHeight="1" x14ac:dyDescent="0.2">
      <c r="N25898" s="70"/>
    </row>
    <row r="25899" spans="14:14" ht="9.9" customHeight="1" x14ac:dyDescent="0.2">
      <c r="N25899" s="70"/>
    </row>
    <row r="25900" spans="14:14" ht="9.9" customHeight="1" x14ac:dyDescent="0.2">
      <c r="N25900" s="70"/>
    </row>
    <row r="25901" spans="14:14" ht="9.9" customHeight="1" x14ac:dyDescent="0.2">
      <c r="N25901" s="70"/>
    </row>
    <row r="25902" spans="14:14" ht="9.9" customHeight="1" x14ac:dyDescent="0.2">
      <c r="N25902" s="70"/>
    </row>
    <row r="25903" spans="14:14" ht="9.9" customHeight="1" x14ac:dyDescent="0.2">
      <c r="N25903" s="70"/>
    </row>
    <row r="25904" spans="14:14" ht="9.9" customHeight="1" x14ac:dyDescent="0.2">
      <c r="N25904" s="70"/>
    </row>
    <row r="25905" spans="14:14" ht="9.9" customHeight="1" x14ac:dyDescent="0.2">
      <c r="N25905" s="70"/>
    </row>
    <row r="25906" spans="14:14" ht="9.9" customHeight="1" x14ac:dyDescent="0.2">
      <c r="N25906" s="70"/>
    </row>
    <row r="25907" spans="14:14" ht="9.9" customHeight="1" x14ac:dyDescent="0.2">
      <c r="N25907" s="70"/>
    </row>
    <row r="25908" spans="14:14" ht="9.9" customHeight="1" x14ac:dyDescent="0.2">
      <c r="N25908" s="70"/>
    </row>
    <row r="25909" spans="14:14" ht="9.9" customHeight="1" x14ac:dyDescent="0.2">
      <c r="N25909" s="70"/>
    </row>
    <row r="25910" spans="14:14" ht="9.9" customHeight="1" x14ac:dyDescent="0.2">
      <c r="N25910" s="70"/>
    </row>
    <row r="25911" spans="14:14" ht="9.9" customHeight="1" x14ac:dyDescent="0.2">
      <c r="N25911" s="70"/>
    </row>
    <row r="25912" spans="14:14" ht="9.9" customHeight="1" x14ac:dyDescent="0.2">
      <c r="N25912" s="70"/>
    </row>
    <row r="25913" spans="14:14" ht="9.9" customHeight="1" x14ac:dyDescent="0.2">
      <c r="N25913" s="70"/>
    </row>
    <row r="25914" spans="14:14" ht="9.9" customHeight="1" x14ac:dyDescent="0.2">
      <c r="N25914" s="70"/>
    </row>
    <row r="25915" spans="14:14" ht="9.9" customHeight="1" x14ac:dyDescent="0.2">
      <c r="N25915" s="70"/>
    </row>
    <row r="25916" spans="14:14" ht="9.9" customHeight="1" x14ac:dyDescent="0.2">
      <c r="N25916" s="70"/>
    </row>
    <row r="25917" spans="14:14" ht="9.9" customHeight="1" x14ac:dyDescent="0.2">
      <c r="N25917" s="70"/>
    </row>
    <row r="25918" spans="14:14" ht="9.9" customHeight="1" x14ac:dyDescent="0.2">
      <c r="N25918" s="70"/>
    </row>
    <row r="25919" spans="14:14" ht="9.9" customHeight="1" x14ac:dyDescent="0.2">
      <c r="N25919" s="70"/>
    </row>
    <row r="25920" spans="14:14" ht="9.9" customHeight="1" x14ac:dyDescent="0.2">
      <c r="N25920" s="70"/>
    </row>
    <row r="25921" spans="14:14" ht="9.9" customHeight="1" x14ac:dyDescent="0.2">
      <c r="N25921" s="70"/>
    </row>
    <row r="25922" spans="14:14" ht="9.9" customHeight="1" x14ac:dyDescent="0.2">
      <c r="N25922" s="70"/>
    </row>
    <row r="25923" spans="14:14" ht="9.9" customHeight="1" x14ac:dyDescent="0.2">
      <c r="N25923" s="70"/>
    </row>
    <row r="25924" spans="14:14" ht="9.9" customHeight="1" x14ac:dyDescent="0.2">
      <c r="N25924" s="70"/>
    </row>
    <row r="25925" spans="14:14" ht="9.9" customHeight="1" x14ac:dyDescent="0.2">
      <c r="N25925" s="70"/>
    </row>
    <row r="25926" spans="14:14" ht="9.9" customHeight="1" x14ac:dyDescent="0.2">
      <c r="N25926" s="70"/>
    </row>
    <row r="25927" spans="14:14" ht="9.9" customHeight="1" x14ac:dyDescent="0.2">
      <c r="N25927" s="70"/>
    </row>
    <row r="25928" spans="14:14" ht="9.9" customHeight="1" x14ac:dyDescent="0.2">
      <c r="N25928" s="70"/>
    </row>
    <row r="25929" spans="14:14" ht="9.9" customHeight="1" x14ac:dyDescent="0.2">
      <c r="N25929" s="70"/>
    </row>
    <row r="25930" spans="14:14" ht="9.9" customHeight="1" x14ac:dyDescent="0.2">
      <c r="N25930" s="70"/>
    </row>
    <row r="25931" spans="14:14" ht="9.9" customHeight="1" x14ac:dyDescent="0.2">
      <c r="N25931" s="70"/>
    </row>
    <row r="25932" spans="14:14" ht="9.9" customHeight="1" x14ac:dyDescent="0.2">
      <c r="N25932" s="70"/>
    </row>
    <row r="25933" spans="14:14" ht="9.9" customHeight="1" x14ac:dyDescent="0.2">
      <c r="N25933" s="70"/>
    </row>
    <row r="25934" spans="14:14" ht="9.9" customHeight="1" x14ac:dyDescent="0.2">
      <c r="N25934" s="70"/>
    </row>
    <row r="25935" spans="14:14" ht="9.9" customHeight="1" x14ac:dyDescent="0.2">
      <c r="N25935" s="70"/>
    </row>
    <row r="25936" spans="14:14" ht="9.9" customHeight="1" x14ac:dyDescent="0.2">
      <c r="N25936" s="70"/>
    </row>
    <row r="25937" spans="14:14" ht="9.9" customHeight="1" x14ac:dyDescent="0.2">
      <c r="N25937" s="70"/>
    </row>
    <row r="25938" spans="14:14" ht="9.9" customHeight="1" x14ac:dyDescent="0.2">
      <c r="N25938" s="70"/>
    </row>
    <row r="25939" spans="14:14" ht="9.9" customHeight="1" x14ac:dyDescent="0.2">
      <c r="N25939" s="70"/>
    </row>
    <row r="25940" spans="14:14" ht="9.9" customHeight="1" x14ac:dyDescent="0.2">
      <c r="N25940" s="70"/>
    </row>
    <row r="25941" spans="14:14" ht="9.9" customHeight="1" x14ac:dyDescent="0.2">
      <c r="N25941" s="70"/>
    </row>
    <row r="25942" spans="14:14" ht="9.9" customHeight="1" x14ac:dyDescent="0.2">
      <c r="N25942" s="70"/>
    </row>
    <row r="25943" spans="14:14" ht="9.9" customHeight="1" x14ac:dyDescent="0.2">
      <c r="N25943" s="70"/>
    </row>
    <row r="25944" spans="14:14" ht="9.9" customHeight="1" x14ac:dyDescent="0.2">
      <c r="N25944" s="70"/>
    </row>
    <row r="25945" spans="14:14" ht="9.9" customHeight="1" x14ac:dyDescent="0.2">
      <c r="N25945" s="70"/>
    </row>
    <row r="25946" spans="14:14" ht="9.9" customHeight="1" x14ac:dyDescent="0.2">
      <c r="N25946" s="70"/>
    </row>
    <row r="25947" spans="14:14" ht="9.9" customHeight="1" x14ac:dyDescent="0.2">
      <c r="N25947" s="70"/>
    </row>
    <row r="25948" spans="14:14" ht="9.9" customHeight="1" x14ac:dyDescent="0.2">
      <c r="N25948" s="70"/>
    </row>
    <row r="25949" spans="14:14" ht="9.9" customHeight="1" x14ac:dyDescent="0.2">
      <c r="N25949" s="70"/>
    </row>
    <row r="25950" spans="14:14" ht="9.9" customHeight="1" x14ac:dyDescent="0.2">
      <c r="N25950" s="70"/>
    </row>
    <row r="25951" spans="14:14" ht="9.9" customHeight="1" x14ac:dyDescent="0.2">
      <c r="N25951" s="70"/>
    </row>
    <row r="25952" spans="14:14" ht="9.9" customHeight="1" x14ac:dyDescent="0.2">
      <c r="N25952" s="70"/>
    </row>
    <row r="25953" spans="14:14" ht="9.9" customHeight="1" x14ac:dyDescent="0.2">
      <c r="N25953" s="70"/>
    </row>
    <row r="25954" spans="14:14" ht="9.9" customHeight="1" x14ac:dyDescent="0.2">
      <c r="N25954" s="70"/>
    </row>
    <row r="25955" spans="14:14" ht="9.9" customHeight="1" x14ac:dyDescent="0.2">
      <c r="N25955" s="70"/>
    </row>
    <row r="25956" spans="14:14" ht="9.9" customHeight="1" x14ac:dyDescent="0.2">
      <c r="N25956" s="70"/>
    </row>
    <row r="25957" spans="14:14" ht="9.9" customHeight="1" x14ac:dyDescent="0.2">
      <c r="N25957" s="70"/>
    </row>
    <row r="25958" spans="14:14" ht="9.9" customHeight="1" x14ac:dyDescent="0.2">
      <c r="N25958" s="70"/>
    </row>
    <row r="25959" spans="14:14" ht="9.9" customHeight="1" x14ac:dyDescent="0.2">
      <c r="N25959" s="70"/>
    </row>
    <row r="25960" spans="14:14" ht="9.9" customHeight="1" x14ac:dyDescent="0.2">
      <c r="N25960" s="70"/>
    </row>
    <row r="25961" spans="14:14" ht="9.9" customHeight="1" x14ac:dyDescent="0.2">
      <c r="N25961" s="70"/>
    </row>
    <row r="25962" spans="14:14" ht="9.9" customHeight="1" x14ac:dyDescent="0.2">
      <c r="N25962" s="70"/>
    </row>
    <row r="25963" spans="14:14" ht="9.9" customHeight="1" x14ac:dyDescent="0.2">
      <c r="N25963" s="70"/>
    </row>
    <row r="25964" spans="14:14" ht="9.9" customHeight="1" x14ac:dyDescent="0.2">
      <c r="N25964" s="70"/>
    </row>
    <row r="25965" spans="14:14" ht="9.9" customHeight="1" x14ac:dyDescent="0.2">
      <c r="N25965" s="70"/>
    </row>
    <row r="25966" spans="14:14" ht="9.9" customHeight="1" x14ac:dyDescent="0.2">
      <c r="N25966" s="70"/>
    </row>
    <row r="25967" spans="14:14" ht="9.9" customHeight="1" x14ac:dyDescent="0.2">
      <c r="N25967" s="70"/>
    </row>
    <row r="25968" spans="14:14" ht="9.9" customHeight="1" x14ac:dyDescent="0.2">
      <c r="N25968" s="70"/>
    </row>
    <row r="25969" spans="14:14" ht="9.9" customHeight="1" x14ac:dyDescent="0.2">
      <c r="N25969" s="70"/>
    </row>
    <row r="25970" spans="14:14" ht="9.9" customHeight="1" x14ac:dyDescent="0.2">
      <c r="N25970" s="70"/>
    </row>
    <row r="25971" spans="14:14" ht="9.9" customHeight="1" x14ac:dyDescent="0.2">
      <c r="N25971" s="70"/>
    </row>
    <row r="25972" spans="14:14" ht="9.9" customHeight="1" x14ac:dyDescent="0.2">
      <c r="N25972" s="70"/>
    </row>
    <row r="25973" spans="14:14" ht="9.9" customHeight="1" x14ac:dyDescent="0.2">
      <c r="N25973" s="70"/>
    </row>
    <row r="25974" spans="14:14" ht="9.9" customHeight="1" x14ac:dyDescent="0.2">
      <c r="N25974" s="70"/>
    </row>
    <row r="25975" spans="14:14" ht="9.9" customHeight="1" x14ac:dyDescent="0.2">
      <c r="N25975" s="70"/>
    </row>
    <row r="25976" spans="14:14" ht="9.9" customHeight="1" x14ac:dyDescent="0.2">
      <c r="N25976" s="70"/>
    </row>
    <row r="25977" spans="14:14" ht="9.9" customHeight="1" x14ac:dyDescent="0.2">
      <c r="N25977" s="70"/>
    </row>
    <row r="25978" spans="14:14" ht="9.9" customHeight="1" x14ac:dyDescent="0.2">
      <c r="N25978" s="70"/>
    </row>
    <row r="25979" spans="14:14" ht="9.9" customHeight="1" x14ac:dyDescent="0.2">
      <c r="N25979" s="70"/>
    </row>
    <row r="25980" spans="14:14" ht="9.9" customHeight="1" x14ac:dyDescent="0.2">
      <c r="N25980" s="70"/>
    </row>
    <row r="25981" spans="14:14" ht="9.9" customHeight="1" x14ac:dyDescent="0.2">
      <c r="N25981" s="70"/>
    </row>
    <row r="25982" spans="14:14" ht="9.9" customHeight="1" x14ac:dyDescent="0.2">
      <c r="N25982" s="70"/>
    </row>
    <row r="25983" spans="14:14" ht="9.9" customHeight="1" x14ac:dyDescent="0.2">
      <c r="N25983" s="70"/>
    </row>
    <row r="25984" spans="14:14" ht="9.9" customHeight="1" x14ac:dyDescent="0.2">
      <c r="N25984" s="70"/>
    </row>
    <row r="25985" spans="14:14" ht="9.9" customHeight="1" x14ac:dyDescent="0.2">
      <c r="N25985" s="70"/>
    </row>
    <row r="25986" spans="14:14" ht="9.9" customHeight="1" x14ac:dyDescent="0.2">
      <c r="N25986" s="70"/>
    </row>
    <row r="25987" spans="14:14" ht="9.9" customHeight="1" x14ac:dyDescent="0.2">
      <c r="N25987" s="70"/>
    </row>
    <row r="25988" spans="14:14" ht="9.9" customHeight="1" x14ac:dyDescent="0.2">
      <c r="N25988" s="70"/>
    </row>
    <row r="25989" spans="14:14" ht="9.9" customHeight="1" x14ac:dyDescent="0.2">
      <c r="N25989" s="70"/>
    </row>
    <row r="25990" spans="14:14" ht="9.9" customHeight="1" x14ac:dyDescent="0.2">
      <c r="N25990" s="70"/>
    </row>
    <row r="25991" spans="14:14" ht="9.9" customHeight="1" x14ac:dyDescent="0.2">
      <c r="N25991" s="70"/>
    </row>
    <row r="25992" spans="14:14" ht="9.9" customHeight="1" x14ac:dyDescent="0.2">
      <c r="N25992" s="70"/>
    </row>
    <row r="25993" spans="14:14" ht="9.9" customHeight="1" x14ac:dyDescent="0.2">
      <c r="N25993" s="70"/>
    </row>
    <row r="25994" spans="14:14" ht="9.9" customHeight="1" x14ac:dyDescent="0.2">
      <c r="N25994" s="70"/>
    </row>
    <row r="25995" spans="14:14" ht="9.9" customHeight="1" x14ac:dyDescent="0.2">
      <c r="N25995" s="70"/>
    </row>
    <row r="25996" spans="14:14" ht="9.9" customHeight="1" x14ac:dyDescent="0.2">
      <c r="N25996" s="70"/>
    </row>
    <row r="25997" spans="14:14" ht="9.9" customHeight="1" x14ac:dyDescent="0.2">
      <c r="N25997" s="70"/>
    </row>
    <row r="25998" spans="14:14" ht="9.9" customHeight="1" x14ac:dyDescent="0.2">
      <c r="N25998" s="70"/>
    </row>
    <row r="25999" spans="14:14" ht="9.9" customHeight="1" x14ac:dyDescent="0.2">
      <c r="N25999" s="70"/>
    </row>
    <row r="26000" spans="14:14" ht="9.9" customHeight="1" x14ac:dyDescent="0.2">
      <c r="N26000" s="70"/>
    </row>
    <row r="26001" spans="14:14" ht="9.9" customHeight="1" x14ac:dyDescent="0.2">
      <c r="N26001" s="70"/>
    </row>
    <row r="26002" spans="14:14" ht="9.9" customHeight="1" x14ac:dyDescent="0.2">
      <c r="N26002" s="70"/>
    </row>
    <row r="26003" spans="14:14" ht="9.9" customHeight="1" x14ac:dyDescent="0.2">
      <c r="N26003" s="70"/>
    </row>
    <row r="26004" spans="14:14" ht="9.9" customHeight="1" x14ac:dyDescent="0.2">
      <c r="N26004" s="70"/>
    </row>
    <row r="26005" spans="14:14" ht="9.9" customHeight="1" x14ac:dyDescent="0.2">
      <c r="N26005" s="70"/>
    </row>
    <row r="26006" spans="14:14" ht="9.9" customHeight="1" x14ac:dyDescent="0.2">
      <c r="N26006" s="70"/>
    </row>
    <row r="26007" spans="14:14" ht="9.9" customHeight="1" x14ac:dyDescent="0.2">
      <c r="N26007" s="70"/>
    </row>
    <row r="26008" spans="14:14" ht="9.9" customHeight="1" x14ac:dyDescent="0.2">
      <c r="N26008" s="70"/>
    </row>
    <row r="26009" spans="14:14" ht="9.9" customHeight="1" x14ac:dyDescent="0.2">
      <c r="N26009" s="70"/>
    </row>
    <row r="26010" spans="14:14" ht="9.9" customHeight="1" x14ac:dyDescent="0.2">
      <c r="N26010" s="70"/>
    </row>
    <row r="26011" spans="14:14" ht="9.9" customHeight="1" x14ac:dyDescent="0.2">
      <c r="N26011" s="70"/>
    </row>
    <row r="26012" spans="14:14" ht="9.9" customHeight="1" x14ac:dyDescent="0.2">
      <c r="N26012" s="70"/>
    </row>
    <row r="26013" spans="14:14" ht="9.9" customHeight="1" x14ac:dyDescent="0.2">
      <c r="N26013" s="70"/>
    </row>
    <row r="26014" spans="14:14" ht="9.9" customHeight="1" x14ac:dyDescent="0.2">
      <c r="N26014" s="70"/>
    </row>
    <row r="26015" spans="14:14" ht="9.9" customHeight="1" x14ac:dyDescent="0.2">
      <c r="N26015" s="70"/>
    </row>
    <row r="26016" spans="14:14" ht="9.9" customHeight="1" x14ac:dyDescent="0.2">
      <c r="N26016" s="70"/>
    </row>
    <row r="26017" spans="14:14" ht="9.9" customHeight="1" x14ac:dyDescent="0.2">
      <c r="N26017" s="70"/>
    </row>
    <row r="26018" spans="14:14" ht="9.9" customHeight="1" x14ac:dyDescent="0.2">
      <c r="N26018" s="70"/>
    </row>
    <row r="26019" spans="14:14" ht="9.9" customHeight="1" x14ac:dyDescent="0.2">
      <c r="N26019" s="70"/>
    </row>
    <row r="26020" spans="14:14" ht="9.9" customHeight="1" x14ac:dyDescent="0.2">
      <c r="N26020" s="70"/>
    </row>
    <row r="26021" spans="14:14" ht="9.9" customHeight="1" x14ac:dyDescent="0.2">
      <c r="N26021" s="70"/>
    </row>
    <row r="26022" spans="14:14" ht="9.9" customHeight="1" x14ac:dyDescent="0.2">
      <c r="N26022" s="70"/>
    </row>
    <row r="26023" spans="14:14" ht="9.9" customHeight="1" x14ac:dyDescent="0.2">
      <c r="N26023" s="70"/>
    </row>
    <row r="26024" spans="14:14" ht="9.9" customHeight="1" x14ac:dyDescent="0.2">
      <c r="N26024" s="70"/>
    </row>
    <row r="26025" spans="14:14" ht="9.9" customHeight="1" x14ac:dyDescent="0.2">
      <c r="N26025" s="70"/>
    </row>
    <row r="26026" spans="14:14" ht="9.9" customHeight="1" x14ac:dyDescent="0.2">
      <c r="N26026" s="70"/>
    </row>
    <row r="26027" spans="14:14" ht="9.9" customHeight="1" x14ac:dyDescent="0.2">
      <c r="N26027" s="70"/>
    </row>
    <row r="26028" spans="14:14" ht="9.9" customHeight="1" x14ac:dyDescent="0.2">
      <c r="N26028" s="70"/>
    </row>
    <row r="26029" spans="14:14" ht="9.9" customHeight="1" x14ac:dyDescent="0.2">
      <c r="N26029" s="70"/>
    </row>
    <row r="26030" spans="14:14" ht="9.9" customHeight="1" x14ac:dyDescent="0.2">
      <c r="N26030" s="70"/>
    </row>
    <row r="26031" spans="14:14" ht="9.9" customHeight="1" x14ac:dyDescent="0.2">
      <c r="N26031" s="70"/>
    </row>
    <row r="26032" spans="14:14" ht="9.9" customHeight="1" x14ac:dyDescent="0.2">
      <c r="N26032" s="70"/>
    </row>
    <row r="26033" spans="14:14" ht="9.9" customHeight="1" x14ac:dyDescent="0.2">
      <c r="N26033" s="70"/>
    </row>
    <row r="26034" spans="14:14" ht="9.9" customHeight="1" x14ac:dyDescent="0.2">
      <c r="N26034" s="70"/>
    </row>
    <row r="26035" spans="14:14" ht="9.9" customHeight="1" x14ac:dyDescent="0.2">
      <c r="N26035" s="70"/>
    </row>
    <row r="26036" spans="14:14" ht="9.9" customHeight="1" x14ac:dyDescent="0.2">
      <c r="N26036" s="70"/>
    </row>
    <row r="26037" spans="14:14" ht="9.9" customHeight="1" x14ac:dyDescent="0.2">
      <c r="N26037" s="70"/>
    </row>
    <row r="26038" spans="14:14" ht="9.9" customHeight="1" x14ac:dyDescent="0.2">
      <c r="N26038" s="70"/>
    </row>
    <row r="26039" spans="14:14" ht="9.9" customHeight="1" x14ac:dyDescent="0.2">
      <c r="N26039" s="70"/>
    </row>
    <row r="26040" spans="14:14" ht="9.9" customHeight="1" x14ac:dyDescent="0.2">
      <c r="N26040" s="70"/>
    </row>
    <row r="26041" spans="14:14" ht="9.9" customHeight="1" x14ac:dyDescent="0.2">
      <c r="N26041" s="70"/>
    </row>
    <row r="26042" spans="14:14" ht="9.9" customHeight="1" x14ac:dyDescent="0.2">
      <c r="N26042" s="70"/>
    </row>
    <row r="26043" spans="14:14" ht="9.9" customHeight="1" x14ac:dyDescent="0.2">
      <c r="N26043" s="70"/>
    </row>
    <row r="26044" spans="14:14" ht="9.9" customHeight="1" x14ac:dyDescent="0.2">
      <c r="N26044" s="70"/>
    </row>
    <row r="26045" spans="14:14" ht="9.9" customHeight="1" x14ac:dyDescent="0.2">
      <c r="N26045" s="70"/>
    </row>
    <row r="26046" spans="14:14" ht="9.9" customHeight="1" x14ac:dyDescent="0.2">
      <c r="N26046" s="70"/>
    </row>
    <row r="26047" spans="14:14" ht="9.9" customHeight="1" x14ac:dyDescent="0.2">
      <c r="N26047" s="70"/>
    </row>
    <row r="26048" spans="14:14" ht="9.9" customHeight="1" x14ac:dyDescent="0.2">
      <c r="N26048" s="70"/>
    </row>
    <row r="26049" spans="14:14" ht="9.9" customHeight="1" x14ac:dyDescent="0.2">
      <c r="N26049" s="70"/>
    </row>
    <row r="26050" spans="14:14" ht="9.9" customHeight="1" x14ac:dyDescent="0.2">
      <c r="N26050" s="70"/>
    </row>
    <row r="26051" spans="14:14" ht="9.9" customHeight="1" x14ac:dyDescent="0.2">
      <c r="N26051" s="70"/>
    </row>
    <row r="26052" spans="14:14" ht="9.9" customHeight="1" x14ac:dyDescent="0.2">
      <c r="N26052" s="70"/>
    </row>
    <row r="26053" spans="14:14" ht="9.9" customHeight="1" x14ac:dyDescent="0.2">
      <c r="N26053" s="70"/>
    </row>
    <row r="26054" spans="14:14" ht="9.9" customHeight="1" x14ac:dyDescent="0.2">
      <c r="N26054" s="70"/>
    </row>
    <row r="26055" spans="14:14" ht="9.9" customHeight="1" x14ac:dyDescent="0.2">
      <c r="N26055" s="70"/>
    </row>
    <row r="26056" spans="14:14" ht="9.9" customHeight="1" x14ac:dyDescent="0.2">
      <c r="N26056" s="70"/>
    </row>
    <row r="26057" spans="14:14" ht="9.9" customHeight="1" x14ac:dyDescent="0.2">
      <c r="N26057" s="70"/>
    </row>
    <row r="26058" spans="14:14" ht="9.9" customHeight="1" x14ac:dyDescent="0.2">
      <c r="N26058" s="70"/>
    </row>
    <row r="26059" spans="14:14" ht="9.9" customHeight="1" x14ac:dyDescent="0.2">
      <c r="N26059" s="70"/>
    </row>
    <row r="26060" spans="14:14" ht="9.9" customHeight="1" x14ac:dyDescent="0.2">
      <c r="N26060" s="70"/>
    </row>
    <row r="26061" spans="14:14" ht="9.9" customHeight="1" x14ac:dyDescent="0.2">
      <c r="N26061" s="70"/>
    </row>
    <row r="26062" spans="14:14" ht="9.9" customHeight="1" x14ac:dyDescent="0.2">
      <c r="N26062" s="70"/>
    </row>
    <row r="26063" spans="14:14" ht="9.9" customHeight="1" x14ac:dyDescent="0.2">
      <c r="N26063" s="70"/>
    </row>
    <row r="26064" spans="14:14" ht="9.9" customHeight="1" x14ac:dyDescent="0.2">
      <c r="N26064" s="70"/>
    </row>
    <row r="26065" spans="14:14" ht="9.9" customHeight="1" x14ac:dyDescent="0.2">
      <c r="N26065" s="70"/>
    </row>
    <row r="26066" spans="14:14" ht="9.9" customHeight="1" x14ac:dyDescent="0.2">
      <c r="N26066" s="70"/>
    </row>
    <row r="26067" spans="14:14" ht="9.9" customHeight="1" x14ac:dyDescent="0.2">
      <c r="N26067" s="70"/>
    </row>
    <row r="26068" spans="14:14" ht="9.9" customHeight="1" x14ac:dyDescent="0.2">
      <c r="N26068" s="70"/>
    </row>
    <row r="26069" spans="14:14" ht="9.9" customHeight="1" x14ac:dyDescent="0.2">
      <c r="N26069" s="70"/>
    </row>
    <row r="26070" spans="14:14" ht="9.9" customHeight="1" x14ac:dyDescent="0.2">
      <c r="N26070" s="70"/>
    </row>
    <row r="26071" spans="14:14" ht="9.9" customHeight="1" x14ac:dyDescent="0.2">
      <c r="N26071" s="70"/>
    </row>
    <row r="26072" spans="14:14" ht="9.9" customHeight="1" x14ac:dyDescent="0.2">
      <c r="N26072" s="70"/>
    </row>
    <row r="26073" spans="14:14" ht="9.9" customHeight="1" x14ac:dyDescent="0.2">
      <c r="N26073" s="70"/>
    </row>
    <row r="26074" spans="14:14" ht="9.9" customHeight="1" x14ac:dyDescent="0.2">
      <c r="N26074" s="70"/>
    </row>
    <row r="26075" spans="14:14" ht="9.9" customHeight="1" x14ac:dyDescent="0.2">
      <c r="N26075" s="70"/>
    </row>
    <row r="26076" spans="14:14" ht="9.9" customHeight="1" x14ac:dyDescent="0.2">
      <c r="N26076" s="70"/>
    </row>
    <row r="26077" spans="14:14" ht="9.9" customHeight="1" x14ac:dyDescent="0.2">
      <c r="N26077" s="70"/>
    </row>
    <row r="26078" spans="14:14" ht="9.9" customHeight="1" x14ac:dyDescent="0.2">
      <c r="N26078" s="70"/>
    </row>
    <row r="26079" spans="14:14" ht="9.9" customHeight="1" x14ac:dyDescent="0.2">
      <c r="N26079" s="70"/>
    </row>
    <row r="26080" spans="14:14" ht="9.9" customHeight="1" x14ac:dyDescent="0.2">
      <c r="N26080" s="70"/>
    </row>
    <row r="26081" spans="14:14" ht="9.9" customHeight="1" x14ac:dyDescent="0.2">
      <c r="N26081" s="70"/>
    </row>
    <row r="26082" spans="14:14" ht="9.9" customHeight="1" x14ac:dyDescent="0.2">
      <c r="N26082" s="70"/>
    </row>
    <row r="26083" spans="14:14" ht="9.9" customHeight="1" x14ac:dyDescent="0.2">
      <c r="N26083" s="70"/>
    </row>
    <row r="26084" spans="14:14" ht="9.9" customHeight="1" x14ac:dyDescent="0.2">
      <c r="N26084" s="70"/>
    </row>
    <row r="26085" spans="14:14" ht="9.9" customHeight="1" x14ac:dyDescent="0.2">
      <c r="N26085" s="70"/>
    </row>
    <row r="26086" spans="14:14" ht="9.9" customHeight="1" x14ac:dyDescent="0.2">
      <c r="N26086" s="70"/>
    </row>
    <row r="26087" spans="14:14" ht="9.9" customHeight="1" x14ac:dyDescent="0.2">
      <c r="N26087" s="70"/>
    </row>
    <row r="26088" spans="14:14" ht="9.9" customHeight="1" x14ac:dyDescent="0.2">
      <c r="N26088" s="70"/>
    </row>
    <row r="26089" spans="14:14" ht="9.9" customHeight="1" x14ac:dyDescent="0.2">
      <c r="N26089" s="70"/>
    </row>
    <row r="26090" spans="14:14" ht="9.9" customHeight="1" x14ac:dyDescent="0.2">
      <c r="N26090" s="70"/>
    </row>
    <row r="26091" spans="14:14" ht="9.9" customHeight="1" x14ac:dyDescent="0.2">
      <c r="N26091" s="70"/>
    </row>
    <row r="26092" spans="14:14" ht="9.9" customHeight="1" x14ac:dyDescent="0.2">
      <c r="N26092" s="70"/>
    </row>
    <row r="26093" spans="14:14" ht="9.9" customHeight="1" x14ac:dyDescent="0.2">
      <c r="N26093" s="70"/>
    </row>
    <row r="26094" spans="14:14" ht="9.9" customHeight="1" x14ac:dyDescent="0.2">
      <c r="N26094" s="70"/>
    </row>
    <row r="26095" spans="14:14" ht="9.9" customHeight="1" x14ac:dyDescent="0.2">
      <c r="N26095" s="70"/>
    </row>
    <row r="26096" spans="14:14" ht="9.9" customHeight="1" x14ac:dyDescent="0.2">
      <c r="N26096" s="70"/>
    </row>
    <row r="26097" spans="14:14" ht="9.9" customHeight="1" x14ac:dyDescent="0.2">
      <c r="N26097" s="70"/>
    </row>
    <row r="26098" spans="14:14" ht="9.9" customHeight="1" x14ac:dyDescent="0.2">
      <c r="N26098" s="70"/>
    </row>
    <row r="26099" spans="14:14" ht="9.9" customHeight="1" x14ac:dyDescent="0.2">
      <c r="N26099" s="70"/>
    </row>
    <row r="26100" spans="14:14" ht="9.9" customHeight="1" x14ac:dyDescent="0.2">
      <c r="N26100" s="70"/>
    </row>
    <row r="26101" spans="14:14" ht="9.9" customHeight="1" x14ac:dyDescent="0.2">
      <c r="N26101" s="70"/>
    </row>
    <row r="26102" spans="14:14" ht="9.9" customHeight="1" x14ac:dyDescent="0.2">
      <c r="N26102" s="70"/>
    </row>
    <row r="26103" spans="14:14" ht="9.9" customHeight="1" x14ac:dyDescent="0.2">
      <c r="N26103" s="70"/>
    </row>
    <row r="26104" spans="14:14" ht="9.9" customHeight="1" x14ac:dyDescent="0.2">
      <c r="N26104" s="70"/>
    </row>
    <row r="26105" spans="14:14" ht="9.9" customHeight="1" x14ac:dyDescent="0.2">
      <c r="N26105" s="70"/>
    </row>
    <row r="26106" spans="14:14" ht="9.9" customHeight="1" x14ac:dyDescent="0.2">
      <c r="N26106" s="70"/>
    </row>
    <row r="26107" spans="14:14" ht="9.9" customHeight="1" x14ac:dyDescent="0.2">
      <c r="N26107" s="70"/>
    </row>
    <row r="26108" spans="14:14" ht="9.9" customHeight="1" x14ac:dyDescent="0.2">
      <c r="N26108" s="70"/>
    </row>
    <row r="26109" spans="14:14" ht="9.9" customHeight="1" x14ac:dyDescent="0.2">
      <c r="N26109" s="70"/>
    </row>
    <row r="26110" spans="14:14" ht="9.9" customHeight="1" x14ac:dyDescent="0.2">
      <c r="N26110" s="70"/>
    </row>
    <row r="26111" spans="14:14" ht="9.9" customHeight="1" x14ac:dyDescent="0.2">
      <c r="N26111" s="70"/>
    </row>
    <row r="26112" spans="14:14" ht="9.9" customHeight="1" x14ac:dyDescent="0.2">
      <c r="N26112" s="70"/>
    </row>
    <row r="26113" spans="14:14" ht="9.9" customHeight="1" x14ac:dyDescent="0.2">
      <c r="N26113" s="70"/>
    </row>
    <row r="26114" spans="14:14" ht="9.9" customHeight="1" x14ac:dyDescent="0.2">
      <c r="N26114" s="70"/>
    </row>
    <row r="26115" spans="14:14" ht="9.9" customHeight="1" x14ac:dyDescent="0.2">
      <c r="N26115" s="70"/>
    </row>
    <row r="26116" spans="14:14" ht="9.9" customHeight="1" x14ac:dyDescent="0.2">
      <c r="N26116" s="70"/>
    </row>
    <row r="26117" spans="14:14" ht="9.9" customHeight="1" x14ac:dyDescent="0.2">
      <c r="N26117" s="70"/>
    </row>
    <row r="26118" spans="14:14" ht="9.9" customHeight="1" x14ac:dyDescent="0.2">
      <c r="N26118" s="70"/>
    </row>
    <row r="26119" spans="14:14" ht="9.9" customHeight="1" x14ac:dyDescent="0.2">
      <c r="N26119" s="70"/>
    </row>
    <row r="26120" spans="14:14" ht="9.9" customHeight="1" x14ac:dyDescent="0.2">
      <c r="N26120" s="70"/>
    </row>
    <row r="26121" spans="14:14" ht="9.9" customHeight="1" x14ac:dyDescent="0.2">
      <c r="N26121" s="70"/>
    </row>
    <row r="26122" spans="14:14" ht="9.9" customHeight="1" x14ac:dyDescent="0.2">
      <c r="N26122" s="70"/>
    </row>
    <row r="26123" spans="14:14" ht="9.9" customHeight="1" x14ac:dyDescent="0.2">
      <c r="N26123" s="70"/>
    </row>
    <row r="26124" spans="14:14" ht="9.9" customHeight="1" x14ac:dyDescent="0.2">
      <c r="N26124" s="70"/>
    </row>
    <row r="26125" spans="14:14" ht="9.9" customHeight="1" x14ac:dyDescent="0.2">
      <c r="N26125" s="70"/>
    </row>
    <row r="26126" spans="14:14" ht="9.9" customHeight="1" x14ac:dyDescent="0.2">
      <c r="N26126" s="70"/>
    </row>
    <row r="26127" spans="14:14" ht="9.9" customHeight="1" x14ac:dyDescent="0.2">
      <c r="N26127" s="70"/>
    </row>
    <row r="26128" spans="14:14" ht="9.9" customHeight="1" x14ac:dyDescent="0.2">
      <c r="N26128" s="70"/>
    </row>
    <row r="26129" spans="14:14" ht="9.9" customHeight="1" x14ac:dyDescent="0.2">
      <c r="N26129" s="70"/>
    </row>
    <row r="26130" spans="14:14" ht="9.9" customHeight="1" x14ac:dyDescent="0.2">
      <c r="N26130" s="70"/>
    </row>
    <row r="26131" spans="14:14" ht="9.9" customHeight="1" x14ac:dyDescent="0.2">
      <c r="N26131" s="70"/>
    </row>
    <row r="26132" spans="14:14" ht="9.9" customHeight="1" x14ac:dyDescent="0.2">
      <c r="N26132" s="70"/>
    </row>
    <row r="26133" spans="14:14" ht="9.9" customHeight="1" x14ac:dyDescent="0.2">
      <c r="N26133" s="70"/>
    </row>
    <row r="26134" spans="14:14" ht="9.9" customHeight="1" x14ac:dyDescent="0.2">
      <c r="N26134" s="70"/>
    </row>
    <row r="26135" spans="14:14" ht="9.9" customHeight="1" x14ac:dyDescent="0.2">
      <c r="N26135" s="70"/>
    </row>
    <row r="26136" spans="14:14" ht="9.9" customHeight="1" x14ac:dyDescent="0.2">
      <c r="N26136" s="70"/>
    </row>
    <row r="26137" spans="14:14" ht="9.9" customHeight="1" x14ac:dyDescent="0.2">
      <c r="N26137" s="70"/>
    </row>
    <row r="26138" spans="14:14" ht="9.9" customHeight="1" x14ac:dyDescent="0.2">
      <c r="N26138" s="70"/>
    </row>
    <row r="26139" spans="14:14" ht="9.9" customHeight="1" x14ac:dyDescent="0.2">
      <c r="N26139" s="70"/>
    </row>
    <row r="26140" spans="14:14" ht="9.9" customHeight="1" x14ac:dyDescent="0.2">
      <c r="N26140" s="70"/>
    </row>
    <row r="26141" spans="14:14" ht="9.9" customHeight="1" x14ac:dyDescent="0.2">
      <c r="N26141" s="70"/>
    </row>
    <row r="26142" spans="14:14" ht="9.9" customHeight="1" x14ac:dyDescent="0.2">
      <c r="N26142" s="70"/>
    </row>
    <row r="26143" spans="14:14" ht="9.9" customHeight="1" x14ac:dyDescent="0.2">
      <c r="N26143" s="70"/>
    </row>
    <row r="26144" spans="14:14" ht="9.9" customHeight="1" x14ac:dyDescent="0.2">
      <c r="N26144" s="70"/>
    </row>
    <row r="26145" spans="14:14" ht="9.9" customHeight="1" x14ac:dyDescent="0.2">
      <c r="N26145" s="70"/>
    </row>
    <row r="26146" spans="14:14" ht="9.9" customHeight="1" x14ac:dyDescent="0.2">
      <c r="N26146" s="70"/>
    </row>
    <row r="26147" spans="14:14" ht="9.9" customHeight="1" x14ac:dyDescent="0.2">
      <c r="N26147" s="70"/>
    </row>
    <row r="26148" spans="14:14" ht="9.9" customHeight="1" x14ac:dyDescent="0.2">
      <c r="N26148" s="70"/>
    </row>
    <row r="26149" spans="14:14" ht="9.9" customHeight="1" x14ac:dyDescent="0.2">
      <c r="N26149" s="70"/>
    </row>
    <row r="26150" spans="14:14" ht="9.9" customHeight="1" x14ac:dyDescent="0.2">
      <c r="N26150" s="70"/>
    </row>
    <row r="26151" spans="14:14" ht="9.9" customHeight="1" x14ac:dyDescent="0.2">
      <c r="N26151" s="70"/>
    </row>
    <row r="26152" spans="14:14" ht="9.9" customHeight="1" x14ac:dyDescent="0.2">
      <c r="N26152" s="70"/>
    </row>
    <row r="26153" spans="14:14" ht="9.9" customHeight="1" x14ac:dyDescent="0.2">
      <c r="N26153" s="70"/>
    </row>
    <row r="26154" spans="14:14" ht="9.9" customHeight="1" x14ac:dyDescent="0.2">
      <c r="N26154" s="70"/>
    </row>
    <row r="26155" spans="14:14" ht="9.9" customHeight="1" x14ac:dyDescent="0.2">
      <c r="N26155" s="70"/>
    </row>
    <row r="26156" spans="14:14" ht="9.9" customHeight="1" x14ac:dyDescent="0.2">
      <c r="N26156" s="70"/>
    </row>
    <row r="26157" spans="14:14" ht="9.9" customHeight="1" x14ac:dyDescent="0.2">
      <c r="N26157" s="70"/>
    </row>
    <row r="26158" spans="14:14" ht="9.9" customHeight="1" x14ac:dyDescent="0.2">
      <c r="N26158" s="70"/>
    </row>
    <row r="26159" spans="14:14" ht="9.9" customHeight="1" x14ac:dyDescent="0.2">
      <c r="N26159" s="70"/>
    </row>
    <row r="26160" spans="14:14" ht="9.9" customHeight="1" x14ac:dyDescent="0.2">
      <c r="N26160" s="70"/>
    </row>
    <row r="26161" spans="14:14" ht="9.9" customHeight="1" x14ac:dyDescent="0.2">
      <c r="N26161" s="70"/>
    </row>
    <row r="26162" spans="14:14" ht="9.9" customHeight="1" x14ac:dyDescent="0.2">
      <c r="N26162" s="70"/>
    </row>
    <row r="26163" spans="14:14" ht="9.9" customHeight="1" x14ac:dyDescent="0.2">
      <c r="N26163" s="70"/>
    </row>
    <row r="26164" spans="14:14" ht="9.9" customHeight="1" x14ac:dyDescent="0.2">
      <c r="N26164" s="70"/>
    </row>
    <row r="26165" spans="14:14" ht="9.9" customHeight="1" x14ac:dyDescent="0.2">
      <c r="N26165" s="70"/>
    </row>
    <row r="26166" spans="14:14" ht="9.9" customHeight="1" x14ac:dyDescent="0.2">
      <c r="N26166" s="70"/>
    </row>
    <row r="26167" spans="14:14" ht="9.9" customHeight="1" x14ac:dyDescent="0.2">
      <c r="N26167" s="70"/>
    </row>
    <row r="26168" spans="14:14" ht="9.9" customHeight="1" x14ac:dyDescent="0.2">
      <c r="N26168" s="70"/>
    </row>
    <row r="26169" spans="14:14" ht="9.9" customHeight="1" x14ac:dyDescent="0.2">
      <c r="N26169" s="70"/>
    </row>
    <row r="26170" spans="14:14" ht="9.9" customHeight="1" x14ac:dyDescent="0.2">
      <c r="N26170" s="70"/>
    </row>
    <row r="26171" spans="14:14" ht="9.9" customHeight="1" x14ac:dyDescent="0.2">
      <c r="N26171" s="70"/>
    </row>
    <row r="26172" spans="14:14" ht="9.9" customHeight="1" x14ac:dyDescent="0.2">
      <c r="N26172" s="70"/>
    </row>
    <row r="26173" spans="14:14" ht="9.9" customHeight="1" x14ac:dyDescent="0.2">
      <c r="N26173" s="70"/>
    </row>
    <row r="26174" spans="14:14" ht="9.9" customHeight="1" x14ac:dyDescent="0.2">
      <c r="N26174" s="70"/>
    </row>
    <row r="26175" spans="14:14" ht="9.9" customHeight="1" x14ac:dyDescent="0.2">
      <c r="N26175" s="70"/>
    </row>
    <row r="26176" spans="14:14" ht="9.9" customHeight="1" x14ac:dyDescent="0.2">
      <c r="N26176" s="70"/>
    </row>
    <row r="26177" spans="14:14" ht="9.9" customHeight="1" x14ac:dyDescent="0.2">
      <c r="N26177" s="70"/>
    </row>
    <row r="26178" spans="14:14" ht="9.9" customHeight="1" x14ac:dyDescent="0.2">
      <c r="N26178" s="70"/>
    </row>
    <row r="26179" spans="14:14" ht="9.9" customHeight="1" x14ac:dyDescent="0.2">
      <c r="N26179" s="70"/>
    </row>
    <row r="26180" spans="14:14" ht="9.9" customHeight="1" x14ac:dyDescent="0.2">
      <c r="N26180" s="70"/>
    </row>
    <row r="26181" spans="14:14" ht="9.9" customHeight="1" x14ac:dyDescent="0.2">
      <c r="N26181" s="70"/>
    </row>
    <row r="26182" spans="14:14" ht="9.9" customHeight="1" x14ac:dyDescent="0.2">
      <c r="N26182" s="70"/>
    </row>
    <row r="26183" spans="14:14" ht="9.9" customHeight="1" x14ac:dyDescent="0.2">
      <c r="N26183" s="70"/>
    </row>
    <row r="26184" spans="14:14" ht="9.9" customHeight="1" x14ac:dyDescent="0.2">
      <c r="N26184" s="70"/>
    </row>
    <row r="26185" spans="14:14" ht="9.9" customHeight="1" x14ac:dyDescent="0.2">
      <c r="N26185" s="70"/>
    </row>
    <row r="26186" spans="14:14" ht="9.9" customHeight="1" x14ac:dyDescent="0.2">
      <c r="N26186" s="70"/>
    </row>
    <row r="26187" spans="14:14" ht="9.9" customHeight="1" x14ac:dyDescent="0.2">
      <c r="N26187" s="70"/>
    </row>
    <row r="26188" spans="14:14" ht="9.9" customHeight="1" x14ac:dyDescent="0.2">
      <c r="N26188" s="70"/>
    </row>
    <row r="26189" spans="14:14" ht="9.9" customHeight="1" x14ac:dyDescent="0.2">
      <c r="N26189" s="70"/>
    </row>
    <row r="26190" spans="14:14" ht="9.9" customHeight="1" x14ac:dyDescent="0.2">
      <c r="N26190" s="70"/>
    </row>
    <row r="26191" spans="14:14" ht="9.9" customHeight="1" x14ac:dyDescent="0.2">
      <c r="N26191" s="70"/>
    </row>
    <row r="26192" spans="14:14" ht="9.9" customHeight="1" x14ac:dyDescent="0.2">
      <c r="N26192" s="70"/>
    </row>
    <row r="26193" spans="14:14" ht="9.9" customHeight="1" x14ac:dyDescent="0.2">
      <c r="N26193" s="70"/>
    </row>
    <row r="26194" spans="14:14" ht="9.9" customHeight="1" x14ac:dyDescent="0.2">
      <c r="N26194" s="70"/>
    </row>
    <row r="26195" spans="14:14" ht="9.9" customHeight="1" x14ac:dyDescent="0.2">
      <c r="N26195" s="70"/>
    </row>
    <row r="26196" spans="14:14" ht="9.9" customHeight="1" x14ac:dyDescent="0.2">
      <c r="N26196" s="70"/>
    </row>
    <row r="26197" spans="14:14" ht="9.9" customHeight="1" x14ac:dyDescent="0.2">
      <c r="N26197" s="70"/>
    </row>
    <row r="26198" spans="14:14" ht="9.9" customHeight="1" x14ac:dyDescent="0.2">
      <c r="N26198" s="70"/>
    </row>
    <row r="26199" spans="14:14" ht="9.9" customHeight="1" x14ac:dyDescent="0.2">
      <c r="N26199" s="70"/>
    </row>
    <row r="26200" spans="14:14" ht="9.9" customHeight="1" x14ac:dyDescent="0.2">
      <c r="N26200" s="70"/>
    </row>
    <row r="26201" spans="14:14" ht="9.9" customHeight="1" x14ac:dyDescent="0.2">
      <c r="N26201" s="70"/>
    </row>
    <row r="26202" spans="14:14" ht="9.9" customHeight="1" x14ac:dyDescent="0.2">
      <c r="N26202" s="70"/>
    </row>
    <row r="26203" spans="14:14" ht="9.9" customHeight="1" x14ac:dyDescent="0.2">
      <c r="N26203" s="70"/>
    </row>
    <row r="26204" spans="14:14" ht="9.9" customHeight="1" x14ac:dyDescent="0.2">
      <c r="N26204" s="70"/>
    </row>
    <row r="26205" spans="14:14" ht="9.9" customHeight="1" x14ac:dyDescent="0.2">
      <c r="N26205" s="70"/>
    </row>
    <row r="26206" spans="14:14" ht="9.9" customHeight="1" x14ac:dyDescent="0.2">
      <c r="N26206" s="70"/>
    </row>
    <row r="26207" spans="14:14" ht="9.9" customHeight="1" x14ac:dyDescent="0.2">
      <c r="N26207" s="70"/>
    </row>
    <row r="26208" spans="14:14" ht="9.9" customHeight="1" x14ac:dyDescent="0.2">
      <c r="N26208" s="70"/>
    </row>
    <row r="26209" spans="14:14" ht="9.9" customHeight="1" x14ac:dyDescent="0.2">
      <c r="N26209" s="70"/>
    </row>
    <row r="26210" spans="14:14" ht="9.9" customHeight="1" x14ac:dyDescent="0.2">
      <c r="N26210" s="70"/>
    </row>
    <row r="26211" spans="14:14" ht="9.9" customHeight="1" x14ac:dyDescent="0.2">
      <c r="N26211" s="70"/>
    </row>
    <row r="26212" spans="14:14" ht="9.9" customHeight="1" x14ac:dyDescent="0.2">
      <c r="N26212" s="70"/>
    </row>
    <row r="26213" spans="14:14" ht="9.9" customHeight="1" x14ac:dyDescent="0.2">
      <c r="N26213" s="70"/>
    </row>
    <row r="26214" spans="14:14" ht="9.9" customHeight="1" x14ac:dyDescent="0.2">
      <c r="N26214" s="70"/>
    </row>
    <row r="26215" spans="14:14" ht="9.9" customHeight="1" x14ac:dyDescent="0.2">
      <c r="N26215" s="70"/>
    </row>
    <row r="26216" spans="14:14" ht="9.9" customHeight="1" x14ac:dyDescent="0.2">
      <c r="N26216" s="70"/>
    </row>
    <row r="26217" spans="14:14" ht="9.9" customHeight="1" x14ac:dyDescent="0.2">
      <c r="N26217" s="70"/>
    </row>
    <row r="26218" spans="14:14" ht="9.9" customHeight="1" x14ac:dyDescent="0.2">
      <c r="N26218" s="70"/>
    </row>
    <row r="26219" spans="14:14" ht="9.9" customHeight="1" x14ac:dyDescent="0.2">
      <c r="N26219" s="70"/>
    </row>
    <row r="26220" spans="14:14" ht="9.9" customHeight="1" x14ac:dyDescent="0.2">
      <c r="N26220" s="70"/>
    </row>
    <row r="26221" spans="14:14" ht="9.9" customHeight="1" x14ac:dyDescent="0.2">
      <c r="N26221" s="70"/>
    </row>
    <row r="26222" spans="14:14" ht="9.9" customHeight="1" x14ac:dyDescent="0.2">
      <c r="N26222" s="70"/>
    </row>
    <row r="26223" spans="14:14" ht="9.9" customHeight="1" x14ac:dyDescent="0.2">
      <c r="N26223" s="70"/>
    </row>
    <row r="26224" spans="14:14" ht="9.9" customHeight="1" x14ac:dyDescent="0.2">
      <c r="N26224" s="70"/>
    </row>
    <row r="26225" spans="14:14" ht="9.9" customHeight="1" x14ac:dyDescent="0.2">
      <c r="N26225" s="70"/>
    </row>
    <row r="26226" spans="14:14" ht="9.9" customHeight="1" x14ac:dyDescent="0.2">
      <c r="N26226" s="70"/>
    </row>
    <row r="26227" spans="14:14" ht="9.9" customHeight="1" x14ac:dyDescent="0.2">
      <c r="N26227" s="70"/>
    </row>
    <row r="26228" spans="14:14" ht="9.9" customHeight="1" x14ac:dyDescent="0.2">
      <c r="N26228" s="70"/>
    </row>
    <row r="26229" spans="14:14" ht="9.9" customHeight="1" x14ac:dyDescent="0.2">
      <c r="N26229" s="70"/>
    </row>
    <row r="26230" spans="14:14" ht="9.9" customHeight="1" x14ac:dyDescent="0.2">
      <c r="N26230" s="70"/>
    </row>
    <row r="26231" spans="14:14" ht="9.9" customHeight="1" x14ac:dyDescent="0.2">
      <c r="N26231" s="70"/>
    </row>
    <row r="26232" spans="14:14" ht="9.9" customHeight="1" x14ac:dyDescent="0.2">
      <c r="N26232" s="70"/>
    </row>
    <row r="26233" spans="14:14" ht="9.9" customHeight="1" x14ac:dyDescent="0.2">
      <c r="N26233" s="70"/>
    </row>
    <row r="26234" spans="14:14" ht="9.9" customHeight="1" x14ac:dyDescent="0.2">
      <c r="N26234" s="70"/>
    </row>
    <row r="26235" spans="14:14" ht="9.9" customHeight="1" x14ac:dyDescent="0.2">
      <c r="N26235" s="70"/>
    </row>
    <row r="26236" spans="14:14" ht="9.9" customHeight="1" x14ac:dyDescent="0.2">
      <c r="N26236" s="70"/>
    </row>
    <row r="26237" spans="14:14" ht="9.9" customHeight="1" x14ac:dyDescent="0.2">
      <c r="N26237" s="70"/>
    </row>
    <row r="26238" spans="14:14" ht="9.9" customHeight="1" x14ac:dyDescent="0.2">
      <c r="N26238" s="70"/>
    </row>
    <row r="26239" spans="14:14" ht="9.9" customHeight="1" x14ac:dyDescent="0.2">
      <c r="N26239" s="70"/>
    </row>
    <row r="26240" spans="14:14" ht="9.9" customHeight="1" x14ac:dyDescent="0.2">
      <c r="N26240" s="70"/>
    </row>
    <row r="26241" spans="14:14" ht="9.9" customHeight="1" x14ac:dyDescent="0.2">
      <c r="N26241" s="70"/>
    </row>
    <row r="26242" spans="14:14" ht="9.9" customHeight="1" x14ac:dyDescent="0.2">
      <c r="N26242" s="70"/>
    </row>
    <row r="26243" spans="14:14" ht="9.9" customHeight="1" x14ac:dyDescent="0.2">
      <c r="N26243" s="70"/>
    </row>
    <row r="26244" spans="14:14" ht="9.9" customHeight="1" x14ac:dyDescent="0.2">
      <c r="N26244" s="70"/>
    </row>
    <row r="26245" spans="14:14" ht="9.9" customHeight="1" x14ac:dyDescent="0.2">
      <c r="N26245" s="70"/>
    </row>
    <row r="26246" spans="14:14" ht="9.9" customHeight="1" x14ac:dyDescent="0.2">
      <c r="N26246" s="70"/>
    </row>
    <row r="26247" spans="14:14" ht="9.9" customHeight="1" x14ac:dyDescent="0.2">
      <c r="N26247" s="70"/>
    </row>
    <row r="26248" spans="14:14" ht="9.9" customHeight="1" x14ac:dyDescent="0.2">
      <c r="N26248" s="70"/>
    </row>
    <row r="26249" spans="14:14" ht="9.9" customHeight="1" x14ac:dyDescent="0.2">
      <c r="N26249" s="70"/>
    </row>
    <row r="26250" spans="14:14" ht="9.9" customHeight="1" x14ac:dyDescent="0.2">
      <c r="N26250" s="70"/>
    </row>
    <row r="26251" spans="14:14" ht="9.9" customHeight="1" x14ac:dyDescent="0.2">
      <c r="N26251" s="70"/>
    </row>
    <row r="26252" spans="14:14" ht="9.9" customHeight="1" x14ac:dyDescent="0.2">
      <c r="N26252" s="70"/>
    </row>
    <row r="26253" spans="14:14" ht="9.9" customHeight="1" x14ac:dyDescent="0.2">
      <c r="N26253" s="70"/>
    </row>
    <row r="26254" spans="14:14" ht="9.9" customHeight="1" x14ac:dyDescent="0.2">
      <c r="N26254" s="70"/>
    </row>
    <row r="26255" spans="14:14" ht="9.9" customHeight="1" x14ac:dyDescent="0.2">
      <c r="N26255" s="70"/>
    </row>
    <row r="26256" spans="14:14" ht="9.9" customHeight="1" x14ac:dyDescent="0.2">
      <c r="N26256" s="70"/>
    </row>
    <row r="26257" spans="14:14" ht="9.9" customHeight="1" x14ac:dyDescent="0.2">
      <c r="N26257" s="70"/>
    </row>
    <row r="26258" spans="14:14" ht="9.9" customHeight="1" x14ac:dyDescent="0.2">
      <c r="N26258" s="70"/>
    </row>
    <row r="26259" spans="14:14" ht="9.9" customHeight="1" x14ac:dyDescent="0.2">
      <c r="N26259" s="70"/>
    </row>
    <row r="26260" spans="14:14" ht="9.9" customHeight="1" x14ac:dyDescent="0.2">
      <c r="N26260" s="70"/>
    </row>
    <row r="26261" spans="14:14" ht="9.9" customHeight="1" x14ac:dyDescent="0.2">
      <c r="N26261" s="70"/>
    </row>
    <row r="26262" spans="14:14" ht="9.9" customHeight="1" x14ac:dyDescent="0.2">
      <c r="N26262" s="70"/>
    </row>
    <row r="26263" spans="14:14" ht="9.9" customHeight="1" x14ac:dyDescent="0.2">
      <c r="N26263" s="70"/>
    </row>
    <row r="26264" spans="14:14" ht="9.9" customHeight="1" x14ac:dyDescent="0.2">
      <c r="N26264" s="70"/>
    </row>
    <row r="26265" spans="14:14" ht="9.9" customHeight="1" x14ac:dyDescent="0.2">
      <c r="N26265" s="70"/>
    </row>
    <row r="26266" spans="14:14" ht="9.9" customHeight="1" x14ac:dyDescent="0.2">
      <c r="N26266" s="70"/>
    </row>
    <row r="26267" spans="14:14" ht="9.9" customHeight="1" x14ac:dyDescent="0.2">
      <c r="N26267" s="70"/>
    </row>
    <row r="26268" spans="14:14" ht="9.9" customHeight="1" x14ac:dyDescent="0.2">
      <c r="N26268" s="70"/>
    </row>
    <row r="26269" spans="14:14" ht="9.9" customHeight="1" x14ac:dyDescent="0.2">
      <c r="N26269" s="70"/>
    </row>
    <row r="26270" spans="14:14" ht="9.9" customHeight="1" x14ac:dyDescent="0.2">
      <c r="N26270" s="70"/>
    </row>
    <row r="26271" spans="14:14" ht="9.9" customHeight="1" x14ac:dyDescent="0.2">
      <c r="N26271" s="70"/>
    </row>
    <row r="26272" spans="14:14" ht="9.9" customHeight="1" x14ac:dyDescent="0.2">
      <c r="N26272" s="70"/>
    </row>
    <row r="26273" spans="14:14" ht="9.9" customHeight="1" x14ac:dyDescent="0.2">
      <c r="N26273" s="70"/>
    </row>
    <row r="26274" spans="14:14" ht="9.9" customHeight="1" x14ac:dyDescent="0.2">
      <c r="N26274" s="70"/>
    </row>
    <row r="26275" spans="14:14" ht="9.9" customHeight="1" x14ac:dyDescent="0.2">
      <c r="N26275" s="70"/>
    </row>
    <row r="26276" spans="14:14" ht="9.9" customHeight="1" x14ac:dyDescent="0.2">
      <c r="N26276" s="70"/>
    </row>
    <row r="26277" spans="14:14" ht="9.9" customHeight="1" x14ac:dyDescent="0.2">
      <c r="N26277" s="70"/>
    </row>
    <row r="26278" spans="14:14" ht="9.9" customHeight="1" x14ac:dyDescent="0.2">
      <c r="N26278" s="70"/>
    </row>
    <row r="26279" spans="14:14" ht="9.9" customHeight="1" x14ac:dyDescent="0.2">
      <c r="N26279" s="70"/>
    </row>
    <row r="26280" spans="14:14" ht="9.9" customHeight="1" x14ac:dyDescent="0.2">
      <c r="N26280" s="70"/>
    </row>
    <row r="26281" spans="14:14" ht="9.9" customHeight="1" x14ac:dyDescent="0.2">
      <c r="N26281" s="70"/>
    </row>
    <row r="26282" spans="14:14" ht="9.9" customHeight="1" x14ac:dyDescent="0.2">
      <c r="N26282" s="70"/>
    </row>
    <row r="26283" spans="14:14" ht="9.9" customHeight="1" x14ac:dyDescent="0.2">
      <c r="N26283" s="70"/>
    </row>
    <row r="26284" spans="14:14" ht="9.9" customHeight="1" x14ac:dyDescent="0.2">
      <c r="N26284" s="70"/>
    </row>
    <row r="26285" spans="14:14" ht="9.9" customHeight="1" x14ac:dyDescent="0.2">
      <c r="N26285" s="70"/>
    </row>
    <row r="26286" spans="14:14" ht="9.9" customHeight="1" x14ac:dyDescent="0.2">
      <c r="N26286" s="70"/>
    </row>
    <row r="26287" spans="14:14" ht="9.9" customHeight="1" x14ac:dyDescent="0.2">
      <c r="N26287" s="70"/>
    </row>
    <row r="26288" spans="14:14" ht="9.9" customHeight="1" x14ac:dyDescent="0.2">
      <c r="N26288" s="70"/>
    </row>
    <row r="26289" spans="14:14" ht="9.9" customHeight="1" x14ac:dyDescent="0.2">
      <c r="N26289" s="70"/>
    </row>
    <row r="26290" spans="14:14" ht="9.9" customHeight="1" x14ac:dyDescent="0.2">
      <c r="N26290" s="70"/>
    </row>
    <row r="26291" spans="14:14" ht="9.9" customHeight="1" x14ac:dyDescent="0.2">
      <c r="N26291" s="70"/>
    </row>
    <row r="26292" spans="14:14" ht="9.9" customHeight="1" x14ac:dyDescent="0.2">
      <c r="N26292" s="70"/>
    </row>
    <row r="26293" spans="14:14" ht="9.9" customHeight="1" x14ac:dyDescent="0.2">
      <c r="N26293" s="70"/>
    </row>
    <row r="26294" spans="14:14" ht="9.9" customHeight="1" x14ac:dyDescent="0.2">
      <c r="N26294" s="70"/>
    </row>
    <row r="26295" spans="14:14" ht="9.9" customHeight="1" x14ac:dyDescent="0.2">
      <c r="N26295" s="70"/>
    </row>
    <row r="26296" spans="14:14" ht="9.9" customHeight="1" x14ac:dyDescent="0.2">
      <c r="N26296" s="70"/>
    </row>
    <row r="26297" spans="14:14" ht="9.9" customHeight="1" x14ac:dyDescent="0.2">
      <c r="N26297" s="70"/>
    </row>
    <row r="26298" spans="14:14" ht="9.9" customHeight="1" x14ac:dyDescent="0.2">
      <c r="N26298" s="70"/>
    </row>
    <row r="26299" spans="14:14" ht="9.9" customHeight="1" x14ac:dyDescent="0.2">
      <c r="N26299" s="70"/>
    </row>
    <row r="26300" spans="14:14" ht="9.9" customHeight="1" x14ac:dyDescent="0.2">
      <c r="N26300" s="70"/>
    </row>
    <row r="26301" spans="14:14" ht="9.9" customHeight="1" x14ac:dyDescent="0.2">
      <c r="N26301" s="70"/>
    </row>
    <row r="26302" spans="14:14" ht="9.9" customHeight="1" x14ac:dyDescent="0.2">
      <c r="N26302" s="70"/>
    </row>
    <row r="26303" spans="14:14" ht="9.9" customHeight="1" x14ac:dyDescent="0.2">
      <c r="N26303" s="70"/>
    </row>
    <row r="26304" spans="14:14" ht="9.9" customHeight="1" x14ac:dyDescent="0.2">
      <c r="N26304" s="70"/>
    </row>
    <row r="26305" spans="14:14" ht="9.9" customHeight="1" x14ac:dyDescent="0.2">
      <c r="N26305" s="70"/>
    </row>
    <row r="26306" spans="14:14" ht="9.9" customHeight="1" x14ac:dyDescent="0.2">
      <c r="N26306" s="70"/>
    </row>
    <row r="26307" spans="14:14" ht="9.9" customHeight="1" x14ac:dyDescent="0.2">
      <c r="N26307" s="70"/>
    </row>
    <row r="26308" spans="14:14" ht="9.9" customHeight="1" x14ac:dyDescent="0.2">
      <c r="N26308" s="70"/>
    </row>
    <row r="26309" spans="14:14" ht="9.9" customHeight="1" x14ac:dyDescent="0.2">
      <c r="N26309" s="70"/>
    </row>
    <row r="26310" spans="14:14" ht="9.9" customHeight="1" x14ac:dyDescent="0.2">
      <c r="N26310" s="70"/>
    </row>
    <row r="26311" spans="14:14" ht="9.9" customHeight="1" x14ac:dyDescent="0.2">
      <c r="N26311" s="70"/>
    </row>
    <row r="26312" spans="14:14" ht="9.9" customHeight="1" x14ac:dyDescent="0.2">
      <c r="N26312" s="70"/>
    </row>
    <row r="26313" spans="14:14" ht="9.9" customHeight="1" x14ac:dyDescent="0.2">
      <c r="N26313" s="70"/>
    </row>
    <row r="26314" spans="14:14" ht="9.9" customHeight="1" x14ac:dyDescent="0.2">
      <c r="N26314" s="70"/>
    </row>
    <row r="26315" spans="14:14" ht="9.9" customHeight="1" x14ac:dyDescent="0.2">
      <c r="N26315" s="70"/>
    </row>
    <row r="26316" spans="14:14" ht="9.9" customHeight="1" x14ac:dyDescent="0.2">
      <c r="N26316" s="70"/>
    </row>
    <row r="26317" spans="14:14" ht="9.9" customHeight="1" x14ac:dyDescent="0.2">
      <c r="N26317" s="70"/>
    </row>
    <row r="26318" spans="14:14" ht="9.9" customHeight="1" x14ac:dyDescent="0.2">
      <c r="N26318" s="70"/>
    </row>
    <row r="26319" spans="14:14" ht="9.9" customHeight="1" x14ac:dyDescent="0.2">
      <c r="N26319" s="70"/>
    </row>
    <row r="26320" spans="14:14" ht="9.9" customHeight="1" x14ac:dyDescent="0.2">
      <c r="N26320" s="70"/>
    </row>
    <row r="26321" spans="14:14" ht="9.9" customHeight="1" x14ac:dyDescent="0.2">
      <c r="N26321" s="70"/>
    </row>
    <row r="26322" spans="14:14" ht="9.9" customHeight="1" x14ac:dyDescent="0.2">
      <c r="N26322" s="70"/>
    </row>
    <row r="26323" spans="14:14" ht="9.9" customHeight="1" x14ac:dyDescent="0.2">
      <c r="N26323" s="70"/>
    </row>
    <row r="26324" spans="14:14" ht="9.9" customHeight="1" x14ac:dyDescent="0.2">
      <c r="N26324" s="70"/>
    </row>
    <row r="26325" spans="14:14" ht="9.9" customHeight="1" x14ac:dyDescent="0.2">
      <c r="N26325" s="70"/>
    </row>
    <row r="26326" spans="14:14" ht="9.9" customHeight="1" x14ac:dyDescent="0.2">
      <c r="N26326" s="70"/>
    </row>
    <row r="26327" spans="14:14" ht="9.9" customHeight="1" x14ac:dyDescent="0.2">
      <c r="N26327" s="70"/>
    </row>
    <row r="26328" spans="14:14" ht="9.9" customHeight="1" x14ac:dyDescent="0.2">
      <c r="N26328" s="70"/>
    </row>
    <row r="26329" spans="14:14" ht="9.9" customHeight="1" x14ac:dyDescent="0.2">
      <c r="N26329" s="70"/>
    </row>
    <row r="26330" spans="14:14" ht="9.9" customHeight="1" x14ac:dyDescent="0.2">
      <c r="N26330" s="70"/>
    </row>
    <row r="26331" spans="14:14" ht="9.9" customHeight="1" x14ac:dyDescent="0.2">
      <c r="N26331" s="70"/>
    </row>
    <row r="26332" spans="14:14" ht="9.9" customHeight="1" x14ac:dyDescent="0.2">
      <c r="N26332" s="70"/>
    </row>
    <row r="26333" spans="14:14" ht="9.9" customHeight="1" x14ac:dyDescent="0.2">
      <c r="N26333" s="70"/>
    </row>
    <row r="26334" spans="14:14" ht="9.9" customHeight="1" x14ac:dyDescent="0.2">
      <c r="N26334" s="70"/>
    </row>
    <row r="26335" spans="14:14" ht="9.9" customHeight="1" x14ac:dyDescent="0.2">
      <c r="N26335" s="70"/>
    </row>
    <row r="26336" spans="14:14" ht="9.9" customHeight="1" x14ac:dyDescent="0.2">
      <c r="N26336" s="70"/>
    </row>
    <row r="26337" spans="14:14" ht="9.9" customHeight="1" x14ac:dyDescent="0.2">
      <c r="N26337" s="70"/>
    </row>
    <row r="26338" spans="14:14" ht="9.9" customHeight="1" x14ac:dyDescent="0.2">
      <c r="N26338" s="70"/>
    </row>
    <row r="26339" spans="14:14" ht="9.9" customHeight="1" x14ac:dyDescent="0.2">
      <c r="N26339" s="70"/>
    </row>
    <row r="26340" spans="14:14" ht="9.9" customHeight="1" x14ac:dyDescent="0.2">
      <c r="N26340" s="70"/>
    </row>
    <row r="26341" spans="14:14" ht="9.9" customHeight="1" x14ac:dyDescent="0.2">
      <c r="N26341" s="70"/>
    </row>
    <row r="26342" spans="14:14" ht="9.9" customHeight="1" x14ac:dyDescent="0.2">
      <c r="N26342" s="70"/>
    </row>
    <row r="26343" spans="14:14" ht="9.9" customHeight="1" x14ac:dyDescent="0.2">
      <c r="N26343" s="70"/>
    </row>
    <row r="26344" spans="14:14" ht="9.9" customHeight="1" x14ac:dyDescent="0.2">
      <c r="N26344" s="70"/>
    </row>
    <row r="26345" spans="14:14" ht="9.9" customHeight="1" x14ac:dyDescent="0.2">
      <c r="N26345" s="70"/>
    </row>
    <row r="26346" spans="14:14" ht="9.9" customHeight="1" x14ac:dyDescent="0.2">
      <c r="N26346" s="70"/>
    </row>
    <row r="26347" spans="14:14" ht="9.9" customHeight="1" x14ac:dyDescent="0.2">
      <c r="N26347" s="70"/>
    </row>
    <row r="26348" spans="14:14" ht="9.9" customHeight="1" x14ac:dyDescent="0.2">
      <c r="N26348" s="70"/>
    </row>
    <row r="26349" spans="14:14" ht="9.9" customHeight="1" x14ac:dyDescent="0.2">
      <c r="N26349" s="70"/>
    </row>
    <row r="26350" spans="14:14" ht="9.9" customHeight="1" x14ac:dyDescent="0.2">
      <c r="N26350" s="70"/>
    </row>
    <row r="26351" spans="14:14" ht="9.9" customHeight="1" x14ac:dyDescent="0.2">
      <c r="N26351" s="70"/>
    </row>
    <row r="26352" spans="14:14" ht="9.9" customHeight="1" x14ac:dyDescent="0.2">
      <c r="N26352" s="70"/>
    </row>
    <row r="26353" spans="14:14" ht="9.9" customHeight="1" x14ac:dyDescent="0.2">
      <c r="N26353" s="70"/>
    </row>
    <row r="26354" spans="14:14" ht="9.9" customHeight="1" x14ac:dyDescent="0.2">
      <c r="N26354" s="70"/>
    </row>
    <row r="26355" spans="14:14" ht="9.9" customHeight="1" x14ac:dyDescent="0.2">
      <c r="N26355" s="70"/>
    </row>
    <row r="26356" spans="14:14" ht="9.9" customHeight="1" x14ac:dyDescent="0.2">
      <c r="N26356" s="70"/>
    </row>
    <row r="26357" spans="14:14" ht="9.9" customHeight="1" x14ac:dyDescent="0.2">
      <c r="N26357" s="70"/>
    </row>
    <row r="26358" spans="14:14" ht="9.9" customHeight="1" x14ac:dyDescent="0.2">
      <c r="N26358" s="70"/>
    </row>
    <row r="26359" spans="14:14" ht="9.9" customHeight="1" x14ac:dyDescent="0.2">
      <c r="N26359" s="70"/>
    </row>
    <row r="26360" spans="14:14" ht="9.9" customHeight="1" x14ac:dyDescent="0.2">
      <c r="N26360" s="70"/>
    </row>
    <row r="26361" spans="14:14" ht="9.9" customHeight="1" x14ac:dyDescent="0.2">
      <c r="N26361" s="70"/>
    </row>
    <row r="26362" spans="14:14" ht="9.9" customHeight="1" x14ac:dyDescent="0.2">
      <c r="N26362" s="70"/>
    </row>
    <row r="26363" spans="14:14" ht="9.9" customHeight="1" x14ac:dyDescent="0.2">
      <c r="N26363" s="70"/>
    </row>
    <row r="26364" spans="14:14" ht="9.9" customHeight="1" x14ac:dyDescent="0.2">
      <c r="N26364" s="70"/>
    </row>
    <row r="26365" spans="14:14" ht="9.9" customHeight="1" x14ac:dyDescent="0.2">
      <c r="N26365" s="70"/>
    </row>
    <row r="26366" spans="14:14" ht="9.9" customHeight="1" x14ac:dyDescent="0.2">
      <c r="N26366" s="70"/>
    </row>
    <row r="26367" spans="14:14" ht="9.9" customHeight="1" x14ac:dyDescent="0.2">
      <c r="N26367" s="70"/>
    </row>
    <row r="26368" spans="14:14" ht="9.9" customHeight="1" x14ac:dyDescent="0.2">
      <c r="N26368" s="70"/>
    </row>
    <row r="26369" spans="14:14" ht="9.9" customHeight="1" x14ac:dyDescent="0.2">
      <c r="N26369" s="70"/>
    </row>
    <row r="26370" spans="14:14" ht="9.9" customHeight="1" x14ac:dyDescent="0.2">
      <c r="N26370" s="70"/>
    </row>
    <row r="26371" spans="14:14" ht="9.9" customHeight="1" x14ac:dyDescent="0.2">
      <c r="N26371" s="70"/>
    </row>
    <row r="26372" spans="14:14" ht="9.9" customHeight="1" x14ac:dyDescent="0.2">
      <c r="N26372" s="70"/>
    </row>
    <row r="26373" spans="14:14" ht="9.9" customHeight="1" x14ac:dyDescent="0.2">
      <c r="N26373" s="70"/>
    </row>
    <row r="26374" spans="14:14" ht="9.9" customHeight="1" x14ac:dyDescent="0.2">
      <c r="N26374" s="70"/>
    </row>
    <row r="26375" spans="14:14" ht="9.9" customHeight="1" x14ac:dyDescent="0.2">
      <c r="N26375" s="70"/>
    </row>
    <row r="26376" spans="14:14" ht="9.9" customHeight="1" x14ac:dyDescent="0.2">
      <c r="N26376" s="70"/>
    </row>
    <row r="26377" spans="14:14" ht="9.9" customHeight="1" x14ac:dyDescent="0.2">
      <c r="N26377" s="70"/>
    </row>
    <row r="26378" spans="14:14" ht="9.9" customHeight="1" x14ac:dyDescent="0.2">
      <c r="N26378" s="70"/>
    </row>
    <row r="26379" spans="14:14" ht="9.9" customHeight="1" x14ac:dyDescent="0.2">
      <c r="N26379" s="70"/>
    </row>
    <row r="26380" spans="14:14" ht="9.9" customHeight="1" x14ac:dyDescent="0.2">
      <c r="N26380" s="70"/>
    </row>
    <row r="26381" spans="14:14" ht="9.9" customHeight="1" x14ac:dyDescent="0.2">
      <c r="N26381" s="70"/>
    </row>
    <row r="26382" spans="14:14" ht="9.9" customHeight="1" x14ac:dyDescent="0.2">
      <c r="N26382" s="70"/>
    </row>
    <row r="26383" spans="14:14" ht="9.9" customHeight="1" x14ac:dyDescent="0.2">
      <c r="N26383" s="70"/>
    </row>
    <row r="26384" spans="14:14" ht="9.9" customHeight="1" x14ac:dyDescent="0.2">
      <c r="N26384" s="70"/>
    </row>
    <row r="26385" spans="14:14" ht="9.9" customHeight="1" x14ac:dyDescent="0.2">
      <c r="N26385" s="70"/>
    </row>
    <row r="26386" spans="14:14" ht="9.9" customHeight="1" x14ac:dyDescent="0.2">
      <c r="N26386" s="70"/>
    </row>
    <row r="26387" spans="14:14" ht="9.9" customHeight="1" x14ac:dyDescent="0.2">
      <c r="N26387" s="70"/>
    </row>
    <row r="26388" spans="14:14" ht="9.9" customHeight="1" x14ac:dyDescent="0.2">
      <c r="N26388" s="70"/>
    </row>
    <row r="26389" spans="14:14" ht="9.9" customHeight="1" x14ac:dyDescent="0.2">
      <c r="N26389" s="70"/>
    </row>
    <row r="26390" spans="14:14" ht="9.9" customHeight="1" x14ac:dyDescent="0.2">
      <c r="N26390" s="70"/>
    </row>
    <row r="26391" spans="14:14" ht="9.9" customHeight="1" x14ac:dyDescent="0.2">
      <c r="N26391" s="70"/>
    </row>
    <row r="26392" spans="14:14" ht="9.9" customHeight="1" x14ac:dyDescent="0.2">
      <c r="N26392" s="70"/>
    </row>
    <row r="26393" spans="14:14" ht="9.9" customHeight="1" x14ac:dyDescent="0.2">
      <c r="N26393" s="70"/>
    </row>
    <row r="26394" spans="14:14" ht="9.9" customHeight="1" x14ac:dyDescent="0.2">
      <c r="N26394" s="70"/>
    </row>
    <row r="26395" spans="14:14" ht="9.9" customHeight="1" x14ac:dyDescent="0.2">
      <c r="N26395" s="70"/>
    </row>
    <row r="26396" spans="14:14" ht="9.9" customHeight="1" x14ac:dyDescent="0.2">
      <c r="N26396" s="70"/>
    </row>
    <row r="26397" spans="14:14" ht="9.9" customHeight="1" x14ac:dyDescent="0.2">
      <c r="N26397" s="70"/>
    </row>
    <row r="26398" spans="14:14" ht="9.9" customHeight="1" x14ac:dyDescent="0.2">
      <c r="N26398" s="70"/>
    </row>
    <row r="26399" spans="14:14" ht="9.9" customHeight="1" x14ac:dyDescent="0.2">
      <c r="N26399" s="70"/>
    </row>
    <row r="26400" spans="14:14" ht="9.9" customHeight="1" x14ac:dyDescent="0.2">
      <c r="N26400" s="70"/>
    </row>
    <row r="26401" spans="14:14" ht="9.9" customHeight="1" x14ac:dyDescent="0.2">
      <c r="N26401" s="70"/>
    </row>
    <row r="26402" spans="14:14" ht="9.9" customHeight="1" x14ac:dyDescent="0.2">
      <c r="N26402" s="70"/>
    </row>
    <row r="26403" spans="14:14" ht="9.9" customHeight="1" x14ac:dyDescent="0.2">
      <c r="N26403" s="70"/>
    </row>
    <row r="26404" spans="14:14" ht="9.9" customHeight="1" x14ac:dyDescent="0.2">
      <c r="N26404" s="70"/>
    </row>
    <row r="26405" spans="14:14" ht="9.9" customHeight="1" x14ac:dyDescent="0.2">
      <c r="N26405" s="70"/>
    </row>
    <row r="26406" spans="14:14" ht="9.9" customHeight="1" x14ac:dyDescent="0.2">
      <c r="N26406" s="70"/>
    </row>
    <row r="26407" spans="14:14" ht="9.9" customHeight="1" x14ac:dyDescent="0.2">
      <c r="N26407" s="70"/>
    </row>
    <row r="26408" spans="14:14" ht="9.9" customHeight="1" x14ac:dyDescent="0.2">
      <c r="N26408" s="70"/>
    </row>
    <row r="26409" spans="14:14" ht="9.9" customHeight="1" x14ac:dyDescent="0.2">
      <c r="N26409" s="70"/>
    </row>
    <row r="26410" spans="14:14" ht="9.9" customHeight="1" x14ac:dyDescent="0.2">
      <c r="N26410" s="70"/>
    </row>
    <row r="26411" spans="14:14" ht="9.9" customHeight="1" x14ac:dyDescent="0.2">
      <c r="N26411" s="70"/>
    </row>
    <row r="26412" spans="14:14" ht="9.9" customHeight="1" x14ac:dyDescent="0.2">
      <c r="N26412" s="70"/>
    </row>
    <row r="26413" spans="14:14" ht="9.9" customHeight="1" x14ac:dyDescent="0.2">
      <c r="N26413" s="70"/>
    </row>
    <row r="26414" spans="14:14" ht="9.9" customHeight="1" x14ac:dyDescent="0.2">
      <c r="N26414" s="70"/>
    </row>
    <row r="26415" spans="14:14" ht="9.9" customHeight="1" x14ac:dyDescent="0.2">
      <c r="N26415" s="70"/>
    </row>
    <row r="26416" spans="14:14" ht="9.9" customHeight="1" x14ac:dyDescent="0.2">
      <c r="N26416" s="70"/>
    </row>
    <row r="26417" spans="14:14" ht="9.9" customHeight="1" x14ac:dyDescent="0.2">
      <c r="N26417" s="70"/>
    </row>
    <row r="26418" spans="14:14" ht="9.9" customHeight="1" x14ac:dyDescent="0.2">
      <c r="N26418" s="70"/>
    </row>
    <row r="26419" spans="14:14" ht="9.9" customHeight="1" x14ac:dyDescent="0.2">
      <c r="N26419" s="70"/>
    </row>
    <row r="26420" spans="14:14" ht="9.9" customHeight="1" x14ac:dyDescent="0.2">
      <c r="N26420" s="70"/>
    </row>
    <row r="26421" spans="14:14" ht="9.9" customHeight="1" x14ac:dyDescent="0.2">
      <c r="N26421" s="70"/>
    </row>
    <row r="26422" spans="14:14" ht="9.9" customHeight="1" x14ac:dyDescent="0.2">
      <c r="N26422" s="70"/>
    </row>
    <row r="26423" spans="14:14" ht="9.9" customHeight="1" x14ac:dyDescent="0.2">
      <c r="N26423" s="70"/>
    </row>
    <row r="26424" spans="14:14" ht="9.9" customHeight="1" x14ac:dyDescent="0.2">
      <c r="N26424" s="70"/>
    </row>
    <row r="26425" spans="14:14" ht="9.9" customHeight="1" x14ac:dyDescent="0.2">
      <c r="N26425" s="70"/>
    </row>
    <row r="26426" spans="14:14" ht="9.9" customHeight="1" x14ac:dyDescent="0.2">
      <c r="N26426" s="70"/>
    </row>
    <row r="26427" spans="14:14" ht="9.9" customHeight="1" x14ac:dyDescent="0.2">
      <c r="N26427" s="70"/>
    </row>
    <row r="26428" spans="14:14" ht="9.9" customHeight="1" x14ac:dyDescent="0.2">
      <c r="N26428" s="70"/>
    </row>
    <row r="26429" spans="14:14" ht="9.9" customHeight="1" x14ac:dyDescent="0.2">
      <c r="N26429" s="70"/>
    </row>
    <row r="26430" spans="14:14" ht="9.9" customHeight="1" x14ac:dyDescent="0.2">
      <c r="N26430" s="70"/>
    </row>
    <row r="26431" spans="14:14" ht="9.9" customHeight="1" x14ac:dyDescent="0.2">
      <c r="N26431" s="70"/>
    </row>
    <row r="26432" spans="14:14" ht="9.9" customHeight="1" x14ac:dyDescent="0.2">
      <c r="N26432" s="70"/>
    </row>
    <row r="26433" spans="14:14" ht="9.9" customHeight="1" x14ac:dyDescent="0.2">
      <c r="N26433" s="70"/>
    </row>
    <row r="26434" spans="14:14" ht="9.9" customHeight="1" x14ac:dyDescent="0.2">
      <c r="N26434" s="70"/>
    </row>
    <row r="26435" spans="14:14" ht="9.9" customHeight="1" x14ac:dyDescent="0.2">
      <c r="N26435" s="70"/>
    </row>
    <row r="26436" spans="14:14" ht="9.9" customHeight="1" x14ac:dyDescent="0.2">
      <c r="N26436" s="70"/>
    </row>
    <row r="26437" spans="14:14" ht="9.9" customHeight="1" x14ac:dyDescent="0.2">
      <c r="N26437" s="70"/>
    </row>
    <row r="26438" spans="14:14" ht="9.9" customHeight="1" x14ac:dyDescent="0.2">
      <c r="N26438" s="70"/>
    </row>
    <row r="26439" spans="14:14" ht="9.9" customHeight="1" x14ac:dyDescent="0.2">
      <c r="N26439" s="70"/>
    </row>
    <row r="26440" spans="14:14" ht="9.9" customHeight="1" x14ac:dyDescent="0.2">
      <c r="N26440" s="70"/>
    </row>
    <row r="26441" spans="14:14" ht="9.9" customHeight="1" x14ac:dyDescent="0.2">
      <c r="N26441" s="70"/>
    </row>
    <row r="26442" spans="14:14" ht="9.9" customHeight="1" x14ac:dyDescent="0.2">
      <c r="N26442" s="70"/>
    </row>
    <row r="26443" spans="14:14" ht="9.9" customHeight="1" x14ac:dyDescent="0.2">
      <c r="N26443" s="70"/>
    </row>
    <row r="26444" spans="14:14" ht="9.9" customHeight="1" x14ac:dyDescent="0.2">
      <c r="N26444" s="70"/>
    </row>
    <row r="26445" spans="14:14" ht="9.9" customHeight="1" x14ac:dyDescent="0.2">
      <c r="N26445" s="70"/>
    </row>
    <row r="26446" spans="14:14" ht="9.9" customHeight="1" x14ac:dyDescent="0.2">
      <c r="N26446" s="70"/>
    </row>
    <row r="26447" spans="14:14" ht="9.9" customHeight="1" x14ac:dyDescent="0.2">
      <c r="N26447" s="70"/>
    </row>
    <row r="26448" spans="14:14" ht="9.9" customHeight="1" x14ac:dyDescent="0.2">
      <c r="N26448" s="70"/>
    </row>
    <row r="26449" spans="14:14" ht="9.9" customHeight="1" x14ac:dyDescent="0.2">
      <c r="N26449" s="70"/>
    </row>
    <row r="26450" spans="14:14" ht="9.9" customHeight="1" x14ac:dyDescent="0.2">
      <c r="N26450" s="70"/>
    </row>
    <row r="26451" spans="14:14" ht="9.9" customHeight="1" x14ac:dyDescent="0.2">
      <c r="N26451" s="70"/>
    </row>
    <row r="26452" spans="14:14" ht="9.9" customHeight="1" x14ac:dyDescent="0.2">
      <c r="N26452" s="70"/>
    </row>
    <row r="26453" spans="14:14" ht="9.9" customHeight="1" x14ac:dyDescent="0.2">
      <c r="N26453" s="70"/>
    </row>
    <row r="26454" spans="14:14" ht="9.9" customHeight="1" x14ac:dyDescent="0.2">
      <c r="N26454" s="70"/>
    </row>
    <row r="26455" spans="14:14" ht="9.9" customHeight="1" x14ac:dyDescent="0.2">
      <c r="N26455" s="70"/>
    </row>
    <row r="26456" spans="14:14" ht="9.9" customHeight="1" x14ac:dyDescent="0.2">
      <c r="N26456" s="70"/>
    </row>
    <row r="26457" spans="14:14" ht="9.9" customHeight="1" x14ac:dyDescent="0.2">
      <c r="N26457" s="70"/>
    </row>
    <row r="26458" spans="14:14" ht="9.9" customHeight="1" x14ac:dyDescent="0.2">
      <c r="N26458" s="70"/>
    </row>
    <row r="26459" spans="14:14" ht="9.9" customHeight="1" x14ac:dyDescent="0.2">
      <c r="N26459" s="70"/>
    </row>
    <row r="26460" spans="14:14" ht="9.9" customHeight="1" x14ac:dyDescent="0.2">
      <c r="N26460" s="70"/>
    </row>
    <row r="26461" spans="14:14" ht="9.9" customHeight="1" x14ac:dyDescent="0.2">
      <c r="N26461" s="70"/>
    </row>
    <row r="26462" spans="14:14" ht="9.9" customHeight="1" x14ac:dyDescent="0.2">
      <c r="N26462" s="70"/>
    </row>
    <row r="26463" spans="14:14" ht="9.9" customHeight="1" x14ac:dyDescent="0.2">
      <c r="N26463" s="70"/>
    </row>
    <row r="26464" spans="14:14" ht="9.9" customHeight="1" x14ac:dyDescent="0.2">
      <c r="N26464" s="70"/>
    </row>
    <row r="26465" spans="14:14" ht="9.9" customHeight="1" x14ac:dyDescent="0.2">
      <c r="N26465" s="70"/>
    </row>
    <row r="26466" spans="14:14" ht="9.9" customHeight="1" x14ac:dyDescent="0.2">
      <c r="N26466" s="70"/>
    </row>
    <row r="26467" spans="14:14" ht="9.9" customHeight="1" x14ac:dyDescent="0.2">
      <c r="N26467" s="70"/>
    </row>
    <row r="26468" spans="14:14" ht="9.9" customHeight="1" x14ac:dyDescent="0.2">
      <c r="N26468" s="70"/>
    </row>
    <row r="26469" spans="14:14" ht="9.9" customHeight="1" x14ac:dyDescent="0.2">
      <c r="N26469" s="70"/>
    </row>
    <row r="26470" spans="14:14" ht="9.9" customHeight="1" x14ac:dyDescent="0.2">
      <c r="N26470" s="70"/>
    </row>
    <row r="26471" spans="14:14" ht="9.9" customHeight="1" x14ac:dyDescent="0.2">
      <c r="N26471" s="70"/>
    </row>
    <row r="26472" spans="14:14" ht="9.9" customHeight="1" x14ac:dyDescent="0.2">
      <c r="N26472" s="70"/>
    </row>
    <row r="26473" spans="14:14" ht="9.9" customHeight="1" x14ac:dyDescent="0.2">
      <c r="N26473" s="70"/>
    </row>
    <row r="26474" spans="14:14" ht="9.9" customHeight="1" x14ac:dyDescent="0.2">
      <c r="N26474" s="70"/>
    </row>
    <row r="26475" spans="14:14" ht="9.9" customHeight="1" x14ac:dyDescent="0.2">
      <c r="N26475" s="70"/>
    </row>
    <row r="26476" spans="14:14" ht="9.9" customHeight="1" x14ac:dyDescent="0.2">
      <c r="N26476" s="70"/>
    </row>
    <row r="26477" spans="14:14" ht="9.9" customHeight="1" x14ac:dyDescent="0.2">
      <c r="N26477" s="70"/>
    </row>
    <row r="26478" spans="14:14" ht="9.9" customHeight="1" x14ac:dyDescent="0.2">
      <c r="N26478" s="70"/>
    </row>
    <row r="26479" spans="14:14" ht="9.9" customHeight="1" x14ac:dyDescent="0.2">
      <c r="N26479" s="70"/>
    </row>
    <row r="26480" spans="14:14" ht="9.9" customHeight="1" x14ac:dyDescent="0.2">
      <c r="N26480" s="70"/>
    </row>
    <row r="26481" spans="14:14" ht="9.9" customHeight="1" x14ac:dyDescent="0.2">
      <c r="N26481" s="70"/>
    </row>
    <row r="26482" spans="14:14" ht="9.9" customHeight="1" x14ac:dyDescent="0.2">
      <c r="N26482" s="70"/>
    </row>
    <row r="26483" spans="14:14" ht="9.9" customHeight="1" x14ac:dyDescent="0.2">
      <c r="N26483" s="70"/>
    </row>
    <row r="26484" spans="14:14" ht="9.9" customHeight="1" x14ac:dyDescent="0.2">
      <c r="N26484" s="70"/>
    </row>
    <row r="26485" spans="14:14" ht="9.9" customHeight="1" x14ac:dyDescent="0.2">
      <c r="N26485" s="70"/>
    </row>
    <row r="26486" spans="14:14" ht="9.9" customHeight="1" x14ac:dyDescent="0.2">
      <c r="N26486" s="70"/>
    </row>
    <row r="26487" spans="14:14" ht="9.9" customHeight="1" x14ac:dyDescent="0.2">
      <c r="N26487" s="70"/>
    </row>
    <row r="26488" spans="14:14" ht="9.9" customHeight="1" x14ac:dyDescent="0.2">
      <c r="N26488" s="70"/>
    </row>
    <row r="26489" spans="14:14" ht="9.9" customHeight="1" x14ac:dyDescent="0.2">
      <c r="N26489" s="70"/>
    </row>
    <row r="26490" spans="14:14" ht="9.9" customHeight="1" x14ac:dyDescent="0.2">
      <c r="N26490" s="70"/>
    </row>
    <row r="26491" spans="14:14" ht="9.9" customHeight="1" x14ac:dyDescent="0.2">
      <c r="N26491" s="70"/>
    </row>
    <row r="26492" spans="14:14" ht="9.9" customHeight="1" x14ac:dyDescent="0.2">
      <c r="N26492" s="70"/>
    </row>
    <row r="26493" spans="14:14" ht="9.9" customHeight="1" x14ac:dyDescent="0.2">
      <c r="N26493" s="70"/>
    </row>
    <row r="26494" spans="14:14" ht="9.9" customHeight="1" x14ac:dyDescent="0.2">
      <c r="N26494" s="70"/>
    </row>
    <row r="26495" spans="14:14" ht="9.9" customHeight="1" x14ac:dyDescent="0.2">
      <c r="N26495" s="70"/>
    </row>
    <row r="26496" spans="14:14" ht="9.9" customHeight="1" x14ac:dyDescent="0.2">
      <c r="N26496" s="70"/>
    </row>
    <row r="26497" spans="14:14" ht="9.9" customHeight="1" x14ac:dyDescent="0.2">
      <c r="N26497" s="70"/>
    </row>
    <row r="26498" spans="14:14" ht="9.9" customHeight="1" x14ac:dyDescent="0.2">
      <c r="N26498" s="70"/>
    </row>
    <row r="26499" spans="14:14" ht="9.9" customHeight="1" x14ac:dyDescent="0.2">
      <c r="N26499" s="70"/>
    </row>
    <row r="26500" spans="14:14" ht="9.9" customHeight="1" x14ac:dyDescent="0.2">
      <c r="N26500" s="70"/>
    </row>
    <row r="26501" spans="14:14" ht="9.9" customHeight="1" x14ac:dyDescent="0.2">
      <c r="N26501" s="70"/>
    </row>
    <row r="26502" spans="14:14" ht="9.9" customHeight="1" x14ac:dyDescent="0.2">
      <c r="N26502" s="70"/>
    </row>
    <row r="26503" spans="14:14" ht="9.9" customHeight="1" x14ac:dyDescent="0.2">
      <c r="N26503" s="70"/>
    </row>
    <row r="26504" spans="14:14" ht="9.9" customHeight="1" x14ac:dyDescent="0.2">
      <c r="N26504" s="70"/>
    </row>
    <row r="26505" spans="14:14" ht="9.9" customHeight="1" x14ac:dyDescent="0.2">
      <c r="N26505" s="70"/>
    </row>
    <row r="26506" spans="14:14" ht="9.9" customHeight="1" x14ac:dyDescent="0.2">
      <c r="N26506" s="70"/>
    </row>
    <row r="26507" spans="14:14" ht="9.9" customHeight="1" x14ac:dyDescent="0.2">
      <c r="N26507" s="70"/>
    </row>
    <row r="26508" spans="14:14" ht="9.9" customHeight="1" x14ac:dyDescent="0.2">
      <c r="N26508" s="70"/>
    </row>
    <row r="26509" spans="14:14" ht="9.9" customHeight="1" x14ac:dyDescent="0.2">
      <c r="N26509" s="70"/>
    </row>
    <row r="26510" spans="14:14" ht="9.9" customHeight="1" x14ac:dyDescent="0.2">
      <c r="N26510" s="70"/>
    </row>
    <row r="26511" spans="14:14" ht="9.9" customHeight="1" x14ac:dyDescent="0.2">
      <c r="N26511" s="70"/>
    </row>
    <row r="26512" spans="14:14" ht="9.9" customHeight="1" x14ac:dyDescent="0.2">
      <c r="N26512" s="70"/>
    </row>
    <row r="26513" spans="14:14" ht="9.9" customHeight="1" x14ac:dyDescent="0.2">
      <c r="N26513" s="70"/>
    </row>
    <row r="26514" spans="14:14" ht="9.9" customHeight="1" x14ac:dyDescent="0.2">
      <c r="N26514" s="70"/>
    </row>
    <row r="26515" spans="14:14" ht="9.9" customHeight="1" x14ac:dyDescent="0.2">
      <c r="N26515" s="70"/>
    </row>
    <row r="26516" spans="14:14" ht="9.9" customHeight="1" x14ac:dyDescent="0.2">
      <c r="N26516" s="70"/>
    </row>
    <row r="26517" spans="14:14" ht="9.9" customHeight="1" x14ac:dyDescent="0.2">
      <c r="N26517" s="70"/>
    </row>
    <row r="26518" spans="14:14" ht="9.9" customHeight="1" x14ac:dyDescent="0.2">
      <c r="N26518" s="70"/>
    </row>
    <row r="26519" spans="14:14" ht="9.9" customHeight="1" x14ac:dyDescent="0.2">
      <c r="N26519" s="70"/>
    </row>
    <row r="26520" spans="14:14" ht="9.9" customHeight="1" x14ac:dyDescent="0.2">
      <c r="N26520" s="70"/>
    </row>
    <row r="26521" spans="14:14" ht="9.9" customHeight="1" x14ac:dyDescent="0.2">
      <c r="N26521" s="70"/>
    </row>
    <row r="26522" spans="14:14" ht="9.9" customHeight="1" x14ac:dyDescent="0.2">
      <c r="N26522" s="70"/>
    </row>
    <row r="26523" spans="14:14" ht="9.9" customHeight="1" x14ac:dyDescent="0.2">
      <c r="N26523" s="70"/>
    </row>
    <row r="26524" spans="14:14" ht="9.9" customHeight="1" x14ac:dyDescent="0.2">
      <c r="N26524" s="70"/>
    </row>
    <row r="26525" spans="14:14" ht="9.9" customHeight="1" x14ac:dyDescent="0.2">
      <c r="N26525" s="70"/>
    </row>
    <row r="26526" spans="14:14" ht="9.9" customHeight="1" x14ac:dyDescent="0.2">
      <c r="N26526" s="70"/>
    </row>
    <row r="26527" spans="14:14" ht="9.9" customHeight="1" x14ac:dyDescent="0.2">
      <c r="N26527" s="70"/>
    </row>
    <row r="26528" spans="14:14" ht="9.9" customHeight="1" x14ac:dyDescent="0.2">
      <c r="N26528" s="70"/>
    </row>
    <row r="26529" spans="14:14" ht="9.9" customHeight="1" x14ac:dyDescent="0.2">
      <c r="N26529" s="70"/>
    </row>
    <row r="26530" spans="14:14" ht="9.9" customHeight="1" x14ac:dyDescent="0.2">
      <c r="N26530" s="70"/>
    </row>
    <row r="26531" spans="14:14" ht="9.9" customHeight="1" x14ac:dyDescent="0.2">
      <c r="N26531" s="70"/>
    </row>
    <row r="26532" spans="14:14" ht="9.9" customHeight="1" x14ac:dyDescent="0.2">
      <c r="N26532" s="70"/>
    </row>
    <row r="26533" spans="14:14" ht="9.9" customHeight="1" x14ac:dyDescent="0.2">
      <c r="N26533" s="70"/>
    </row>
    <row r="26534" spans="14:14" ht="9.9" customHeight="1" x14ac:dyDescent="0.2">
      <c r="N26534" s="70"/>
    </row>
    <row r="26535" spans="14:14" ht="9.9" customHeight="1" x14ac:dyDescent="0.2">
      <c r="N26535" s="70"/>
    </row>
    <row r="26536" spans="14:14" ht="9.9" customHeight="1" x14ac:dyDescent="0.2">
      <c r="N26536" s="70"/>
    </row>
    <row r="26537" spans="14:14" ht="9.9" customHeight="1" x14ac:dyDescent="0.2">
      <c r="N26537" s="70"/>
    </row>
    <row r="26538" spans="14:14" ht="9.9" customHeight="1" x14ac:dyDescent="0.2">
      <c r="N26538" s="70"/>
    </row>
    <row r="26539" spans="14:14" ht="9.9" customHeight="1" x14ac:dyDescent="0.2">
      <c r="N26539" s="70"/>
    </row>
    <row r="26540" spans="14:14" ht="9.9" customHeight="1" x14ac:dyDescent="0.2">
      <c r="N26540" s="70"/>
    </row>
    <row r="26541" spans="14:14" ht="9.9" customHeight="1" x14ac:dyDescent="0.2">
      <c r="N26541" s="70"/>
    </row>
    <row r="26542" spans="14:14" ht="9.9" customHeight="1" x14ac:dyDescent="0.2">
      <c r="N26542" s="70"/>
    </row>
    <row r="26543" spans="14:14" ht="9.9" customHeight="1" x14ac:dyDescent="0.2">
      <c r="N26543" s="70"/>
    </row>
    <row r="26544" spans="14:14" ht="9.9" customHeight="1" x14ac:dyDescent="0.2">
      <c r="N26544" s="70"/>
    </row>
    <row r="26545" spans="14:14" ht="9.9" customHeight="1" x14ac:dyDescent="0.2">
      <c r="N26545" s="70"/>
    </row>
    <row r="26546" spans="14:14" ht="9.9" customHeight="1" x14ac:dyDescent="0.2">
      <c r="N26546" s="70"/>
    </row>
    <row r="26547" spans="14:14" ht="9.9" customHeight="1" x14ac:dyDescent="0.2">
      <c r="N26547" s="70"/>
    </row>
    <row r="26548" spans="14:14" ht="9.9" customHeight="1" x14ac:dyDescent="0.2">
      <c r="N26548" s="70"/>
    </row>
    <row r="26549" spans="14:14" ht="9.9" customHeight="1" x14ac:dyDescent="0.2">
      <c r="N26549" s="70"/>
    </row>
    <row r="26550" spans="14:14" ht="9.9" customHeight="1" x14ac:dyDescent="0.2">
      <c r="N26550" s="70"/>
    </row>
    <row r="26551" spans="14:14" ht="9.9" customHeight="1" x14ac:dyDescent="0.2">
      <c r="N26551" s="70"/>
    </row>
    <row r="26552" spans="14:14" ht="9.9" customHeight="1" x14ac:dyDescent="0.2">
      <c r="N26552" s="70"/>
    </row>
    <row r="26553" spans="14:14" ht="9.9" customHeight="1" x14ac:dyDescent="0.2">
      <c r="N26553" s="70"/>
    </row>
    <row r="26554" spans="14:14" ht="9.9" customHeight="1" x14ac:dyDescent="0.2">
      <c r="N26554" s="70"/>
    </row>
    <row r="26555" spans="14:14" ht="9.9" customHeight="1" x14ac:dyDescent="0.2">
      <c r="N26555" s="70"/>
    </row>
    <row r="26556" spans="14:14" ht="9.9" customHeight="1" x14ac:dyDescent="0.2">
      <c r="N26556" s="70"/>
    </row>
    <row r="26557" spans="14:14" ht="9.9" customHeight="1" x14ac:dyDescent="0.2">
      <c r="N26557" s="70"/>
    </row>
    <row r="26558" spans="14:14" ht="9.9" customHeight="1" x14ac:dyDescent="0.2">
      <c r="N26558" s="70"/>
    </row>
    <row r="26559" spans="14:14" ht="9.9" customHeight="1" x14ac:dyDescent="0.2">
      <c r="N26559" s="70"/>
    </row>
    <row r="26560" spans="14:14" ht="9.9" customHeight="1" x14ac:dyDescent="0.2">
      <c r="N26560" s="70"/>
    </row>
    <row r="26561" spans="14:14" ht="9.9" customHeight="1" x14ac:dyDescent="0.2">
      <c r="N26561" s="70"/>
    </row>
    <row r="26562" spans="14:14" ht="9.9" customHeight="1" x14ac:dyDescent="0.2">
      <c r="N26562" s="70"/>
    </row>
    <row r="26563" spans="14:14" ht="9.9" customHeight="1" x14ac:dyDescent="0.2">
      <c r="N26563" s="70"/>
    </row>
    <row r="26564" spans="14:14" ht="9.9" customHeight="1" x14ac:dyDescent="0.2">
      <c r="N26564" s="70"/>
    </row>
    <row r="26565" spans="14:14" ht="9.9" customHeight="1" x14ac:dyDescent="0.2">
      <c r="N26565" s="70"/>
    </row>
    <row r="26566" spans="14:14" ht="9.9" customHeight="1" x14ac:dyDescent="0.2">
      <c r="N26566" s="70"/>
    </row>
    <row r="26567" spans="14:14" ht="9.9" customHeight="1" x14ac:dyDescent="0.2">
      <c r="N26567" s="70"/>
    </row>
    <row r="26568" spans="14:14" ht="9.9" customHeight="1" x14ac:dyDescent="0.2">
      <c r="N26568" s="70"/>
    </row>
    <row r="26569" spans="14:14" ht="9.9" customHeight="1" x14ac:dyDescent="0.2">
      <c r="N26569" s="70"/>
    </row>
    <row r="26570" spans="14:14" ht="9.9" customHeight="1" x14ac:dyDescent="0.2">
      <c r="N26570" s="70"/>
    </row>
    <row r="26571" spans="14:14" ht="9.9" customHeight="1" x14ac:dyDescent="0.2">
      <c r="N26571" s="70"/>
    </row>
    <row r="26572" spans="14:14" ht="9.9" customHeight="1" x14ac:dyDescent="0.2">
      <c r="N26572" s="70"/>
    </row>
    <row r="26573" spans="14:14" ht="9.9" customHeight="1" x14ac:dyDescent="0.2">
      <c r="N26573" s="70"/>
    </row>
    <row r="26574" spans="14:14" ht="9.9" customHeight="1" x14ac:dyDescent="0.2">
      <c r="N26574" s="70"/>
    </row>
    <row r="26575" spans="14:14" ht="9.9" customHeight="1" x14ac:dyDescent="0.2">
      <c r="N26575" s="70"/>
    </row>
    <row r="26576" spans="14:14" ht="9.9" customHeight="1" x14ac:dyDescent="0.2">
      <c r="N26576" s="70"/>
    </row>
    <row r="26577" spans="14:14" ht="9.9" customHeight="1" x14ac:dyDescent="0.2">
      <c r="N26577" s="70"/>
    </row>
    <row r="26578" spans="14:14" ht="9.9" customHeight="1" x14ac:dyDescent="0.2">
      <c r="N26578" s="70"/>
    </row>
    <row r="26579" spans="14:14" ht="9.9" customHeight="1" x14ac:dyDescent="0.2">
      <c r="N26579" s="70"/>
    </row>
    <row r="26580" spans="14:14" ht="9.9" customHeight="1" x14ac:dyDescent="0.2">
      <c r="N26580" s="70"/>
    </row>
    <row r="26581" spans="14:14" ht="9.9" customHeight="1" x14ac:dyDescent="0.2">
      <c r="N26581" s="70"/>
    </row>
    <row r="26582" spans="14:14" ht="9.9" customHeight="1" x14ac:dyDescent="0.2">
      <c r="N26582" s="70"/>
    </row>
    <row r="26583" spans="14:14" ht="9.9" customHeight="1" x14ac:dyDescent="0.2">
      <c r="N26583" s="70"/>
    </row>
    <row r="26584" spans="14:14" ht="9.9" customHeight="1" x14ac:dyDescent="0.2">
      <c r="N26584" s="70"/>
    </row>
    <row r="26585" spans="14:14" ht="9.9" customHeight="1" x14ac:dyDescent="0.2">
      <c r="N26585" s="70"/>
    </row>
    <row r="26586" spans="14:14" ht="9.9" customHeight="1" x14ac:dyDescent="0.2">
      <c r="N26586" s="70"/>
    </row>
    <row r="26587" spans="14:14" ht="9.9" customHeight="1" x14ac:dyDescent="0.2">
      <c r="N26587" s="70"/>
    </row>
    <row r="26588" spans="14:14" ht="9.9" customHeight="1" x14ac:dyDescent="0.2">
      <c r="N26588" s="70"/>
    </row>
    <row r="26589" spans="14:14" ht="9.9" customHeight="1" x14ac:dyDescent="0.2">
      <c r="N26589" s="70"/>
    </row>
    <row r="26590" spans="14:14" ht="9.9" customHeight="1" x14ac:dyDescent="0.2">
      <c r="N26590" s="70"/>
    </row>
    <row r="26591" spans="14:14" ht="9.9" customHeight="1" x14ac:dyDescent="0.2">
      <c r="N26591" s="70"/>
    </row>
    <row r="26592" spans="14:14" ht="9.9" customHeight="1" x14ac:dyDescent="0.2">
      <c r="N26592" s="70"/>
    </row>
    <row r="26593" spans="14:14" ht="9.9" customHeight="1" x14ac:dyDescent="0.2">
      <c r="N26593" s="70"/>
    </row>
    <row r="26594" spans="14:14" ht="9.9" customHeight="1" x14ac:dyDescent="0.2">
      <c r="N26594" s="70"/>
    </row>
    <row r="26595" spans="14:14" ht="9.9" customHeight="1" x14ac:dyDescent="0.2">
      <c r="N26595" s="70"/>
    </row>
    <row r="26596" spans="14:14" ht="9.9" customHeight="1" x14ac:dyDescent="0.2">
      <c r="N26596" s="70"/>
    </row>
    <row r="26597" spans="14:14" ht="9.9" customHeight="1" x14ac:dyDescent="0.2">
      <c r="N26597" s="70"/>
    </row>
    <row r="26598" spans="14:14" ht="9.9" customHeight="1" x14ac:dyDescent="0.2">
      <c r="N26598" s="70"/>
    </row>
    <row r="26599" spans="14:14" ht="9.9" customHeight="1" x14ac:dyDescent="0.2">
      <c r="N26599" s="70"/>
    </row>
    <row r="26600" spans="14:14" ht="9.9" customHeight="1" x14ac:dyDescent="0.2">
      <c r="N26600" s="70"/>
    </row>
    <row r="26601" spans="14:14" ht="9.9" customHeight="1" x14ac:dyDescent="0.2">
      <c r="N26601" s="70"/>
    </row>
    <row r="26602" spans="14:14" ht="9.9" customHeight="1" x14ac:dyDescent="0.2">
      <c r="N26602" s="70"/>
    </row>
    <row r="26603" spans="14:14" ht="9.9" customHeight="1" x14ac:dyDescent="0.2">
      <c r="N26603" s="70"/>
    </row>
    <row r="26604" spans="14:14" ht="9.9" customHeight="1" x14ac:dyDescent="0.2">
      <c r="N26604" s="70"/>
    </row>
    <row r="26605" spans="14:14" ht="9.9" customHeight="1" x14ac:dyDescent="0.2">
      <c r="N26605" s="70"/>
    </row>
    <row r="26606" spans="14:14" ht="9.9" customHeight="1" x14ac:dyDescent="0.2">
      <c r="N26606" s="70"/>
    </row>
    <row r="26607" spans="14:14" ht="9.9" customHeight="1" x14ac:dyDescent="0.2">
      <c r="N26607" s="70"/>
    </row>
    <row r="26608" spans="14:14" ht="9.9" customHeight="1" x14ac:dyDescent="0.2">
      <c r="N26608" s="70"/>
    </row>
    <row r="26609" spans="14:14" ht="9.9" customHeight="1" x14ac:dyDescent="0.2">
      <c r="N26609" s="70"/>
    </row>
    <row r="26610" spans="14:14" ht="9.9" customHeight="1" x14ac:dyDescent="0.2">
      <c r="N26610" s="70"/>
    </row>
    <row r="26611" spans="14:14" ht="9.9" customHeight="1" x14ac:dyDescent="0.2">
      <c r="N26611" s="70"/>
    </row>
    <row r="26612" spans="14:14" ht="9.9" customHeight="1" x14ac:dyDescent="0.2">
      <c r="N26612" s="70"/>
    </row>
    <row r="26613" spans="14:14" ht="9.9" customHeight="1" x14ac:dyDescent="0.2">
      <c r="N26613" s="70"/>
    </row>
    <row r="26614" spans="14:14" ht="9.9" customHeight="1" x14ac:dyDescent="0.2">
      <c r="N26614" s="70"/>
    </row>
    <row r="26615" spans="14:14" ht="9.9" customHeight="1" x14ac:dyDescent="0.2">
      <c r="N26615" s="70"/>
    </row>
    <row r="26616" spans="14:14" ht="9.9" customHeight="1" x14ac:dyDescent="0.2">
      <c r="N26616" s="70"/>
    </row>
    <row r="26617" spans="14:14" ht="9.9" customHeight="1" x14ac:dyDescent="0.2">
      <c r="N26617" s="70"/>
    </row>
    <row r="26618" spans="14:14" ht="9.9" customHeight="1" x14ac:dyDescent="0.2">
      <c r="N26618" s="70"/>
    </row>
    <row r="26619" spans="14:14" ht="9.9" customHeight="1" x14ac:dyDescent="0.2">
      <c r="N26619" s="70"/>
    </row>
    <row r="26620" spans="14:14" ht="9.9" customHeight="1" x14ac:dyDescent="0.2">
      <c r="N26620" s="70"/>
    </row>
    <row r="26621" spans="14:14" ht="9.9" customHeight="1" x14ac:dyDescent="0.2">
      <c r="N26621" s="70"/>
    </row>
    <row r="26622" spans="14:14" ht="9.9" customHeight="1" x14ac:dyDescent="0.2">
      <c r="N26622" s="70"/>
    </row>
    <row r="26623" spans="14:14" ht="9.9" customHeight="1" x14ac:dyDescent="0.2">
      <c r="N26623" s="70"/>
    </row>
    <row r="26624" spans="14:14" ht="9.9" customHeight="1" x14ac:dyDescent="0.2">
      <c r="N26624" s="70"/>
    </row>
    <row r="26625" spans="14:14" ht="9.9" customHeight="1" x14ac:dyDescent="0.2">
      <c r="N26625" s="70"/>
    </row>
    <row r="26626" spans="14:14" ht="9.9" customHeight="1" x14ac:dyDescent="0.2">
      <c r="N26626" s="70"/>
    </row>
    <row r="26627" spans="14:14" ht="9.9" customHeight="1" x14ac:dyDescent="0.2">
      <c r="N26627" s="70"/>
    </row>
    <row r="26628" spans="14:14" ht="9.9" customHeight="1" x14ac:dyDescent="0.2">
      <c r="N26628" s="70"/>
    </row>
    <row r="26629" spans="14:14" ht="9.9" customHeight="1" x14ac:dyDescent="0.2">
      <c r="N26629" s="70"/>
    </row>
    <row r="26630" spans="14:14" ht="9.9" customHeight="1" x14ac:dyDescent="0.2">
      <c r="N26630" s="70"/>
    </row>
    <row r="26631" spans="14:14" ht="9.9" customHeight="1" x14ac:dyDescent="0.2">
      <c r="N26631" s="70"/>
    </row>
    <row r="26632" spans="14:14" ht="9.9" customHeight="1" x14ac:dyDescent="0.2">
      <c r="N26632" s="70"/>
    </row>
    <row r="26633" spans="14:14" ht="9.9" customHeight="1" x14ac:dyDescent="0.2">
      <c r="N26633" s="70"/>
    </row>
    <row r="26634" spans="14:14" ht="9.9" customHeight="1" x14ac:dyDescent="0.2">
      <c r="N26634" s="70"/>
    </row>
    <row r="26635" spans="14:14" ht="9.9" customHeight="1" x14ac:dyDescent="0.2">
      <c r="N26635" s="70"/>
    </row>
    <row r="26636" spans="14:14" ht="9.9" customHeight="1" x14ac:dyDescent="0.2">
      <c r="N26636" s="70"/>
    </row>
    <row r="26637" spans="14:14" ht="9.9" customHeight="1" x14ac:dyDescent="0.2">
      <c r="N26637" s="70"/>
    </row>
    <row r="26638" spans="14:14" ht="9.9" customHeight="1" x14ac:dyDescent="0.2">
      <c r="N26638" s="70"/>
    </row>
    <row r="26639" spans="14:14" ht="9.9" customHeight="1" x14ac:dyDescent="0.2">
      <c r="N26639" s="70"/>
    </row>
    <row r="26640" spans="14:14" ht="9.9" customHeight="1" x14ac:dyDescent="0.2">
      <c r="N26640" s="70"/>
    </row>
    <row r="26641" spans="14:14" ht="9.9" customHeight="1" x14ac:dyDescent="0.2">
      <c r="N26641" s="70"/>
    </row>
    <row r="26642" spans="14:14" ht="9.9" customHeight="1" x14ac:dyDescent="0.2">
      <c r="N26642" s="70"/>
    </row>
    <row r="26643" spans="14:14" ht="9.9" customHeight="1" x14ac:dyDescent="0.2">
      <c r="N26643" s="70"/>
    </row>
    <row r="26644" spans="14:14" ht="9.9" customHeight="1" x14ac:dyDescent="0.2">
      <c r="N26644" s="70"/>
    </row>
    <row r="26645" spans="14:14" ht="9.9" customHeight="1" x14ac:dyDescent="0.2">
      <c r="N26645" s="70"/>
    </row>
    <row r="26646" spans="14:14" ht="9.9" customHeight="1" x14ac:dyDescent="0.2">
      <c r="N26646" s="70"/>
    </row>
    <row r="26647" spans="14:14" ht="9.9" customHeight="1" x14ac:dyDescent="0.2">
      <c r="N26647" s="70"/>
    </row>
    <row r="26648" spans="14:14" ht="9.9" customHeight="1" x14ac:dyDescent="0.2">
      <c r="N26648" s="70"/>
    </row>
    <row r="26649" spans="14:14" ht="9.9" customHeight="1" x14ac:dyDescent="0.2">
      <c r="N26649" s="70"/>
    </row>
    <row r="26650" spans="14:14" ht="9.9" customHeight="1" x14ac:dyDescent="0.2">
      <c r="N26650" s="70"/>
    </row>
    <row r="26651" spans="14:14" ht="9.9" customHeight="1" x14ac:dyDescent="0.2">
      <c r="N26651" s="70"/>
    </row>
    <row r="26652" spans="14:14" ht="9.9" customHeight="1" x14ac:dyDescent="0.2">
      <c r="N26652" s="70"/>
    </row>
    <row r="26653" spans="14:14" ht="9.9" customHeight="1" x14ac:dyDescent="0.2">
      <c r="N26653" s="70"/>
    </row>
    <row r="26654" spans="14:14" ht="9.9" customHeight="1" x14ac:dyDescent="0.2">
      <c r="N26654" s="70"/>
    </row>
    <row r="26655" spans="14:14" ht="9.9" customHeight="1" x14ac:dyDescent="0.2">
      <c r="N26655" s="70"/>
    </row>
    <row r="26656" spans="14:14" ht="9.9" customHeight="1" x14ac:dyDescent="0.2">
      <c r="N26656" s="70"/>
    </row>
    <row r="26657" spans="14:14" ht="9.9" customHeight="1" x14ac:dyDescent="0.2">
      <c r="N26657" s="70"/>
    </row>
    <row r="26658" spans="14:14" ht="9.9" customHeight="1" x14ac:dyDescent="0.2">
      <c r="N26658" s="70"/>
    </row>
    <row r="26659" spans="14:14" ht="9.9" customHeight="1" x14ac:dyDescent="0.2">
      <c r="N26659" s="70"/>
    </row>
    <row r="26660" spans="14:14" ht="9.9" customHeight="1" x14ac:dyDescent="0.2">
      <c r="N26660" s="70"/>
    </row>
    <row r="26661" spans="14:14" ht="9.9" customHeight="1" x14ac:dyDescent="0.2">
      <c r="N26661" s="70"/>
    </row>
    <row r="26662" spans="14:14" ht="9.9" customHeight="1" x14ac:dyDescent="0.2">
      <c r="N26662" s="70"/>
    </row>
    <row r="26663" spans="14:14" ht="9.9" customHeight="1" x14ac:dyDescent="0.2">
      <c r="N26663" s="70"/>
    </row>
    <row r="26664" spans="14:14" ht="9.9" customHeight="1" x14ac:dyDescent="0.2">
      <c r="N26664" s="70"/>
    </row>
    <row r="26665" spans="14:14" ht="9.9" customHeight="1" x14ac:dyDescent="0.2">
      <c r="N26665" s="70"/>
    </row>
    <row r="26666" spans="14:14" ht="9.9" customHeight="1" x14ac:dyDescent="0.2">
      <c r="N26666" s="70"/>
    </row>
    <row r="26667" spans="14:14" ht="9.9" customHeight="1" x14ac:dyDescent="0.2">
      <c r="N26667" s="70"/>
    </row>
    <row r="26668" spans="14:14" ht="9.9" customHeight="1" x14ac:dyDescent="0.2">
      <c r="N26668" s="70"/>
    </row>
    <row r="26669" spans="14:14" ht="9.9" customHeight="1" x14ac:dyDescent="0.2">
      <c r="N26669" s="70"/>
    </row>
    <row r="26670" spans="14:14" ht="9.9" customHeight="1" x14ac:dyDescent="0.2">
      <c r="N26670" s="70"/>
    </row>
    <row r="26671" spans="14:14" ht="9.9" customHeight="1" x14ac:dyDescent="0.2">
      <c r="N26671" s="70"/>
    </row>
    <row r="26672" spans="14:14" ht="9.9" customHeight="1" x14ac:dyDescent="0.2">
      <c r="N26672" s="70"/>
    </row>
    <row r="26673" spans="14:14" ht="9.9" customHeight="1" x14ac:dyDescent="0.2">
      <c r="N26673" s="70"/>
    </row>
    <row r="26674" spans="14:14" ht="9.9" customHeight="1" x14ac:dyDescent="0.2">
      <c r="N26674" s="70"/>
    </row>
    <row r="26675" spans="14:14" ht="9.9" customHeight="1" x14ac:dyDescent="0.2">
      <c r="N26675" s="70"/>
    </row>
    <row r="26676" spans="14:14" ht="9.9" customHeight="1" x14ac:dyDescent="0.2">
      <c r="N26676" s="70"/>
    </row>
    <row r="26677" spans="14:14" ht="9.9" customHeight="1" x14ac:dyDescent="0.2">
      <c r="N26677" s="70"/>
    </row>
    <row r="26678" spans="14:14" ht="9.9" customHeight="1" x14ac:dyDescent="0.2">
      <c r="N26678" s="70"/>
    </row>
    <row r="26679" spans="14:14" ht="9.9" customHeight="1" x14ac:dyDescent="0.2">
      <c r="N26679" s="70"/>
    </row>
    <row r="26680" spans="14:14" ht="9.9" customHeight="1" x14ac:dyDescent="0.2">
      <c r="N26680" s="70"/>
    </row>
    <row r="26681" spans="14:14" ht="9.9" customHeight="1" x14ac:dyDescent="0.2">
      <c r="N26681" s="70"/>
    </row>
    <row r="26682" spans="14:14" ht="9.9" customHeight="1" x14ac:dyDescent="0.2">
      <c r="N26682" s="70"/>
    </row>
    <row r="26683" spans="14:14" ht="9.9" customHeight="1" x14ac:dyDescent="0.2">
      <c r="N26683" s="70"/>
    </row>
    <row r="26684" spans="14:14" ht="9.9" customHeight="1" x14ac:dyDescent="0.2">
      <c r="N26684" s="70"/>
    </row>
    <row r="26685" spans="14:14" ht="9.9" customHeight="1" x14ac:dyDescent="0.2">
      <c r="N26685" s="70"/>
    </row>
    <row r="26686" spans="14:14" ht="9.9" customHeight="1" x14ac:dyDescent="0.2">
      <c r="N26686" s="70"/>
    </row>
    <row r="26687" spans="14:14" ht="9.9" customHeight="1" x14ac:dyDescent="0.2">
      <c r="N26687" s="70"/>
    </row>
    <row r="26688" spans="14:14" ht="9.9" customHeight="1" x14ac:dyDescent="0.2">
      <c r="N26688" s="70"/>
    </row>
    <row r="26689" spans="14:14" ht="9.9" customHeight="1" x14ac:dyDescent="0.2">
      <c r="N26689" s="70"/>
    </row>
    <row r="26690" spans="14:14" ht="9.9" customHeight="1" x14ac:dyDescent="0.2">
      <c r="N26690" s="70"/>
    </row>
    <row r="26691" spans="14:14" ht="9.9" customHeight="1" x14ac:dyDescent="0.2">
      <c r="N26691" s="70"/>
    </row>
    <row r="26692" spans="14:14" ht="9.9" customHeight="1" x14ac:dyDescent="0.2">
      <c r="N26692" s="70"/>
    </row>
    <row r="26693" spans="14:14" ht="9.9" customHeight="1" x14ac:dyDescent="0.2">
      <c r="N26693" s="70"/>
    </row>
    <row r="26694" spans="14:14" ht="9.9" customHeight="1" x14ac:dyDescent="0.2">
      <c r="N26694" s="70"/>
    </row>
    <row r="26695" spans="14:14" ht="9.9" customHeight="1" x14ac:dyDescent="0.2">
      <c r="N26695" s="70"/>
    </row>
    <row r="26696" spans="14:14" ht="9.9" customHeight="1" x14ac:dyDescent="0.2">
      <c r="N26696" s="70"/>
    </row>
    <row r="26697" spans="14:14" ht="9.9" customHeight="1" x14ac:dyDescent="0.2">
      <c r="N26697" s="70"/>
    </row>
    <row r="26698" spans="14:14" ht="9.9" customHeight="1" x14ac:dyDescent="0.2">
      <c r="N26698" s="70"/>
    </row>
    <row r="26699" spans="14:14" ht="9.9" customHeight="1" x14ac:dyDescent="0.2">
      <c r="N26699" s="70"/>
    </row>
    <row r="26700" spans="14:14" ht="9.9" customHeight="1" x14ac:dyDescent="0.2">
      <c r="N26700" s="70"/>
    </row>
    <row r="26701" spans="14:14" ht="9.9" customHeight="1" x14ac:dyDescent="0.2">
      <c r="N26701" s="70"/>
    </row>
    <row r="26702" spans="14:14" ht="9.9" customHeight="1" x14ac:dyDescent="0.2">
      <c r="N26702" s="70"/>
    </row>
    <row r="26703" spans="14:14" ht="9.9" customHeight="1" x14ac:dyDescent="0.2">
      <c r="N26703" s="70"/>
    </row>
    <row r="26704" spans="14:14" ht="9.9" customHeight="1" x14ac:dyDescent="0.2">
      <c r="N26704" s="70"/>
    </row>
    <row r="26705" spans="14:14" ht="9.9" customHeight="1" x14ac:dyDescent="0.2">
      <c r="N26705" s="70"/>
    </row>
    <row r="26706" spans="14:14" ht="9.9" customHeight="1" x14ac:dyDescent="0.2">
      <c r="N26706" s="70"/>
    </row>
    <row r="26707" spans="14:14" ht="9.9" customHeight="1" x14ac:dyDescent="0.2">
      <c r="N26707" s="70"/>
    </row>
    <row r="26708" spans="14:14" ht="9.9" customHeight="1" x14ac:dyDescent="0.2">
      <c r="N26708" s="70"/>
    </row>
    <row r="26709" spans="14:14" ht="9.9" customHeight="1" x14ac:dyDescent="0.2">
      <c r="N26709" s="70"/>
    </row>
    <row r="26710" spans="14:14" ht="9.9" customHeight="1" x14ac:dyDescent="0.2">
      <c r="N26710" s="70"/>
    </row>
    <row r="26711" spans="14:14" ht="9.9" customHeight="1" x14ac:dyDescent="0.2">
      <c r="N26711" s="70"/>
    </row>
    <row r="26712" spans="14:14" ht="9.9" customHeight="1" x14ac:dyDescent="0.2">
      <c r="N26712" s="70"/>
    </row>
    <row r="26713" spans="14:14" ht="9.9" customHeight="1" x14ac:dyDescent="0.2">
      <c r="N26713" s="70"/>
    </row>
    <row r="26714" spans="14:14" ht="9.9" customHeight="1" x14ac:dyDescent="0.2">
      <c r="N26714" s="70"/>
    </row>
    <row r="26715" spans="14:14" ht="9.9" customHeight="1" x14ac:dyDescent="0.2">
      <c r="N26715" s="70"/>
    </row>
    <row r="26716" spans="14:14" ht="9.9" customHeight="1" x14ac:dyDescent="0.2">
      <c r="N26716" s="70"/>
    </row>
    <row r="26717" spans="14:14" ht="9.9" customHeight="1" x14ac:dyDescent="0.2">
      <c r="N26717" s="70"/>
    </row>
    <row r="26718" spans="14:14" ht="9.9" customHeight="1" x14ac:dyDescent="0.2">
      <c r="N26718" s="70"/>
    </row>
    <row r="26719" spans="14:14" ht="9.9" customHeight="1" x14ac:dyDescent="0.2">
      <c r="N26719" s="70"/>
    </row>
    <row r="26720" spans="14:14" ht="9.9" customHeight="1" x14ac:dyDescent="0.2">
      <c r="N26720" s="70"/>
    </row>
    <row r="26721" spans="14:14" ht="9.9" customHeight="1" x14ac:dyDescent="0.2">
      <c r="N26721" s="70"/>
    </row>
    <row r="26722" spans="14:14" ht="9.9" customHeight="1" x14ac:dyDescent="0.2">
      <c r="N26722" s="70"/>
    </row>
    <row r="26723" spans="14:14" ht="9.9" customHeight="1" x14ac:dyDescent="0.2">
      <c r="N26723" s="70"/>
    </row>
    <row r="26724" spans="14:14" ht="9.9" customHeight="1" x14ac:dyDescent="0.2">
      <c r="N26724" s="70"/>
    </row>
    <row r="26725" spans="14:14" ht="9.9" customHeight="1" x14ac:dyDescent="0.2">
      <c r="N26725" s="70"/>
    </row>
    <row r="26726" spans="14:14" ht="9.9" customHeight="1" x14ac:dyDescent="0.2">
      <c r="N26726" s="70"/>
    </row>
    <row r="26727" spans="14:14" ht="9.9" customHeight="1" x14ac:dyDescent="0.2">
      <c r="N26727" s="70"/>
    </row>
    <row r="26728" spans="14:14" ht="9.9" customHeight="1" x14ac:dyDescent="0.2">
      <c r="N26728" s="70"/>
    </row>
    <row r="26729" spans="14:14" ht="9.9" customHeight="1" x14ac:dyDescent="0.2">
      <c r="N26729" s="70"/>
    </row>
    <row r="26730" spans="14:14" ht="9.9" customHeight="1" x14ac:dyDescent="0.2">
      <c r="N26730" s="70"/>
    </row>
    <row r="26731" spans="14:14" ht="9.9" customHeight="1" x14ac:dyDescent="0.2">
      <c r="N26731" s="70"/>
    </row>
    <row r="26732" spans="14:14" ht="9.9" customHeight="1" x14ac:dyDescent="0.2">
      <c r="N26732" s="70"/>
    </row>
    <row r="26733" spans="14:14" ht="9.9" customHeight="1" x14ac:dyDescent="0.2">
      <c r="N26733" s="70"/>
    </row>
    <row r="26734" spans="14:14" ht="9.9" customHeight="1" x14ac:dyDescent="0.2">
      <c r="N26734" s="70"/>
    </row>
    <row r="26735" spans="14:14" ht="9.9" customHeight="1" x14ac:dyDescent="0.2">
      <c r="N26735" s="70"/>
    </row>
    <row r="26736" spans="14:14" ht="9.9" customHeight="1" x14ac:dyDescent="0.2">
      <c r="N26736" s="70"/>
    </row>
    <row r="26737" spans="14:14" ht="9.9" customHeight="1" x14ac:dyDescent="0.2">
      <c r="N26737" s="70"/>
    </row>
    <row r="26738" spans="14:14" ht="9.9" customHeight="1" x14ac:dyDescent="0.2">
      <c r="N26738" s="70"/>
    </row>
    <row r="26739" spans="14:14" ht="9.9" customHeight="1" x14ac:dyDescent="0.2">
      <c r="N26739" s="70"/>
    </row>
    <row r="26740" spans="14:14" ht="9.9" customHeight="1" x14ac:dyDescent="0.2">
      <c r="N26740" s="70"/>
    </row>
    <row r="26741" spans="14:14" ht="9.9" customHeight="1" x14ac:dyDescent="0.2">
      <c r="N26741" s="70"/>
    </row>
    <row r="26742" spans="14:14" ht="9.9" customHeight="1" x14ac:dyDescent="0.2">
      <c r="N26742" s="70"/>
    </row>
    <row r="26743" spans="14:14" ht="9.9" customHeight="1" x14ac:dyDescent="0.2">
      <c r="N26743" s="70"/>
    </row>
    <row r="26744" spans="14:14" ht="9.9" customHeight="1" x14ac:dyDescent="0.2">
      <c r="N26744" s="70"/>
    </row>
    <row r="26745" spans="14:14" ht="9.9" customHeight="1" x14ac:dyDescent="0.2">
      <c r="N26745" s="70"/>
    </row>
    <row r="26746" spans="14:14" ht="9.9" customHeight="1" x14ac:dyDescent="0.2">
      <c r="N26746" s="70"/>
    </row>
    <row r="26747" spans="14:14" ht="9.9" customHeight="1" x14ac:dyDescent="0.2">
      <c r="N26747" s="70"/>
    </row>
    <row r="26748" spans="14:14" ht="9.9" customHeight="1" x14ac:dyDescent="0.2">
      <c r="N26748" s="70"/>
    </row>
    <row r="26749" spans="14:14" ht="9.9" customHeight="1" x14ac:dyDescent="0.2">
      <c r="N26749" s="70"/>
    </row>
    <row r="26750" spans="14:14" ht="9.9" customHeight="1" x14ac:dyDescent="0.2">
      <c r="N26750" s="70"/>
    </row>
    <row r="26751" spans="14:14" ht="9.9" customHeight="1" x14ac:dyDescent="0.2">
      <c r="N26751" s="70"/>
    </row>
    <row r="26752" spans="14:14" ht="9.9" customHeight="1" x14ac:dyDescent="0.2">
      <c r="N26752" s="70"/>
    </row>
    <row r="26753" spans="14:14" ht="9.9" customHeight="1" x14ac:dyDescent="0.2">
      <c r="N26753" s="70"/>
    </row>
    <row r="26754" spans="14:14" ht="9.9" customHeight="1" x14ac:dyDescent="0.2">
      <c r="N26754" s="70"/>
    </row>
    <row r="26755" spans="14:14" ht="9.9" customHeight="1" x14ac:dyDescent="0.2">
      <c r="N26755" s="70"/>
    </row>
    <row r="26756" spans="14:14" ht="9.9" customHeight="1" x14ac:dyDescent="0.2">
      <c r="N26756" s="70"/>
    </row>
    <row r="26757" spans="14:14" ht="9.9" customHeight="1" x14ac:dyDescent="0.2">
      <c r="N26757" s="70"/>
    </row>
    <row r="26758" spans="14:14" ht="9.9" customHeight="1" x14ac:dyDescent="0.2">
      <c r="N26758" s="70"/>
    </row>
    <row r="26759" spans="14:14" ht="9.9" customHeight="1" x14ac:dyDescent="0.2">
      <c r="N26759" s="70"/>
    </row>
    <row r="26760" spans="14:14" ht="9.9" customHeight="1" x14ac:dyDescent="0.2">
      <c r="N26760" s="70"/>
    </row>
    <row r="26761" spans="14:14" ht="9.9" customHeight="1" x14ac:dyDescent="0.2">
      <c r="N26761" s="70"/>
    </row>
    <row r="26762" spans="14:14" ht="9.9" customHeight="1" x14ac:dyDescent="0.2">
      <c r="N26762" s="70"/>
    </row>
    <row r="26763" spans="14:14" ht="9.9" customHeight="1" x14ac:dyDescent="0.2">
      <c r="N26763" s="70"/>
    </row>
    <row r="26764" spans="14:14" ht="9.9" customHeight="1" x14ac:dyDescent="0.2">
      <c r="N26764" s="70"/>
    </row>
    <row r="26765" spans="14:14" ht="9.9" customHeight="1" x14ac:dyDescent="0.2">
      <c r="N26765" s="70"/>
    </row>
    <row r="26766" spans="14:14" ht="9.9" customHeight="1" x14ac:dyDescent="0.2">
      <c r="N26766" s="70"/>
    </row>
    <row r="26767" spans="14:14" ht="9.9" customHeight="1" x14ac:dyDescent="0.2">
      <c r="N26767" s="70"/>
    </row>
    <row r="26768" spans="14:14" ht="9.9" customHeight="1" x14ac:dyDescent="0.2">
      <c r="N26768" s="70"/>
    </row>
    <row r="26769" spans="14:14" ht="9.9" customHeight="1" x14ac:dyDescent="0.2">
      <c r="N26769" s="70"/>
    </row>
    <row r="26770" spans="14:14" ht="9.9" customHeight="1" x14ac:dyDescent="0.2">
      <c r="N26770" s="70"/>
    </row>
    <row r="26771" spans="14:14" ht="9.9" customHeight="1" x14ac:dyDescent="0.2">
      <c r="N26771" s="70"/>
    </row>
    <row r="26772" spans="14:14" ht="9.9" customHeight="1" x14ac:dyDescent="0.2">
      <c r="N26772" s="70"/>
    </row>
    <row r="26773" spans="14:14" ht="9.9" customHeight="1" x14ac:dyDescent="0.2">
      <c r="N26773" s="70"/>
    </row>
    <row r="26774" spans="14:14" ht="9.9" customHeight="1" x14ac:dyDescent="0.2">
      <c r="N26774" s="70"/>
    </row>
    <row r="26775" spans="14:14" ht="9.9" customHeight="1" x14ac:dyDescent="0.2">
      <c r="N26775" s="70"/>
    </row>
    <row r="26776" spans="14:14" ht="9.9" customHeight="1" x14ac:dyDescent="0.2">
      <c r="N26776" s="70"/>
    </row>
    <row r="26777" spans="14:14" ht="9.9" customHeight="1" x14ac:dyDescent="0.2">
      <c r="N26777" s="70"/>
    </row>
    <row r="26778" spans="14:14" ht="9.9" customHeight="1" x14ac:dyDescent="0.2">
      <c r="N26778" s="70"/>
    </row>
    <row r="26779" spans="14:14" ht="9.9" customHeight="1" x14ac:dyDescent="0.2">
      <c r="N26779" s="70"/>
    </row>
    <row r="26780" spans="14:14" ht="9.9" customHeight="1" x14ac:dyDescent="0.2">
      <c r="N26780" s="70"/>
    </row>
    <row r="26781" spans="14:14" ht="9.9" customHeight="1" x14ac:dyDescent="0.2">
      <c r="N26781" s="70"/>
    </row>
    <row r="26782" spans="14:14" ht="9.9" customHeight="1" x14ac:dyDescent="0.2">
      <c r="N26782" s="70"/>
    </row>
    <row r="26783" spans="14:14" ht="9.9" customHeight="1" x14ac:dyDescent="0.2">
      <c r="N26783" s="70"/>
    </row>
    <row r="26784" spans="14:14" ht="9.9" customHeight="1" x14ac:dyDescent="0.2">
      <c r="N26784" s="70"/>
    </row>
    <row r="26785" spans="14:14" ht="9.9" customHeight="1" x14ac:dyDescent="0.2">
      <c r="N26785" s="70"/>
    </row>
    <row r="26786" spans="14:14" ht="9.9" customHeight="1" x14ac:dyDescent="0.2">
      <c r="N26786" s="70"/>
    </row>
    <row r="26787" spans="14:14" ht="9.9" customHeight="1" x14ac:dyDescent="0.2">
      <c r="N26787" s="70"/>
    </row>
    <row r="26788" spans="14:14" ht="9.9" customHeight="1" x14ac:dyDescent="0.2">
      <c r="N26788" s="70"/>
    </row>
    <row r="26789" spans="14:14" ht="9.9" customHeight="1" x14ac:dyDescent="0.2">
      <c r="N26789" s="70"/>
    </row>
    <row r="26790" spans="14:14" ht="9.9" customHeight="1" x14ac:dyDescent="0.2">
      <c r="N26790" s="70"/>
    </row>
    <row r="26791" spans="14:14" ht="9.9" customHeight="1" x14ac:dyDescent="0.2">
      <c r="N26791" s="70"/>
    </row>
    <row r="26792" spans="14:14" ht="9.9" customHeight="1" x14ac:dyDescent="0.2">
      <c r="N26792" s="70"/>
    </row>
    <row r="26793" spans="14:14" ht="9.9" customHeight="1" x14ac:dyDescent="0.2">
      <c r="N26793" s="70"/>
    </row>
    <row r="26794" spans="14:14" ht="9.9" customHeight="1" x14ac:dyDescent="0.2">
      <c r="N26794" s="70"/>
    </row>
    <row r="26795" spans="14:14" ht="9.9" customHeight="1" x14ac:dyDescent="0.2">
      <c r="N26795" s="70"/>
    </row>
    <row r="26796" spans="14:14" ht="9.9" customHeight="1" x14ac:dyDescent="0.2">
      <c r="N26796" s="70"/>
    </row>
    <row r="26797" spans="14:14" ht="9.9" customHeight="1" x14ac:dyDescent="0.2">
      <c r="N26797" s="70"/>
    </row>
    <row r="26798" spans="14:14" ht="9.9" customHeight="1" x14ac:dyDescent="0.2">
      <c r="N26798" s="70"/>
    </row>
    <row r="26799" spans="14:14" ht="9.9" customHeight="1" x14ac:dyDescent="0.2">
      <c r="N26799" s="70"/>
    </row>
    <row r="26800" spans="14:14" ht="9.9" customHeight="1" x14ac:dyDescent="0.2">
      <c r="N26800" s="70"/>
    </row>
    <row r="26801" spans="14:14" ht="9.9" customHeight="1" x14ac:dyDescent="0.2">
      <c r="N26801" s="70"/>
    </row>
    <row r="26802" spans="14:14" ht="9.9" customHeight="1" x14ac:dyDescent="0.2">
      <c r="N26802" s="70"/>
    </row>
    <row r="26803" spans="14:14" ht="9.9" customHeight="1" x14ac:dyDescent="0.2">
      <c r="N26803" s="70"/>
    </row>
    <row r="26804" spans="14:14" ht="9.9" customHeight="1" x14ac:dyDescent="0.2">
      <c r="N26804" s="70"/>
    </row>
    <row r="26805" spans="14:14" ht="9.9" customHeight="1" x14ac:dyDescent="0.2">
      <c r="N26805" s="70"/>
    </row>
    <row r="26806" spans="14:14" ht="9.9" customHeight="1" x14ac:dyDescent="0.2">
      <c r="N26806" s="70"/>
    </row>
    <row r="26807" spans="14:14" ht="9.9" customHeight="1" x14ac:dyDescent="0.2">
      <c r="N26807" s="70"/>
    </row>
    <row r="26808" spans="14:14" ht="9.9" customHeight="1" x14ac:dyDescent="0.2">
      <c r="N26808" s="70"/>
    </row>
    <row r="26809" spans="14:14" ht="9.9" customHeight="1" x14ac:dyDescent="0.2">
      <c r="N26809" s="70"/>
    </row>
    <row r="26810" spans="14:14" ht="9.9" customHeight="1" x14ac:dyDescent="0.2">
      <c r="N26810" s="70"/>
    </row>
    <row r="26811" spans="14:14" ht="9.9" customHeight="1" x14ac:dyDescent="0.2">
      <c r="N26811" s="70"/>
    </row>
    <row r="26812" spans="14:14" ht="9.9" customHeight="1" x14ac:dyDescent="0.2">
      <c r="N26812" s="70"/>
    </row>
    <row r="26813" spans="14:14" ht="9.9" customHeight="1" x14ac:dyDescent="0.2">
      <c r="N26813" s="70"/>
    </row>
    <row r="26814" spans="14:14" ht="9.9" customHeight="1" x14ac:dyDescent="0.2">
      <c r="N26814" s="70"/>
    </row>
    <row r="26815" spans="14:14" ht="9.9" customHeight="1" x14ac:dyDescent="0.2">
      <c r="N26815" s="70"/>
    </row>
    <row r="26816" spans="14:14" ht="9.9" customHeight="1" x14ac:dyDescent="0.2">
      <c r="N26816" s="70"/>
    </row>
    <row r="26817" spans="14:14" ht="9.9" customHeight="1" x14ac:dyDescent="0.2">
      <c r="N26817" s="70"/>
    </row>
    <row r="26818" spans="14:14" ht="9.9" customHeight="1" x14ac:dyDescent="0.2">
      <c r="N26818" s="70"/>
    </row>
    <row r="26819" spans="14:14" ht="9.9" customHeight="1" x14ac:dyDescent="0.2">
      <c r="N26819" s="70"/>
    </row>
    <row r="26820" spans="14:14" ht="9.9" customHeight="1" x14ac:dyDescent="0.2">
      <c r="N26820" s="70"/>
    </row>
    <row r="26821" spans="14:14" ht="9.9" customHeight="1" x14ac:dyDescent="0.2">
      <c r="N26821" s="70"/>
    </row>
    <row r="26822" spans="14:14" ht="9.9" customHeight="1" x14ac:dyDescent="0.2">
      <c r="N26822" s="70"/>
    </row>
    <row r="26823" spans="14:14" ht="9.9" customHeight="1" x14ac:dyDescent="0.2">
      <c r="N26823" s="70"/>
    </row>
    <row r="26824" spans="14:14" ht="9.9" customHeight="1" x14ac:dyDescent="0.2">
      <c r="N26824" s="70"/>
    </row>
    <row r="26825" spans="14:14" ht="9.9" customHeight="1" x14ac:dyDescent="0.2">
      <c r="N26825" s="70"/>
    </row>
    <row r="26826" spans="14:14" ht="9.9" customHeight="1" x14ac:dyDescent="0.2">
      <c r="N26826" s="70"/>
    </row>
    <row r="26827" spans="14:14" ht="9.9" customHeight="1" x14ac:dyDescent="0.2">
      <c r="N26827" s="70"/>
    </row>
    <row r="26828" spans="14:14" ht="9.9" customHeight="1" x14ac:dyDescent="0.2">
      <c r="N26828" s="70"/>
    </row>
    <row r="26829" spans="14:14" ht="9.9" customHeight="1" x14ac:dyDescent="0.2">
      <c r="N26829" s="70"/>
    </row>
    <row r="26830" spans="14:14" ht="9.9" customHeight="1" x14ac:dyDescent="0.2">
      <c r="N26830" s="70"/>
    </row>
    <row r="26831" spans="14:14" ht="9.9" customHeight="1" x14ac:dyDescent="0.2">
      <c r="N26831" s="70"/>
    </row>
    <row r="26832" spans="14:14" ht="9.9" customHeight="1" x14ac:dyDescent="0.2">
      <c r="N26832" s="70"/>
    </row>
    <row r="26833" spans="14:14" ht="9.9" customHeight="1" x14ac:dyDescent="0.2">
      <c r="N26833" s="70"/>
    </row>
    <row r="26834" spans="14:14" ht="9.9" customHeight="1" x14ac:dyDescent="0.2">
      <c r="N26834" s="70"/>
    </row>
    <row r="26835" spans="14:14" ht="9.9" customHeight="1" x14ac:dyDescent="0.2">
      <c r="N26835" s="70"/>
    </row>
    <row r="26836" spans="14:14" ht="9.9" customHeight="1" x14ac:dyDescent="0.2">
      <c r="N26836" s="70"/>
    </row>
    <row r="26837" spans="14:14" ht="9.9" customHeight="1" x14ac:dyDescent="0.2">
      <c r="N26837" s="70"/>
    </row>
    <row r="26838" spans="14:14" ht="9.9" customHeight="1" x14ac:dyDescent="0.2">
      <c r="N26838" s="70"/>
    </row>
    <row r="26839" spans="14:14" ht="9.9" customHeight="1" x14ac:dyDescent="0.2">
      <c r="N26839" s="70"/>
    </row>
    <row r="26840" spans="14:14" ht="9.9" customHeight="1" x14ac:dyDescent="0.2">
      <c r="N26840" s="70"/>
    </row>
    <row r="26841" spans="14:14" ht="9.9" customHeight="1" x14ac:dyDescent="0.2">
      <c r="N26841" s="70"/>
    </row>
    <row r="26842" spans="14:14" ht="9.9" customHeight="1" x14ac:dyDescent="0.2">
      <c r="N26842" s="70"/>
    </row>
    <row r="26843" spans="14:14" ht="9.9" customHeight="1" x14ac:dyDescent="0.2">
      <c r="N26843" s="70"/>
    </row>
    <row r="26844" spans="14:14" ht="9.9" customHeight="1" x14ac:dyDescent="0.2">
      <c r="N26844" s="70"/>
    </row>
    <row r="26845" spans="14:14" ht="9.9" customHeight="1" x14ac:dyDescent="0.2">
      <c r="N26845" s="70"/>
    </row>
    <row r="26846" spans="14:14" ht="9.9" customHeight="1" x14ac:dyDescent="0.2">
      <c r="N26846" s="70"/>
    </row>
    <row r="26847" spans="14:14" ht="9.9" customHeight="1" x14ac:dyDescent="0.2">
      <c r="N26847" s="70"/>
    </row>
    <row r="26848" spans="14:14" ht="9.9" customHeight="1" x14ac:dyDescent="0.2">
      <c r="N26848" s="70"/>
    </row>
    <row r="26849" spans="14:14" ht="9.9" customHeight="1" x14ac:dyDescent="0.2">
      <c r="N26849" s="70"/>
    </row>
    <row r="26850" spans="14:14" ht="9.9" customHeight="1" x14ac:dyDescent="0.2">
      <c r="N26850" s="70"/>
    </row>
    <row r="26851" spans="14:14" ht="9.9" customHeight="1" x14ac:dyDescent="0.2">
      <c r="N26851" s="70"/>
    </row>
    <row r="26852" spans="14:14" ht="9.9" customHeight="1" x14ac:dyDescent="0.2">
      <c r="N26852" s="70"/>
    </row>
    <row r="26853" spans="14:14" ht="9.9" customHeight="1" x14ac:dyDescent="0.2">
      <c r="N26853" s="70"/>
    </row>
    <row r="26854" spans="14:14" ht="9.9" customHeight="1" x14ac:dyDescent="0.2">
      <c r="N26854" s="70"/>
    </row>
    <row r="26855" spans="14:14" ht="9.9" customHeight="1" x14ac:dyDescent="0.2">
      <c r="N26855" s="70"/>
    </row>
    <row r="26856" spans="14:14" ht="9.9" customHeight="1" x14ac:dyDescent="0.2">
      <c r="N26856" s="70"/>
    </row>
    <row r="26857" spans="14:14" ht="9.9" customHeight="1" x14ac:dyDescent="0.2">
      <c r="N26857" s="70"/>
    </row>
    <row r="26858" spans="14:14" ht="9.9" customHeight="1" x14ac:dyDescent="0.2">
      <c r="N26858" s="70"/>
    </row>
    <row r="26859" spans="14:14" ht="9.9" customHeight="1" x14ac:dyDescent="0.2">
      <c r="N26859" s="70"/>
    </row>
    <row r="26860" spans="14:14" ht="9.9" customHeight="1" x14ac:dyDescent="0.2">
      <c r="N26860" s="70"/>
    </row>
    <row r="26861" spans="14:14" ht="9.9" customHeight="1" x14ac:dyDescent="0.2">
      <c r="N26861" s="70"/>
    </row>
    <row r="26862" spans="14:14" ht="9.9" customHeight="1" x14ac:dyDescent="0.2">
      <c r="N26862" s="70"/>
    </row>
    <row r="26863" spans="14:14" ht="9.9" customHeight="1" x14ac:dyDescent="0.2">
      <c r="N26863" s="70"/>
    </row>
    <row r="26864" spans="14:14" ht="9.9" customHeight="1" x14ac:dyDescent="0.2">
      <c r="N26864" s="70"/>
    </row>
    <row r="26865" spans="14:14" ht="9.9" customHeight="1" x14ac:dyDescent="0.2">
      <c r="N26865" s="70"/>
    </row>
    <row r="26866" spans="14:14" ht="9.9" customHeight="1" x14ac:dyDescent="0.2">
      <c r="N26866" s="70"/>
    </row>
    <row r="26867" spans="14:14" ht="9.9" customHeight="1" x14ac:dyDescent="0.2">
      <c r="N26867" s="70"/>
    </row>
    <row r="26868" spans="14:14" ht="9.9" customHeight="1" x14ac:dyDescent="0.2">
      <c r="N26868" s="70"/>
    </row>
    <row r="26869" spans="14:14" ht="9.9" customHeight="1" x14ac:dyDescent="0.2">
      <c r="N26869" s="70"/>
    </row>
    <row r="26870" spans="14:14" ht="9.9" customHeight="1" x14ac:dyDescent="0.2">
      <c r="N26870" s="70"/>
    </row>
    <row r="26871" spans="14:14" ht="9.9" customHeight="1" x14ac:dyDescent="0.2">
      <c r="N26871" s="70"/>
    </row>
    <row r="26872" spans="14:14" ht="9.9" customHeight="1" x14ac:dyDescent="0.2">
      <c r="N26872" s="70"/>
    </row>
    <row r="26873" spans="14:14" ht="9.9" customHeight="1" x14ac:dyDescent="0.2">
      <c r="N26873" s="70"/>
    </row>
    <row r="26874" spans="14:14" ht="9.9" customHeight="1" x14ac:dyDescent="0.2">
      <c r="N26874" s="70"/>
    </row>
    <row r="26875" spans="14:14" ht="9.9" customHeight="1" x14ac:dyDescent="0.2">
      <c r="N26875" s="70"/>
    </row>
    <row r="26876" spans="14:14" ht="9.9" customHeight="1" x14ac:dyDescent="0.2">
      <c r="N26876" s="70"/>
    </row>
    <row r="26877" spans="14:14" ht="9.9" customHeight="1" x14ac:dyDescent="0.2">
      <c r="N26877" s="70"/>
    </row>
    <row r="26878" spans="14:14" ht="9.9" customHeight="1" x14ac:dyDescent="0.2">
      <c r="N26878" s="70"/>
    </row>
    <row r="26879" spans="14:14" ht="9.9" customHeight="1" x14ac:dyDescent="0.2">
      <c r="N26879" s="70"/>
    </row>
    <row r="26880" spans="14:14" ht="9.9" customHeight="1" x14ac:dyDescent="0.2">
      <c r="N26880" s="70"/>
    </row>
    <row r="26881" spans="14:14" ht="9.9" customHeight="1" x14ac:dyDescent="0.2">
      <c r="N26881" s="70"/>
    </row>
    <row r="26882" spans="14:14" ht="9.9" customHeight="1" x14ac:dyDescent="0.2">
      <c r="N26882" s="70"/>
    </row>
    <row r="26883" spans="14:14" ht="9.9" customHeight="1" x14ac:dyDescent="0.2">
      <c r="N26883" s="70"/>
    </row>
    <row r="26884" spans="14:14" ht="9.9" customHeight="1" x14ac:dyDescent="0.2">
      <c r="N26884" s="70"/>
    </row>
    <row r="26885" spans="14:14" ht="9.9" customHeight="1" x14ac:dyDescent="0.2">
      <c r="N26885" s="70"/>
    </row>
    <row r="26886" spans="14:14" ht="9.9" customHeight="1" x14ac:dyDescent="0.2">
      <c r="N26886" s="70"/>
    </row>
    <row r="26887" spans="14:14" ht="9.9" customHeight="1" x14ac:dyDescent="0.2">
      <c r="N26887" s="70"/>
    </row>
    <row r="26888" spans="14:14" ht="9.9" customHeight="1" x14ac:dyDescent="0.2">
      <c r="N26888" s="70"/>
    </row>
    <row r="26889" spans="14:14" ht="9.9" customHeight="1" x14ac:dyDescent="0.2">
      <c r="N26889" s="70"/>
    </row>
    <row r="26890" spans="14:14" ht="9.9" customHeight="1" x14ac:dyDescent="0.2">
      <c r="N26890" s="70"/>
    </row>
    <row r="26891" spans="14:14" ht="9.9" customHeight="1" x14ac:dyDescent="0.2">
      <c r="N26891" s="70"/>
    </row>
    <row r="26892" spans="14:14" ht="9.9" customHeight="1" x14ac:dyDescent="0.2">
      <c r="N26892" s="70"/>
    </row>
    <row r="26893" spans="14:14" ht="9.9" customHeight="1" x14ac:dyDescent="0.2">
      <c r="N26893" s="70"/>
    </row>
    <row r="26894" spans="14:14" ht="9.9" customHeight="1" x14ac:dyDescent="0.2">
      <c r="N26894" s="70"/>
    </row>
    <row r="26895" spans="14:14" ht="9.9" customHeight="1" x14ac:dyDescent="0.2">
      <c r="N26895" s="70"/>
    </row>
    <row r="26896" spans="14:14" ht="9.9" customHeight="1" x14ac:dyDescent="0.2">
      <c r="N26896" s="70"/>
    </row>
    <row r="26897" spans="14:14" ht="9.9" customHeight="1" x14ac:dyDescent="0.2">
      <c r="N26897" s="70"/>
    </row>
    <row r="26898" spans="14:14" ht="9.9" customHeight="1" x14ac:dyDescent="0.2">
      <c r="N26898" s="70"/>
    </row>
    <row r="26899" spans="14:14" ht="9.9" customHeight="1" x14ac:dyDescent="0.2">
      <c r="N26899" s="70"/>
    </row>
    <row r="26900" spans="14:14" ht="9.9" customHeight="1" x14ac:dyDescent="0.2">
      <c r="N26900" s="70"/>
    </row>
    <row r="26901" spans="14:14" ht="9.9" customHeight="1" x14ac:dyDescent="0.2">
      <c r="N26901" s="70"/>
    </row>
    <row r="26902" spans="14:14" ht="9.9" customHeight="1" x14ac:dyDescent="0.2">
      <c r="N26902" s="70"/>
    </row>
    <row r="26903" spans="14:14" ht="9.9" customHeight="1" x14ac:dyDescent="0.2">
      <c r="N26903" s="70"/>
    </row>
    <row r="26904" spans="14:14" ht="9.9" customHeight="1" x14ac:dyDescent="0.2">
      <c r="N26904" s="70"/>
    </row>
    <row r="26905" spans="14:14" ht="9.9" customHeight="1" x14ac:dyDescent="0.2">
      <c r="N26905" s="70"/>
    </row>
    <row r="26906" spans="14:14" ht="9.9" customHeight="1" x14ac:dyDescent="0.2">
      <c r="N26906" s="70"/>
    </row>
    <row r="26907" spans="14:14" ht="9.9" customHeight="1" x14ac:dyDescent="0.2">
      <c r="N26907" s="70"/>
    </row>
    <row r="26908" spans="14:14" ht="9.9" customHeight="1" x14ac:dyDescent="0.2">
      <c r="N26908" s="70"/>
    </row>
    <row r="26909" spans="14:14" ht="9.9" customHeight="1" x14ac:dyDescent="0.2">
      <c r="N26909" s="70"/>
    </row>
    <row r="26910" spans="14:14" ht="9.9" customHeight="1" x14ac:dyDescent="0.2">
      <c r="N26910" s="70"/>
    </row>
    <row r="26911" spans="14:14" ht="9.9" customHeight="1" x14ac:dyDescent="0.2">
      <c r="N26911" s="70"/>
    </row>
    <row r="26912" spans="14:14" ht="9.9" customHeight="1" x14ac:dyDescent="0.2">
      <c r="N26912" s="70"/>
    </row>
    <row r="26913" spans="14:14" ht="9.9" customHeight="1" x14ac:dyDescent="0.2">
      <c r="N26913" s="70"/>
    </row>
    <row r="26914" spans="14:14" ht="9.9" customHeight="1" x14ac:dyDescent="0.2">
      <c r="N26914" s="70"/>
    </row>
    <row r="26915" spans="14:14" ht="9.9" customHeight="1" x14ac:dyDescent="0.2">
      <c r="N26915" s="70"/>
    </row>
    <row r="26916" spans="14:14" ht="9.9" customHeight="1" x14ac:dyDescent="0.2">
      <c r="N26916" s="70"/>
    </row>
    <row r="26917" spans="14:14" ht="9.9" customHeight="1" x14ac:dyDescent="0.2">
      <c r="N26917" s="70"/>
    </row>
    <row r="26918" spans="14:14" ht="9.9" customHeight="1" x14ac:dyDescent="0.2">
      <c r="N26918" s="70"/>
    </row>
    <row r="26919" spans="14:14" ht="9.9" customHeight="1" x14ac:dyDescent="0.2">
      <c r="N26919" s="70"/>
    </row>
    <row r="26920" spans="14:14" ht="9.9" customHeight="1" x14ac:dyDescent="0.2">
      <c r="N26920" s="70"/>
    </row>
    <row r="26921" spans="14:14" ht="9.9" customHeight="1" x14ac:dyDescent="0.2">
      <c r="N26921" s="70"/>
    </row>
    <row r="26922" spans="14:14" ht="9.9" customHeight="1" x14ac:dyDescent="0.2">
      <c r="N26922" s="70"/>
    </row>
    <row r="26923" spans="14:14" ht="9.9" customHeight="1" x14ac:dyDescent="0.2">
      <c r="N26923" s="70"/>
    </row>
    <row r="26924" spans="14:14" ht="9.9" customHeight="1" x14ac:dyDescent="0.2">
      <c r="N26924" s="70"/>
    </row>
    <row r="26925" spans="14:14" ht="9.9" customHeight="1" x14ac:dyDescent="0.2">
      <c r="N26925" s="70"/>
    </row>
    <row r="26926" spans="14:14" ht="9.9" customHeight="1" x14ac:dyDescent="0.2">
      <c r="N26926" s="70"/>
    </row>
    <row r="26927" spans="14:14" ht="9.9" customHeight="1" x14ac:dyDescent="0.2">
      <c r="N26927" s="70"/>
    </row>
    <row r="26928" spans="14:14" ht="9.9" customHeight="1" x14ac:dyDescent="0.2">
      <c r="N26928" s="70"/>
    </row>
    <row r="26929" spans="14:14" ht="9.9" customHeight="1" x14ac:dyDescent="0.2">
      <c r="N26929" s="70"/>
    </row>
    <row r="26930" spans="14:14" ht="9.9" customHeight="1" x14ac:dyDescent="0.2">
      <c r="N26930" s="70"/>
    </row>
    <row r="26931" spans="14:14" ht="9.9" customHeight="1" x14ac:dyDescent="0.2">
      <c r="N26931" s="70"/>
    </row>
    <row r="26932" spans="14:14" ht="9.9" customHeight="1" x14ac:dyDescent="0.2">
      <c r="N26932" s="70"/>
    </row>
    <row r="26933" spans="14:14" ht="9.9" customHeight="1" x14ac:dyDescent="0.2">
      <c r="N26933" s="70"/>
    </row>
    <row r="26934" spans="14:14" ht="9.9" customHeight="1" x14ac:dyDescent="0.2">
      <c r="N26934" s="70"/>
    </row>
    <row r="26935" spans="14:14" ht="9.9" customHeight="1" x14ac:dyDescent="0.2">
      <c r="N26935" s="70"/>
    </row>
    <row r="26936" spans="14:14" ht="9.9" customHeight="1" x14ac:dyDescent="0.2">
      <c r="N26936" s="70"/>
    </row>
    <row r="26937" spans="14:14" ht="9.9" customHeight="1" x14ac:dyDescent="0.2">
      <c r="N26937" s="70"/>
    </row>
    <row r="26938" spans="14:14" ht="9.9" customHeight="1" x14ac:dyDescent="0.2">
      <c r="N26938" s="70"/>
    </row>
    <row r="26939" spans="14:14" ht="9.9" customHeight="1" x14ac:dyDescent="0.2">
      <c r="N26939" s="70"/>
    </row>
    <row r="26940" spans="14:14" ht="9.9" customHeight="1" x14ac:dyDescent="0.2">
      <c r="N26940" s="70"/>
    </row>
    <row r="26941" spans="14:14" ht="9.9" customHeight="1" x14ac:dyDescent="0.2">
      <c r="N26941" s="70"/>
    </row>
    <row r="26942" spans="14:14" ht="9.9" customHeight="1" x14ac:dyDescent="0.2">
      <c r="N26942" s="70"/>
    </row>
    <row r="26943" spans="14:14" ht="9.9" customHeight="1" x14ac:dyDescent="0.2">
      <c r="N26943" s="70"/>
    </row>
    <row r="26944" spans="14:14" ht="9.9" customHeight="1" x14ac:dyDescent="0.2">
      <c r="N26944" s="70"/>
    </row>
    <row r="26945" spans="14:14" ht="9.9" customHeight="1" x14ac:dyDescent="0.2">
      <c r="N26945" s="70"/>
    </row>
    <row r="26946" spans="14:14" ht="9.9" customHeight="1" x14ac:dyDescent="0.2">
      <c r="N26946" s="70"/>
    </row>
    <row r="26947" spans="14:14" ht="9.9" customHeight="1" x14ac:dyDescent="0.2">
      <c r="N26947" s="70"/>
    </row>
    <row r="26948" spans="14:14" ht="9.9" customHeight="1" x14ac:dyDescent="0.2">
      <c r="N26948" s="70"/>
    </row>
    <row r="26949" spans="14:14" ht="9.9" customHeight="1" x14ac:dyDescent="0.2">
      <c r="N26949" s="70"/>
    </row>
    <row r="26950" spans="14:14" ht="9.9" customHeight="1" x14ac:dyDescent="0.2">
      <c r="N26950" s="70"/>
    </row>
    <row r="26951" spans="14:14" ht="9.9" customHeight="1" x14ac:dyDescent="0.2">
      <c r="N26951" s="70"/>
    </row>
    <row r="26952" spans="14:14" ht="9.9" customHeight="1" x14ac:dyDescent="0.2">
      <c r="N26952" s="70"/>
    </row>
    <row r="26953" spans="14:14" ht="9.9" customHeight="1" x14ac:dyDescent="0.2">
      <c r="N26953" s="70"/>
    </row>
    <row r="26954" spans="14:14" ht="9.9" customHeight="1" x14ac:dyDescent="0.2">
      <c r="N26954" s="70"/>
    </row>
    <row r="26955" spans="14:14" ht="9.9" customHeight="1" x14ac:dyDescent="0.2">
      <c r="N26955" s="70"/>
    </row>
    <row r="26956" spans="14:14" ht="9.9" customHeight="1" x14ac:dyDescent="0.2">
      <c r="N26956" s="70"/>
    </row>
    <row r="26957" spans="14:14" ht="9.9" customHeight="1" x14ac:dyDescent="0.2">
      <c r="N26957" s="70"/>
    </row>
    <row r="26958" spans="14:14" ht="9.9" customHeight="1" x14ac:dyDescent="0.2">
      <c r="N26958" s="70"/>
    </row>
    <row r="26959" spans="14:14" ht="9.9" customHeight="1" x14ac:dyDescent="0.2">
      <c r="N26959" s="70"/>
    </row>
    <row r="26960" spans="14:14" ht="9.9" customHeight="1" x14ac:dyDescent="0.2">
      <c r="N26960" s="70"/>
    </row>
    <row r="26961" spans="14:14" ht="9.9" customHeight="1" x14ac:dyDescent="0.2">
      <c r="N26961" s="70"/>
    </row>
    <row r="26962" spans="14:14" ht="9.9" customHeight="1" x14ac:dyDescent="0.2">
      <c r="N26962" s="70"/>
    </row>
    <row r="26963" spans="14:14" ht="9.9" customHeight="1" x14ac:dyDescent="0.2">
      <c r="N26963" s="70"/>
    </row>
    <row r="26964" spans="14:14" ht="9.9" customHeight="1" x14ac:dyDescent="0.2">
      <c r="N26964" s="70"/>
    </row>
    <row r="26965" spans="14:14" ht="9.9" customHeight="1" x14ac:dyDescent="0.2">
      <c r="N26965" s="70"/>
    </row>
    <row r="26966" spans="14:14" ht="9.9" customHeight="1" x14ac:dyDescent="0.2">
      <c r="N26966" s="70"/>
    </row>
    <row r="26967" spans="14:14" ht="9.9" customHeight="1" x14ac:dyDescent="0.2">
      <c r="N26967" s="70"/>
    </row>
    <row r="26968" spans="14:14" ht="9.9" customHeight="1" x14ac:dyDescent="0.2">
      <c r="N26968" s="70"/>
    </row>
    <row r="26969" spans="14:14" ht="9.9" customHeight="1" x14ac:dyDescent="0.2">
      <c r="N26969" s="70"/>
    </row>
    <row r="26970" spans="14:14" ht="9.9" customHeight="1" x14ac:dyDescent="0.2">
      <c r="N26970" s="70"/>
    </row>
    <row r="26971" spans="14:14" ht="9.9" customHeight="1" x14ac:dyDescent="0.2">
      <c r="N26971" s="70"/>
    </row>
    <row r="26972" spans="14:14" ht="9.9" customHeight="1" x14ac:dyDescent="0.2">
      <c r="N26972" s="70"/>
    </row>
    <row r="26973" spans="14:14" ht="9.9" customHeight="1" x14ac:dyDescent="0.2">
      <c r="N26973" s="70"/>
    </row>
    <row r="26974" spans="14:14" ht="9.9" customHeight="1" x14ac:dyDescent="0.2">
      <c r="N26974" s="70"/>
    </row>
    <row r="26975" spans="14:14" ht="9.9" customHeight="1" x14ac:dyDescent="0.2">
      <c r="N26975" s="70"/>
    </row>
    <row r="26976" spans="14:14" ht="9.9" customHeight="1" x14ac:dyDescent="0.2">
      <c r="N26976" s="70"/>
    </row>
    <row r="26977" spans="14:14" ht="9.9" customHeight="1" x14ac:dyDescent="0.2">
      <c r="N26977" s="70"/>
    </row>
    <row r="26978" spans="14:14" ht="9.9" customHeight="1" x14ac:dyDescent="0.2">
      <c r="N26978" s="70"/>
    </row>
    <row r="26979" spans="14:14" ht="9.9" customHeight="1" x14ac:dyDescent="0.2">
      <c r="N26979" s="70"/>
    </row>
    <row r="26980" spans="14:14" ht="9.9" customHeight="1" x14ac:dyDescent="0.2">
      <c r="N26980" s="70"/>
    </row>
    <row r="26981" spans="14:14" ht="9.9" customHeight="1" x14ac:dyDescent="0.2">
      <c r="N26981" s="70"/>
    </row>
    <row r="26982" spans="14:14" ht="9.9" customHeight="1" x14ac:dyDescent="0.2">
      <c r="N26982" s="70"/>
    </row>
    <row r="26983" spans="14:14" ht="9.9" customHeight="1" x14ac:dyDescent="0.2">
      <c r="N26983" s="70"/>
    </row>
    <row r="26984" spans="14:14" ht="9.9" customHeight="1" x14ac:dyDescent="0.2">
      <c r="N26984" s="70"/>
    </row>
    <row r="26985" spans="14:14" ht="9.9" customHeight="1" x14ac:dyDescent="0.2">
      <c r="N26985" s="70"/>
    </row>
    <row r="26986" spans="14:14" ht="9.9" customHeight="1" x14ac:dyDescent="0.2">
      <c r="N26986" s="70"/>
    </row>
    <row r="26987" spans="14:14" ht="9.9" customHeight="1" x14ac:dyDescent="0.2">
      <c r="N26987" s="70"/>
    </row>
    <row r="26988" spans="14:14" ht="9.9" customHeight="1" x14ac:dyDescent="0.2">
      <c r="N26988" s="70"/>
    </row>
    <row r="26989" spans="14:14" ht="9.9" customHeight="1" x14ac:dyDescent="0.2">
      <c r="N26989" s="70"/>
    </row>
    <row r="26990" spans="14:14" ht="9.9" customHeight="1" x14ac:dyDescent="0.2">
      <c r="N26990" s="70"/>
    </row>
    <row r="26991" spans="14:14" ht="9.9" customHeight="1" x14ac:dyDescent="0.2">
      <c r="N26991" s="70"/>
    </row>
    <row r="26992" spans="14:14" ht="9.9" customHeight="1" x14ac:dyDescent="0.2">
      <c r="N26992" s="70"/>
    </row>
    <row r="26993" spans="14:14" ht="9.9" customHeight="1" x14ac:dyDescent="0.2">
      <c r="N26993" s="70"/>
    </row>
    <row r="26994" spans="14:14" ht="9.9" customHeight="1" x14ac:dyDescent="0.2">
      <c r="N26994" s="70"/>
    </row>
    <row r="26995" spans="14:14" ht="9.9" customHeight="1" x14ac:dyDescent="0.2">
      <c r="N26995" s="70"/>
    </row>
    <row r="26996" spans="14:14" ht="9.9" customHeight="1" x14ac:dyDescent="0.2">
      <c r="N26996" s="70"/>
    </row>
    <row r="26997" spans="14:14" ht="9.9" customHeight="1" x14ac:dyDescent="0.2">
      <c r="N26997" s="70"/>
    </row>
    <row r="26998" spans="14:14" ht="9.9" customHeight="1" x14ac:dyDescent="0.2">
      <c r="N26998" s="70"/>
    </row>
    <row r="26999" spans="14:14" ht="9.9" customHeight="1" x14ac:dyDescent="0.2">
      <c r="N26999" s="70"/>
    </row>
    <row r="27000" spans="14:14" ht="9.9" customHeight="1" x14ac:dyDescent="0.2">
      <c r="N27000" s="70"/>
    </row>
    <row r="27001" spans="14:14" ht="9.9" customHeight="1" x14ac:dyDescent="0.2">
      <c r="N27001" s="70"/>
    </row>
    <row r="27002" spans="14:14" ht="9.9" customHeight="1" x14ac:dyDescent="0.2">
      <c r="N27002" s="70"/>
    </row>
    <row r="27003" spans="14:14" ht="9.9" customHeight="1" x14ac:dyDescent="0.2">
      <c r="N27003" s="70"/>
    </row>
    <row r="27004" spans="14:14" ht="9.9" customHeight="1" x14ac:dyDescent="0.2">
      <c r="N27004" s="70"/>
    </row>
    <row r="27005" spans="14:14" ht="9.9" customHeight="1" x14ac:dyDescent="0.2">
      <c r="N27005" s="70"/>
    </row>
    <row r="27006" spans="14:14" ht="9.9" customHeight="1" x14ac:dyDescent="0.2">
      <c r="N27006" s="70"/>
    </row>
    <row r="27007" spans="14:14" ht="9.9" customHeight="1" x14ac:dyDescent="0.2">
      <c r="N27007" s="70"/>
    </row>
    <row r="27008" spans="14:14" ht="9.9" customHeight="1" x14ac:dyDescent="0.2">
      <c r="N27008" s="70"/>
    </row>
    <row r="27009" spans="14:14" ht="9.9" customHeight="1" x14ac:dyDescent="0.2">
      <c r="N27009" s="70"/>
    </row>
    <row r="27010" spans="14:14" ht="9.9" customHeight="1" x14ac:dyDescent="0.2">
      <c r="N27010" s="70"/>
    </row>
    <row r="27011" spans="14:14" ht="9.9" customHeight="1" x14ac:dyDescent="0.2">
      <c r="N27011" s="70"/>
    </row>
    <row r="27012" spans="14:14" ht="9.9" customHeight="1" x14ac:dyDescent="0.2">
      <c r="N27012" s="70"/>
    </row>
    <row r="27013" spans="14:14" ht="9.9" customHeight="1" x14ac:dyDescent="0.2">
      <c r="N27013" s="70"/>
    </row>
    <row r="27014" spans="14:14" ht="9.9" customHeight="1" x14ac:dyDescent="0.2">
      <c r="N27014" s="70"/>
    </row>
    <row r="27015" spans="14:14" ht="9.9" customHeight="1" x14ac:dyDescent="0.2">
      <c r="N27015" s="70"/>
    </row>
    <row r="27016" spans="14:14" ht="9.9" customHeight="1" x14ac:dyDescent="0.2">
      <c r="N27016" s="70"/>
    </row>
    <row r="27017" spans="14:14" ht="9.9" customHeight="1" x14ac:dyDescent="0.2">
      <c r="N27017" s="70"/>
    </row>
    <row r="27018" spans="14:14" ht="9.9" customHeight="1" x14ac:dyDescent="0.2">
      <c r="N27018" s="70"/>
    </row>
    <row r="27019" spans="14:14" ht="9.9" customHeight="1" x14ac:dyDescent="0.2">
      <c r="N27019" s="70"/>
    </row>
    <row r="27020" spans="14:14" ht="9.9" customHeight="1" x14ac:dyDescent="0.2">
      <c r="N27020" s="70"/>
    </row>
    <row r="27021" spans="14:14" ht="9.9" customHeight="1" x14ac:dyDescent="0.2">
      <c r="N27021" s="70"/>
    </row>
    <row r="27022" spans="14:14" ht="9.9" customHeight="1" x14ac:dyDescent="0.2">
      <c r="N27022" s="70"/>
    </row>
    <row r="27023" spans="14:14" ht="9.9" customHeight="1" x14ac:dyDescent="0.2">
      <c r="N27023" s="70"/>
    </row>
    <row r="27024" spans="14:14" ht="9.9" customHeight="1" x14ac:dyDescent="0.2">
      <c r="N27024" s="70"/>
    </row>
    <row r="27025" spans="14:14" ht="9.9" customHeight="1" x14ac:dyDescent="0.2">
      <c r="N27025" s="70"/>
    </row>
    <row r="27026" spans="14:14" ht="9.9" customHeight="1" x14ac:dyDescent="0.2">
      <c r="N27026" s="70"/>
    </row>
    <row r="27027" spans="14:14" ht="9.9" customHeight="1" x14ac:dyDescent="0.2">
      <c r="N27027" s="70"/>
    </row>
    <row r="27028" spans="14:14" ht="9.9" customHeight="1" x14ac:dyDescent="0.2">
      <c r="N27028" s="70"/>
    </row>
    <row r="27029" spans="14:14" ht="9.9" customHeight="1" x14ac:dyDescent="0.2">
      <c r="N27029" s="70"/>
    </row>
    <row r="27030" spans="14:14" ht="9.9" customHeight="1" x14ac:dyDescent="0.2">
      <c r="N27030" s="70"/>
    </row>
    <row r="27031" spans="14:14" ht="9.9" customHeight="1" x14ac:dyDescent="0.2">
      <c r="N27031" s="70"/>
    </row>
    <row r="27032" spans="14:14" ht="9.9" customHeight="1" x14ac:dyDescent="0.2">
      <c r="N27032" s="70"/>
    </row>
    <row r="27033" spans="14:14" ht="9.9" customHeight="1" x14ac:dyDescent="0.2">
      <c r="N27033" s="70"/>
    </row>
    <row r="27034" spans="14:14" ht="9.9" customHeight="1" x14ac:dyDescent="0.2">
      <c r="N27034" s="70"/>
    </row>
    <row r="27035" spans="14:14" ht="9.9" customHeight="1" x14ac:dyDescent="0.2">
      <c r="N27035" s="70"/>
    </row>
    <row r="27036" spans="14:14" ht="9.9" customHeight="1" x14ac:dyDescent="0.2">
      <c r="N27036" s="70"/>
    </row>
    <row r="27037" spans="14:14" ht="9.9" customHeight="1" x14ac:dyDescent="0.2">
      <c r="N27037" s="70"/>
    </row>
    <row r="27038" spans="14:14" ht="9.9" customHeight="1" x14ac:dyDescent="0.2">
      <c r="N27038" s="70"/>
    </row>
    <row r="27039" spans="14:14" ht="9.9" customHeight="1" x14ac:dyDescent="0.2">
      <c r="N27039" s="70"/>
    </row>
    <row r="27040" spans="14:14" ht="9.9" customHeight="1" x14ac:dyDescent="0.2">
      <c r="N27040" s="70"/>
    </row>
    <row r="27041" spans="14:14" ht="9.9" customHeight="1" x14ac:dyDescent="0.2">
      <c r="N27041" s="70"/>
    </row>
    <row r="27042" spans="14:14" ht="9.9" customHeight="1" x14ac:dyDescent="0.2">
      <c r="N27042" s="70"/>
    </row>
    <row r="27043" spans="14:14" ht="9.9" customHeight="1" x14ac:dyDescent="0.2">
      <c r="N27043" s="70"/>
    </row>
    <row r="27044" spans="14:14" ht="9.9" customHeight="1" x14ac:dyDescent="0.2">
      <c r="N27044" s="70"/>
    </row>
    <row r="27045" spans="14:14" ht="9.9" customHeight="1" x14ac:dyDescent="0.2">
      <c r="N27045" s="70"/>
    </row>
    <row r="27046" spans="14:14" ht="9.9" customHeight="1" x14ac:dyDescent="0.2">
      <c r="N27046" s="70"/>
    </row>
    <row r="27047" spans="14:14" ht="9.9" customHeight="1" x14ac:dyDescent="0.2">
      <c r="N27047" s="70"/>
    </row>
    <row r="27048" spans="14:14" ht="9.9" customHeight="1" x14ac:dyDescent="0.2">
      <c r="N27048" s="70"/>
    </row>
    <row r="27049" spans="14:14" ht="9.9" customHeight="1" x14ac:dyDescent="0.2">
      <c r="N27049" s="70"/>
    </row>
    <row r="27050" spans="14:14" ht="9.9" customHeight="1" x14ac:dyDescent="0.2">
      <c r="N27050" s="70"/>
    </row>
    <row r="27051" spans="14:14" ht="9.9" customHeight="1" x14ac:dyDescent="0.2">
      <c r="N27051" s="70"/>
    </row>
    <row r="27052" spans="14:14" ht="9.9" customHeight="1" x14ac:dyDescent="0.2">
      <c r="N27052" s="70"/>
    </row>
    <row r="27053" spans="14:14" ht="9.9" customHeight="1" x14ac:dyDescent="0.2">
      <c r="N27053" s="70"/>
    </row>
    <row r="27054" spans="14:14" ht="9.9" customHeight="1" x14ac:dyDescent="0.2">
      <c r="N27054" s="70"/>
    </row>
    <row r="27055" spans="14:14" ht="9.9" customHeight="1" x14ac:dyDescent="0.2">
      <c r="N27055" s="70"/>
    </row>
    <row r="27056" spans="14:14" ht="9.9" customHeight="1" x14ac:dyDescent="0.2">
      <c r="N27056" s="70"/>
    </row>
    <row r="27057" spans="14:14" ht="9.9" customHeight="1" x14ac:dyDescent="0.2">
      <c r="N27057" s="70"/>
    </row>
    <row r="27058" spans="14:14" ht="9.9" customHeight="1" x14ac:dyDescent="0.2">
      <c r="N27058" s="70"/>
    </row>
    <row r="27059" spans="14:14" ht="9.9" customHeight="1" x14ac:dyDescent="0.2">
      <c r="N27059" s="70"/>
    </row>
    <row r="27060" spans="14:14" ht="9.9" customHeight="1" x14ac:dyDescent="0.2">
      <c r="N27060" s="70"/>
    </row>
    <row r="27061" spans="14:14" ht="9.9" customHeight="1" x14ac:dyDescent="0.2">
      <c r="N27061" s="70"/>
    </row>
    <row r="27062" spans="14:14" ht="9.9" customHeight="1" x14ac:dyDescent="0.2">
      <c r="N27062" s="70"/>
    </row>
    <row r="27063" spans="14:14" ht="9.9" customHeight="1" x14ac:dyDescent="0.2">
      <c r="N27063" s="70"/>
    </row>
    <row r="27064" spans="14:14" ht="9.9" customHeight="1" x14ac:dyDescent="0.2">
      <c r="N27064" s="70"/>
    </row>
    <row r="27065" spans="14:14" ht="9.9" customHeight="1" x14ac:dyDescent="0.2">
      <c r="N27065" s="70"/>
    </row>
    <row r="27066" spans="14:14" ht="9.9" customHeight="1" x14ac:dyDescent="0.2">
      <c r="N27066" s="70"/>
    </row>
    <row r="27067" spans="14:14" ht="9.9" customHeight="1" x14ac:dyDescent="0.2">
      <c r="N27067" s="70"/>
    </row>
    <row r="27068" spans="14:14" ht="9.9" customHeight="1" x14ac:dyDescent="0.2">
      <c r="N27068" s="70"/>
    </row>
    <row r="27069" spans="14:14" ht="9.9" customHeight="1" x14ac:dyDescent="0.2">
      <c r="N27069" s="70"/>
    </row>
    <row r="27070" spans="14:14" ht="9.9" customHeight="1" x14ac:dyDescent="0.2">
      <c r="N27070" s="70"/>
    </row>
    <row r="27071" spans="14:14" ht="9.9" customHeight="1" x14ac:dyDescent="0.2">
      <c r="N27071" s="70"/>
    </row>
    <row r="27072" spans="14:14" ht="9.9" customHeight="1" x14ac:dyDescent="0.2">
      <c r="N27072" s="70"/>
    </row>
    <row r="27073" spans="14:14" ht="9.9" customHeight="1" x14ac:dyDescent="0.2">
      <c r="N27073" s="70"/>
    </row>
    <row r="27074" spans="14:14" ht="9.9" customHeight="1" x14ac:dyDescent="0.2">
      <c r="N27074" s="70"/>
    </row>
    <row r="27075" spans="14:14" ht="9.9" customHeight="1" x14ac:dyDescent="0.2">
      <c r="N27075" s="70"/>
    </row>
    <row r="27076" spans="14:14" ht="9.9" customHeight="1" x14ac:dyDescent="0.2">
      <c r="N27076" s="70"/>
    </row>
    <row r="27077" spans="14:14" ht="9.9" customHeight="1" x14ac:dyDescent="0.2">
      <c r="N27077" s="70"/>
    </row>
    <row r="27078" spans="14:14" ht="9.9" customHeight="1" x14ac:dyDescent="0.2">
      <c r="N27078" s="70"/>
    </row>
    <row r="27079" spans="14:14" ht="9.9" customHeight="1" x14ac:dyDescent="0.2">
      <c r="N27079" s="70"/>
    </row>
    <row r="27080" spans="14:14" ht="9.9" customHeight="1" x14ac:dyDescent="0.2">
      <c r="N27080" s="70"/>
    </row>
    <row r="27081" spans="14:14" ht="9.9" customHeight="1" x14ac:dyDescent="0.2">
      <c r="N27081" s="70"/>
    </row>
    <row r="27082" spans="14:14" ht="9.9" customHeight="1" x14ac:dyDescent="0.2">
      <c r="N27082" s="70"/>
    </row>
    <row r="27083" spans="14:14" ht="9.9" customHeight="1" x14ac:dyDescent="0.2">
      <c r="N27083" s="70"/>
    </row>
    <row r="27084" spans="14:14" ht="9.9" customHeight="1" x14ac:dyDescent="0.2">
      <c r="N27084" s="70"/>
    </row>
    <row r="27085" spans="14:14" ht="9.9" customHeight="1" x14ac:dyDescent="0.2">
      <c r="N27085" s="70"/>
    </row>
    <row r="27086" spans="14:14" ht="9.9" customHeight="1" x14ac:dyDescent="0.2">
      <c r="N27086" s="70"/>
    </row>
    <row r="27087" spans="14:14" ht="9.9" customHeight="1" x14ac:dyDescent="0.2">
      <c r="N27087" s="70"/>
    </row>
    <row r="27088" spans="14:14" ht="9.9" customHeight="1" x14ac:dyDescent="0.2">
      <c r="N27088" s="70"/>
    </row>
    <row r="27089" spans="14:14" ht="9.9" customHeight="1" x14ac:dyDescent="0.2">
      <c r="N27089" s="70"/>
    </row>
    <row r="27090" spans="14:14" ht="9.9" customHeight="1" x14ac:dyDescent="0.2">
      <c r="N27090" s="70"/>
    </row>
    <row r="27091" spans="14:14" ht="9.9" customHeight="1" x14ac:dyDescent="0.2">
      <c r="N27091" s="70"/>
    </row>
    <row r="27092" spans="14:14" ht="9.9" customHeight="1" x14ac:dyDescent="0.2">
      <c r="N27092" s="70"/>
    </row>
    <row r="27093" spans="14:14" ht="9.9" customHeight="1" x14ac:dyDescent="0.2">
      <c r="N27093" s="70"/>
    </row>
    <row r="27094" spans="14:14" ht="9.9" customHeight="1" x14ac:dyDescent="0.2">
      <c r="N27094" s="70"/>
    </row>
    <row r="27095" spans="14:14" ht="9.9" customHeight="1" x14ac:dyDescent="0.2">
      <c r="N27095" s="70"/>
    </row>
    <row r="27096" spans="14:14" ht="9.9" customHeight="1" x14ac:dyDescent="0.2">
      <c r="N27096" s="70"/>
    </row>
    <row r="27097" spans="14:14" ht="9.9" customHeight="1" x14ac:dyDescent="0.2">
      <c r="N27097" s="70"/>
    </row>
    <row r="27098" spans="14:14" ht="9.9" customHeight="1" x14ac:dyDescent="0.2">
      <c r="N27098" s="70"/>
    </row>
    <row r="27099" spans="14:14" ht="9.9" customHeight="1" x14ac:dyDescent="0.2">
      <c r="N27099" s="70"/>
    </row>
    <row r="27100" spans="14:14" ht="9.9" customHeight="1" x14ac:dyDescent="0.2">
      <c r="N27100" s="70"/>
    </row>
    <row r="27101" spans="14:14" ht="9.9" customHeight="1" x14ac:dyDescent="0.2">
      <c r="N27101" s="70"/>
    </row>
    <row r="27102" spans="14:14" ht="9.9" customHeight="1" x14ac:dyDescent="0.2">
      <c r="N27102" s="70"/>
    </row>
    <row r="27103" spans="14:14" ht="9.9" customHeight="1" x14ac:dyDescent="0.2">
      <c r="N27103" s="70"/>
    </row>
    <row r="27104" spans="14:14" ht="9.9" customHeight="1" x14ac:dyDescent="0.2">
      <c r="N27104" s="70"/>
    </row>
    <row r="27105" spans="14:14" ht="9.9" customHeight="1" x14ac:dyDescent="0.2">
      <c r="N27105" s="70"/>
    </row>
    <row r="27106" spans="14:14" ht="9.9" customHeight="1" x14ac:dyDescent="0.2">
      <c r="N27106" s="70"/>
    </row>
    <row r="27107" spans="14:14" ht="9.9" customHeight="1" x14ac:dyDescent="0.2">
      <c r="N27107" s="70"/>
    </row>
    <row r="27108" spans="14:14" ht="9.9" customHeight="1" x14ac:dyDescent="0.2">
      <c r="N27108" s="70"/>
    </row>
    <row r="27109" spans="14:14" ht="9.9" customHeight="1" x14ac:dyDescent="0.2">
      <c r="N27109" s="70"/>
    </row>
    <row r="27110" spans="14:14" ht="9.9" customHeight="1" x14ac:dyDescent="0.2">
      <c r="N27110" s="70"/>
    </row>
    <row r="27111" spans="14:14" ht="9.9" customHeight="1" x14ac:dyDescent="0.2">
      <c r="N27111" s="70"/>
    </row>
    <row r="27112" spans="14:14" ht="9.9" customHeight="1" x14ac:dyDescent="0.2">
      <c r="N27112" s="70"/>
    </row>
    <row r="27113" spans="14:14" ht="9.9" customHeight="1" x14ac:dyDescent="0.2">
      <c r="N27113" s="70"/>
    </row>
    <row r="27114" spans="14:14" ht="9.9" customHeight="1" x14ac:dyDescent="0.2">
      <c r="N27114" s="70"/>
    </row>
    <row r="27115" spans="14:14" ht="9.9" customHeight="1" x14ac:dyDescent="0.2">
      <c r="N27115" s="70"/>
    </row>
    <row r="27116" spans="14:14" ht="9.9" customHeight="1" x14ac:dyDescent="0.2">
      <c r="N27116" s="70"/>
    </row>
    <row r="27117" spans="14:14" ht="9.9" customHeight="1" x14ac:dyDescent="0.2">
      <c r="N27117" s="70"/>
    </row>
    <row r="27118" spans="14:14" ht="9.9" customHeight="1" x14ac:dyDescent="0.2">
      <c r="N27118" s="70"/>
    </row>
    <row r="27119" spans="14:14" ht="9.9" customHeight="1" x14ac:dyDescent="0.2">
      <c r="N27119" s="70"/>
    </row>
    <row r="27120" spans="14:14" ht="9.9" customHeight="1" x14ac:dyDescent="0.2">
      <c r="N27120" s="70"/>
    </row>
    <row r="27121" spans="14:14" ht="9.9" customHeight="1" x14ac:dyDescent="0.2">
      <c r="N27121" s="70"/>
    </row>
    <row r="27122" spans="14:14" ht="9.9" customHeight="1" x14ac:dyDescent="0.2">
      <c r="N27122" s="70"/>
    </row>
    <row r="27123" spans="14:14" ht="9.9" customHeight="1" x14ac:dyDescent="0.2">
      <c r="N27123" s="70"/>
    </row>
    <row r="27124" spans="14:14" ht="9.9" customHeight="1" x14ac:dyDescent="0.2">
      <c r="N27124" s="70"/>
    </row>
    <row r="27125" spans="14:14" ht="9.9" customHeight="1" x14ac:dyDescent="0.2">
      <c r="N27125" s="70"/>
    </row>
    <row r="27126" spans="14:14" ht="9.9" customHeight="1" x14ac:dyDescent="0.2">
      <c r="N27126" s="70"/>
    </row>
    <row r="27127" spans="14:14" ht="9.9" customHeight="1" x14ac:dyDescent="0.2">
      <c r="N27127" s="70"/>
    </row>
    <row r="27128" spans="14:14" ht="9.9" customHeight="1" x14ac:dyDescent="0.2">
      <c r="N27128" s="70"/>
    </row>
    <row r="27129" spans="14:14" ht="9.9" customHeight="1" x14ac:dyDescent="0.2">
      <c r="N27129" s="70"/>
    </row>
    <row r="27130" spans="14:14" ht="9.9" customHeight="1" x14ac:dyDescent="0.2">
      <c r="N27130" s="70"/>
    </row>
    <row r="27131" spans="14:14" ht="9.9" customHeight="1" x14ac:dyDescent="0.2">
      <c r="N27131" s="70"/>
    </row>
    <row r="27132" spans="14:14" ht="9.9" customHeight="1" x14ac:dyDescent="0.2">
      <c r="N27132" s="70"/>
    </row>
    <row r="27133" spans="14:14" ht="9.9" customHeight="1" x14ac:dyDescent="0.2">
      <c r="N27133" s="70"/>
    </row>
    <row r="27134" spans="14:14" ht="9.9" customHeight="1" x14ac:dyDescent="0.2">
      <c r="N27134" s="70"/>
    </row>
    <row r="27135" spans="14:14" ht="9.9" customHeight="1" x14ac:dyDescent="0.2">
      <c r="N27135" s="70"/>
    </row>
    <row r="27136" spans="14:14" ht="9.9" customHeight="1" x14ac:dyDescent="0.2">
      <c r="N27136" s="70"/>
    </row>
    <row r="27137" spans="14:14" ht="9.9" customHeight="1" x14ac:dyDescent="0.2">
      <c r="N27137" s="70"/>
    </row>
    <row r="27138" spans="14:14" ht="9.9" customHeight="1" x14ac:dyDescent="0.2">
      <c r="N27138" s="70"/>
    </row>
    <row r="27139" spans="14:14" ht="9.9" customHeight="1" x14ac:dyDescent="0.2">
      <c r="N27139" s="70"/>
    </row>
    <row r="27140" spans="14:14" ht="9.9" customHeight="1" x14ac:dyDescent="0.2">
      <c r="N27140" s="70"/>
    </row>
    <row r="27141" spans="14:14" ht="9.9" customHeight="1" x14ac:dyDescent="0.2">
      <c r="N27141" s="70"/>
    </row>
    <row r="27142" spans="14:14" ht="9.9" customHeight="1" x14ac:dyDescent="0.2">
      <c r="N27142" s="70"/>
    </row>
    <row r="27143" spans="14:14" ht="9.9" customHeight="1" x14ac:dyDescent="0.2">
      <c r="N27143" s="70"/>
    </row>
    <row r="27144" spans="14:14" ht="9.9" customHeight="1" x14ac:dyDescent="0.2">
      <c r="N27144" s="70"/>
    </row>
    <row r="27145" spans="14:14" ht="9.9" customHeight="1" x14ac:dyDescent="0.2">
      <c r="N27145" s="70"/>
    </row>
    <row r="27146" spans="14:14" ht="9.9" customHeight="1" x14ac:dyDescent="0.2">
      <c r="N27146" s="70"/>
    </row>
    <row r="27147" spans="14:14" ht="9.9" customHeight="1" x14ac:dyDescent="0.2">
      <c r="N27147" s="70"/>
    </row>
    <row r="27148" spans="14:14" ht="9.9" customHeight="1" x14ac:dyDescent="0.2">
      <c r="N27148" s="70"/>
    </row>
    <row r="27149" spans="14:14" ht="9.9" customHeight="1" x14ac:dyDescent="0.2">
      <c r="N27149" s="70"/>
    </row>
    <row r="27150" spans="14:14" ht="9.9" customHeight="1" x14ac:dyDescent="0.2">
      <c r="N27150" s="70"/>
    </row>
    <row r="27151" spans="14:14" ht="9.9" customHeight="1" x14ac:dyDescent="0.2">
      <c r="N27151" s="70"/>
    </row>
    <row r="27152" spans="14:14" ht="9.9" customHeight="1" x14ac:dyDescent="0.2">
      <c r="N27152" s="70"/>
    </row>
    <row r="27153" spans="14:14" ht="9.9" customHeight="1" x14ac:dyDescent="0.2">
      <c r="N27153" s="70"/>
    </row>
    <row r="27154" spans="14:14" ht="9.9" customHeight="1" x14ac:dyDescent="0.2">
      <c r="N27154" s="70"/>
    </row>
    <row r="27155" spans="14:14" ht="9.9" customHeight="1" x14ac:dyDescent="0.2">
      <c r="N27155" s="70"/>
    </row>
    <row r="27156" spans="14:14" ht="9.9" customHeight="1" x14ac:dyDescent="0.2">
      <c r="N27156" s="70"/>
    </row>
    <row r="27157" spans="14:14" ht="9.9" customHeight="1" x14ac:dyDescent="0.2">
      <c r="N27157" s="70"/>
    </row>
    <row r="27158" spans="14:14" ht="9.9" customHeight="1" x14ac:dyDescent="0.2">
      <c r="N27158" s="70"/>
    </row>
    <row r="27159" spans="14:14" ht="9.9" customHeight="1" x14ac:dyDescent="0.2">
      <c r="N27159" s="70"/>
    </row>
    <row r="27160" spans="14:14" ht="9.9" customHeight="1" x14ac:dyDescent="0.2">
      <c r="N27160" s="70"/>
    </row>
    <row r="27161" spans="14:14" ht="9.9" customHeight="1" x14ac:dyDescent="0.2">
      <c r="N27161" s="70"/>
    </row>
    <row r="27162" spans="14:14" ht="9.9" customHeight="1" x14ac:dyDescent="0.2">
      <c r="N27162" s="70"/>
    </row>
    <row r="27163" spans="14:14" ht="9.9" customHeight="1" x14ac:dyDescent="0.2">
      <c r="N27163" s="70"/>
    </row>
    <row r="27164" spans="14:14" ht="9.9" customHeight="1" x14ac:dyDescent="0.2">
      <c r="N27164" s="70"/>
    </row>
    <row r="27165" spans="14:14" ht="9.9" customHeight="1" x14ac:dyDescent="0.2">
      <c r="N27165" s="70"/>
    </row>
    <row r="27166" spans="14:14" ht="9.9" customHeight="1" x14ac:dyDescent="0.2">
      <c r="N27166" s="70"/>
    </row>
    <row r="27167" spans="14:14" ht="9.9" customHeight="1" x14ac:dyDescent="0.2">
      <c r="N27167" s="70"/>
    </row>
    <row r="27168" spans="14:14" ht="9.9" customHeight="1" x14ac:dyDescent="0.2">
      <c r="N27168" s="70"/>
    </row>
    <row r="27169" spans="14:14" ht="9.9" customHeight="1" x14ac:dyDescent="0.2">
      <c r="N27169" s="70"/>
    </row>
    <row r="27170" spans="14:14" ht="9.9" customHeight="1" x14ac:dyDescent="0.2">
      <c r="N27170" s="70"/>
    </row>
    <row r="27171" spans="14:14" ht="9.9" customHeight="1" x14ac:dyDescent="0.2">
      <c r="N27171" s="70"/>
    </row>
    <row r="27172" spans="14:14" ht="9.9" customHeight="1" x14ac:dyDescent="0.2">
      <c r="N27172" s="70"/>
    </row>
    <row r="27173" spans="14:14" ht="9.9" customHeight="1" x14ac:dyDescent="0.2">
      <c r="N27173" s="70"/>
    </row>
    <row r="27174" spans="14:14" ht="9.9" customHeight="1" x14ac:dyDescent="0.2">
      <c r="N27174" s="70"/>
    </row>
    <row r="27175" spans="14:14" ht="9.9" customHeight="1" x14ac:dyDescent="0.2">
      <c r="N27175" s="70"/>
    </row>
    <row r="27176" spans="14:14" ht="9.9" customHeight="1" x14ac:dyDescent="0.2">
      <c r="N27176" s="70"/>
    </row>
    <row r="27177" spans="14:14" ht="9.9" customHeight="1" x14ac:dyDescent="0.2">
      <c r="N27177" s="70"/>
    </row>
    <row r="27178" spans="14:14" ht="9.9" customHeight="1" x14ac:dyDescent="0.2">
      <c r="N27178" s="70"/>
    </row>
    <row r="27179" spans="14:14" ht="9.9" customHeight="1" x14ac:dyDescent="0.2">
      <c r="N27179" s="70"/>
    </row>
    <row r="27180" spans="14:14" ht="9.9" customHeight="1" x14ac:dyDescent="0.2">
      <c r="N27180" s="70"/>
    </row>
    <row r="27181" spans="14:14" ht="9.9" customHeight="1" x14ac:dyDescent="0.2">
      <c r="N27181" s="70"/>
    </row>
    <row r="27182" spans="14:14" ht="9.9" customHeight="1" x14ac:dyDescent="0.2">
      <c r="N27182" s="70"/>
    </row>
    <row r="27183" spans="14:14" ht="9.9" customHeight="1" x14ac:dyDescent="0.2">
      <c r="N27183" s="70"/>
    </row>
    <row r="27184" spans="14:14" ht="9.9" customHeight="1" x14ac:dyDescent="0.2">
      <c r="N27184" s="70"/>
    </row>
    <row r="27185" spans="14:14" ht="9.9" customHeight="1" x14ac:dyDescent="0.2">
      <c r="N27185" s="70"/>
    </row>
    <row r="27186" spans="14:14" ht="9.9" customHeight="1" x14ac:dyDescent="0.2">
      <c r="N27186" s="70"/>
    </row>
    <row r="27187" spans="14:14" ht="9.9" customHeight="1" x14ac:dyDescent="0.2">
      <c r="N27187" s="70"/>
    </row>
    <row r="27188" spans="14:14" ht="9.9" customHeight="1" x14ac:dyDescent="0.2">
      <c r="N27188" s="70"/>
    </row>
    <row r="27189" spans="14:14" ht="9.9" customHeight="1" x14ac:dyDescent="0.2">
      <c r="N27189" s="70"/>
    </row>
    <row r="27190" spans="14:14" ht="9.9" customHeight="1" x14ac:dyDescent="0.2">
      <c r="N27190" s="70"/>
    </row>
    <row r="27191" spans="14:14" ht="9.9" customHeight="1" x14ac:dyDescent="0.2">
      <c r="N27191" s="70"/>
    </row>
    <row r="27192" spans="14:14" ht="9.9" customHeight="1" x14ac:dyDescent="0.2">
      <c r="N27192" s="70"/>
    </row>
    <row r="27193" spans="14:14" ht="9.9" customHeight="1" x14ac:dyDescent="0.2">
      <c r="N27193" s="70"/>
    </row>
    <row r="27194" spans="14:14" ht="9.9" customHeight="1" x14ac:dyDescent="0.2">
      <c r="N27194" s="70"/>
    </row>
    <row r="27195" spans="14:14" ht="9.9" customHeight="1" x14ac:dyDescent="0.2">
      <c r="N27195" s="70"/>
    </row>
    <row r="27196" spans="14:14" ht="9.9" customHeight="1" x14ac:dyDescent="0.2">
      <c r="N27196" s="70"/>
    </row>
    <row r="27197" spans="14:14" ht="9.9" customHeight="1" x14ac:dyDescent="0.2">
      <c r="N27197" s="70"/>
    </row>
    <row r="27198" spans="14:14" ht="9.9" customHeight="1" x14ac:dyDescent="0.2">
      <c r="N27198" s="70"/>
    </row>
    <row r="27199" spans="14:14" ht="9.9" customHeight="1" x14ac:dyDescent="0.2">
      <c r="N27199" s="70"/>
    </row>
    <row r="27200" spans="14:14" ht="9.9" customHeight="1" x14ac:dyDescent="0.2">
      <c r="N27200" s="70"/>
    </row>
    <row r="27201" spans="14:14" ht="9.9" customHeight="1" x14ac:dyDescent="0.2">
      <c r="N27201" s="70"/>
    </row>
    <row r="27202" spans="14:14" ht="9.9" customHeight="1" x14ac:dyDescent="0.2">
      <c r="N27202" s="70"/>
    </row>
    <row r="27203" spans="14:14" ht="9.9" customHeight="1" x14ac:dyDescent="0.2">
      <c r="N27203" s="70"/>
    </row>
    <row r="27204" spans="14:14" ht="9.9" customHeight="1" x14ac:dyDescent="0.2">
      <c r="N27204" s="70"/>
    </row>
    <row r="27205" spans="14:14" ht="9.9" customHeight="1" x14ac:dyDescent="0.2">
      <c r="N27205" s="70"/>
    </row>
    <row r="27206" spans="14:14" ht="9.9" customHeight="1" x14ac:dyDescent="0.2">
      <c r="N27206" s="70"/>
    </row>
    <row r="27207" spans="14:14" ht="9.9" customHeight="1" x14ac:dyDescent="0.2">
      <c r="N27207" s="70"/>
    </row>
    <row r="27208" spans="14:14" ht="9.9" customHeight="1" x14ac:dyDescent="0.2">
      <c r="N27208" s="70"/>
    </row>
    <row r="27209" spans="14:14" ht="9.9" customHeight="1" x14ac:dyDescent="0.2">
      <c r="N27209" s="70"/>
    </row>
    <row r="27210" spans="14:14" ht="9.9" customHeight="1" x14ac:dyDescent="0.2">
      <c r="N27210" s="70"/>
    </row>
    <row r="27211" spans="14:14" ht="9.9" customHeight="1" x14ac:dyDescent="0.2">
      <c r="N27211" s="70"/>
    </row>
    <row r="27212" spans="14:14" ht="9.9" customHeight="1" x14ac:dyDescent="0.2">
      <c r="N27212" s="70"/>
    </row>
    <row r="27213" spans="14:14" ht="9.9" customHeight="1" x14ac:dyDescent="0.2">
      <c r="N27213" s="70"/>
    </row>
    <row r="27214" spans="14:14" ht="9.9" customHeight="1" x14ac:dyDescent="0.2">
      <c r="N27214" s="70"/>
    </row>
    <row r="27215" spans="14:14" ht="9.9" customHeight="1" x14ac:dyDescent="0.2">
      <c r="N27215" s="70"/>
    </row>
    <row r="27216" spans="14:14" ht="9.9" customHeight="1" x14ac:dyDescent="0.2">
      <c r="N27216" s="70"/>
    </row>
    <row r="27217" spans="14:14" ht="9.9" customHeight="1" x14ac:dyDescent="0.2">
      <c r="N27217" s="70"/>
    </row>
    <row r="27218" spans="14:14" ht="9.9" customHeight="1" x14ac:dyDescent="0.2">
      <c r="N27218" s="70"/>
    </row>
    <row r="27219" spans="14:14" ht="9.9" customHeight="1" x14ac:dyDescent="0.2">
      <c r="N27219" s="70"/>
    </row>
    <row r="27220" spans="14:14" ht="9.9" customHeight="1" x14ac:dyDescent="0.2">
      <c r="N27220" s="70"/>
    </row>
    <row r="27221" spans="14:14" ht="9.9" customHeight="1" x14ac:dyDescent="0.2">
      <c r="N27221" s="70"/>
    </row>
    <row r="27222" spans="14:14" ht="9.9" customHeight="1" x14ac:dyDescent="0.2">
      <c r="N27222" s="70"/>
    </row>
    <row r="27223" spans="14:14" ht="9.9" customHeight="1" x14ac:dyDescent="0.2">
      <c r="N27223" s="70"/>
    </row>
    <row r="27224" spans="14:14" ht="9.9" customHeight="1" x14ac:dyDescent="0.2">
      <c r="N27224" s="70"/>
    </row>
    <row r="27225" spans="14:14" ht="9.9" customHeight="1" x14ac:dyDescent="0.2">
      <c r="N27225" s="70"/>
    </row>
    <row r="27226" spans="14:14" ht="9.9" customHeight="1" x14ac:dyDescent="0.2">
      <c r="N27226" s="70"/>
    </row>
    <row r="27227" spans="14:14" ht="9.9" customHeight="1" x14ac:dyDescent="0.2">
      <c r="N27227" s="70"/>
    </row>
    <row r="27228" spans="14:14" ht="9.9" customHeight="1" x14ac:dyDescent="0.2">
      <c r="N27228" s="70"/>
    </row>
    <row r="27229" spans="14:14" ht="9.9" customHeight="1" x14ac:dyDescent="0.2">
      <c r="N27229" s="70"/>
    </row>
    <row r="27230" spans="14:14" ht="9.9" customHeight="1" x14ac:dyDescent="0.2">
      <c r="N27230" s="70"/>
    </row>
    <row r="27231" spans="14:14" ht="9.9" customHeight="1" x14ac:dyDescent="0.2">
      <c r="N27231" s="70"/>
    </row>
    <row r="27232" spans="14:14" ht="9.9" customHeight="1" x14ac:dyDescent="0.2">
      <c r="N27232" s="70"/>
    </row>
    <row r="27233" spans="14:14" ht="9.9" customHeight="1" x14ac:dyDescent="0.2">
      <c r="N27233" s="70"/>
    </row>
    <row r="27234" spans="14:14" ht="9.9" customHeight="1" x14ac:dyDescent="0.2">
      <c r="N27234" s="70"/>
    </row>
    <row r="27235" spans="14:14" ht="9.9" customHeight="1" x14ac:dyDescent="0.2">
      <c r="N27235" s="70"/>
    </row>
    <row r="27236" spans="14:14" ht="9.9" customHeight="1" x14ac:dyDescent="0.2">
      <c r="N27236" s="70"/>
    </row>
    <row r="27237" spans="14:14" ht="9.9" customHeight="1" x14ac:dyDescent="0.2">
      <c r="N27237" s="70"/>
    </row>
    <row r="27238" spans="14:14" ht="9.9" customHeight="1" x14ac:dyDescent="0.2">
      <c r="N27238" s="70"/>
    </row>
    <row r="27239" spans="14:14" ht="9.9" customHeight="1" x14ac:dyDescent="0.2">
      <c r="N27239" s="70"/>
    </row>
    <row r="27240" spans="14:14" ht="9.9" customHeight="1" x14ac:dyDescent="0.2">
      <c r="N27240" s="70"/>
    </row>
    <row r="27241" spans="14:14" ht="9.9" customHeight="1" x14ac:dyDescent="0.2">
      <c r="N27241" s="70"/>
    </row>
    <row r="27242" spans="14:14" ht="9.9" customHeight="1" x14ac:dyDescent="0.2">
      <c r="N27242" s="70"/>
    </row>
    <row r="27243" spans="14:14" ht="9.9" customHeight="1" x14ac:dyDescent="0.2">
      <c r="N27243" s="70"/>
    </row>
    <row r="27244" spans="14:14" ht="9.9" customHeight="1" x14ac:dyDescent="0.2">
      <c r="N27244" s="70"/>
    </row>
    <row r="27245" spans="14:14" ht="9.9" customHeight="1" x14ac:dyDescent="0.2">
      <c r="N27245" s="70"/>
    </row>
    <row r="27246" spans="14:14" ht="9.9" customHeight="1" x14ac:dyDescent="0.2">
      <c r="N27246" s="70"/>
    </row>
    <row r="27247" spans="14:14" ht="9.9" customHeight="1" x14ac:dyDescent="0.2">
      <c r="N27247" s="70"/>
    </row>
    <row r="27248" spans="14:14" ht="9.9" customHeight="1" x14ac:dyDescent="0.2">
      <c r="N27248" s="70"/>
    </row>
    <row r="27249" spans="14:14" ht="9.9" customHeight="1" x14ac:dyDescent="0.2">
      <c r="N27249" s="70"/>
    </row>
    <row r="27250" spans="14:14" ht="9.9" customHeight="1" x14ac:dyDescent="0.2">
      <c r="N27250" s="70"/>
    </row>
    <row r="27251" spans="14:14" ht="9.9" customHeight="1" x14ac:dyDescent="0.2">
      <c r="N27251" s="70"/>
    </row>
    <row r="27252" spans="14:14" ht="9.9" customHeight="1" x14ac:dyDescent="0.2">
      <c r="N27252" s="70"/>
    </row>
    <row r="27253" spans="14:14" ht="9.9" customHeight="1" x14ac:dyDescent="0.2">
      <c r="N27253" s="70"/>
    </row>
    <row r="27254" spans="14:14" ht="9.9" customHeight="1" x14ac:dyDescent="0.2">
      <c r="N27254" s="70"/>
    </row>
    <row r="27255" spans="14:14" ht="9.9" customHeight="1" x14ac:dyDescent="0.2">
      <c r="N27255" s="70"/>
    </row>
    <row r="27256" spans="14:14" ht="9.9" customHeight="1" x14ac:dyDescent="0.2">
      <c r="N27256" s="70"/>
    </row>
    <row r="27257" spans="14:14" ht="9.9" customHeight="1" x14ac:dyDescent="0.2">
      <c r="N27257" s="70"/>
    </row>
    <row r="27258" spans="14:14" ht="9.9" customHeight="1" x14ac:dyDescent="0.2">
      <c r="N27258" s="70"/>
    </row>
    <row r="27259" spans="14:14" ht="9.9" customHeight="1" x14ac:dyDescent="0.2">
      <c r="N27259" s="70"/>
    </row>
    <row r="27260" spans="14:14" ht="9.9" customHeight="1" x14ac:dyDescent="0.2">
      <c r="N27260" s="70"/>
    </row>
    <row r="27261" spans="14:14" ht="9.9" customHeight="1" x14ac:dyDescent="0.2">
      <c r="N27261" s="70"/>
    </row>
    <row r="27262" spans="14:14" ht="9.9" customHeight="1" x14ac:dyDescent="0.2">
      <c r="N27262" s="70"/>
    </row>
    <row r="27263" spans="14:14" ht="9.9" customHeight="1" x14ac:dyDescent="0.2">
      <c r="N27263" s="70"/>
    </row>
    <row r="27264" spans="14:14" ht="9.9" customHeight="1" x14ac:dyDescent="0.2">
      <c r="N27264" s="70"/>
    </row>
    <row r="27265" spans="14:14" ht="9.9" customHeight="1" x14ac:dyDescent="0.2">
      <c r="N27265" s="70"/>
    </row>
    <row r="27266" spans="14:14" ht="9.9" customHeight="1" x14ac:dyDescent="0.2">
      <c r="N27266" s="70"/>
    </row>
    <row r="27267" spans="14:14" ht="9.9" customHeight="1" x14ac:dyDescent="0.2">
      <c r="N27267" s="70"/>
    </row>
    <row r="27268" spans="14:14" ht="9.9" customHeight="1" x14ac:dyDescent="0.2">
      <c r="N27268" s="70"/>
    </row>
    <row r="27269" spans="14:14" ht="9.9" customHeight="1" x14ac:dyDescent="0.2">
      <c r="N27269" s="70"/>
    </row>
    <row r="27270" spans="14:14" ht="9.9" customHeight="1" x14ac:dyDescent="0.2">
      <c r="N27270" s="70"/>
    </row>
    <row r="27271" spans="14:14" ht="9.9" customHeight="1" x14ac:dyDescent="0.2">
      <c r="N27271" s="70"/>
    </row>
    <row r="27272" spans="14:14" ht="9.9" customHeight="1" x14ac:dyDescent="0.2">
      <c r="N27272" s="70"/>
    </row>
    <row r="27273" spans="14:14" ht="9.9" customHeight="1" x14ac:dyDescent="0.2">
      <c r="N27273" s="70"/>
    </row>
    <row r="27274" spans="14:14" ht="9.9" customHeight="1" x14ac:dyDescent="0.2">
      <c r="N27274" s="70"/>
    </row>
    <row r="27275" spans="14:14" ht="9.9" customHeight="1" x14ac:dyDescent="0.2">
      <c r="N27275" s="70"/>
    </row>
    <row r="27276" spans="14:14" ht="9.9" customHeight="1" x14ac:dyDescent="0.2">
      <c r="N27276" s="70"/>
    </row>
    <row r="27277" spans="14:14" ht="9.9" customHeight="1" x14ac:dyDescent="0.2">
      <c r="N27277" s="70"/>
    </row>
    <row r="27278" spans="14:14" ht="9.9" customHeight="1" x14ac:dyDescent="0.2">
      <c r="N27278" s="70"/>
    </row>
    <row r="27279" spans="14:14" ht="9.9" customHeight="1" x14ac:dyDescent="0.2">
      <c r="N27279" s="70"/>
    </row>
    <row r="27280" spans="14:14" ht="9.9" customHeight="1" x14ac:dyDescent="0.2">
      <c r="N27280" s="70"/>
    </row>
    <row r="27281" spans="14:14" ht="9.9" customHeight="1" x14ac:dyDescent="0.2">
      <c r="N27281" s="70"/>
    </row>
    <row r="27282" spans="14:14" ht="9.9" customHeight="1" x14ac:dyDescent="0.2">
      <c r="N27282" s="70"/>
    </row>
    <row r="27283" spans="14:14" ht="9.9" customHeight="1" x14ac:dyDescent="0.2">
      <c r="N27283" s="70"/>
    </row>
    <row r="27284" spans="14:14" ht="9.9" customHeight="1" x14ac:dyDescent="0.2">
      <c r="N27284" s="70"/>
    </row>
    <row r="27285" spans="14:14" ht="9.9" customHeight="1" x14ac:dyDescent="0.2">
      <c r="N27285" s="70"/>
    </row>
    <row r="27286" spans="14:14" ht="9.9" customHeight="1" x14ac:dyDescent="0.2">
      <c r="N27286" s="70"/>
    </row>
    <row r="27287" spans="14:14" ht="9.9" customHeight="1" x14ac:dyDescent="0.2">
      <c r="N27287" s="70"/>
    </row>
    <row r="27288" spans="14:14" ht="9.9" customHeight="1" x14ac:dyDescent="0.2">
      <c r="N27288" s="70"/>
    </row>
    <row r="27289" spans="14:14" ht="9.9" customHeight="1" x14ac:dyDescent="0.2">
      <c r="N27289" s="70"/>
    </row>
    <row r="27290" spans="14:14" ht="9.9" customHeight="1" x14ac:dyDescent="0.2">
      <c r="N27290" s="70"/>
    </row>
    <row r="27291" spans="14:14" ht="9.9" customHeight="1" x14ac:dyDescent="0.2">
      <c r="N27291" s="70"/>
    </row>
    <row r="27292" spans="14:14" ht="9.9" customHeight="1" x14ac:dyDescent="0.2">
      <c r="N27292" s="70"/>
    </row>
    <row r="27293" spans="14:14" ht="9.9" customHeight="1" x14ac:dyDescent="0.2">
      <c r="N27293" s="70"/>
    </row>
    <row r="27294" spans="14:14" ht="9.9" customHeight="1" x14ac:dyDescent="0.2">
      <c r="N27294" s="70"/>
    </row>
    <row r="27295" spans="14:14" ht="9.9" customHeight="1" x14ac:dyDescent="0.2">
      <c r="N27295" s="70"/>
    </row>
    <row r="27296" spans="14:14" ht="9.9" customHeight="1" x14ac:dyDescent="0.2">
      <c r="N27296" s="70"/>
    </row>
    <row r="27297" spans="14:14" ht="9.9" customHeight="1" x14ac:dyDescent="0.2">
      <c r="N27297" s="70"/>
    </row>
    <row r="27298" spans="14:14" ht="9.9" customHeight="1" x14ac:dyDescent="0.2">
      <c r="N27298" s="70"/>
    </row>
    <row r="27299" spans="14:14" ht="9.9" customHeight="1" x14ac:dyDescent="0.2">
      <c r="N27299" s="70"/>
    </row>
    <row r="27300" spans="14:14" ht="9.9" customHeight="1" x14ac:dyDescent="0.2">
      <c r="N27300" s="70"/>
    </row>
    <row r="27301" spans="14:14" ht="9.9" customHeight="1" x14ac:dyDescent="0.2">
      <c r="N27301" s="70"/>
    </row>
    <row r="27302" spans="14:14" ht="9.9" customHeight="1" x14ac:dyDescent="0.2">
      <c r="N27302" s="70"/>
    </row>
    <row r="27303" spans="14:14" ht="9.9" customHeight="1" x14ac:dyDescent="0.2">
      <c r="N27303" s="70"/>
    </row>
    <row r="27304" spans="14:14" ht="9.9" customHeight="1" x14ac:dyDescent="0.2">
      <c r="N27304" s="70"/>
    </row>
    <row r="27305" spans="14:14" ht="9.9" customHeight="1" x14ac:dyDescent="0.2">
      <c r="N27305" s="70"/>
    </row>
    <row r="27306" spans="14:14" ht="9.9" customHeight="1" x14ac:dyDescent="0.2">
      <c r="N27306" s="70"/>
    </row>
    <row r="27307" spans="14:14" ht="9.9" customHeight="1" x14ac:dyDescent="0.2">
      <c r="N27307" s="70"/>
    </row>
    <row r="27308" spans="14:14" ht="9.9" customHeight="1" x14ac:dyDescent="0.2">
      <c r="N27308" s="70"/>
    </row>
    <row r="27309" spans="14:14" ht="9.9" customHeight="1" x14ac:dyDescent="0.2">
      <c r="N27309" s="70"/>
    </row>
    <row r="27310" spans="14:14" ht="9.9" customHeight="1" x14ac:dyDescent="0.2">
      <c r="N27310" s="70"/>
    </row>
    <row r="27311" spans="14:14" ht="9.9" customHeight="1" x14ac:dyDescent="0.2">
      <c r="N27311" s="70"/>
    </row>
    <row r="27312" spans="14:14" ht="9.9" customHeight="1" x14ac:dyDescent="0.2">
      <c r="N27312" s="70"/>
    </row>
    <row r="27313" spans="14:14" ht="9.9" customHeight="1" x14ac:dyDescent="0.2">
      <c r="N27313" s="70"/>
    </row>
    <row r="27314" spans="14:14" ht="9.9" customHeight="1" x14ac:dyDescent="0.2">
      <c r="N27314" s="70"/>
    </row>
    <row r="27315" spans="14:14" ht="9.9" customHeight="1" x14ac:dyDescent="0.2">
      <c r="N27315" s="70"/>
    </row>
    <row r="27316" spans="14:14" ht="9.9" customHeight="1" x14ac:dyDescent="0.2">
      <c r="N27316" s="70"/>
    </row>
    <row r="27317" spans="14:14" ht="9.9" customHeight="1" x14ac:dyDescent="0.2">
      <c r="N27317" s="70"/>
    </row>
    <row r="27318" spans="14:14" ht="9.9" customHeight="1" x14ac:dyDescent="0.2">
      <c r="N27318" s="70"/>
    </row>
    <row r="27319" spans="14:14" ht="9.9" customHeight="1" x14ac:dyDescent="0.2">
      <c r="N27319" s="70"/>
    </row>
    <row r="27320" spans="14:14" ht="9.9" customHeight="1" x14ac:dyDescent="0.2">
      <c r="N27320" s="70"/>
    </row>
    <row r="27321" spans="14:14" ht="9.9" customHeight="1" x14ac:dyDescent="0.2">
      <c r="N27321" s="70"/>
    </row>
    <row r="27322" spans="14:14" ht="9.9" customHeight="1" x14ac:dyDescent="0.2">
      <c r="N27322" s="70"/>
    </row>
    <row r="27323" spans="14:14" ht="9.9" customHeight="1" x14ac:dyDescent="0.2">
      <c r="N27323" s="70"/>
    </row>
    <row r="27324" spans="14:14" ht="9.9" customHeight="1" x14ac:dyDescent="0.2">
      <c r="N27324" s="70"/>
    </row>
    <row r="27325" spans="14:14" ht="9.9" customHeight="1" x14ac:dyDescent="0.2">
      <c r="N27325" s="70"/>
    </row>
    <row r="27326" spans="14:14" ht="9.9" customHeight="1" x14ac:dyDescent="0.2">
      <c r="N27326" s="70"/>
    </row>
    <row r="27327" spans="14:14" ht="9.9" customHeight="1" x14ac:dyDescent="0.2">
      <c r="N27327" s="70"/>
    </row>
    <row r="27328" spans="14:14" ht="9.9" customHeight="1" x14ac:dyDescent="0.2">
      <c r="N27328" s="70"/>
    </row>
    <row r="27329" spans="14:14" ht="9.9" customHeight="1" x14ac:dyDescent="0.2">
      <c r="N27329" s="70"/>
    </row>
    <row r="27330" spans="14:14" ht="9.9" customHeight="1" x14ac:dyDescent="0.2">
      <c r="N27330" s="70"/>
    </row>
    <row r="27331" spans="14:14" ht="9.9" customHeight="1" x14ac:dyDescent="0.2">
      <c r="N27331" s="70"/>
    </row>
    <row r="27332" spans="14:14" ht="9.9" customHeight="1" x14ac:dyDescent="0.2">
      <c r="N27332" s="70"/>
    </row>
    <row r="27333" spans="14:14" ht="9.9" customHeight="1" x14ac:dyDescent="0.2">
      <c r="N27333" s="70"/>
    </row>
    <row r="27334" spans="14:14" ht="9.9" customHeight="1" x14ac:dyDescent="0.2">
      <c r="N27334" s="70"/>
    </row>
    <row r="27335" spans="14:14" ht="9.9" customHeight="1" x14ac:dyDescent="0.2">
      <c r="N27335" s="70"/>
    </row>
    <row r="27336" spans="14:14" ht="9.9" customHeight="1" x14ac:dyDescent="0.2">
      <c r="N27336" s="70"/>
    </row>
    <row r="27337" spans="14:14" ht="9.9" customHeight="1" x14ac:dyDescent="0.2">
      <c r="N27337" s="70"/>
    </row>
    <row r="27338" spans="14:14" ht="9.9" customHeight="1" x14ac:dyDescent="0.2">
      <c r="N27338" s="70"/>
    </row>
    <row r="27339" spans="14:14" ht="9.9" customHeight="1" x14ac:dyDescent="0.2">
      <c r="N27339" s="70"/>
    </row>
    <row r="27340" spans="14:14" ht="9.9" customHeight="1" x14ac:dyDescent="0.2">
      <c r="N27340" s="70"/>
    </row>
    <row r="27341" spans="14:14" ht="9.9" customHeight="1" x14ac:dyDescent="0.2">
      <c r="N27341" s="70"/>
    </row>
    <row r="27342" spans="14:14" ht="9.9" customHeight="1" x14ac:dyDescent="0.2">
      <c r="N27342" s="70"/>
    </row>
    <row r="27343" spans="14:14" ht="9.9" customHeight="1" x14ac:dyDescent="0.2">
      <c r="N27343" s="70"/>
    </row>
    <row r="27344" spans="14:14" ht="9.9" customHeight="1" x14ac:dyDescent="0.2">
      <c r="N27344" s="70"/>
    </row>
    <row r="27345" spans="14:14" ht="9.9" customHeight="1" x14ac:dyDescent="0.2">
      <c r="N27345" s="70"/>
    </row>
    <row r="27346" spans="14:14" ht="9.9" customHeight="1" x14ac:dyDescent="0.2">
      <c r="N27346" s="70"/>
    </row>
    <row r="27347" spans="14:14" ht="9.9" customHeight="1" x14ac:dyDescent="0.2">
      <c r="N27347" s="70"/>
    </row>
    <row r="27348" spans="14:14" ht="9.9" customHeight="1" x14ac:dyDescent="0.2">
      <c r="N27348" s="70"/>
    </row>
    <row r="27349" spans="14:14" ht="9.9" customHeight="1" x14ac:dyDescent="0.2">
      <c r="N27349" s="70"/>
    </row>
    <row r="27350" spans="14:14" ht="9.9" customHeight="1" x14ac:dyDescent="0.2">
      <c r="N27350" s="70"/>
    </row>
    <row r="27351" spans="14:14" ht="9.9" customHeight="1" x14ac:dyDescent="0.2">
      <c r="N27351" s="70"/>
    </row>
    <row r="27352" spans="14:14" ht="9.9" customHeight="1" x14ac:dyDescent="0.2">
      <c r="N27352" s="70"/>
    </row>
    <row r="27353" spans="14:14" ht="9.9" customHeight="1" x14ac:dyDescent="0.2">
      <c r="N27353" s="70"/>
    </row>
    <row r="27354" spans="14:14" ht="9.9" customHeight="1" x14ac:dyDescent="0.2">
      <c r="N27354" s="70"/>
    </row>
    <row r="27355" spans="14:14" ht="9.9" customHeight="1" x14ac:dyDescent="0.2">
      <c r="N27355" s="70"/>
    </row>
    <row r="27356" spans="14:14" ht="9.9" customHeight="1" x14ac:dyDescent="0.2">
      <c r="N27356" s="70"/>
    </row>
    <row r="27357" spans="14:14" ht="9.9" customHeight="1" x14ac:dyDescent="0.2">
      <c r="N27357" s="70"/>
    </row>
    <row r="27358" spans="14:14" ht="9.9" customHeight="1" x14ac:dyDescent="0.2">
      <c r="N27358" s="70"/>
    </row>
    <row r="27359" spans="14:14" ht="9.9" customHeight="1" x14ac:dyDescent="0.2">
      <c r="N27359" s="70"/>
    </row>
    <row r="27360" spans="14:14" ht="9.9" customHeight="1" x14ac:dyDescent="0.2">
      <c r="N27360" s="70"/>
    </row>
    <row r="27361" spans="14:14" ht="9.9" customHeight="1" x14ac:dyDescent="0.2">
      <c r="N27361" s="70"/>
    </row>
    <row r="27362" spans="14:14" ht="9.9" customHeight="1" x14ac:dyDescent="0.2">
      <c r="N27362" s="70"/>
    </row>
    <row r="27363" spans="14:14" ht="9.9" customHeight="1" x14ac:dyDescent="0.2">
      <c r="N27363" s="70"/>
    </row>
    <row r="27364" spans="14:14" ht="9.9" customHeight="1" x14ac:dyDescent="0.2">
      <c r="N27364" s="70"/>
    </row>
    <row r="27365" spans="14:14" ht="9.9" customHeight="1" x14ac:dyDescent="0.2">
      <c r="N27365" s="70"/>
    </row>
    <row r="27366" spans="14:14" ht="9.9" customHeight="1" x14ac:dyDescent="0.2">
      <c r="N27366" s="70"/>
    </row>
    <row r="27367" spans="14:14" ht="9.9" customHeight="1" x14ac:dyDescent="0.2">
      <c r="N27367" s="70"/>
    </row>
    <row r="27368" spans="14:14" ht="9.9" customHeight="1" x14ac:dyDescent="0.2">
      <c r="N27368" s="70"/>
    </row>
    <row r="27369" spans="14:14" ht="9.9" customHeight="1" x14ac:dyDescent="0.2">
      <c r="N27369" s="70"/>
    </row>
    <row r="27370" spans="14:14" ht="9.9" customHeight="1" x14ac:dyDescent="0.2">
      <c r="N27370" s="70"/>
    </row>
    <row r="27371" spans="14:14" ht="9.9" customHeight="1" x14ac:dyDescent="0.2">
      <c r="N27371" s="70"/>
    </row>
    <row r="27372" spans="14:14" ht="9.9" customHeight="1" x14ac:dyDescent="0.2">
      <c r="N27372" s="70"/>
    </row>
    <row r="27373" spans="14:14" ht="9.9" customHeight="1" x14ac:dyDescent="0.2">
      <c r="N27373" s="70"/>
    </row>
    <row r="27374" spans="14:14" ht="9.9" customHeight="1" x14ac:dyDescent="0.2">
      <c r="N27374" s="70"/>
    </row>
    <row r="27375" spans="14:14" ht="9.9" customHeight="1" x14ac:dyDescent="0.2">
      <c r="N27375" s="70"/>
    </row>
    <row r="27376" spans="14:14" ht="9.9" customHeight="1" x14ac:dyDescent="0.2">
      <c r="N27376" s="70"/>
    </row>
    <row r="27377" spans="14:14" ht="9.9" customHeight="1" x14ac:dyDescent="0.2">
      <c r="N27377" s="70"/>
    </row>
    <row r="27378" spans="14:14" ht="9.9" customHeight="1" x14ac:dyDescent="0.2">
      <c r="N27378" s="70"/>
    </row>
    <row r="27379" spans="14:14" ht="9.9" customHeight="1" x14ac:dyDescent="0.2">
      <c r="N27379" s="70"/>
    </row>
    <row r="27380" spans="14:14" ht="9.9" customHeight="1" x14ac:dyDescent="0.2">
      <c r="N27380" s="70"/>
    </row>
    <row r="27381" spans="14:14" ht="9.9" customHeight="1" x14ac:dyDescent="0.2">
      <c r="N27381" s="70"/>
    </row>
    <row r="27382" spans="14:14" ht="9.9" customHeight="1" x14ac:dyDescent="0.2">
      <c r="N27382" s="70"/>
    </row>
    <row r="27383" spans="14:14" ht="9.9" customHeight="1" x14ac:dyDescent="0.2">
      <c r="N27383" s="70"/>
    </row>
    <row r="27384" spans="14:14" ht="9.9" customHeight="1" x14ac:dyDescent="0.2">
      <c r="N27384" s="70"/>
    </row>
    <row r="27385" spans="14:14" ht="9.9" customHeight="1" x14ac:dyDescent="0.2">
      <c r="N27385" s="70"/>
    </row>
    <row r="27386" spans="14:14" ht="9.9" customHeight="1" x14ac:dyDescent="0.2">
      <c r="N27386" s="70"/>
    </row>
    <row r="27387" spans="14:14" ht="9.9" customHeight="1" x14ac:dyDescent="0.2">
      <c r="N27387" s="70"/>
    </row>
    <row r="27388" spans="14:14" ht="9.9" customHeight="1" x14ac:dyDescent="0.2">
      <c r="N27388" s="70"/>
    </row>
    <row r="27389" spans="14:14" ht="9.9" customHeight="1" x14ac:dyDescent="0.2">
      <c r="N27389" s="70"/>
    </row>
    <row r="27390" spans="14:14" ht="9.9" customHeight="1" x14ac:dyDescent="0.2">
      <c r="N27390" s="70"/>
    </row>
    <row r="27391" spans="14:14" ht="9.9" customHeight="1" x14ac:dyDescent="0.2">
      <c r="N27391" s="70"/>
    </row>
    <row r="27392" spans="14:14" ht="9.9" customHeight="1" x14ac:dyDescent="0.2">
      <c r="N27392" s="70"/>
    </row>
    <row r="27393" spans="14:14" ht="9.9" customHeight="1" x14ac:dyDescent="0.2">
      <c r="N27393" s="70"/>
    </row>
    <row r="27394" spans="14:14" ht="9.9" customHeight="1" x14ac:dyDescent="0.2">
      <c r="N27394" s="70"/>
    </row>
    <row r="27395" spans="14:14" ht="9.9" customHeight="1" x14ac:dyDescent="0.2">
      <c r="N27395" s="70"/>
    </row>
    <row r="27396" spans="14:14" ht="9.9" customHeight="1" x14ac:dyDescent="0.2">
      <c r="N27396" s="70"/>
    </row>
    <row r="27397" spans="14:14" ht="9.9" customHeight="1" x14ac:dyDescent="0.2">
      <c r="N27397" s="70"/>
    </row>
    <row r="27398" spans="14:14" ht="9.9" customHeight="1" x14ac:dyDescent="0.2">
      <c r="N27398" s="70"/>
    </row>
    <row r="27399" spans="14:14" ht="9.9" customHeight="1" x14ac:dyDescent="0.2">
      <c r="N27399" s="70"/>
    </row>
    <row r="27400" spans="14:14" ht="9.9" customHeight="1" x14ac:dyDescent="0.2">
      <c r="N27400" s="70"/>
    </row>
    <row r="27401" spans="14:14" ht="9.9" customHeight="1" x14ac:dyDescent="0.2">
      <c r="N27401" s="70"/>
    </row>
    <row r="27402" spans="14:14" ht="9.9" customHeight="1" x14ac:dyDescent="0.2">
      <c r="N27402" s="70"/>
    </row>
    <row r="27403" spans="14:14" ht="9.9" customHeight="1" x14ac:dyDescent="0.2">
      <c r="N27403" s="70"/>
    </row>
    <row r="27404" spans="14:14" ht="9.9" customHeight="1" x14ac:dyDescent="0.2">
      <c r="N27404" s="70"/>
    </row>
    <row r="27405" spans="14:14" ht="9.9" customHeight="1" x14ac:dyDescent="0.2">
      <c r="N27405" s="70"/>
    </row>
    <row r="27406" spans="14:14" ht="9.9" customHeight="1" x14ac:dyDescent="0.2">
      <c r="N27406" s="70"/>
    </row>
    <row r="27407" spans="14:14" ht="9.9" customHeight="1" x14ac:dyDescent="0.2">
      <c r="N27407" s="70"/>
    </row>
    <row r="27408" spans="14:14" ht="9.9" customHeight="1" x14ac:dyDescent="0.2">
      <c r="N27408" s="70"/>
    </row>
    <row r="27409" spans="14:14" ht="9.9" customHeight="1" x14ac:dyDescent="0.2">
      <c r="N27409" s="70"/>
    </row>
    <row r="27410" spans="14:14" ht="9.9" customHeight="1" x14ac:dyDescent="0.2">
      <c r="N27410" s="70"/>
    </row>
    <row r="27411" spans="14:14" ht="9.9" customHeight="1" x14ac:dyDescent="0.2">
      <c r="N27411" s="70"/>
    </row>
    <row r="27412" spans="14:14" ht="9.9" customHeight="1" x14ac:dyDescent="0.2">
      <c r="N27412" s="70"/>
    </row>
    <row r="27413" spans="14:14" ht="9.9" customHeight="1" x14ac:dyDescent="0.2">
      <c r="N27413" s="70"/>
    </row>
    <row r="27414" spans="14:14" ht="9.9" customHeight="1" x14ac:dyDescent="0.2">
      <c r="N27414" s="70"/>
    </row>
    <row r="27415" spans="14:14" ht="9.9" customHeight="1" x14ac:dyDescent="0.2">
      <c r="N27415" s="70"/>
    </row>
    <row r="27416" spans="14:14" ht="9.9" customHeight="1" x14ac:dyDescent="0.2">
      <c r="N27416" s="70"/>
    </row>
    <row r="27417" spans="14:14" ht="9.9" customHeight="1" x14ac:dyDescent="0.2">
      <c r="N27417" s="70"/>
    </row>
    <row r="27418" spans="14:14" ht="9.9" customHeight="1" x14ac:dyDescent="0.2">
      <c r="N27418" s="70"/>
    </row>
    <row r="27419" spans="14:14" ht="9.9" customHeight="1" x14ac:dyDescent="0.2">
      <c r="N27419" s="70"/>
    </row>
    <row r="27420" spans="14:14" ht="9.9" customHeight="1" x14ac:dyDescent="0.2">
      <c r="N27420" s="70"/>
    </row>
    <row r="27421" spans="14:14" ht="9.9" customHeight="1" x14ac:dyDescent="0.2">
      <c r="N27421" s="70"/>
    </row>
    <row r="27422" spans="14:14" ht="9.9" customHeight="1" x14ac:dyDescent="0.2">
      <c r="N27422" s="70"/>
    </row>
    <row r="27423" spans="14:14" ht="9.9" customHeight="1" x14ac:dyDescent="0.2">
      <c r="N27423" s="70"/>
    </row>
    <row r="27424" spans="14:14" ht="9.9" customHeight="1" x14ac:dyDescent="0.2">
      <c r="N27424" s="70"/>
    </row>
    <row r="27425" spans="14:14" ht="9.9" customHeight="1" x14ac:dyDescent="0.2">
      <c r="N27425" s="70"/>
    </row>
    <row r="27426" spans="14:14" ht="9.9" customHeight="1" x14ac:dyDescent="0.2">
      <c r="N27426" s="70"/>
    </row>
    <row r="27427" spans="14:14" ht="9.9" customHeight="1" x14ac:dyDescent="0.2">
      <c r="N27427" s="70"/>
    </row>
    <row r="27428" spans="14:14" ht="9.9" customHeight="1" x14ac:dyDescent="0.2">
      <c r="N27428" s="70"/>
    </row>
    <row r="27429" spans="14:14" ht="9.9" customHeight="1" x14ac:dyDescent="0.2">
      <c r="N27429" s="70"/>
    </row>
    <row r="27430" spans="14:14" ht="9.9" customHeight="1" x14ac:dyDescent="0.2">
      <c r="N27430" s="70"/>
    </row>
    <row r="27431" spans="14:14" ht="9.9" customHeight="1" x14ac:dyDescent="0.2">
      <c r="N27431" s="70"/>
    </row>
    <row r="27432" spans="14:14" ht="9.9" customHeight="1" x14ac:dyDescent="0.2">
      <c r="N27432" s="70"/>
    </row>
    <row r="27433" spans="14:14" ht="9.9" customHeight="1" x14ac:dyDescent="0.2">
      <c r="N27433" s="70"/>
    </row>
    <row r="27434" spans="14:14" ht="9.9" customHeight="1" x14ac:dyDescent="0.2">
      <c r="N27434" s="70"/>
    </row>
    <row r="27435" spans="14:14" ht="9.9" customHeight="1" x14ac:dyDescent="0.2">
      <c r="N27435" s="70"/>
    </row>
    <row r="27436" spans="14:14" ht="9.9" customHeight="1" x14ac:dyDescent="0.2">
      <c r="N27436" s="70"/>
    </row>
    <row r="27437" spans="14:14" ht="9.9" customHeight="1" x14ac:dyDescent="0.2">
      <c r="N27437" s="70"/>
    </row>
    <row r="27438" spans="14:14" ht="9.9" customHeight="1" x14ac:dyDescent="0.2">
      <c r="N27438" s="70"/>
    </row>
    <row r="27439" spans="14:14" ht="9.9" customHeight="1" x14ac:dyDescent="0.2">
      <c r="N27439" s="70"/>
    </row>
    <row r="27440" spans="14:14" ht="9.9" customHeight="1" x14ac:dyDescent="0.2">
      <c r="N27440" s="70"/>
    </row>
    <row r="27441" spans="14:14" ht="9.9" customHeight="1" x14ac:dyDescent="0.2">
      <c r="N27441" s="70"/>
    </row>
    <row r="27442" spans="14:14" ht="9.9" customHeight="1" x14ac:dyDescent="0.2">
      <c r="N27442" s="70"/>
    </row>
    <row r="27443" spans="14:14" ht="9.9" customHeight="1" x14ac:dyDescent="0.2">
      <c r="N27443" s="70"/>
    </row>
    <row r="27444" spans="14:14" ht="9.9" customHeight="1" x14ac:dyDescent="0.2">
      <c r="N27444" s="70"/>
    </row>
    <row r="27445" spans="14:14" ht="9.9" customHeight="1" x14ac:dyDescent="0.2">
      <c r="N27445" s="70"/>
    </row>
    <row r="27446" spans="14:14" ht="9.9" customHeight="1" x14ac:dyDescent="0.2">
      <c r="N27446" s="70"/>
    </row>
    <row r="27447" spans="14:14" ht="9.9" customHeight="1" x14ac:dyDescent="0.2">
      <c r="N27447" s="70"/>
    </row>
    <row r="27448" spans="14:14" ht="9.9" customHeight="1" x14ac:dyDescent="0.2">
      <c r="N27448" s="70"/>
    </row>
    <row r="27449" spans="14:14" ht="9.9" customHeight="1" x14ac:dyDescent="0.2">
      <c r="N27449" s="70"/>
    </row>
    <row r="27450" spans="14:14" ht="9.9" customHeight="1" x14ac:dyDescent="0.2">
      <c r="N27450" s="70"/>
    </row>
    <row r="27451" spans="14:14" ht="9.9" customHeight="1" x14ac:dyDescent="0.2">
      <c r="N27451" s="70"/>
    </row>
    <row r="27452" spans="14:14" ht="9.9" customHeight="1" x14ac:dyDescent="0.2">
      <c r="N27452" s="70"/>
    </row>
    <row r="27453" spans="14:14" ht="9.9" customHeight="1" x14ac:dyDescent="0.2">
      <c r="N27453" s="70"/>
    </row>
    <row r="27454" spans="14:14" ht="9.9" customHeight="1" x14ac:dyDescent="0.2">
      <c r="N27454" s="70"/>
    </row>
    <row r="27455" spans="14:14" ht="9.9" customHeight="1" x14ac:dyDescent="0.2">
      <c r="N27455" s="70"/>
    </row>
    <row r="27456" spans="14:14" ht="9.9" customHeight="1" x14ac:dyDescent="0.2">
      <c r="N27456" s="70"/>
    </row>
    <row r="27457" spans="14:14" ht="9.9" customHeight="1" x14ac:dyDescent="0.2">
      <c r="N27457" s="70"/>
    </row>
    <row r="27458" spans="14:14" ht="9.9" customHeight="1" x14ac:dyDescent="0.2">
      <c r="N27458" s="70"/>
    </row>
    <row r="27459" spans="14:14" ht="9.9" customHeight="1" x14ac:dyDescent="0.2">
      <c r="N27459" s="70"/>
    </row>
    <row r="27460" spans="14:14" ht="9.9" customHeight="1" x14ac:dyDescent="0.2">
      <c r="N27460" s="70"/>
    </row>
    <row r="27461" spans="14:14" ht="9.9" customHeight="1" x14ac:dyDescent="0.2">
      <c r="N27461" s="70"/>
    </row>
    <row r="27462" spans="14:14" ht="9.9" customHeight="1" x14ac:dyDescent="0.2">
      <c r="N27462" s="70"/>
    </row>
    <row r="27463" spans="14:14" ht="9.9" customHeight="1" x14ac:dyDescent="0.2">
      <c r="N27463" s="70"/>
    </row>
    <row r="27464" spans="14:14" ht="9.9" customHeight="1" x14ac:dyDescent="0.2">
      <c r="N27464" s="70"/>
    </row>
    <row r="27465" spans="14:14" ht="9.9" customHeight="1" x14ac:dyDescent="0.2">
      <c r="N27465" s="70"/>
    </row>
    <row r="27466" spans="14:14" ht="9.9" customHeight="1" x14ac:dyDescent="0.2">
      <c r="N27466" s="70"/>
    </row>
    <row r="27467" spans="14:14" ht="9.9" customHeight="1" x14ac:dyDescent="0.2">
      <c r="N27467" s="70"/>
    </row>
    <row r="27468" spans="14:14" ht="9.9" customHeight="1" x14ac:dyDescent="0.2">
      <c r="N27468" s="70"/>
    </row>
    <row r="27469" spans="14:14" ht="9.9" customHeight="1" x14ac:dyDescent="0.2">
      <c r="N27469" s="70"/>
    </row>
    <row r="27470" spans="14:14" ht="9.9" customHeight="1" x14ac:dyDescent="0.2">
      <c r="N27470" s="70"/>
    </row>
    <row r="27471" spans="14:14" ht="9.9" customHeight="1" x14ac:dyDescent="0.2">
      <c r="N27471" s="70"/>
    </row>
    <row r="27472" spans="14:14" ht="9.9" customHeight="1" x14ac:dyDescent="0.2">
      <c r="N27472" s="70"/>
    </row>
    <row r="27473" spans="14:14" ht="9.9" customHeight="1" x14ac:dyDescent="0.2">
      <c r="N27473" s="70"/>
    </row>
    <row r="27474" spans="14:14" ht="9.9" customHeight="1" x14ac:dyDescent="0.2">
      <c r="N27474" s="70"/>
    </row>
    <row r="27475" spans="14:14" ht="9.9" customHeight="1" x14ac:dyDescent="0.2">
      <c r="N27475" s="70"/>
    </row>
    <row r="27476" spans="14:14" ht="9.9" customHeight="1" x14ac:dyDescent="0.2">
      <c r="N27476" s="70"/>
    </row>
    <row r="27477" spans="14:14" ht="9.9" customHeight="1" x14ac:dyDescent="0.2">
      <c r="N27477" s="70"/>
    </row>
    <row r="27478" spans="14:14" ht="9.9" customHeight="1" x14ac:dyDescent="0.2">
      <c r="N27478" s="70"/>
    </row>
    <row r="27479" spans="14:14" ht="9.9" customHeight="1" x14ac:dyDescent="0.2">
      <c r="N27479" s="70"/>
    </row>
    <row r="27480" spans="14:14" ht="9.9" customHeight="1" x14ac:dyDescent="0.2">
      <c r="N27480" s="70"/>
    </row>
    <row r="27481" spans="14:14" ht="9.9" customHeight="1" x14ac:dyDescent="0.2">
      <c r="N27481" s="70"/>
    </row>
    <row r="27482" spans="14:14" ht="9.9" customHeight="1" x14ac:dyDescent="0.2">
      <c r="N27482" s="70"/>
    </row>
    <row r="27483" spans="14:14" ht="9.9" customHeight="1" x14ac:dyDescent="0.2">
      <c r="N27483" s="70"/>
    </row>
    <row r="27484" spans="14:14" ht="9.9" customHeight="1" x14ac:dyDescent="0.2">
      <c r="N27484" s="70"/>
    </row>
    <row r="27485" spans="14:14" ht="9.9" customHeight="1" x14ac:dyDescent="0.2">
      <c r="N27485" s="70"/>
    </row>
    <row r="27486" spans="14:14" ht="9.9" customHeight="1" x14ac:dyDescent="0.2">
      <c r="N27486" s="70"/>
    </row>
    <row r="27487" spans="14:14" ht="9.9" customHeight="1" x14ac:dyDescent="0.2">
      <c r="N27487" s="70"/>
    </row>
    <row r="27488" spans="14:14" ht="9.9" customHeight="1" x14ac:dyDescent="0.2">
      <c r="N27488" s="70"/>
    </row>
    <row r="27489" spans="14:14" ht="9.9" customHeight="1" x14ac:dyDescent="0.2">
      <c r="N27489" s="70"/>
    </row>
    <row r="27490" spans="14:14" ht="9.9" customHeight="1" x14ac:dyDescent="0.2">
      <c r="N27490" s="70"/>
    </row>
    <row r="27491" spans="14:14" ht="9.9" customHeight="1" x14ac:dyDescent="0.2">
      <c r="N27491" s="70"/>
    </row>
    <row r="27492" spans="14:14" ht="9.9" customHeight="1" x14ac:dyDescent="0.2">
      <c r="N27492" s="70"/>
    </row>
    <row r="27493" spans="14:14" ht="9.9" customHeight="1" x14ac:dyDescent="0.2">
      <c r="N27493" s="70"/>
    </row>
    <row r="27494" spans="14:14" ht="9.9" customHeight="1" x14ac:dyDescent="0.2">
      <c r="N27494" s="70"/>
    </row>
    <row r="27495" spans="14:14" ht="9.9" customHeight="1" x14ac:dyDescent="0.2">
      <c r="N27495" s="70"/>
    </row>
    <row r="27496" spans="14:14" ht="9.9" customHeight="1" x14ac:dyDescent="0.2">
      <c r="N27496" s="70"/>
    </row>
    <row r="27497" spans="14:14" ht="9.9" customHeight="1" x14ac:dyDescent="0.2">
      <c r="N27497" s="70"/>
    </row>
    <row r="27498" spans="14:14" ht="9.9" customHeight="1" x14ac:dyDescent="0.2">
      <c r="N27498" s="70"/>
    </row>
    <row r="27499" spans="14:14" ht="9.9" customHeight="1" x14ac:dyDescent="0.2">
      <c r="N27499" s="70"/>
    </row>
    <row r="27500" spans="14:14" ht="9.9" customHeight="1" x14ac:dyDescent="0.2">
      <c r="N27500" s="70"/>
    </row>
    <row r="27501" spans="14:14" ht="9.9" customHeight="1" x14ac:dyDescent="0.2">
      <c r="N27501" s="70"/>
    </row>
    <row r="27502" spans="14:14" ht="9.9" customHeight="1" x14ac:dyDescent="0.2">
      <c r="N27502" s="70"/>
    </row>
    <row r="27503" spans="14:14" ht="9.9" customHeight="1" x14ac:dyDescent="0.2">
      <c r="N27503" s="70"/>
    </row>
    <row r="27504" spans="14:14" ht="9.9" customHeight="1" x14ac:dyDescent="0.2">
      <c r="N27504" s="70"/>
    </row>
    <row r="27505" spans="14:14" ht="9.9" customHeight="1" x14ac:dyDescent="0.2">
      <c r="N27505" s="70"/>
    </row>
    <row r="27506" spans="14:14" ht="9.9" customHeight="1" x14ac:dyDescent="0.2">
      <c r="N27506" s="70"/>
    </row>
    <row r="27507" spans="14:14" ht="9.9" customHeight="1" x14ac:dyDescent="0.2">
      <c r="N27507" s="70"/>
    </row>
    <row r="27508" spans="14:14" ht="9.9" customHeight="1" x14ac:dyDescent="0.2">
      <c r="N27508" s="70"/>
    </row>
    <row r="27509" spans="14:14" ht="9.9" customHeight="1" x14ac:dyDescent="0.2">
      <c r="N27509" s="70"/>
    </row>
    <row r="27510" spans="14:14" ht="9.9" customHeight="1" x14ac:dyDescent="0.2">
      <c r="N27510" s="70"/>
    </row>
    <row r="27511" spans="14:14" ht="9.9" customHeight="1" x14ac:dyDescent="0.2">
      <c r="N27511" s="70"/>
    </row>
    <row r="27512" spans="14:14" ht="9.9" customHeight="1" x14ac:dyDescent="0.2">
      <c r="N27512" s="70"/>
    </row>
    <row r="27513" spans="14:14" ht="9.9" customHeight="1" x14ac:dyDescent="0.2">
      <c r="N27513" s="70"/>
    </row>
    <row r="27514" spans="14:14" ht="9.9" customHeight="1" x14ac:dyDescent="0.2">
      <c r="N27514" s="70"/>
    </row>
    <row r="27515" spans="14:14" ht="9.9" customHeight="1" x14ac:dyDescent="0.2">
      <c r="N27515" s="70"/>
    </row>
    <row r="27516" spans="14:14" ht="9.9" customHeight="1" x14ac:dyDescent="0.2">
      <c r="N27516" s="70"/>
    </row>
    <row r="27517" spans="14:14" ht="9.9" customHeight="1" x14ac:dyDescent="0.2">
      <c r="N27517" s="70"/>
    </row>
    <row r="27518" spans="14:14" ht="9.9" customHeight="1" x14ac:dyDescent="0.2">
      <c r="N27518" s="70"/>
    </row>
    <row r="27519" spans="14:14" ht="9.9" customHeight="1" x14ac:dyDescent="0.2">
      <c r="N27519" s="70"/>
    </row>
    <row r="27520" spans="14:14" ht="9.9" customHeight="1" x14ac:dyDescent="0.2">
      <c r="N27520" s="70"/>
    </row>
    <row r="27521" spans="14:14" ht="9.9" customHeight="1" x14ac:dyDescent="0.2">
      <c r="N27521" s="70"/>
    </row>
    <row r="27522" spans="14:14" ht="9.9" customHeight="1" x14ac:dyDescent="0.2">
      <c r="N27522" s="70"/>
    </row>
    <row r="27523" spans="14:14" ht="9.9" customHeight="1" x14ac:dyDescent="0.2">
      <c r="N27523" s="70"/>
    </row>
    <row r="27524" spans="14:14" ht="9.9" customHeight="1" x14ac:dyDescent="0.2">
      <c r="N27524" s="70"/>
    </row>
    <row r="27525" spans="14:14" ht="9.9" customHeight="1" x14ac:dyDescent="0.2">
      <c r="N27525" s="70"/>
    </row>
    <row r="27526" spans="14:14" ht="9.9" customHeight="1" x14ac:dyDescent="0.2">
      <c r="N27526" s="70"/>
    </row>
    <row r="27527" spans="14:14" ht="9.9" customHeight="1" x14ac:dyDescent="0.2">
      <c r="N27527" s="70"/>
    </row>
    <row r="27528" spans="14:14" ht="9.9" customHeight="1" x14ac:dyDescent="0.2">
      <c r="N27528" s="70"/>
    </row>
    <row r="27529" spans="14:14" ht="9.9" customHeight="1" x14ac:dyDescent="0.2">
      <c r="N27529" s="70"/>
    </row>
    <row r="27530" spans="14:14" ht="9.9" customHeight="1" x14ac:dyDescent="0.2">
      <c r="N27530" s="70"/>
    </row>
    <row r="27531" spans="14:14" ht="9.9" customHeight="1" x14ac:dyDescent="0.2">
      <c r="N27531" s="70"/>
    </row>
    <row r="27532" spans="14:14" ht="9.9" customHeight="1" x14ac:dyDescent="0.2">
      <c r="N27532" s="70"/>
    </row>
    <row r="27533" spans="14:14" ht="9.9" customHeight="1" x14ac:dyDescent="0.2">
      <c r="N27533" s="70"/>
    </row>
    <row r="27534" spans="14:14" ht="9.9" customHeight="1" x14ac:dyDescent="0.2">
      <c r="N27534" s="70"/>
    </row>
    <row r="27535" spans="14:14" ht="9.9" customHeight="1" x14ac:dyDescent="0.2">
      <c r="N27535" s="70"/>
    </row>
    <row r="27536" spans="14:14" ht="9.9" customHeight="1" x14ac:dyDescent="0.2">
      <c r="N27536" s="70"/>
    </row>
    <row r="27537" spans="14:14" ht="9.9" customHeight="1" x14ac:dyDescent="0.2">
      <c r="N27537" s="70"/>
    </row>
    <row r="27538" spans="14:14" ht="9.9" customHeight="1" x14ac:dyDescent="0.2">
      <c r="N27538" s="70"/>
    </row>
    <row r="27539" spans="14:14" ht="9.9" customHeight="1" x14ac:dyDescent="0.2">
      <c r="N27539" s="70"/>
    </row>
    <row r="27540" spans="14:14" ht="9.9" customHeight="1" x14ac:dyDescent="0.2">
      <c r="N27540" s="70"/>
    </row>
    <row r="27541" spans="14:14" ht="9.9" customHeight="1" x14ac:dyDescent="0.2">
      <c r="N27541" s="70"/>
    </row>
    <row r="27542" spans="14:14" ht="9.9" customHeight="1" x14ac:dyDescent="0.2">
      <c r="N27542" s="70"/>
    </row>
    <row r="27543" spans="14:14" ht="9.9" customHeight="1" x14ac:dyDescent="0.2">
      <c r="N27543" s="70"/>
    </row>
    <row r="27544" spans="14:14" ht="9.9" customHeight="1" x14ac:dyDescent="0.2">
      <c r="N27544" s="70"/>
    </row>
    <row r="27545" spans="14:14" ht="9.9" customHeight="1" x14ac:dyDescent="0.2">
      <c r="N27545" s="70"/>
    </row>
    <row r="27546" spans="14:14" ht="9.9" customHeight="1" x14ac:dyDescent="0.2">
      <c r="N27546" s="70"/>
    </row>
    <row r="27547" spans="14:14" ht="9.9" customHeight="1" x14ac:dyDescent="0.2">
      <c r="N27547" s="70"/>
    </row>
    <row r="27548" spans="14:14" ht="9.9" customHeight="1" x14ac:dyDescent="0.2">
      <c r="N27548" s="70"/>
    </row>
    <row r="27549" spans="14:14" ht="9.9" customHeight="1" x14ac:dyDescent="0.2">
      <c r="N27549" s="70"/>
    </row>
    <row r="27550" spans="14:14" ht="9.9" customHeight="1" x14ac:dyDescent="0.2">
      <c r="N27550" s="70"/>
    </row>
    <row r="27551" spans="14:14" ht="9.9" customHeight="1" x14ac:dyDescent="0.2">
      <c r="N27551" s="70"/>
    </row>
    <row r="27552" spans="14:14" ht="9.9" customHeight="1" x14ac:dyDescent="0.2">
      <c r="N27552" s="70"/>
    </row>
    <row r="27553" spans="14:14" ht="9.9" customHeight="1" x14ac:dyDescent="0.2">
      <c r="N27553" s="70"/>
    </row>
    <row r="27554" spans="14:14" ht="9.9" customHeight="1" x14ac:dyDescent="0.2">
      <c r="N27554" s="70"/>
    </row>
    <row r="27555" spans="14:14" ht="9.9" customHeight="1" x14ac:dyDescent="0.2">
      <c r="N27555" s="70"/>
    </row>
    <row r="27556" spans="14:14" ht="9.9" customHeight="1" x14ac:dyDescent="0.2">
      <c r="N27556" s="70"/>
    </row>
    <row r="27557" spans="14:14" ht="9.9" customHeight="1" x14ac:dyDescent="0.2">
      <c r="N27557" s="70"/>
    </row>
    <row r="27558" spans="14:14" ht="9.9" customHeight="1" x14ac:dyDescent="0.2">
      <c r="N27558" s="70"/>
    </row>
    <row r="27559" spans="14:14" ht="9.9" customHeight="1" x14ac:dyDescent="0.2">
      <c r="N27559" s="70"/>
    </row>
    <row r="27560" spans="14:14" ht="9.9" customHeight="1" x14ac:dyDescent="0.2">
      <c r="N27560" s="70"/>
    </row>
    <row r="27561" spans="14:14" ht="9.9" customHeight="1" x14ac:dyDescent="0.2">
      <c r="N27561" s="70"/>
    </row>
    <row r="27562" spans="14:14" ht="9.9" customHeight="1" x14ac:dyDescent="0.2">
      <c r="N27562" s="70"/>
    </row>
    <row r="27563" spans="14:14" ht="9.9" customHeight="1" x14ac:dyDescent="0.2">
      <c r="N27563" s="70"/>
    </row>
    <row r="27564" spans="14:14" ht="9.9" customHeight="1" x14ac:dyDescent="0.2">
      <c r="N27564" s="70"/>
    </row>
    <row r="27565" spans="14:14" ht="9.9" customHeight="1" x14ac:dyDescent="0.2">
      <c r="N27565" s="70"/>
    </row>
    <row r="27566" spans="14:14" ht="9.9" customHeight="1" x14ac:dyDescent="0.2">
      <c r="N27566" s="70"/>
    </row>
    <row r="27567" spans="14:14" ht="9.9" customHeight="1" x14ac:dyDescent="0.2">
      <c r="N27567" s="70"/>
    </row>
    <row r="27568" spans="14:14" ht="9.9" customHeight="1" x14ac:dyDescent="0.2">
      <c r="N27568" s="70"/>
    </row>
    <row r="27569" spans="14:14" ht="9.9" customHeight="1" x14ac:dyDescent="0.2">
      <c r="N27569" s="70"/>
    </row>
    <row r="27570" spans="14:14" ht="9.9" customHeight="1" x14ac:dyDescent="0.2">
      <c r="N27570" s="70"/>
    </row>
    <row r="27571" spans="14:14" ht="9.9" customHeight="1" x14ac:dyDescent="0.2">
      <c r="N27571" s="70"/>
    </row>
    <row r="27572" spans="14:14" ht="9.9" customHeight="1" x14ac:dyDescent="0.2">
      <c r="N27572" s="70"/>
    </row>
    <row r="27573" spans="14:14" ht="9.9" customHeight="1" x14ac:dyDescent="0.2">
      <c r="N27573" s="70"/>
    </row>
    <row r="27574" spans="14:14" ht="9.9" customHeight="1" x14ac:dyDescent="0.2">
      <c r="N27574" s="70"/>
    </row>
    <row r="27575" spans="14:14" ht="9.9" customHeight="1" x14ac:dyDescent="0.2">
      <c r="N27575" s="70"/>
    </row>
    <row r="27576" spans="14:14" ht="9.9" customHeight="1" x14ac:dyDescent="0.2">
      <c r="N27576" s="70"/>
    </row>
    <row r="27577" spans="14:14" ht="9.9" customHeight="1" x14ac:dyDescent="0.2">
      <c r="N27577" s="70"/>
    </row>
    <row r="27578" spans="14:14" ht="9.9" customHeight="1" x14ac:dyDescent="0.2">
      <c r="N27578" s="70"/>
    </row>
    <row r="27579" spans="14:14" ht="9.9" customHeight="1" x14ac:dyDescent="0.2">
      <c r="N27579" s="70"/>
    </row>
    <row r="27580" spans="14:14" ht="9.9" customHeight="1" x14ac:dyDescent="0.2">
      <c r="N27580" s="70"/>
    </row>
    <row r="27581" spans="14:14" ht="9.9" customHeight="1" x14ac:dyDescent="0.2">
      <c r="N27581" s="70"/>
    </row>
    <row r="27582" spans="14:14" ht="9.9" customHeight="1" x14ac:dyDescent="0.2">
      <c r="N27582" s="70"/>
    </row>
    <row r="27583" spans="14:14" ht="9.9" customHeight="1" x14ac:dyDescent="0.2">
      <c r="N27583" s="70"/>
    </row>
    <row r="27584" spans="14:14" ht="9.9" customHeight="1" x14ac:dyDescent="0.2">
      <c r="N27584" s="70"/>
    </row>
    <row r="27585" spans="14:14" ht="9.9" customHeight="1" x14ac:dyDescent="0.2">
      <c r="N27585" s="70"/>
    </row>
    <row r="27586" spans="14:14" ht="9.9" customHeight="1" x14ac:dyDescent="0.2">
      <c r="N27586" s="70"/>
    </row>
    <row r="27587" spans="14:14" ht="9.9" customHeight="1" x14ac:dyDescent="0.2">
      <c r="N27587" s="70"/>
    </row>
    <row r="27588" spans="14:14" ht="9.9" customHeight="1" x14ac:dyDescent="0.2">
      <c r="N27588" s="70"/>
    </row>
    <row r="27589" spans="14:14" ht="9.9" customHeight="1" x14ac:dyDescent="0.2">
      <c r="N27589" s="70"/>
    </row>
    <row r="27590" spans="14:14" ht="9.9" customHeight="1" x14ac:dyDescent="0.2">
      <c r="N27590" s="70"/>
    </row>
    <row r="27591" spans="14:14" ht="9.9" customHeight="1" x14ac:dyDescent="0.2">
      <c r="N27591" s="70"/>
    </row>
    <row r="27592" spans="14:14" ht="9.9" customHeight="1" x14ac:dyDescent="0.2">
      <c r="N27592" s="70"/>
    </row>
    <row r="27593" spans="14:14" ht="9.9" customHeight="1" x14ac:dyDescent="0.2">
      <c r="N27593" s="70"/>
    </row>
    <row r="27594" spans="14:14" ht="9.9" customHeight="1" x14ac:dyDescent="0.2">
      <c r="N27594" s="70"/>
    </row>
    <row r="27595" spans="14:14" ht="9.9" customHeight="1" x14ac:dyDescent="0.2">
      <c r="N27595" s="70"/>
    </row>
    <row r="27596" spans="14:14" ht="9.9" customHeight="1" x14ac:dyDescent="0.2">
      <c r="N27596" s="70"/>
    </row>
    <row r="27597" spans="14:14" ht="9.9" customHeight="1" x14ac:dyDescent="0.2">
      <c r="N27597" s="70"/>
    </row>
    <row r="27598" spans="14:14" ht="9.9" customHeight="1" x14ac:dyDescent="0.2">
      <c r="N27598" s="70"/>
    </row>
    <row r="27599" spans="14:14" ht="9.9" customHeight="1" x14ac:dyDescent="0.2">
      <c r="N27599" s="70"/>
    </row>
    <row r="27600" spans="14:14" ht="9.9" customHeight="1" x14ac:dyDescent="0.2">
      <c r="N27600" s="70"/>
    </row>
    <row r="27601" spans="14:14" ht="9.9" customHeight="1" x14ac:dyDescent="0.2">
      <c r="N27601" s="70"/>
    </row>
    <row r="27602" spans="14:14" ht="9.9" customHeight="1" x14ac:dyDescent="0.2">
      <c r="N27602" s="70"/>
    </row>
    <row r="27603" spans="14:14" ht="9.9" customHeight="1" x14ac:dyDescent="0.2">
      <c r="N27603" s="70"/>
    </row>
    <row r="27604" spans="14:14" ht="9.9" customHeight="1" x14ac:dyDescent="0.2">
      <c r="N27604" s="70"/>
    </row>
    <row r="27605" spans="14:14" ht="9.9" customHeight="1" x14ac:dyDescent="0.2">
      <c r="N27605" s="70"/>
    </row>
    <row r="27606" spans="14:14" ht="9.9" customHeight="1" x14ac:dyDescent="0.2">
      <c r="N27606" s="70"/>
    </row>
    <row r="27607" spans="14:14" ht="9.9" customHeight="1" x14ac:dyDescent="0.2">
      <c r="N27607" s="70"/>
    </row>
    <row r="27608" spans="14:14" ht="9.9" customHeight="1" x14ac:dyDescent="0.2">
      <c r="N27608" s="70"/>
    </row>
    <row r="27609" spans="14:14" ht="9.9" customHeight="1" x14ac:dyDescent="0.2">
      <c r="N27609" s="70"/>
    </row>
    <row r="27610" spans="14:14" ht="9.9" customHeight="1" x14ac:dyDescent="0.2">
      <c r="N27610" s="70"/>
    </row>
    <row r="27611" spans="14:14" ht="9.9" customHeight="1" x14ac:dyDescent="0.2">
      <c r="N27611" s="70"/>
    </row>
    <row r="27612" spans="14:14" ht="9.9" customHeight="1" x14ac:dyDescent="0.2">
      <c r="N27612" s="70"/>
    </row>
    <row r="27613" spans="14:14" ht="9.9" customHeight="1" x14ac:dyDescent="0.2">
      <c r="N27613" s="70"/>
    </row>
    <row r="27614" spans="14:14" ht="9.9" customHeight="1" x14ac:dyDescent="0.2">
      <c r="N27614" s="70"/>
    </row>
    <row r="27615" spans="14:14" ht="9.9" customHeight="1" x14ac:dyDescent="0.2">
      <c r="N27615" s="70"/>
    </row>
    <row r="27616" spans="14:14" ht="9.9" customHeight="1" x14ac:dyDescent="0.2">
      <c r="N27616" s="70"/>
    </row>
    <row r="27617" spans="14:14" ht="9.9" customHeight="1" x14ac:dyDescent="0.2">
      <c r="N27617" s="70"/>
    </row>
    <row r="27618" spans="14:14" ht="9.9" customHeight="1" x14ac:dyDescent="0.2">
      <c r="N27618" s="70"/>
    </row>
    <row r="27619" spans="14:14" ht="9.9" customHeight="1" x14ac:dyDescent="0.2">
      <c r="N27619" s="70"/>
    </row>
    <row r="27620" spans="14:14" ht="9.9" customHeight="1" x14ac:dyDescent="0.2">
      <c r="N27620" s="70"/>
    </row>
    <row r="27621" spans="14:14" ht="9.9" customHeight="1" x14ac:dyDescent="0.2">
      <c r="N27621" s="70"/>
    </row>
    <row r="27622" spans="14:14" ht="9.9" customHeight="1" x14ac:dyDescent="0.2">
      <c r="N27622" s="70"/>
    </row>
    <row r="27623" spans="14:14" ht="9.9" customHeight="1" x14ac:dyDescent="0.2">
      <c r="N27623" s="70"/>
    </row>
    <row r="27624" spans="14:14" ht="9.9" customHeight="1" x14ac:dyDescent="0.2">
      <c r="N27624" s="70"/>
    </row>
    <row r="27625" spans="14:14" ht="9.9" customHeight="1" x14ac:dyDescent="0.2">
      <c r="N27625" s="70"/>
    </row>
    <row r="27626" spans="14:14" ht="9.9" customHeight="1" x14ac:dyDescent="0.2">
      <c r="N27626" s="70"/>
    </row>
    <row r="27627" spans="14:14" ht="9.9" customHeight="1" x14ac:dyDescent="0.2">
      <c r="N27627" s="70"/>
    </row>
    <row r="27628" spans="14:14" ht="9.9" customHeight="1" x14ac:dyDescent="0.2">
      <c r="N27628" s="70"/>
    </row>
    <row r="27629" spans="14:14" ht="9.9" customHeight="1" x14ac:dyDescent="0.2">
      <c r="N27629" s="70"/>
    </row>
    <row r="27630" spans="14:14" ht="9.9" customHeight="1" x14ac:dyDescent="0.2">
      <c r="N27630" s="70"/>
    </row>
    <row r="27631" spans="14:14" ht="9.9" customHeight="1" x14ac:dyDescent="0.2">
      <c r="N27631" s="70"/>
    </row>
    <row r="27632" spans="14:14" ht="9.9" customHeight="1" x14ac:dyDescent="0.2">
      <c r="N27632" s="70"/>
    </row>
    <row r="27633" spans="14:14" ht="9.9" customHeight="1" x14ac:dyDescent="0.2">
      <c r="N27633" s="70"/>
    </row>
    <row r="27634" spans="14:14" ht="9.9" customHeight="1" x14ac:dyDescent="0.2">
      <c r="N27634" s="70"/>
    </row>
    <row r="27635" spans="14:14" ht="9.9" customHeight="1" x14ac:dyDescent="0.2">
      <c r="N27635" s="70"/>
    </row>
    <row r="27636" spans="14:14" ht="9.9" customHeight="1" x14ac:dyDescent="0.2">
      <c r="N27636" s="70"/>
    </row>
    <row r="27637" spans="14:14" ht="9.9" customHeight="1" x14ac:dyDescent="0.2">
      <c r="N27637" s="70"/>
    </row>
    <row r="27638" spans="14:14" ht="9.9" customHeight="1" x14ac:dyDescent="0.2">
      <c r="N27638" s="70"/>
    </row>
    <row r="27639" spans="14:14" ht="9.9" customHeight="1" x14ac:dyDescent="0.2">
      <c r="N27639" s="70"/>
    </row>
    <row r="27640" spans="14:14" ht="9.9" customHeight="1" x14ac:dyDescent="0.2">
      <c r="N27640" s="70"/>
    </row>
    <row r="27641" spans="14:14" ht="9.9" customHeight="1" x14ac:dyDescent="0.2">
      <c r="N27641" s="70"/>
    </row>
    <row r="27642" spans="14:14" ht="9.9" customHeight="1" x14ac:dyDescent="0.2">
      <c r="N27642" s="70"/>
    </row>
    <row r="27643" spans="14:14" ht="9.9" customHeight="1" x14ac:dyDescent="0.2">
      <c r="N27643" s="70"/>
    </row>
    <row r="27644" spans="14:14" ht="9.9" customHeight="1" x14ac:dyDescent="0.2">
      <c r="N27644" s="70"/>
    </row>
    <row r="27645" spans="14:14" ht="9.9" customHeight="1" x14ac:dyDescent="0.2">
      <c r="N27645" s="70"/>
    </row>
    <row r="27646" spans="14:14" ht="9.9" customHeight="1" x14ac:dyDescent="0.2">
      <c r="N27646" s="70"/>
    </row>
    <row r="27647" spans="14:14" ht="9.9" customHeight="1" x14ac:dyDescent="0.2">
      <c r="N27647" s="70"/>
    </row>
    <row r="27648" spans="14:14" ht="9.9" customHeight="1" x14ac:dyDescent="0.2">
      <c r="N27648" s="70"/>
    </row>
    <row r="27649" spans="14:14" ht="9.9" customHeight="1" x14ac:dyDescent="0.2">
      <c r="N27649" s="70"/>
    </row>
    <row r="27650" spans="14:14" ht="9.9" customHeight="1" x14ac:dyDescent="0.2">
      <c r="N27650" s="70"/>
    </row>
    <row r="27651" spans="14:14" ht="9.9" customHeight="1" x14ac:dyDescent="0.2">
      <c r="N27651" s="70"/>
    </row>
    <row r="27652" spans="14:14" ht="9.9" customHeight="1" x14ac:dyDescent="0.2">
      <c r="N27652" s="70"/>
    </row>
    <row r="27653" spans="14:14" ht="9.9" customHeight="1" x14ac:dyDescent="0.2">
      <c r="N27653" s="70"/>
    </row>
    <row r="27654" spans="14:14" ht="9.9" customHeight="1" x14ac:dyDescent="0.2">
      <c r="N27654" s="70"/>
    </row>
    <row r="27655" spans="14:14" ht="9.9" customHeight="1" x14ac:dyDescent="0.2">
      <c r="N27655" s="70"/>
    </row>
    <row r="27656" spans="14:14" ht="9.9" customHeight="1" x14ac:dyDescent="0.2">
      <c r="N27656" s="70"/>
    </row>
    <row r="27657" spans="14:14" ht="9.9" customHeight="1" x14ac:dyDescent="0.2">
      <c r="N27657" s="70"/>
    </row>
    <row r="27658" spans="14:14" ht="9.9" customHeight="1" x14ac:dyDescent="0.2">
      <c r="N27658" s="70"/>
    </row>
    <row r="27659" spans="14:14" ht="9.9" customHeight="1" x14ac:dyDescent="0.2">
      <c r="N27659" s="70"/>
    </row>
    <row r="27660" spans="14:14" ht="9.9" customHeight="1" x14ac:dyDescent="0.2">
      <c r="N27660" s="70"/>
    </row>
    <row r="27661" spans="14:14" ht="9.9" customHeight="1" x14ac:dyDescent="0.2">
      <c r="N27661" s="70"/>
    </row>
    <row r="27662" spans="14:14" ht="9.9" customHeight="1" x14ac:dyDescent="0.2">
      <c r="N27662" s="70"/>
    </row>
    <row r="27663" spans="14:14" ht="9.9" customHeight="1" x14ac:dyDescent="0.2">
      <c r="N27663" s="70"/>
    </row>
    <row r="27664" spans="14:14" ht="9.9" customHeight="1" x14ac:dyDescent="0.2">
      <c r="N27664" s="70"/>
    </row>
    <row r="27665" spans="14:14" ht="9.9" customHeight="1" x14ac:dyDescent="0.2">
      <c r="N27665" s="70"/>
    </row>
    <row r="27666" spans="14:14" ht="9.9" customHeight="1" x14ac:dyDescent="0.2">
      <c r="N27666" s="70"/>
    </row>
    <row r="27667" spans="14:14" ht="9.9" customHeight="1" x14ac:dyDescent="0.2">
      <c r="N27667" s="70"/>
    </row>
    <row r="27668" spans="14:14" ht="9.9" customHeight="1" x14ac:dyDescent="0.2">
      <c r="N27668" s="70"/>
    </row>
    <row r="27669" spans="14:14" ht="9.9" customHeight="1" x14ac:dyDescent="0.2">
      <c r="N27669" s="70"/>
    </row>
    <row r="27670" spans="14:14" ht="9.9" customHeight="1" x14ac:dyDescent="0.2">
      <c r="N27670" s="70"/>
    </row>
    <row r="27671" spans="14:14" ht="9.9" customHeight="1" x14ac:dyDescent="0.2">
      <c r="N27671" s="70"/>
    </row>
    <row r="27672" spans="14:14" ht="9.9" customHeight="1" x14ac:dyDescent="0.2">
      <c r="N27672" s="70"/>
    </row>
    <row r="27673" spans="14:14" ht="9.9" customHeight="1" x14ac:dyDescent="0.2">
      <c r="N27673" s="70"/>
    </row>
    <row r="27674" spans="14:14" ht="9.9" customHeight="1" x14ac:dyDescent="0.2">
      <c r="N27674" s="70"/>
    </row>
    <row r="27675" spans="14:14" ht="9.9" customHeight="1" x14ac:dyDescent="0.2">
      <c r="N27675" s="70"/>
    </row>
    <row r="27676" spans="14:14" ht="9.9" customHeight="1" x14ac:dyDescent="0.2">
      <c r="N27676" s="70"/>
    </row>
    <row r="27677" spans="14:14" ht="9.9" customHeight="1" x14ac:dyDescent="0.2">
      <c r="N27677" s="70"/>
    </row>
    <row r="27678" spans="14:14" ht="9.9" customHeight="1" x14ac:dyDescent="0.2">
      <c r="N27678" s="70"/>
    </row>
    <row r="27679" spans="14:14" ht="9.9" customHeight="1" x14ac:dyDescent="0.2">
      <c r="N27679" s="70"/>
    </row>
    <row r="27680" spans="14:14" ht="9.9" customHeight="1" x14ac:dyDescent="0.2">
      <c r="N27680" s="70"/>
    </row>
    <row r="27681" spans="14:14" ht="9.9" customHeight="1" x14ac:dyDescent="0.2">
      <c r="N27681" s="70"/>
    </row>
    <row r="27682" spans="14:14" ht="9.9" customHeight="1" x14ac:dyDescent="0.2">
      <c r="N27682" s="70"/>
    </row>
    <row r="27683" spans="14:14" ht="9.9" customHeight="1" x14ac:dyDescent="0.2">
      <c r="N27683" s="70"/>
    </row>
    <row r="27684" spans="14:14" ht="9.9" customHeight="1" x14ac:dyDescent="0.2">
      <c r="N27684" s="70"/>
    </row>
    <row r="27685" spans="14:14" ht="9.9" customHeight="1" x14ac:dyDescent="0.2">
      <c r="N27685" s="70"/>
    </row>
    <row r="27686" spans="14:14" ht="9.9" customHeight="1" x14ac:dyDescent="0.2">
      <c r="N27686" s="70"/>
    </row>
    <row r="27687" spans="14:14" ht="9.9" customHeight="1" x14ac:dyDescent="0.2">
      <c r="N27687" s="70"/>
    </row>
    <row r="27688" spans="14:14" ht="9.9" customHeight="1" x14ac:dyDescent="0.2">
      <c r="N27688" s="70"/>
    </row>
    <row r="27689" spans="14:14" ht="9.9" customHeight="1" x14ac:dyDescent="0.2">
      <c r="N27689" s="70"/>
    </row>
    <row r="27690" spans="14:14" ht="9.9" customHeight="1" x14ac:dyDescent="0.2">
      <c r="N27690" s="70"/>
    </row>
    <row r="27691" spans="14:14" ht="9.9" customHeight="1" x14ac:dyDescent="0.2">
      <c r="N27691" s="70"/>
    </row>
    <row r="27692" spans="14:14" ht="9.9" customHeight="1" x14ac:dyDescent="0.2">
      <c r="N27692" s="70"/>
    </row>
    <row r="27693" spans="14:14" ht="9.9" customHeight="1" x14ac:dyDescent="0.2">
      <c r="N27693" s="70"/>
    </row>
    <row r="27694" spans="14:14" ht="9.9" customHeight="1" x14ac:dyDescent="0.2">
      <c r="N27694" s="70"/>
    </row>
    <row r="27695" spans="14:14" ht="9.9" customHeight="1" x14ac:dyDescent="0.2">
      <c r="N27695" s="70"/>
    </row>
    <row r="27696" spans="14:14" ht="9.9" customHeight="1" x14ac:dyDescent="0.2">
      <c r="N27696" s="70"/>
    </row>
    <row r="27697" spans="14:14" ht="9.9" customHeight="1" x14ac:dyDescent="0.2">
      <c r="N27697" s="70"/>
    </row>
    <row r="27698" spans="14:14" ht="9.9" customHeight="1" x14ac:dyDescent="0.2">
      <c r="N27698" s="70"/>
    </row>
    <row r="27699" spans="14:14" ht="9.9" customHeight="1" x14ac:dyDescent="0.2">
      <c r="N27699" s="70"/>
    </row>
    <row r="27700" spans="14:14" ht="9.9" customHeight="1" x14ac:dyDescent="0.2">
      <c r="N27700" s="70"/>
    </row>
    <row r="27701" spans="14:14" ht="9.9" customHeight="1" x14ac:dyDescent="0.2">
      <c r="N27701" s="70"/>
    </row>
    <row r="27702" spans="14:14" ht="9.9" customHeight="1" x14ac:dyDescent="0.2">
      <c r="N27702" s="70"/>
    </row>
    <row r="27703" spans="14:14" ht="9.9" customHeight="1" x14ac:dyDescent="0.2">
      <c r="N27703" s="70"/>
    </row>
    <row r="27704" spans="14:14" ht="9.9" customHeight="1" x14ac:dyDescent="0.2">
      <c r="N27704" s="70"/>
    </row>
    <row r="27705" spans="14:14" ht="9.9" customHeight="1" x14ac:dyDescent="0.2">
      <c r="N27705" s="70"/>
    </row>
    <row r="27706" spans="14:14" ht="9.9" customHeight="1" x14ac:dyDescent="0.2">
      <c r="N27706" s="70"/>
    </row>
    <row r="27707" spans="14:14" ht="9.9" customHeight="1" x14ac:dyDescent="0.2">
      <c r="N27707" s="70"/>
    </row>
    <row r="27708" spans="14:14" ht="9.9" customHeight="1" x14ac:dyDescent="0.2">
      <c r="N27708" s="70"/>
    </row>
    <row r="27709" spans="14:14" ht="9.9" customHeight="1" x14ac:dyDescent="0.2">
      <c r="N27709" s="70"/>
    </row>
    <row r="27710" spans="14:14" ht="9.9" customHeight="1" x14ac:dyDescent="0.2">
      <c r="N27710" s="70"/>
    </row>
    <row r="27711" spans="14:14" ht="9.9" customHeight="1" x14ac:dyDescent="0.2">
      <c r="N27711" s="70"/>
    </row>
    <row r="27712" spans="14:14" ht="9.9" customHeight="1" x14ac:dyDescent="0.2">
      <c r="N27712" s="70"/>
    </row>
    <row r="27713" spans="14:14" ht="9.9" customHeight="1" x14ac:dyDescent="0.2">
      <c r="N27713" s="70"/>
    </row>
    <row r="27714" spans="14:14" ht="9.9" customHeight="1" x14ac:dyDescent="0.2">
      <c r="N27714" s="70"/>
    </row>
    <row r="27715" spans="14:14" ht="9.9" customHeight="1" x14ac:dyDescent="0.2">
      <c r="N27715" s="70"/>
    </row>
    <row r="27716" spans="14:14" ht="9.9" customHeight="1" x14ac:dyDescent="0.2">
      <c r="N27716" s="70"/>
    </row>
    <row r="27717" spans="14:14" ht="9.9" customHeight="1" x14ac:dyDescent="0.2">
      <c r="N27717" s="70"/>
    </row>
    <row r="27718" spans="14:14" ht="9.9" customHeight="1" x14ac:dyDescent="0.2">
      <c r="N27718" s="70"/>
    </row>
    <row r="27719" spans="14:14" ht="9.9" customHeight="1" x14ac:dyDescent="0.2">
      <c r="N27719" s="70"/>
    </row>
    <row r="27720" spans="14:14" ht="9.9" customHeight="1" x14ac:dyDescent="0.2">
      <c r="N27720" s="70"/>
    </row>
    <row r="27721" spans="14:14" ht="9.9" customHeight="1" x14ac:dyDescent="0.2">
      <c r="N27721" s="70"/>
    </row>
    <row r="27722" spans="14:14" ht="9.9" customHeight="1" x14ac:dyDescent="0.2">
      <c r="N27722" s="70"/>
    </row>
    <row r="27723" spans="14:14" ht="9.9" customHeight="1" x14ac:dyDescent="0.2">
      <c r="N27723" s="70"/>
    </row>
    <row r="27724" spans="14:14" ht="9.9" customHeight="1" x14ac:dyDescent="0.2">
      <c r="N27724" s="70"/>
    </row>
    <row r="27725" spans="14:14" ht="9.9" customHeight="1" x14ac:dyDescent="0.2">
      <c r="N27725" s="70"/>
    </row>
    <row r="27726" spans="14:14" ht="9.9" customHeight="1" x14ac:dyDescent="0.2">
      <c r="N27726" s="70"/>
    </row>
    <row r="27727" spans="14:14" ht="9.9" customHeight="1" x14ac:dyDescent="0.2">
      <c r="N27727" s="70"/>
    </row>
    <row r="27728" spans="14:14" ht="9.9" customHeight="1" x14ac:dyDescent="0.2">
      <c r="N27728" s="70"/>
    </row>
    <row r="27729" spans="14:14" ht="9.9" customHeight="1" x14ac:dyDescent="0.2">
      <c r="N27729" s="70"/>
    </row>
    <row r="27730" spans="14:14" ht="9.9" customHeight="1" x14ac:dyDescent="0.2">
      <c r="N27730" s="70"/>
    </row>
    <row r="27731" spans="14:14" ht="9.9" customHeight="1" x14ac:dyDescent="0.2">
      <c r="N27731" s="70"/>
    </row>
    <row r="27732" spans="14:14" ht="9.9" customHeight="1" x14ac:dyDescent="0.2">
      <c r="N27732" s="70"/>
    </row>
    <row r="27733" spans="14:14" ht="9.9" customHeight="1" x14ac:dyDescent="0.2">
      <c r="N27733" s="70"/>
    </row>
    <row r="27734" spans="14:14" ht="9.9" customHeight="1" x14ac:dyDescent="0.2">
      <c r="N27734" s="70"/>
    </row>
    <row r="27735" spans="14:14" ht="9.9" customHeight="1" x14ac:dyDescent="0.2">
      <c r="N27735" s="70"/>
    </row>
    <row r="27736" spans="14:14" ht="9.9" customHeight="1" x14ac:dyDescent="0.2">
      <c r="N27736" s="70"/>
    </row>
    <row r="27737" spans="14:14" ht="9.9" customHeight="1" x14ac:dyDescent="0.2">
      <c r="N27737" s="70"/>
    </row>
    <row r="27738" spans="14:14" ht="9.9" customHeight="1" x14ac:dyDescent="0.2">
      <c r="N27738" s="70"/>
    </row>
    <row r="27739" spans="14:14" ht="9.9" customHeight="1" x14ac:dyDescent="0.2">
      <c r="N27739" s="70"/>
    </row>
    <row r="27740" spans="14:14" ht="9.9" customHeight="1" x14ac:dyDescent="0.2">
      <c r="N27740" s="70"/>
    </row>
    <row r="27741" spans="14:14" ht="9.9" customHeight="1" x14ac:dyDescent="0.2">
      <c r="N27741" s="70"/>
    </row>
    <row r="27742" spans="14:14" ht="9.9" customHeight="1" x14ac:dyDescent="0.2">
      <c r="N27742" s="70"/>
    </row>
    <row r="27743" spans="14:14" ht="9.9" customHeight="1" x14ac:dyDescent="0.2">
      <c r="N27743" s="70"/>
    </row>
    <row r="27744" spans="14:14" ht="9.9" customHeight="1" x14ac:dyDescent="0.2">
      <c r="N27744" s="70"/>
    </row>
    <row r="27745" spans="14:14" ht="9.9" customHeight="1" x14ac:dyDescent="0.2">
      <c r="N27745" s="70"/>
    </row>
    <row r="27746" spans="14:14" ht="9.9" customHeight="1" x14ac:dyDescent="0.2">
      <c r="N27746" s="70"/>
    </row>
    <row r="27747" spans="14:14" ht="9.9" customHeight="1" x14ac:dyDescent="0.2">
      <c r="N27747" s="70"/>
    </row>
    <row r="27748" spans="14:14" ht="9.9" customHeight="1" x14ac:dyDescent="0.2">
      <c r="N27748" s="70"/>
    </row>
    <row r="27749" spans="14:14" ht="9.9" customHeight="1" x14ac:dyDescent="0.2">
      <c r="N27749" s="70"/>
    </row>
    <row r="27750" spans="14:14" ht="9.9" customHeight="1" x14ac:dyDescent="0.2">
      <c r="N27750" s="70"/>
    </row>
    <row r="27751" spans="14:14" ht="9.9" customHeight="1" x14ac:dyDescent="0.2">
      <c r="N27751" s="70"/>
    </row>
    <row r="27752" spans="14:14" ht="9.9" customHeight="1" x14ac:dyDescent="0.2">
      <c r="N27752" s="70"/>
    </row>
    <row r="27753" spans="14:14" ht="9.9" customHeight="1" x14ac:dyDescent="0.2">
      <c r="N27753" s="70"/>
    </row>
    <row r="27754" spans="14:14" ht="9.9" customHeight="1" x14ac:dyDescent="0.2">
      <c r="N27754" s="70"/>
    </row>
    <row r="27755" spans="14:14" ht="9.9" customHeight="1" x14ac:dyDescent="0.2">
      <c r="N27755" s="70"/>
    </row>
    <row r="27756" spans="14:14" ht="9.9" customHeight="1" x14ac:dyDescent="0.2">
      <c r="N27756" s="70"/>
    </row>
    <row r="27757" spans="14:14" ht="9.9" customHeight="1" x14ac:dyDescent="0.2">
      <c r="N27757" s="70"/>
    </row>
    <row r="27758" spans="14:14" ht="9.9" customHeight="1" x14ac:dyDescent="0.2">
      <c r="N27758" s="70"/>
    </row>
    <row r="27759" spans="14:14" ht="9.9" customHeight="1" x14ac:dyDescent="0.2">
      <c r="N27759" s="70"/>
    </row>
    <row r="27760" spans="14:14" ht="9.9" customHeight="1" x14ac:dyDescent="0.2">
      <c r="N27760" s="70"/>
    </row>
    <row r="27761" spans="14:14" ht="9.9" customHeight="1" x14ac:dyDescent="0.2">
      <c r="N27761" s="70"/>
    </row>
    <row r="27762" spans="14:14" ht="9.9" customHeight="1" x14ac:dyDescent="0.2">
      <c r="N27762" s="70"/>
    </row>
    <row r="27763" spans="14:14" ht="9.9" customHeight="1" x14ac:dyDescent="0.2">
      <c r="N27763" s="70"/>
    </row>
    <row r="27764" spans="14:14" ht="9.9" customHeight="1" x14ac:dyDescent="0.2">
      <c r="N27764" s="70"/>
    </row>
    <row r="27765" spans="14:14" ht="9.9" customHeight="1" x14ac:dyDescent="0.2">
      <c r="N27765" s="70"/>
    </row>
    <row r="27766" spans="14:14" ht="9.9" customHeight="1" x14ac:dyDescent="0.2">
      <c r="N27766" s="70"/>
    </row>
    <row r="27767" spans="14:14" ht="9.9" customHeight="1" x14ac:dyDescent="0.2">
      <c r="N27767" s="70"/>
    </row>
    <row r="27768" spans="14:14" ht="9.9" customHeight="1" x14ac:dyDescent="0.2">
      <c r="N27768" s="70"/>
    </row>
    <row r="27769" spans="14:14" ht="9.9" customHeight="1" x14ac:dyDescent="0.2">
      <c r="N27769" s="70"/>
    </row>
    <row r="27770" spans="14:14" ht="9.9" customHeight="1" x14ac:dyDescent="0.2">
      <c r="N27770" s="70"/>
    </row>
    <row r="27771" spans="14:14" ht="9.9" customHeight="1" x14ac:dyDescent="0.2">
      <c r="N27771" s="70"/>
    </row>
    <row r="27772" spans="14:14" ht="9.9" customHeight="1" x14ac:dyDescent="0.2">
      <c r="N27772" s="70"/>
    </row>
    <row r="27773" spans="14:14" ht="9.9" customHeight="1" x14ac:dyDescent="0.2">
      <c r="N27773" s="70"/>
    </row>
    <row r="27774" spans="14:14" ht="9.9" customHeight="1" x14ac:dyDescent="0.2">
      <c r="N27774" s="70"/>
    </row>
    <row r="27775" spans="14:14" ht="9.9" customHeight="1" x14ac:dyDescent="0.2">
      <c r="N27775" s="70"/>
    </row>
    <row r="27776" spans="14:14" ht="9.9" customHeight="1" x14ac:dyDescent="0.2">
      <c r="N27776" s="70"/>
    </row>
    <row r="27777" spans="14:14" ht="9.9" customHeight="1" x14ac:dyDescent="0.2">
      <c r="N27777" s="70"/>
    </row>
    <row r="27778" spans="14:14" ht="9.9" customHeight="1" x14ac:dyDescent="0.2">
      <c r="N27778" s="70"/>
    </row>
    <row r="27779" spans="14:14" ht="9.9" customHeight="1" x14ac:dyDescent="0.2">
      <c r="N27779" s="70"/>
    </row>
    <row r="27780" spans="14:14" ht="9.9" customHeight="1" x14ac:dyDescent="0.2">
      <c r="N27780" s="70"/>
    </row>
    <row r="27781" spans="14:14" ht="9.9" customHeight="1" x14ac:dyDescent="0.2">
      <c r="N27781" s="70"/>
    </row>
    <row r="27782" spans="14:14" ht="9.9" customHeight="1" x14ac:dyDescent="0.2">
      <c r="N27782" s="70"/>
    </row>
    <row r="27783" spans="14:14" ht="9.9" customHeight="1" x14ac:dyDescent="0.2">
      <c r="N27783" s="70"/>
    </row>
    <row r="27784" spans="14:14" ht="9.9" customHeight="1" x14ac:dyDescent="0.2">
      <c r="N27784" s="70"/>
    </row>
    <row r="27785" spans="14:14" ht="9.9" customHeight="1" x14ac:dyDescent="0.2">
      <c r="N27785" s="70"/>
    </row>
    <row r="27786" spans="14:14" ht="9.9" customHeight="1" x14ac:dyDescent="0.2">
      <c r="N27786" s="70"/>
    </row>
    <row r="27787" spans="14:14" ht="9.9" customHeight="1" x14ac:dyDescent="0.2">
      <c r="N27787" s="70"/>
    </row>
    <row r="27788" spans="14:14" ht="9.9" customHeight="1" x14ac:dyDescent="0.2">
      <c r="N27788" s="70"/>
    </row>
    <row r="27789" spans="14:14" ht="9.9" customHeight="1" x14ac:dyDescent="0.2">
      <c r="N27789" s="70"/>
    </row>
    <row r="27790" spans="14:14" ht="9.9" customHeight="1" x14ac:dyDescent="0.2">
      <c r="N27790" s="70"/>
    </row>
    <row r="27791" spans="14:14" ht="9.9" customHeight="1" x14ac:dyDescent="0.2">
      <c r="N27791" s="70"/>
    </row>
    <row r="27792" spans="14:14" ht="9.9" customHeight="1" x14ac:dyDescent="0.2">
      <c r="N27792" s="70"/>
    </row>
    <row r="27793" spans="14:14" ht="9.9" customHeight="1" x14ac:dyDescent="0.2">
      <c r="N27793" s="70"/>
    </row>
    <row r="27794" spans="14:14" ht="9.9" customHeight="1" x14ac:dyDescent="0.2">
      <c r="N27794" s="70"/>
    </row>
    <row r="27795" spans="14:14" ht="9.9" customHeight="1" x14ac:dyDescent="0.2">
      <c r="N27795" s="70"/>
    </row>
    <row r="27796" spans="14:14" ht="9.9" customHeight="1" x14ac:dyDescent="0.2">
      <c r="N27796" s="70"/>
    </row>
    <row r="27797" spans="14:14" ht="9.9" customHeight="1" x14ac:dyDescent="0.2">
      <c r="N27797" s="70"/>
    </row>
    <row r="27798" spans="14:14" ht="9.9" customHeight="1" x14ac:dyDescent="0.2">
      <c r="N27798" s="70"/>
    </row>
    <row r="27799" spans="14:14" ht="9.9" customHeight="1" x14ac:dyDescent="0.2">
      <c r="N27799" s="70"/>
    </row>
    <row r="27800" spans="14:14" ht="9.9" customHeight="1" x14ac:dyDescent="0.2">
      <c r="N27800" s="70"/>
    </row>
    <row r="27801" spans="14:14" ht="9.9" customHeight="1" x14ac:dyDescent="0.2">
      <c r="N27801" s="70"/>
    </row>
    <row r="27802" spans="14:14" ht="9.9" customHeight="1" x14ac:dyDescent="0.2">
      <c r="N27802" s="70"/>
    </row>
    <row r="27803" spans="14:14" ht="9.9" customHeight="1" x14ac:dyDescent="0.2">
      <c r="N27803" s="70"/>
    </row>
    <row r="27804" spans="14:14" ht="9.9" customHeight="1" x14ac:dyDescent="0.2">
      <c r="N27804" s="70"/>
    </row>
    <row r="27805" spans="14:14" ht="9.9" customHeight="1" x14ac:dyDescent="0.2">
      <c r="N27805" s="70"/>
    </row>
    <row r="27806" spans="14:14" ht="9.9" customHeight="1" x14ac:dyDescent="0.2">
      <c r="N27806" s="70"/>
    </row>
    <row r="27807" spans="14:14" ht="9.9" customHeight="1" x14ac:dyDescent="0.2">
      <c r="N27807" s="70"/>
    </row>
    <row r="27808" spans="14:14" ht="9.9" customHeight="1" x14ac:dyDescent="0.2">
      <c r="N27808" s="70"/>
    </row>
    <row r="27809" spans="14:14" ht="9.9" customHeight="1" x14ac:dyDescent="0.2">
      <c r="N27809" s="70"/>
    </row>
    <row r="27810" spans="14:14" ht="9.9" customHeight="1" x14ac:dyDescent="0.2">
      <c r="N27810" s="70"/>
    </row>
    <row r="27811" spans="14:14" ht="9.9" customHeight="1" x14ac:dyDescent="0.2">
      <c r="N27811" s="70"/>
    </row>
    <row r="27812" spans="14:14" ht="9.9" customHeight="1" x14ac:dyDescent="0.2">
      <c r="N27812" s="70"/>
    </row>
    <row r="27813" spans="14:14" ht="9.9" customHeight="1" x14ac:dyDescent="0.2">
      <c r="N27813" s="70"/>
    </row>
    <row r="27814" spans="14:14" ht="9.9" customHeight="1" x14ac:dyDescent="0.2">
      <c r="N27814" s="70"/>
    </row>
    <row r="27815" spans="14:14" ht="9.9" customHeight="1" x14ac:dyDescent="0.2">
      <c r="N27815" s="70"/>
    </row>
    <row r="27816" spans="14:14" ht="9.9" customHeight="1" x14ac:dyDescent="0.2">
      <c r="N27816" s="70"/>
    </row>
    <row r="27817" spans="14:14" ht="9.9" customHeight="1" x14ac:dyDescent="0.2">
      <c r="N27817" s="70"/>
    </row>
    <row r="27818" spans="14:14" ht="9.9" customHeight="1" x14ac:dyDescent="0.2">
      <c r="N27818" s="70"/>
    </row>
    <row r="27819" spans="14:14" ht="9.9" customHeight="1" x14ac:dyDescent="0.2">
      <c r="N27819" s="70"/>
    </row>
    <row r="27820" spans="14:14" ht="9.9" customHeight="1" x14ac:dyDescent="0.2">
      <c r="N27820" s="70"/>
    </row>
    <row r="27821" spans="14:14" ht="9.9" customHeight="1" x14ac:dyDescent="0.2">
      <c r="N27821" s="70"/>
    </row>
    <row r="27822" spans="14:14" ht="9.9" customHeight="1" x14ac:dyDescent="0.2">
      <c r="N27822" s="70"/>
    </row>
    <row r="27823" spans="14:14" ht="9.9" customHeight="1" x14ac:dyDescent="0.2">
      <c r="N27823" s="70"/>
    </row>
    <row r="27824" spans="14:14" ht="9.9" customHeight="1" x14ac:dyDescent="0.2">
      <c r="N27824" s="70"/>
    </row>
    <row r="27825" spans="14:14" ht="9.9" customHeight="1" x14ac:dyDescent="0.2">
      <c r="N27825" s="70"/>
    </row>
    <row r="27826" spans="14:14" ht="9.9" customHeight="1" x14ac:dyDescent="0.2">
      <c r="N27826" s="70"/>
    </row>
    <row r="27827" spans="14:14" ht="9.9" customHeight="1" x14ac:dyDescent="0.2">
      <c r="N27827" s="70"/>
    </row>
    <row r="27828" spans="14:14" ht="9.9" customHeight="1" x14ac:dyDescent="0.2">
      <c r="N27828" s="70"/>
    </row>
    <row r="27829" spans="14:14" ht="9.9" customHeight="1" x14ac:dyDescent="0.2">
      <c r="N27829" s="70"/>
    </row>
    <row r="27830" spans="14:14" ht="9.9" customHeight="1" x14ac:dyDescent="0.2">
      <c r="N27830" s="70"/>
    </row>
    <row r="27831" spans="14:14" ht="9.9" customHeight="1" x14ac:dyDescent="0.2">
      <c r="N27831" s="70"/>
    </row>
    <row r="27832" spans="14:14" ht="9.9" customHeight="1" x14ac:dyDescent="0.2">
      <c r="N27832" s="70"/>
    </row>
    <row r="27833" spans="14:14" ht="9.9" customHeight="1" x14ac:dyDescent="0.2">
      <c r="N27833" s="70"/>
    </row>
    <row r="27834" spans="14:14" ht="9.9" customHeight="1" x14ac:dyDescent="0.2">
      <c r="N27834" s="70"/>
    </row>
    <row r="27835" spans="14:14" ht="9.9" customHeight="1" x14ac:dyDescent="0.2">
      <c r="N27835" s="70"/>
    </row>
    <row r="27836" spans="14:14" ht="9.9" customHeight="1" x14ac:dyDescent="0.2">
      <c r="N27836" s="70"/>
    </row>
    <row r="27837" spans="14:14" ht="9.9" customHeight="1" x14ac:dyDescent="0.2">
      <c r="N27837" s="70"/>
    </row>
    <row r="27838" spans="14:14" ht="9.9" customHeight="1" x14ac:dyDescent="0.2">
      <c r="N27838" s="70"/>
    </row>
    <row r="27839" spans="14:14" ht="9.9" customHeight="1" x14ac:dyDescent="0.2">
      <c r="N27839" s="70"/>
    </row>
    <row r="27840" spans="14:14" ht="9.9" customHeight="1" x14ac:dyDescent="0.2">
      <c r="N27840" s="70"/>
    </row>
    <row r="27841" spans="14:14" ht="9.9" customHeight="1" x14ac:dyDescent="0.2">
      <c r="N27841" s="70"/>
    </row>
    <row r="27842" spans="14:14" ht="9.9" customHeight="1" x14ac:dyDescent="0.2">
      <c r="N27842" s="70"/>
    </row>
    <row r="27843" spans="14:14" ht="9.9" customHeight="1" x14ac:dyDescent="0.2">
      <c r="N27843" s="70"/>
    </row>
    <row r="27844" spans="14:14" ht="9.9" customHeight="1" x14ac:dyDescent="0.2">
      <c r="N27844" s="70"/>
    </row>
    <row r="27845" spans="14:14" ht="9.9" customHeight="1" x14ac:dyDescent="0.2">
      <c r="N27845" s="70"/>
    </row>
    <row r="27846" spans="14:14" ht="9.9" customHeight="1" x14ac:dyDescent="0.2">
      <c r="N27846" s="70"/>
    </row>
    <row r="27847" spans="14:14" ht="9.9" customHeight="1" x14ac:dyDescent="0.2">
      <c r="N27847" s="70"/>
    </row>
    <row r="27848" spans="14:14" ht="9.9" customHeight="1" x14ac:dyDescent="0.2">
      <c r="N27848" s="70"/>
    </row>
    <row r="27849" spans="14:14" ht="9.9" customHeight="1" x14ac:dyDescent="0.2">
      <c r="N27849" s="70"/>
    </row>
    <row r="27850" spans="14:14" ht="9.9" customHeight="1" x14ac:dyDescent="0.2">
      <c r="N27850" s="70"/>
    </row>
    <row r="27851" spans="14:14" ht="9.9" customHeight="1" x14ac:dyDescent="0.2">
      <c r="N27851" s="70"/>
    </row>
    <row r="27852" spans="14:14" ht="9.9" customHeight="1" x14ac:dyDescent="0.2">
      <c r="N27852" s="70"/>
    </row>
    <row r="27853" spans="14:14" ht="9.9" customHeight="1" x14ac:dyDescent="0.2">
      <c r="N27853" s="70"/>
    </row>
    <row r="27854" spans="14:14" ht="9.9" customHeight="1" x14ac:dyDescent="0.2">
      <c r="N27854" s="70"/>
    </row>
    <row r="27855" spans="14:14" ht="9.9" customHeight="1" x14ac:dyDescent="0.2">
      <c r="N27855" s="70"/>
    </row>
    <row r="27856" spans="14:14" ht="9.9" customHeight="1" x14ac:dyDescent="0.2">
      <c r="N27856" s="70"/>
    </row>
    <row r="27857" spans="14:14" ht="9.9" customHeight="1" x14ac:dyDescent="0.2">
      <c r="N27857" s="70"/>
    </row>
    <row r="27858" spans="14:14" ht="9.9" customHeight="1" x14ac:dyDescent="0.2">
      <c r="N27858" s="70"/>
    </row>
    <row r="27859" spans="14:14" ht="9.9" customHeight="1" x14ac:dyDescent="0.2">
      <c r="N27859" s="70"/>
    </row>
    <row r="27860" spans="14:14" ht="9.9" customHeight="1" x14ac:dyDescent="0.2">
      <c r="N27860" s="70"/>
    </row>
    <row r="27861" spans="14:14" ht="9.9" customHeight="1" x14ac:dyDescent="0.2">
      <c r="N27861" s="70"/>
    </row>
    <row r="27862" spans="14:14" ht="9.9" customHeight="1" x14ac:dyDescent="0.2">
      <c r="N27862" s="70"/>
    </row>
    <row r="27863" spans="14:14" ht="9.9" customHeight="1" x14ac:dyDescent="0.2">
      <c r="N27863" s="70"/>
    </row>
    <row r="27864" spans="14:14" ht="9.9" customHeight="1" x14ac:dyDescent="0.2">
      <c r="N27864" s="70"/>
    </row>
    <row r="27865" spans="14:14" ht="9.9" customHeight="1" x14ac:dyDescent="0.2">
      <c r="N27865" s="70"/>
    </row>
    <row r="27866" spans="14:14" ht="9.9" customHeight="1" x14ac:dyDescent="0.2">
      <c r="N27866" s="70"/>
    </row>
    <row r="27867" spans="14:14" ht="9.9" customHeight="1" x14ac:dyDescent="0.2">
      <c r="N27867" s="70"/>
    </row>
    <row r="27868" spans="14:14" ht="9.9" customHeight="1" x14ac:dyDescent="0.2">
      <c r="N27868" s="70"/>
    </row>
    <row r="27869" spans="14:14" ht="9.9" customHeight="1" x14ac:dyDescent="0.2">
      <c r="N27869" s="70"/>
    </row>
    <row r="27870" spans="14:14" ht="9.9" customHeight="1" x14ac:dyDescent="0.2">
      <c r="N27870" s="70"/>
    </row>
    <row r="27871" spans="14:14" ht="9.9" customHeight="1" x14ac:dyDescent="0.2">
      <c r="N27871" s="70"/>
    </row>
    <row r="27872" spans="14:14" ht="9.9" customHeight="1" x14ac:dyDescent="0.2">
      <c r="N27872" s="70"/>
    </row>
    <row r="27873" spans="14:14" ht="9.9" customHeight="1" x14ac:dyDescent="0.2">
      <c r="N27873" s="70"/>
    </row>
    <row r="27874" spans="14:14" ht="9.9" customHeight="1" x14ac:dyDescent="0.2">
      <c r="N27874" s="70"/>
    </row>
    <row r="27875" spans="14:14" ht="9.9" customHeight="1" x14ac:dyDescent="0.2">
      <c r="N27875" s="70"/>
    </row>
    <row r="27876" spans="14:14" ht="9.9" customHeight="1" x14ac:dyDescent="0.2">
      <c r="N27876" s="70"/>
    </row>
    <row r="27877" spans="14:14" ht="9.9" customHeight="1" x14ac:dyDescent="0.2">
      <c r="N27877" s="70"/>
    </row>
    <row r="27878" spans="14:14" ht="9.9" customHeight="1" x14ac:dyDescent="0.2">
      <c r="N27878" s="70"/>
    </row>
    <row r="27879" spans="14:14" ht="9.9" customHeight="1" x14ac:dyDescent="0.2">
      <c r="N27879" s="70"/>
    </row>
    <row r="27880" spans="14:14" ht="9.9" customHeight="1" x14ac:dyDescent="0.2">
      <c r="N27880" s="70"/>
    </row>
    <row r="27881" spans="14:14" ht="9.9" customHeight="1" x14ac:dyDescent="0.2">
      <c r="N27881" s="70"/>
    </row>
    <row r="27882" spans="14:14" ht="9.9" customHeight="1" x14ac:dyDescent="0.2">
      <c r="N27882" s="70"/>
    </row>
    <row r="27883" spans="14:14" ht="9.9" customHeight="1" x14ac:dyDescent="0.2">
      <c r="N27883" s="70"/>
    </row>
    <row r="27884" spans="14:14" ht="9.9" customHeight="1" x14ac:dyDescent="0.2">
      <c r="N27884" s="70"/>
    </row>
    <row r="27885" spans="14:14" ht="9.9" customHeight="1" x14ac:dyDescent="0.2">
      <c r="N27885" s="70"/>
    </row>
    <row r="27886" spans="14:14" ht="9.9" customHeight="1" x14ac:dyDescent="0.2">
      <c r="N27886" s="70"/>
    </row>
    <row r="27887" spans="14:14" ht="9.9" customHeight="1" x14ac:dyDescent="0.2">
      <c r="N27887" s="70"/>
    </row>
    <row r="27888" spans="14:14" ht="9.9" customHeight="1" x14ac:dyDescent="0.2">
      <c r="N27888" s="70"/>
    </row>
    <row r="27889" spans="14:14" ht="9.9" customHeight="1" x14ac:dyDescent="0.2">
      <c r="N27889" s="70"/>
    </row>
    <row r="27890" spans="14:14" ht="9.9" customHeight="1" x14ac:dyDescent="0.2">
      <c r="N27890" s="70"/>
    </row>
    <row r="27891" spans="14:14" ht="9.9" customHeight="1" x14ac:dyDescent="0.2">
      <c r="N27891" s="70"/>
    </row>
    <row r="27892" spans="14:14" ht="9.9" customHeight="1" x14ac:dyDescent="0.2">
      <c r="N27892" s="70"/>
    </row>
    <row r="27893" spans="14:14" ht="9.9" customHeight="1" x14ac:dyDescent="0.2">
      <c r="N27893" s="70"/>
    </row>
    <row r="27894" spans="14:14" ht="9.9" customHeight="1" x14ac:dyDescent="0.2">
      <c r="N27894" s="70"/>
    </row>
    <row r="27895" spans="14:14" ht="9.9" customHeight="1" x14ac:dyDescent="0.2">
      <c r="N27895" s="70"/>
    </row>
    <row r="27896" spans="14:14" ht="9.9" customHeight="1" x14ac:dyDescent="0.2">
      <c r="N27896" s="70"/>
    </row>
    <row r="27897" spans="14:14" ht="9.9" customHeight="1" x14ac:dyDescent="0.2">
      <c r="N27897" s="70"/>
    </row>
    <row r="27898" spans="14:14" ht="9.9" customHeight="1" x14ac:dyDescent="0.2">
      <c r="N27898" s="70"/>
    </row>
    <row r="27899" spans="14:14" ht="9.9" customHeight="1" x14ac:dyDescent="0.2">
      <c r="N27899" s="70"/>
    </row>
    <row r="27900" spans="14:14" ht="9.9" customHeight="1" x14ac:dyDescent="0.2">
      <c r="N27900" s="70"/>
    </row>
    <row r="27901" spans="14:14" ht="9.9" customHeight="1" x14ac:dyDescent="0.2">
      <c r="N27901" s="70"/>
    </row>
    <row r="27902" spans="14:14" ht="9.9" customHeight="1" x14ac:dyDescent="0.2">
      <c r="N27902" s="70"/>
    </row>
    <row r="27903" spans="14:14" ht="9.9" customHeight="1" x14ac:dyDescent="0.2">
      <c r="N27903" s="70"/>
    </row>
    <row r="27904" spans="14:14" ht="9.9" customHeight="1" x14ac:dyDescent="0.2">
      <c r="N27904" s="70"/>
    </row>
    <row r="27905" spans="14:14" ht="9.9" customHeight="1" x14ac:dyDescent="0.2">
      <c r="N27905" s="70"/>
    </row>
    <row r="27906" spans="14:14" ht="9.9" customHeight="1" x14ac:dyDescent="0.2">
      <c r="N27906" s="70"/>
    </row>
    <row r="27907" spans="14:14" ht="9.9" customHeight="1" x14ac:dyDescent="0.2">
      <c r="N27907" s="70"/>
    </row>
    <row r="27908" spans="14:14" ht="9.9" customHeight="1" x14ac:dyDescent="0.2">
      <c r="N27908" s="70"/>
    </row>
    <row r="27909" spans="14:14" ht="9.9" customHeight="1" x14ac:dyDescent="0.2">
      <c r="N27909" s="70"/>
    </row>
    <row r="27910" spans="14:14" ht="9.9" customHeight="1" x14ac:dyDescent="0.2">
      <c r="N27910" s="70"/>
    </row>
    <row r="27911" spans="14:14" ht="9.9" customHeight="1" x14ac:dyDescent="0.2">
      <c r="N27911" s="70"/>
    </row>
    <row r="27912" spans="14:14" ht="9.9" customHeight="1" x14ac:dyDescent="0.2">
      <c r="N27912" s="70"/>
    </row>
    <row r="27913" spans="14:14" ht="9.9" customHeight="1" x14ac:dyDescent="0.2">
      <c r="N27913" s="70"/>
    </row>
    <row r="27914" spans="14:14" ht="9.9" customHeight="1" x14ac:dyDescent="0.2">
      <c r="N27914" s="70"/>
    </row>
    <row r="27915" spans="14:14" ht="9.9" customHeight="1" x14ac:dyDescent="0.2">
      <c r="N27915" s="70"/>
    </row>
    <row r="27916" spans="14:14" ht="9.9" customHeight="1" x14ac:dyDescent="0.2">
      <c r="N27916" s="70"/>
    </row>
    <row r="27917" spans="14:14" ht="9.9" customHeight="1" x14ac:dyDescent="0.2">
      <c r="N27917" s="70"/>
    </row>
    <row r="27918" spans="14:14" ht="9.9" customHeight="1" x14ac:dyDescent="0.2">
      <c r="N27918" s="70"/>
    </row>
    <row r="27919" spans="14:14" ht="9.9" customHeight="1" x14ac:dyDescent="0.2">
      <c r="N27919" s="70"/>
    </row>
    <row r="27920" spans="14:14" ht="9.9" customHeight="1" x14ac:dyDescent="0.2">
      <c r="N27920" s="70"/>
    </row>
    <row r="27921" spans="14:14" ht="9.9" customHeight="1" x14ac:dyDescent="0.2">
      <c r="N27921" s="70"/>
    </row>
    <row r="27922" spans="14:14" ht="9.9" customHeight="1" x14ac:dyDescent="0.2">
      <c r="N27922" s="70"/>
    </row>
    <row r="27923" spans="14:14" ht="9.9" customHeight="1" x14ac:dyDescent="0.2">
      <c r="N27923" s="70"/>
    </row>
    <row r="27924" spans="14:14" ht="9.9" customHeight="1" x14ac:dyDescent="0.2">
      <c r="N27924" s="70"/>
    </row>
    <row r="27925" spans="14:14" ht="9.9" customHeight="1" x14ac:dyDescent="0.2">
      <c r="N27925" s="70"/>
    </row>
    <row r="27926" spans="14:14" ht="9.9" customHeight="1" x14ac:dyDescent="0.2">
      <c r="N27926" s="70"/>
    </row>
    <row r="27927" spans="14:14" ht="9.9" customHeight="1" x14ac:dyDescent="0.2">
      <c r="N27927" s="70"/>
    </row>
    <row r="27928" spans="14:14" ht="9.9" customHeight="1" x14ac:dyDescent="0.2">
      <c r="N27928" s="70"/>
    </row>
    <row r="27929" spans="14:14" ht="9.9" customHeight="1" x14ac:dyDescent="0.2">
      <c r="N27929" s="70"/>
    </row>
    <row r="27930" spans="14:14" ht="9.9" customHeight="1" x14ac:dyDescent="0.2">
      <c r="N27930" s="70"/>
    </row>
    <row r="27931" spans="14:14" ht="9.9" customHeight="1" x14ac:dyDescent="0.2">
      <c r="N27931" s="70"/>
    </row>
    <row r="27932" spans="14:14" ht="9.9" customHeight="1" x14ac:dyDescent="0.2">
      <c r="N27932" s="70"/>
    </row>
    <row r="27933" spans="14:14" ht="9.9" customHeight="1" x14ac:dyDescent="0.2">
      <c r="N27933" s="70"/>
    </row>
    <row r="27934" spans="14:14" ht="9.9" customHeight="1" x14ac:dyDescent="0.2">
      <c r="N27934" s="70"/>
    </row>
    <row r="27935" spans="14:14" ht="9.9" customHeight="1" x14ac:dyDescent="0.2">
      <c r="N27935" s="70"/>
    </row>
    <row r="27936" spans="14:14" ht="9.9" customHeight="1" x14ac:dyDescent="0.2">
      <c r="N27936" s="70"/>
    </row>
    <row r="27937" spans="14:14" ht="9.9" customHeight="1" x14ac:dyDescent="0.2">
      <c r="N27937" s="70"/>
    </row>
    <row r="27938" spans="14:14" ht="9.9" customHeight="1" x14ac:dyDescent="0.2">
      <c r="N27938" s="70"/>
    </row>
    <row r="27939" spans="14:14" ht="9.9" customHeight="1" x14ac:dyDescent="0.2">
      <c r="N27939" s="70"/>
    </row>
    <row r="27940" spans="14:14" ht="9.9" customHeight="1" x14ac:dyDescent="0.2">
      <c r="N27940" s="70"/>
    </row>
    <row r="27941" spans="14:14" ht="9.9" customHeight="1" x14ac:dyDescent="0.2">
      <c r="N27941" s="70"/>
    </row>
    <row r="27942" spans="14:14" ht="9.9" customHeight="1" x14ac:dyDescent="0.2">
      <c r="N27942" s="70"/>
    </row>
    <row r="27943" spans="14:14" ht="9.9" customHeight="1" x14ac:dyDescent="0.2">
      <c r="N27943" s="70"/>
    </row>
    <row r="27944" spans="14:14" ht="9.9" customHeight="1" x14ac:dyDescent="0.2">
      <c r="N27944" s="70"/>
    </row>
    <row r="27945" spans="14:14" ht="9.9" customHeight="1" x14ac:dyDescent="0.2">
      <c r="N27945" s="70"/>
    </row>
    <row r="27946" spans="14:14" ht="9.9" customHeight="1" x14ac:dyDescent="0.2">
      <c r="N27946" s="70"/>
    </row>
    <row r="27947" spans="14:14" ht="9.9" customHeight="1" x14ac:dyDescent="0.2">
      <c r="N27947" s="70"/>
    </row>
    <row r="27948" spans="14:14" ht="9.9" customHeight="1" x14ac:dyDescent="0.2">
      <c r="N27948" s="70"/>
    </row>
    <row r="27949" spans="14:14" ht="9.9" customHeight="1" x14ac:dyDescent="0.2">
      <c r="N27949" s="70"/>
    </row>
    <row r="27950" spans="14:14" ht="9.9" customHeight="1" x14ac:dyDescent="0.2">
      <c r="N27950" s="70"/>
    </row>
    <row r="27951" spans="14:14" ht="9.9" customHeight="1" x14ac:dyDescent="0.2">
      <c r="N27951" s="70"/>
    </row>
    <row r="27952" spans="14:14" ht="9.9" customHeight="1" x14ac:dyDescent="0.2">
      <c r="N27952" s="70"/>
    </row>
    <row r="27953" spans="14:14" ht="9.9" customHeight="1" x14ac:dyDescent="0.2">
      <c r="N27953" s="70"/>
    </row>
    <row r="27954" spans="14:14" ht="9.9" customHeight="1" x14ac:dyDescent="0.2">
      <c r="N27954" s="70"/>
    </row>
    <row r="27955" spans="14:14" ht="9.9" customHeight="1" x14ac:dyDescent="0.2">
      <c r="N27955" s="70"/>
    </row>
    <row r="27956" spans="14:14" ht="9.9" customHeight="1" x14ac:dyDescent="0.2">
      <c r="N27956" s="70"/>
    </row>
    <row r="27957" spans="14:14" ht="9.9" customHeight="1" x14ac:dyDescent="0.2">
      <c r="N27957" s="70"/>
    </row>
    <row r="27958" spans="14:14" ht="9.9" customHeight="1" x14ac:dyDescent="0.2">
      <c r="N27958" s="70"/>
    </row>
    <row r="27959" spans="14:14" ht="9.9" customHeight="1" x14ac:dyDescent="0.2">
      <c r="N27959" s="70"/>
    </row>
    <row r="27960" spans="14:14" ht="9.9" customHeight="1" x14ac:dyDescent="0.2">
      <c r="N27960" s="70"/>
    </row>
    <row r="27961" spans="14:14" ht="9.9" customHeight="1" x14ac:dyDescent="0.2">
      <c r="N27961" s="70"/>
    </row>
    <row r="27962" spans="14:14" ht="9.9" customHeight="1" x14ac:dyDescent="0.2">
      <c r="N27962" s="70"/>
    </row>
    <row r="27963" spans="14:14" ht="9.9" customHeight="1" x14ac:dyDescent="0.2">
      <c r="N27963" s="70"/>
    </row>
    <row r="27964" spans="14:14" ht="9.9" customHeight="1" x14ac:dyDescent="0.2">
      <c r="N27964" s="70"/>
    </row>
    <row r="27965" spans="14:14" ht="9.9" customHeight="1" x14ac:dyDescent="0.2">
      <c r="N27965" s="70"/>
    </row>
    <row r="27966" spans="14:14" ht="9.9" customHeight="1" x14ac:dyDescent="0.2">
      <c r="N27966" s="70"/>
    </row>
    <row r="27967" spans="14:14" ht="9.9" customHeight="1" x14ac:dyDescent="0.2">
      <c r="N27967" s="70"/>
    </row>
    <row r="27968" spans="14:14" ht="9.9" customHeight="1" x14ac:dyDescent="0.2">
      <c r="N27968" s="70"/>
    </row>
    <row r="27969" spans="14:14" ht="9.9" customHeight="1" x14ac:dyDescent="0.2">
      <c r="N27969" s="70"/>
    </row>
    <row r="27970" spans="14:14" ht="9.9" customHeight="1" x14ac:dyDescent="0.2">
      <c r="N27970" s="70"/>
    </row>
    <row r="27971" spans="14:14" ht="9.9" customHeight="1" x14ac:dyDescent="0.2">
      <c r="N27971" s="70"/>
    </row>
    <row r="27972" spans="14:14" ht="9.9" customHeight="1" x14ac:dyDescent="0.2">
      <c r="N27972" s="70"/>
    </row>
    <row r="27973" spans="14:14" ht="9.9" customHeight="1" x14ac:dyDescent="0.2">
      <c r="N27973" s="70"/>
    </row>
    <row r="27974" spans="14:14" ht="9.9" customHeight="1" x14ac:dyDescent="0.2">
      <c r="N27974" s="70"/>
    </row>
    <row r="27975" spans="14:14" ht="9.9" customHeight="1" x14ac:dyDescent="0.2">
      <c r="N27975" s="70"/>
    </row>
    <row r="27976" spans="14:14" ht="9.9" customHeight="1" x14ac:dyDescent="0.2">
      <c r="N27976" s="70"/>
    </row>
    <row r="27977" spans="14:14" ht="9.9" customHeight="1" x14ac:dyDescent="0.2">
      <c r="N27977" s="70"/>
    </row>
    <row r="27978" spans="14:14" ht="9.9" customHeight="1" x14ac:dyDescent="0.2">
      <c r="N27978" s="70"/>
    </row>
    <row r="27979" spans="14:14" ht="9.9" customHeight="1" x14ac:dyDescent="0.2">
      <c r="N27979" s="70"/>
    </row>
    <row r="27980" spans="14:14" ht="9.9" customHeight="1" x14ac:dyDescent="0.2">
      <c r="N27980" s="70"/>
    </row>
    <row r="27981" spans="14:14" ht="9.9" customHeight="1" x14ac:dyDescent="0.2">
      <c r="N27981" s="70"/>
    </row>
    <row r="27982" spans="14:14" ht="9.9" customHeight="1" x14ac:dyDescent="0.2">
      <c r="N27982" s="70"/>
    </row>
    <row r="27983" spans="14:14" ht="9.9" customHeight="1" x14ac:dyDescent="0.2">
      <c r="N27983" s="70"/>
    </row>
    <row r="27984" spans="14:14" ht="9.9" customHeight="1" x14ac:dyDescent="0.2">
      <c r="N27984" s="70"/>
    </row>
    <row r="27985" spans="14:14" ht="9.9" customHeight="1" x14ac:dyDescent="0.2">
      <c r="N27985" s="70"/>
    </row>
    <row r="27986" spans="14:14" ht="9.9" customHeight="1" x14ac:dyDescent="0.2">
      <c r="N27986" s="70"/>
    </row>
    <row r="27987" spans="14:14" ht="9.9" customHeight="1" x14ac:dyDescent="0.2">
      <c r="N27987" s="70"/>
    </row>
    <row r="27988" spans="14:14" ht="9.9" customHeight="1" x14ac:dyDescent="0.2">
      <c r="N27988" s="70"/>
    </row>
    <row r="27989" spans="14:14" ht="9.9" customHeight="1" x14ac:dyDescent="0.2">
      <c r="N27989" s="70"/>
    </row>
    <row r="27990" spans="14:14" ht="9.9" customHeight="1" x14ac:dyDescent="0.2">
      <c r="N27990" s="70"/>
    </row>
    <row r="27991" spans="14:14" ht="9.9" customHeight="1" x14ac:dyDescent="0.2">
      <c r="N27991" s="70"/>
    </row>
    <row r="27992" spans="14:14" ht="9.9" customHeight="1" x14ac:dyDescent="0.2">
      <c r="N27992" s="70"/>
    </row>
    <row r="27993" spans="14:14" ht="9.9" customHeight="1" x14ac:dyDescent="0.2">
      <c r="N27993" s="70"/>
    </row>
    <row r="27994" spans="14:14" ht="9.9" customHeight="1" x14ac:dyDescent="0.2">
      <c r="N27994" s="70"/>
    </row>
    <row r="27995" spans="14:14" ht="9.9" customHeight="1" x14ac:dyDescent="0.2">
      <c r="N27995" s="70"/>
    </row>
    <row r="27996" spans="14:14" ht="9.9" customHeight="1" x14ac:dyDescent="0.2">
      <c r="N27996" s="70"/>
    </row>
    <row r="27997" spans="14:14" ht="9.9" customHeight="1" x14ac:dyDescent="0.2">
      <c r="N27997" s="70"/>
    </row>
    <row r="27998" spans="14:14" ht="9.9" customHeight="1" x14ac:dyDescent="0.2">
      <c r="N27998" s="70"/>
    </row>
    <row r="27999" spans="14:14" ht="9.9" customHeight="1" x14ac:dyDescent="0.2">
      <c r="N27999" s="70"/>
    </row>
    <row r="28000" spans="14:14" ht="9.9" customHeight="1" x14ac:dyDescent="0.2">
      <c r="N28000" s="70"/>
    </row>
    <row r="28001" spans="14:14" ht="9.9" customHeight="1" x14ac:dyDescent="0.2">
      <c r="N28001" s="70"/>
    </row>
    <row r="28002" spans="14:14" ht="9.9" customHeight="1" x14ac:dyDescent="0.2">
      <c r="N28002" s="70"/>
    </row>
    <row r="28003" spans="14:14" ht="9.9" customHeight="1" x14ac:dyDescent="0.2">
      <c r="N28003" s="70"/>
    </row>
    <row r="28004" spans="14:14" ht="9.9" customHeight="1" x14ac:dyDescent="0.2">
      <c r="N28004" s="70"/>
    </row>
    <row r="28005" spans="14:14" ht="9.9" customHeight="1" x14ac:dyDescent="0.2">
      <c r="N28005" s="70"/>
    </row>
    <row r="28006" spans="14:14" ht="9.9" customHeight="1" x14ac:dyDescent="0.2">
      <c r="N28006" s="70"/>
    </row>
    <row r="28007" spans="14:14" ht="9.9" customHeight="1" x14ac:dyDescent="0.2">
      <c r="N28007" s="70"/>
    </row>
    <row r="28008" spans="14:14" ht="9.9" customHeight="1" x14ac:dyDescent="0.2">
      <c r="N28008" s="70"/>
    </row>
    <row r="28009" spans="14:14" ht="9.9" customHeight="1" x14ac:dyDescent="0.2">
      <c r="N28009" s="70"/>
    </row>
    <row r="28010" spans="14:14" ht="9.9" customHeight="1" x14ac:dyDescent="0.2">
      <c r="N28010" s="70"/>
    </row>
    <row r="28011" spans="14:14" ht="9.9" customHeight="1" x14ac:dyDescent="0.2">
      <c r="N28011" s="70"/>
    </row>
    <row r="28012" spans="14:14" ht="9.9" customHeight="1" x14ac:dyDescent="0.2">
      <c r="N28012" s="70"/>
    </row>
    <row r="28013" spans="14:14" ht="9.9" customHeight="1" x14ac:dyDescent="0.2">
      <c r="N28013" s="70"/>
    </row>
    <row r="28014" spans="14:14" ht="9.9" customHeight="1" x14ac:dyDescent="0.2">
      <c r="N28014" s="70"/>
    </row>
    <row r="28015" spans="14:14" ht="9.9" customHeight="1" x14ac:dyDescent="0.2">
      <c r="N28015" s="70"/>
    </row>
    <row r="28016" spans="14:14" ht="9.9" customHeight="1" x14ac:dyDescent="0.2">
      <c r="N28016" s="70"/>
    </row>
    <row r="28017" spans="14:14" ht="9.9" customHeight="1" x14ac:dyDescent="0.2">
      <c r="N28017" s="70"/>
    </row>
    <row r="28018" spans="14:14" ht="9.9" customHeight="1" x14ac:dyDescent="0.2">
      <c r="N28018" s="70"/>
    </row>
    <row r="28019" spans="14:14" ht="9.9" customHeight="1" x14ac:dyDescent="0.2">
      <c r="N28019" s="70"/>
    </row>
    <row r="28020" spans="14:14" ht="9.9" customHeight="1" x14ac:dyDescent="0.2">
      <c r="N28020" s="70"/>
    </row>
    <row r="28021" spans="14:14" ht="9.9" customHeight="1" x14ac:dyDescent="0.2">
      <c r="N28021" s="70"/>
    </row>
    <row r="28022" spans="14:14" ht="9.9" customHeight="1" x14ac:dyDescent="0.2">
      <c r="N28022" s="70"/>
    </row>
    <row r="28023" spans="14:14" ht="9.9" customHeight="1" x14ac:dyDescent="0.2">
      <c r="N28023" s="70"/>
    </row>
    <row r="28024" spans="14:14" ht="9.9" customHeight="1" x14ac:dyDescent="0.2">
      <c r="N28024" s="70"/>
    </row>
    <row r="28025" spans="14:14" ht="9.9" customHeight="1" x14ac:dyDescent="0.2">
      <c r="N28025" s="70"/>
    </row>
    <row r="28026" spans="14:14" ht="9.9" customHeight="1" x14ac:dyDescent="0.2">
      <c r="N28026" s="70"/>
    </row>
    <row r="28027" spans="14:14" ht="9.9" customHeight="1" x14ac:dyDescent="0.2">
      <c r="N28027" s="70"/>
    </row>
    <row r="28028" spans="14:14" ht="9.9" customHeight="1" x14ac:dyDescent="0.2">
      <c r="N28028" s="70"/>
    </row>
    <row r="28029" spans="14:14" ht="9.9" customHeight="1" x14ac:dyDescent="0.2">
      <c r="N28029" s="70"/>
    </row>
    <row r="28030" spans="14:14" ht="9.9" customHeight="1" x14ac:dyDescent="0.2">
      <c r="N28030" s="70"/>
    </row>
    <row r="28031" spans="14:14" ht="9.9" customHeight="1" x14ac:dyDescent="0.2">
      <c r="N28031" s="70"/>
    </row>
    <row r="28032" spans="14:14" ht="9.9" customHeight="1" x14ac:dyDescent="0.2">
      <c r="N28032" s="70"/>
    </row>
    <row r="28033" spans="14:14" ht="9.9" customHeight="1" x14ac:dyDescent="0.2">
      <c r="N28033" s="70"/>
    </row>
    <row r="28034" spans="14:14" ht="9.9" customHeight="1" x14ac:dyDescent="0.2">
      <c r="N28034" s="70"/>
    </row>
    <row r="28035" spans="14:14" ht="9.9" customHeight="1" x14ac:dyDescent="0.2">
      <c r="N28035" s="70"/>
    </row>
    <row r="28036" spans="14:14" ht="9.9" customHeight="1" x14ac:dyDescent="0.2">
      <c r="N28036" s="70"/>
    </row>
    <row r="28037" spans="14:14" ht="9.9" customHeight="1" x14ac:dyDescent="0.2">
      <c r="N28037" s="70"/>
    </row>
    <row r="28038" spans="14:14" ht="9.9" customHeight="1" x14ac:dyDescent="0.2">
      <c r="N28038" s="70"/>
    </row>
    <row r="28039" spans="14:14" ht="9.9" customHeight="1" x14ac:dyDescent="0.2">
      <c r="N28039" s="70"/>
    </row>
    <row r="28040" spans="14:14" ht="9.9" customHeight="1" x14ac:dyDescent="0.2">
      <c r="N28040" s="70"/>
    </row>
    <row r="28041" spans="14:14" ht="9.9" customHeight="1" x14ac:dyDescent="0.2">
      <c r="N28041" s="70"/>
    </row>
    <row r="28042" spans="14:14" ht="9.9" customHeight="1" x14ac:dyDescent="0.2">
      <c r="N28042" s="70"/>
    </row>
    <row r="28043" spans="14:14" ht="9.9" customHeight="1" x14ac:dyDescent="0.2">
      <c r="N28043" s="70"/>
    </row>
    <row r="28044" spans="14:14" ht="9.9" customHeight="1" x14ac:dyDescent="0.2">
      <c r="N28044" s="70"/>
    </row>
    <row r="28045" spans="14:14" ht="9.9" customHeight="1" x14ac:dyDescent="0.2">
      <c r="N28045" s="70"/>
    </row>
    <row r="28046" spans="14:14" ht="9.9" customHeight="1" x14ac:dyDescent="0.2">
      <c r="N28046" s="70"/>
    </row>
    <row r="28047" spans="14:14" ht="9.9" customHeight="1" x14ac:dyDescent="0.2">
      <c r="N28047" s="70"/>
    </row>
    <row r="28048" spans="14:14" ht="9.9" customHeight="1" x14ac:dyDescent="0.2">
      <c r="N28048" s="70"/>
    </row>
    <row r="28049" spans="14:14" ht="9.9" customHeight="1" x14ac:dyDescent="0.2">
      <c r="N28049" s="70"/>
    </row>
    <row r="28050" spans="14:14" ht="9.9" customHeight="1" x14ac:dyDescent="0.2">
      <c r="N28050" s="70"/>
    </row>
    <row r="28051" spans="14:14" ht="9.9" customHeight="1" x14ac:dyDescent="0.2">
      <c r="N28051" s="70"/>
    </row>
    <row r="28052" spans="14:14" ht="9.9" customHeight="1" x14ac:dyDescent="0.2">
      <c r="N28052" s="70"/>
    </row>
    <row r="28053" spans="14:14" ht="9.9" customHeight="1" x14ac:dyDescent="0.2">
      <c r="N28053" s="70"/>
    </row>
    <row r="28054" spans="14:14" ht="9.9" customHeight="1" x14ac:dyDescent="0.2">
      <c r="N28054" s="70"/>
    </row>
    <row r="28055" spans="14:14" ht="9.9" customHeight="1" x14ac:dyDescent="0.2">
      <c r="N28055" s="70"/>
    </row>
    <row r="28056" spans="14:14" ht="9.9" customHeight="1" x14ac:dyDescent="0.2">
      <c r="N28056" s="70"/>
    </row>
    <row r="28057" spans="14:14" ht="9.9" customHeight="1" x14ac:dyDescent="0.2">
      <c r="N28057" s="70"/>
    </row>
    <row r="28058" spans="14:14" ht="9.9" customHeight="1" x14ac:dyDescent="0.2">
      <c r="N28058" s="70"/>
    </row>
    <row r="28059" spans="14:14" ht="9.9" customHeight="1" x14ac:dyDescent="0.2">
      <c r="N28059" s="70"/>
    </row>
    <row r="28060" spans="14:14" ht="9.9" customHeight="1" x14ac:dyDescent="0.2">
      <c r="N28060" s="70"/>
    </row>
    <row r="28061" spans="14:14" ht="9.9" customHeight="1" x14ac:dyDescent="0.2">
      <c r="N28061" s="70"/>
    </row>
    <row r="28062" spans="14:14" ht="9.9" customHeight="1" x14ac:dyDescent="0.2">
      <c r="N28062" s="70"/>
    </row>
    <row r="28063" spans="14:14" ht="9.9" customHeight="1" x14ac:dyDescent="0.2">
      <c r="N28063" s="70"/>
    </row>
    <row r="28064" spans="14:14" ht="9.9" customHeight="1" x14ac:dyDescent="0.2">
      <c r="N28064" s="70"/>
    </row>
    <row r="28065" spans="14:14" ht="9.9" customHeight="1" x14ac:dyDescent="0.2">
      <c r="N28065" s="70"/>
    </row>
    <row r="28066" spans="14:14" ht="9.9" customHeight="1" x14ac:dyDescent="0.2">
      <c r="N28066" s="70"/>
    </row>
    <row r="28067" spans="14:14" ht="9.9" customHeight="1" x14ac:dyDescent="0.2">
      <c r="N28067" s="70"/>
    </row>
    <row r="28068" spans="14:14" ht="9.9" customHeight="1" x14ac:dyDescent="0.2">
      <c r="N28068" s="70"/>
    </row>
    <row r="28069" spans="14:14" ht="9.9" customHeight="1" x14ac:dyDescent="0.2">
      <c r="N28069" s="70"/>
    </row>
    <row r="28070" spans="14:14" ht="9.9" customHeight="1" x14ac:dyDescent="0.2">
      <c r="N28070" s="70"/>
    </row>
    <row r="28071" spans="14:14" ht="9.9" customHeight="1" x14ac:dyDescent="0.2">
      <c r="N28071" s="70"/>
    </row>
    <row r="28072" spans="14:14" ht="9.9" customHeight="1" x14ac:dyDescent="0.2">
      <c r="N28072" s="70"/>
    </row>
    <row r="28073" spans="14:14" ht="9.9" customHeight="1" x14ac:dyDescent="0.2">
      <c r="N28073" s="70"/>
    </row>
    <row r="28074" spans="14:14" ht="9.9" customHeight="1" x14ac:dyDescent="0.2">
      <c r="N28074" s="70"/>
    </row>
    <row r="28075" spans="14:14" ht="9.9" customHeight="1" x14ac:dyDescent="0.2">
      <c r="N28075" s="70"/>
    </row>
    <row r="28076" spans="14:14" ht="9.9" customHeight="1" x14ac:dyDescent="0.2">
      <c r="N28076" s="70"/>
    </row>
    <row r="28077" spans="14:14" ht="9.9" customHeight="1" x14ac:dyDescent="0.2">
      <c r="N28077" s="70"/>
    </row>
    <row r="28078" spans="14:14" ht="9.9" customHeight="1" x14ac:dyDescent="0.2">
      <c r="N28078" s="70"/>
    </row>
    <row r="28079" spans="14:14" ht="9.9" customHeight="1" x14ac:dyDescent="0.2">
      <c r="N28079" s="70"/>
    </row>
    <row r="28080" spans="14:14" ht="9.9" customHeight="1" x14ac:dyDescent="0.2">
      <c r="N28080" s="70"/>
    </row>
    <row r="28081" spans="14:14" ht="9.9" customHeight="1" x14ac:dyDescent="0.2">
      <c r="N28081" s="70"/>
    </row>
    <row r="28082" spans="14:14" ht="9.9" customHeight="1" x14ac:dyDescent="0.2">
      <c r="N28082" s="70"/>
    </row>
    <row r="28083" spans="14:14" ht="9.9" customHeight="1" x14ac:dyDescent="0.2">
      <c r="N28083" s="70"/>
    </row>
    <row r="28084" spans="14:14" ht="9.9" customHeight="1" x14ac:dyDescent="0.2">
      <c r="N28084" s="70"/>
    </row>
    <row r="28085" spans="14:14" ht="9.9" customHeight="1" x14ac:dyDescent="0.2">
      <c r="N28085" s="70"/>
    </row>
    <row r="28086" spans="14:14" ht="9.9" customHeight="1" x14ac:dyDescent="0.2">
      <c r="N28086" s="70"/>
    </row>
    <row r="28087" spans="14:14" ht="9.9" customHeight="1" x14ac:dyDescent="0.2">
      <c r="N28087" s="70"/>
    </row>
    <row r="28088" spans="14:14" ht="9.9" customHeight="1" x14ac:dyDescent="0.2">
      <c r="N28088" s="70"/>
    </row>
    <row r="28089" spans="14:14" ht="9.9" customHeight="1" x14ac:dyDescent="0.2">
      <c r="N28089" s="70"/>
    </row>
    <row r="28090" spans="14:14" ht="9.9" customHeight="1" x14ac:dyDescent="0.2">
      <c r="N28090" s="70"/>
    </row>
    <row r="28091" spans="14:14" ht="9.9" customHeight="1" x14ac:dyDescent="0.2">
      <c r="N28091" s="70"/>
    </row>
    <row r="28092" spans="14:14" ht="9.9" customHeight="1" x14ac:dyDescent="0.2">
      <c r="N28092" s="70"/>
    </row>
    <row r="28093" spans="14:14" ht="9.9" customHeight="1" x14ac:dyDescent="0.2">
      <c r="N28093" s="70"/>
    </row>
    <row r="28094" spans="14:14" ht="9.9" customHeight="1" x14ac:dyDescent="0.2">
      <c r="N28094" s="70"/>
    </row>
    <row r="28095" spans="14:14" ht="9.9" customHeight="1" x14ac:dyDescent="0.2">
      <c r="N28095" s="70"/>
    </row>
    <row r="28096" spans="14:14" ht="9.9" customHeight="1" x14ac:dyDescent="0.2">
      <c r="N28096" s="70"/>
    </row>
    <row r="28097" spans="14:14" ht="9.9" customHeight="1" x14ac:dyDescent="0.2">
      <c r="N28097" s="70"/>
    </row>
    <row r="28098" spans="14:14" ht="9.9" customHeight="1" x14ac:dyDescent="0.2">
      <c r="N28098" s="70"/>
    </row>
    <row r="28099" spans="14:14" ht="9.9" customHeight="1" x14ac:dyDescent="0.2">
      <c r="N28099" s="70"/>
    </row>
    <row r="28100" spans="14:14" ht="9.9" customHeight="1" x14ac:dyDescent="0.2">
      <c r="N28100" s="70"/>
    </row>
    <row r="28101" spans="14:14" ht="9.9" customHeight="1" x14ac:dyDescent="0.2">
      <c r="N28101" s="70"/>
    </row>
    <row r="28102" spans="14:14" ht="9.9" customHeight="1" x14ac:dyDescent="0.2">
      <c r="N28102" s="70"/>
    </row>
    <row r="28103" spans="14:14" ht="9.9" customHeight="1" x14ac:dyDescent="0.2">
      <c r="N28103" s="70"/>
    </row>
    <row r="28104" spans="14:14" ht="9.9" customHeight="1" x14ac:dyDescent="0.2">
      <c r="N28104" s="70"/>
    </row>
    <row r="28105" spans="14:14" ht="9.9" customHeight="1" x14ac:dyDescent="0.2">
      <c r="N28105" s="70"/>
    </row>
    <row r="28106" spans="14:14" ht="9.9" customHeight="1" x14ac:dyDescent="0.2">
      <c r="N28106" s="70"/>
    </row>
    <row r="28107" spans="14:14" ht="9.9" customHeight="1" x14ac:dyDescent="0.2">
      <c r="N28107" s="70"/>
    </row>
    <row r="28108" spans="14:14" ht="9.9" customHeight="1" x14ac:dyDescent="0.2">
      <c r="N28108" s="70"/>
    </row>
    <row r="28109" spans="14:14" ht="9.9" customHeight="1" x14ac:dyDescent="0.2">
      <c r="N28109" s="70"/>
    </row>
    <row r="28110" spans="14:14" ht="9.9" customHeight="1" x14ac:dyDescent="0.2">
      <c r="N28110" s="70"/>
    </row>
    <row r="28111" spans="14:14" ht="9.9" customHeight="1" x14ac:dyDescent="0.2">
      <c r="N28111" s="70"/>
    </row>
    <row r="28112" spans="14:14" ht="9.9" customHeight="1" x14ac:dyDescent="0.2">
      <c r="N28112" s="70"/>
    </row>
    <row r="28113" spans="14:14" ht="9.9" customHeight="1" x14ac:dyDescent="0.2">
      <c r="N28113" s="70"/>
    </row>
    <row r="28114" spans="14:14" ht="9.9" customHeight="1" x14ac:dyDescent="0.2">
      <c r="N28114" s="70"/>
    </row>
    <row r="28115" spans="14:14" ht="9.9" customHeight="1" x14ac:dyDescent="0.2">
      <c r="N28115" s="70"/>
    </row>
    <row r="28116" spans="14:14" ht="9.9" customHeight="1" x14ac:dyDescent="0.2">
      <c r="N28116" s="70"/>
    </row>
    <row r="28117" spans="14:14" ht="9.9" customHeight="1" x14ac:dyDescent="0.2">
      <c r="N28117" s="70"/>
    </row>
    <row r="28118" spans="14:14" ht="9.9" customHeight="1" x14ac:dyDescent="0.2">
      <c r="N28118" s="70"/>
    </row>
    <row r="28119" spans="14:14" ht="9.9" customHeight="1" x14ac:dyDescent="0.2">
      <c r="N28119" s="70"/>
    </row>
    <row r="28120" spans="14:14" ht="9.9" customHeight="1" x14ac:dyDescent="0.2">
      <c r="N28120" s="70"/>
    </row>
    <row r="28121" spans="14:14" ht="9.9" customHeight="1" x14ac:dyDescent="0.2">
      <c r="N28121" s="70"/>
    </row>
    <row r="28122" spans="14:14" ht="9.9" customHeight="1" x14ac:dyDescent="0.2">
      <c r="N28122" s="70"/>
    </row>
    <row r="28123" spans="14:14" ht="9.9" customHeight="1" x14ac:dyDescent="0.2">
      <c r="N28123" s="70"/>
    </row>
    <row r="28124" spans="14:14" ht="9.9" customHeight="1" x14ac:dyDescent="0.2">
      <c r="N28124" s="70"/>
    </row>
    <row r="28125" spans="14:14" ht="9.9" customHeight="1" x14ac:dyDescent="0.2">
      <c r="N28125" s="70"/>
    </row>
    <row r="28126" spans="14:14" ht="9.9" customHeight="1" x14ac:dyDescent="0.2">
      <c r="N28126" s="70"/>
    </row>
    <row r="28127" spans="14:14" ht="9.9" customHeight="1" x14ac:dyDescent="0.2">
      <c r="N28127" s="70"/>
    </row>
    <row r="28128" spans="14:14" ht="9.9" customHeight="1" x14ac:dyDescent="0.2">
      <c r="N28128" s="70"/>
    </row>
    <row r="28129" spans="14:14" ht="9.9" customHeight="1" x14ac:dyDescent="0.2">
      <c r="N28129" s="70"/>
    </row>
    <row r="28130" spans="14:14" ht="9.9" customHeight="1" x14ac:dyDescent="0.2">
      <c r="N28130" s="70"/>
    </row>
    <row r="28131" spans="14:14" ht="9.9" customHeight="1" x14ac:dyDescent="0.2">
      <c r="N28131" s="70"/>
    </row>
    <row r="28132" spans="14:14" ht="9.9" customHeight="1" x14ac:dyDescent="0.2">
      <c r="N28132" s="70"/>
    </row>
    <row r="28133" spans="14:14" ht="9.9" customHeight="1" x14ac:dyDescent="0.2">
      <c r="N28133" s="70"/>
    </row>
    <row r="28134" spans="14:14" ht="9.9" customHeight="1" x14ac:dyDescent="0.2">
      <c r="N28134" s="70"/>
    </row>
    <row r="28135" spans="14:14" ht="9.9" customHeight="1" x14ac:dyDescent="0.2">
      <c r="N28135" s="70"/>
    </row>
    <row r="28136" spans="14:14" ht="9.9" customHeight="1" x14ac:dyDescent="0.2">
      <c r="N28136" s="70"/>
    </row>
    <row r="28137" spans="14:14" ht="9.9" customHeight="1" x14ac:dyDescent="0.2">
      <c r="N28137" s="70"/>
    </row>
    <row r="28138" spans="14:14" ht="9.9" customHeight="1" x14ac:dyDescent="0.2">
      <c r="N28138" s="70"/>
    </row>
    <row r="28139" spans="14:14" ht="9.9" customHeight="1" x14ac:dyDescent="0.2">
      <c r="N28139" s="70"/>
    </row>
    <row r="28140" spans="14:14" ht="9.9" customHeight="1" x14ac:dyDescent="0.2">
      <c r="N28140" s="70"/>
    </row>
    <row r="28141" spans="14:14" ht="9.9" customHeight="1" x14ac:dyDescent="0.2">
      <c r="N28141" s="70"/>
    </row>
    <row r="28142" spans="14:14" ht="9.9" customHeight="1" x14ac:dyDescent="0.2">
      <c r="N28142" s="70"/>
    </row>
    <row r="28143" spans="14:14" ht="9.9" customHeight="1" x14ac:dyDescent="0.2">
      <c r="N28143" s="70"/>
    </row>
    <row r="28144" spans="14:14" ht="9.9" customHeight="1" x14ac:dyDescent="0.2">
      <c r="N28144" s="70"/>
    </row>
    <row r="28145" spans="14:14" ht="9.9" customHeight="1" x14ac:dyDescent="0.2">
      <c r="N28145" s="70"/>
    </row>
    <row r="28146" spans="14:14" ht="9.9" customHeight="1" x14ac:dyDescent="0.2">
      <c r="N28146" s="70"/>
    </row>
    <row r="28147" spans="14:14" ht="9.9" customHeight="1" x14ac:dyDescent="0.2">
      <c r="N28147" s="70"/>
    </row>
    <row r="28148" spans="14:14" ht="9.9" customHeight="1" x14ac:dyDescent="0.2">
      <c r="N28148" s="70"/>
    </row>
    <row r="28149" spans="14:14" ht="9.9" customHeight="1" x14ac:dyDescent="0.2">
      <c r="N28149" s="70"/>
    </row>
    <row r="28150" spans="14:14" ht="9.9" customHeight="1" x14ac:dyDescent="0.2">
      <c r="N28150" s="70"/>
    </row>
    <row r="28151" spans="14:14" ht="9.9" customHeight="1" x14ac:dyDescent="0.2">
      <c r="N28151" s="70"/>
    </row>
    <row r="28152" spans="14:14" ht="9.9" customHeight="1" x14ac:dyDescent="0.2">
      <c r="N28152" s="70"/>
    </row>
    <row r="28153" spans="14:14" ht="9.9" customHeight="1" x14ac:dyDescent="0.2">
      <c r="N28153" s="70"/>
    </row>
    <row r="28154" spans="14:14" ht="9.9" customHeight="1" x14ac:dyDescent="0.2">
      <c r="N28154" s="70"/>
    </row>
    <row r="28155" spans="14:14" ht="9.9" customHeight="1" x14ac:dyDescent="0.2">
      <c r="N28155" s="70"/>
    </row>
    <row r="28156" spans="14:14" ht="9.9" customHeight="1" x14ac:dyDescent="0.2">
      <c r="N28156" s="70"/>
    </row>
    <row r="28157" spans="14:14" ht="9.9" customHeight="1" x14ac:dyDescent="0.2">
      <c r="N28157" s="70"/>
    </row>
    <row r="28158" spans="14:14" ht="9.9" customHeight="1" x14ac:dyDescent="0.2">
      <c r="N28158" s="70"/>
    </row>
    <row r="28159" spans="14:14" ht="9.9" customHeight="1" x14ac:dyDescent="0.2">
      <c r="N28159" s="70"/>
    </row>
    <row r="28160" spans="14:14" ht="9.9" customHeight="1" x14ac:dyDescent="0.2">
      <c r="N28160" s="70"/>
    </row>
    <row r="28161" spans="14:14" ht="9.9" customHeight="1" x14ac:dyDescent="0.2">
      <c r="N28161" s="70"/>
    </row>
    <row r="28162" spans="14:14" ht="9.9" customHeight="1" x14ac:dyDescent="0.2">
      <c r="N28162" s="70"/>
    </row>
    <row r="28163" spans="14:14" ht="9.9" customHeight="1" x14ac:dyDescent="0.2">
      <c r="N28163" s="70"/>
    </row>
    <row r="28164" spans="14:14" ht="9.9" customHeight="1" x14ac:dyDescent="0.2">
      <c r="N28164" s="70"/>
    </row>
    <row r="28165" spans="14:14" ht="9.9" customHeight="1" x14ac:dyDescent="0.2">
      <c r="N28165" s="70"/>
    </row>
    <row r="28166" spans="14:14" ht="9.9" customHeight="1" x14ac:dyDescent="0.2">
      <c r="N28166" s="70"/>
    </row>
    <row r="28167" spans="14:14" ht="9.9" customHeight="1" x14ac:dyDescent="0.2">
      <c r="N28167" s="70"/>
    </row>
    <row r="28168" spans="14:14" ht="9.9" customHeight="1" x14ac:dyDescent="0.2">
      <c r="N28168" s="70"/>
    </row>
    <row r="28169" spans="14:14" ht="9.9" customHeight="1" x14ac:dyDescent="0.2">
      <c r="N28169" s="70"/>
    </row>
    <row r="28170" spans="14:14" ht="9.9" customHeight="1" x14ac:dyDescent="0.2">
      <c r="N28170" s="70"/>
    </row>
    <row r="28171" spans="14:14" ht="9.9" customHeight="1" x14ac:dyDescent="0.2">
      <c r="N28171" s="70"/>
    </row>
    <row r="28172" spans="14:14" ht="9.9" customHeight="1" x14ac:dyDescent="0.2">
      <c r="N28172" s="70"/>
    </row>
    <row r="28173" spans="14:14" ht="9.9" customHeight="1" x14ac:dyDescent="0.2">
      <c r="N28173" s="70"/>
    </row>
    <row r="28174" spans="14:14" ht="9.9" customHeight="1" x14ac:dyDescent="0.2">
      <c r="N28174" s="70"/>
    </row>
    <row r="28175" spans="14:14" ht="9.9" customHeight="1" x14ac:dyDescent="0.2">
      <c r="N28175" s="70"/>
    </row>
    <row r="28176" spans="14:14" ht="9.9" customHeight="1" x14ac:dyDescent="0.2">
      <c r="N28176" s="70"/>
    </row>
    <row r="28177" spans="14:14" ht="9.9" customHeight="1" x14ac:dyDescent="0.2">
      <c r="N28177" s="70"/>
    </row>
    <row r="28178" spans="14:14" ht="9.9" customHeight="1" x14ac:dyDescent="0.2">
      <c r="N28178" s="70"/>
    </row>
    <row r="28179" spans="14:14" ht="9.9" customHeight="1" x14ac:dyDescent="0.2">
      <c r="N28179" s="70"/>
    </row>
    <row r="28180" spans="14:14" ht="9.9" customHeight="1" x14ac:dyDescent="0.2">
      <c r="N28180" s="70"/>
    </row>
    <row r="28181" spans="14:14" ht="9.9" customHeight="1" x14ac:dyDescent="0.2">
      <c r="N28181" s="70"/>
    </row>
    <row r="28182" spans="14:14" ht="9.9" customHeight="1" x14ac:dyDescent="0.2">
      <c r="N28182" s="70"/>
    </row>
    <row r="28183" spans="14:14" ht="9.9" customHeight="1" x14ac:dyDescent="0.2">
      <c r="N28183" s="70"/>
    </row>
    <row r="28184" spans="14:14" ht="9.9" customHeight="1" x14ac:dyDescent="0.2">
      <c r="N28184" s="70"/>
    </row>
    <row r="28185" spans="14:14" ht="9.9" customHeight="1" x14ac:dyDescent="0.2">
      <c r="N28185" s="70"/>
    </row>
    <row r="28186" spans="14:14" ht="9.9" customHeight="1" x14ac:dyDescent="0.2">
      <c r="N28186" s="70"/>
    </row>
    <row r="28187" spans="14:14" ht="9.9" customHeight="1" x14ac:dyDescent="0.2">
      <c r="N28187" s="70"/>
    </row>
    <row r="28188" spans="14:14" ht="9.9" customHeight="1" x14ac:dyDescent="0.2">
      <c r="N28188" s="70"/>
    </row>
    <row r="28189" spans="14:14" ht="9.9" customHeight="1" x14ac:dyDescent="0.2">
      <c r="N28189" s="70"/>
    </row>
    <row r="28190" spans="14:14" ht="9.9" customHeight="1" x14ac:dyDescent="0.2">
      <c r="N28190" s="70"/>
    </row>
    <row r="28191" spans="14:14" ht="9.9" customHeight="1" x14ac:dyDescent="0.2">
      <c r="N28191" s="70"/>
    </row>
    <row r="28192" spans="14:14" ht="9.9" customHeight="1" x14ac:dyDescent="0.2">
      <c r="N28192" s="70"/>
    </row>
    <row r="28193" spans="14:14" ht="9.9" customHeight="1" x14ac:dyDescent="0.2">
      <c r="N28193" s="70"/>
    </row>
    <row r="28194" spans="14:14" ht="9.9" customHeight="1" x14ac:dyDescent="0.2">
      <c r="N28194" s="70"/>
    </row>
    <row r="28195" spans="14:14" ht="9.9" customHeight="1" x14ac:dyDescent="0.2">
      <c r="N28195" s="70"/>
    </row>
    <row r="28196" spans="14:14" ht="9.9" customHeight="1" x14ac:dyDescent="0.2">
      <c r="N28196" s="70"/>
    </row>
    <row r="28197" spans="14:14" ht="9.9" customHeight="1" x14ac:dyDescent="0.2">
      <c r="N28197" s="70"/>
    </row>
    <row r="28198" spans="14:14" ht="9.9" customHeight="1" x14ac:dyDescent="0.2">
      <c r="N28198" s="70"/>
    </row>
    <row r="28199" spans="14:14" ht="9.9" customHeight="1" x14ac:dyDescent="0.2">
      <c r="N28199" s="70"/>
    </row>
    <row r="28200" spans="14:14" ht="9.9" customHeight="1" x14ac:dyDescent="0.2">
      <c r="N28200" s="70"/>
    </row>
    <row r="28201" spans="14:14" ht="9.9" customHeight="1" x14ac:dyDescent="0.2">
      <c r="N28201" s="70"/>
    </row>
    <row r="28202" spans="14:14" ht="9.9" customHeight="1" x14ac:dyDescent="0.2">
      <c r="N28202" s="70"/>
    </row>
    <row r="28203" spans="14:14" ht="9.9" customHeight="1" x14ac:dyDescent="0.2">
      <c r="N28203" s="70"/>
    </row>
    <row r="28204" spans="14:14" ht="9.9" customHeight="1" x14ac:dyDescent="0.2">
      <c r="N28204" s="70"/>
    </row>
    <row r="28205" spans="14:14" ht="9.9" customHeight="1" x14ac:dyDescent="0.2">
      <c r="N28205" s="70"/>
    </row>
    <row r="28206" spans="14:14" ht="9.9" customHeight="1" x14ac:dyDescent="0.2">
      <c r="N28206" s="70"/>
    </row>
    <row r="28207" spans="14:14" ht="9.9" customHeight="1" x14ac:dyDescent="0.2">
      <c r="N28207" s="70"/>
    </row>
    <row r="28208" spans="14:14" ht="9.9" customHeight="1" x14ac:dyDescent="0.2">
      <c r="N28208" s="70"/>
    </row>
    <row r="28209" spans="14:14" ht="9.9" customHeight="1" x14ac:dyDescent="0.2">
      <c r="N28209" s="70"/>
    </row>
    <row r="28210" spans="14:14" ht="9.9" customHeight="1" x14ac:dyDescent="0.2">
      <c r="N28210" s="70"/>
    </row>
    <row r="28211" spans="14:14" ht="9.9" customHeight="1" x14ac:dyDescent="0.2">
      <c r="N28211" s="70"/>
    </row>
    <row r="28212" spans="14:14" ht="9.9" customHeight="1" x14ac:dyDescent="0.2">
      <c r="N28212" s="70"/>
    </row>
    <row r="28213" spans="14:14" ht="9.9" customHeight="1" x14ac:dyDescent="0.2">
      <c r="N28213" s="70"/>
    </row>
    <row r="28214" spans="14:14" ht="9.9" customHeight="1" x14ac:dyDescent="0.2">
      <c r="N28214" s="70"/>
    </row>
    <row r="28215" spans="14:14" ht="9.9" customHeight="1" x14ac:dyDescent="0.2">
      <c r="N28215" s="70"/>
    </row>
    <row r="28216" spans="14:14" ht="9.9" customHeight="1" x14ac:dyDescent="0.2">
      <c r="N28216" s="70"/>
    </row>
    <row r="28217" spans="14:14" ht="9.9" customHeight="1" x14ac:dyDescent="0.2">
      <c r="N28217" s="70"/>
    </row>
    <row r="28218" spans="14:14" ht="9.9" customHeight="1" x14ac:dyDescent="0.2">
      <c r="N28218" s="70"/>
    </row>
    <row r="28219" spans="14:14" ht="9.9" customHeight="1" x14ac:dyDescent="0.2">
      <c r="N28219" s="70"/>
    </row>
    <row r="28220" spans="14:14" ht="9.9" customHeight="1" x14ac:dyDescent="0.2">
      <c r="N28220" s="70"/>
    </row>
    <row r="28221" spans="14:14" ht="9.9" customHeight="1" x14ac:dyDescent="0.2">
      <c r="N28221" s="70"/>
    </row>
    <row r="28222" spans="14:14" ht="9.9" customHeight="1" x14ac:dyDescent="0.2">
      <c r="N28222" s="70"/>
    </row>
    <row r="28223" spans="14:14" ht="9.9" customHeight="1" x14ac:dyDescent="0.2">
      <c r="N28223" s="70"/>
    </row>
    <row r="28224" spans="14:14" ht="9.9" customHeight="1" x14ac:dyDescent="0.2">
      <c r="N28224" s="70"/>
    </row>
    <row r="28225" spans="14:14" ht="9.9" customHeight="1" x14ac:dyDescent="0.2">
      <c r="N28225" s="70"/>
    </row>
    <row r="28226" spans="14:14" ht="9.9" customHeight="1" x14ac:dyDescent="0.2">
      <c r="N28226" s="70"/>
    </row>
    <row r="28227" spans="14:14" ht="9.9" customHeight="1" x14ac:dyDescent="0.2">
      <c r="N28227" s="70"/>
    </row>
    <row r="28228" spans="14:14" ht="9.9" customHeight="1" x14ac:dyDescent="0.2">
      <c r="N28228" s="70"/>
    </row>
    <row r="28229" spans="14:14" ht="9.9" customHeight="1" x14ac:dyDescent="0.2">
      <c r="N28229" s="70"/>
    </row>
    <row r="28230" spans="14:14" ht="9.9" customHeight="1" x14ac:dyDescent="0.2">
      <c r="N28230" s="70"/>
    </row>
    <row r="28231" spans="14:14" ht="9.9" customHeight="1" x14ac:dyDescent="0.2">
      <c r="N28231" s="70"/>
    </row>
    <row r="28232" spans="14:14" ht="9.9" customHeight="1" x14ac:dyDescent="0.2">
      <c r="N28232" s="70"/>
    </row>
    <row r="28233" spans="14:14" ht="9.9" customHeight="1" x14ac:dyDescent="0.2">
      <c r="N28233" s="70"/>
    </row>
    <row r="28234" spans="14:14" ht="9.9" customHeight="1" x14ac:dyDescent="0.2">
      <c r="N28234" s="70"/>
    </row>
    <row r="28235" spans="14:14" ht="9.9" customHeight="1" x14ac:dyDescent="0.2">
      <c r="N28235" s="70"/>
    </row>
    <row r="28236" spans="14:14" ht="9.9" customHeight="1" x14ac:dyDescent="0.2">
      <c r="N28236" s="70"/>
    </row>
    <row r="28237" spans="14:14" ht="9.9" customHeight="1" x14ac:dyDescent="0.2">
      <c r="N28237" s="70"/>
    </row>
    <row r="28238" spans="14:14" ht="9.9" customHeight="1" x14ac:dyDescent="0.2">
      <c r="N28238" s="70"/>
    </row>
    <row r="28239" spans="14:14" ht="9.9" customHeight="1" x14ac:dyDescent="0.2">
      <c r="N28239" s="70"/>
    </row>
    <row r="28240" spans="14:14" ht="9.9" customHeight="1" x14ac:dyDescent="0.2">
      <c r="N28240" s="70"/>
    </row>
    <row r="28241" spans="14:14" ht="9.9" customHeight="1" x14ac:dyDescent="0.2">
      <c r="N28241" s="70"/>
    </row>
    <row r="28242" spans="14:14" ht="9.9" customHeight="1" x14ac:dyDescent="0.2">
      <c r="N28242" s="70"/>
    </row>
    <row r="28243" spans="14:14" ht="9.9" customHeight="1" x14ac:dyDescent="0.2">
      <c r="N28243" s="70"/>
    </row>
    <row r="28244" spans="14:14" ht="9.9" customHeight="1" x14ac:dyDescent="0.2">
      <c r="N28244" s="70"/>
    </row>
    <row r="28245" spans="14:14" ht="9.9" customHeight="1" x14ac:dyDescent="0.2">
      <c r="N28245" s="70"/>
    </row>
    <row r="28246" spans="14:14" ht="9.9" customHeight="1" x14ac:dyDescent="0.2">
      <c r="N28246" s="70"/>
    </row>
    <row r="28247" spans="14:14" ht="9.9" customHeight="1" x14ac:dyDescent="0.2">
      <c r="N28247" s="70"/>
    </row>
    <row r="28248" spans="14:14" ht="9.9" customHeight="1" x14ac:dyDescent="0.2">
      <c r="N28248" s="70"/>
    </row>
    <row r="28249" spans="14:14" ht="9.9" customHeight="1" x14ac:dyDescent="0.2">
      <c r="N28249" s="70"/>
    </row>
    <row r="28250" spans="14:14" ht="9.9" customHeight="1" x14ac:dyDescent="0.2">
      <c r="N28250" s="70"/>
    </row>
    <row r="28251" spans="14:14" ht="9.9" customHeight="1" x14ac:dyDescent="0.2">
      <c r="N28251" s="70"/>
    </row>
    <row r="28252" spans="14:14" ht="9.9" customHeight="1" x14ac:dyDescent="0.2">
      <c r="N28252" s="70"/>
    </row>
    <row r="28253" spans="14:14" ht="9.9" customHeight="1" x14ac:dyDescent="0.2">
      <c r="N28253" s="70"/>
    </row>
    <row r="28254" spans="14:14" ht="9.9" customHeight="1" x14ac:dyDescent="0.2">
      <c r="N28254" s="70"/>
    </row>
    <row r="28255" spans="14:14" ht="9.9" customHeight="1" x14ac:dyDescent="0.2">
      <c r="N28255" s="70"/>
    </row>
    <row r="28256" spans="14:14" ht="9.9" customHeight="1" x14ac:dyDescent="0.2">
      <c r="N28256" s="70"/>
    </row>
    <row r="28257" spans="14:14" ht="9.9" customHeight="1" x14ac:dyDescent="0.2">
      <c r="N28257" s="70"/>
    </row>
    <row r="28258" spans="14:14" ht="9.9" customHeight="1" x14ac:dyDescent="0.2">
      <c r="N28258" s="70"/>
    </row>
    <row r="28259" spans="14:14" ht="9.9" customHeight="1" x14ac:dyDescent="0.2">
      <c r="N28259" s="70"/>
    </row>
    <row r="28260" spans="14:14" ht="9.9" customHeight="1" x14ac:dyDescent="0.2">
      <c r="N28260" s="70"/>
    </row>
    <row r="28261" spans="14:14" ht="9.9" customHeight="1" x14ac:dyDescent="0.2">
      <c r="N28261" s="70"/>
    </row>
    <row r="28262" spans="14:14" ht="9.9" customHeight="1" x14ac:dyDescent="0.2">
      <c r="N28262" s="70"/>
    </row>
    <row r="28263" spans="14:14" ht="9.9" customHeight="1" x14ac:dyDescent="0.2">
      <c r="N28263" s="70"/>
    </row>
    <row r="28264" spans="14:14" ht="9.9" customHeight="1" x14ac:dyDescent="0.2">
      <c r="N28264" s="70"/>
    </row>
    <row r="28265" spans="14:14" ht="9.9" customHeight="1" x14ac:dyDescent="0.2">
      <c r="N28265" s="70"/>
    </row>
    <row r="28266" spans="14:14" ht="9.9" customHeight="1" x14ac:dyDescent="0.2">
      <c r="N28266" s="70"/>
    </row>
    <row r="28267" spans="14:14" ht="9.9" customHeight="1" x14ac:dyDescent="0.2">
      <c r="N28267" s="70"/>
    </row>
    <row r="28268" spans="14:14" ht="9.9" customHeight="1" x14ac:dyDescent="0.2">
      <c r="N28268" s="70"/>
    </row>
    <row r="28269" spans="14:14" ht="9.9" customHeight="1" x14ac:dyDescent="0.2">
      <c r="N28269" s="70"/>
    </row>
    <row r="28270" spans="14:14" ht="9.9" customHeight="1" x14ac:dyDescent="0.2">
      <c r="N28270" s="70"/>
    </row>
    <row r="28271" spans="14:14" ht="9.9" customHeight="1" x14ac:dyDescent="0.2">
      <c r="N28271" s="70"/>
    </row>
    <row r="28272" spans="14:14" ht="9.9" customHeight="1" x14ac:dyDescent="0.2">
      <c r="N28272" s="70"/>
    </row>
    <row r="28273" spans="14:14" ht="9.9" customHeight="1" x14ac:dyDescent="0.2">
      <c r="N28273" s="70"/>
    </row>
    <row r="28274" spans="14:14" ht="9.9" customHeight="1" x14ac:dyDescent="0.2">
      <c r="N28274" s="70"/>
    </row>
    <row r="28275" spans="14:14" ht="9.9" customHeight="1" x14ac:dyDescent="0.2">
      <c r="N28275" s="70"/>
    </row>
    <row r="28276" spans="14:14" ht="9.9" customHeight="1" x14ac:dyDescent="0.2">
      <c r="N28276" s="70"/>
    </row>
    <row r="28277" spans="14:14" ht="9.9" customHeight="1" x14ac:dyDescent="0.2">
      <c r="N28277" s="70"/>
    </row>
    <row r="28278" spans="14:14" ht="9.9" customHeight="1" x14ac:dyDescent="0.2">
      <c r="N28278" s="70"/>
    </row>
    <row r="28279" spans="14:14" ht="9.9" customHeight="1" x14ac:dyDescent="0.2">
      <c r="N28279" s="70"/>
    </row>
    <row r="28280" spans="14:14" ht="9.9" customHeight="1" x14ac:dyDescent="0.2">
      <c r="N28280" s="70"/>
    </row>
    <row r="28281" spans="14:14" ht="9.9" customHeight="1" x14ac:dyDescent="0.2">
      <c r="N28281" s="70"/>
    </row>
    <row r="28282" spans="14:14" ht="9.9" customHeight="1" x14ac:dyDescent="0.2">
      <c r="N28282" s="70"/>
    </row>
    <row r="28283" spans="14:14" ht="9.9" customHeight="1" x14ac:dyDescent="0.2">
      <c r="N28283" s="70"/>
    </row>
    <row r="28284" spans="14:14" ht="9.9" customHeight="1" x14ac:dyDescent="0.2">
      <c r="N28284" s="70"/>
    </row>
    <row r="28285" spans="14:14" ht="9.9" customHeight="1" x14ac:dyDescent="0.2">
      <c r="N28285" s="70"/>
    </row>
    <row r="28286" spans="14:14" ht="9.9" customHeight="1" x14ac:dyDescent="0.2">
      <c r="N28286" s="70"/>
    </row>
    <row r="28287" spans="14:14" ht="9.9" customHeight="1" x14ac:dyDescent="0.2">
      <c r="N28287" s="70"/>
    </row>
    <row r="28288" spans="14:14" ht="9.9" customHeight="1" x14ac:dyDescent="0.2">
      <c r="N28288" s="70"/>
    </row>
    <row r="28289" spans="14:14" ht="9.9" customHeight="1" x14ac:dyDescent="0.2">
      <c r="N28289" s="70"/>
    </row>
    <row r="28290" spans="14:14" ht="9.9" customHeight="1" x14ac:dyDescent="0.2">
      <c r="N28290" s="70"/>
    </row>
    <row r="28291" spans="14:14" ht="9.9" customHeight="1" x14ac:dyDescent="0.2">
      <c r="N28291" s="70"/>
    </row>
    <row r="28292" spans="14:14" ht="9.9" customHeight="1" x14ac:dyDescent="0.2">
      <c r="N28292" s="70"/>
    </row>
    <row r="28293" spans="14:14" ht="9.9" customHeight="1" x14ac:dyDescent="0.2">
      <c r="N28293" s="70"/>
    </row>
    <row r="28294" spans="14:14" ht="9.9" customHeight="1" x14ac:dyDescent="0.2">
      <c r="N28294" s="70"/>
    </row>
    <row r="28295" spans="14:14" ht="9.9" customHeight="1" x14ac:dyDescent="0.2">
      <c r="N28295" s="70"/>
    </row>
    <row r="28296" spans="14:14" ht="9.9" customHeight="1" x14ac:dyDescent="0.2">
      <c r="N28296" s="70"/>
    </row>
    <row r="28297" spans="14:14" ht="9.9" customHeight="1" x14ac:dyDescent="0.2">
      <c r="N28297" s="70"/>
    </row>
    <row r="28298" spans="14:14" ht="9.9" customHeight="1" x14ac:dyDescent="0.2">
      <c r="N28298" s="70"/>
    </row>
    <row r="28299" spans="14:14" ht="9.9" customHeight="1" x14ac:dyDescent="0.2">
      <c r="N28299" s="70"/>
    </row>
    <row r="28300" spans="14:14" ht="9.9" customHeight="1" x14ac:dyDescent="0.2">
      <c r="N28300" s="70"/>
    </row>
    <row r="28301" spans="14:14" ht="9.9" customHeight="1" x14ac:dyDescent="0.2">
      <c r="N28301" s="70"/>
    </row>
    <row r="28302" spans="14:14" ht="9.9" customHeight="1" x14ac:dyDescent="0.2">
      <c r="N28302" s="70"/>
    </row>
    <row r="28303" spans="14:14" ht="9.9" customHeight="1" x14ac:dyDescent="0.2">
      <c r="N28303" s="70"/>
    </row>
    <row r="28304" spans="14:14" ht="9.9" customHeight="1" x14ac:dyDescent="0.2">
      <c r="N28304" s="70"/>
    </row>
    <row r="28305" spans="14:14" ht="9.9" customHeight="1" x14ac:dyDescent="0.2">
      <c r="N28305" s="70"/>
    </row>
    <row r="28306" spans="14:14" ht="9.9" customHeight="1" x14ac:dyDescent="0.2">
      <c r="N28306" s="70"/>
    </row>
    <row r="28307" spans="14:14" ht="9.9" customHeight="1" x14ac:dyDescent="0.2">
      <c r="N28307" s="70"/>
    </row>
    <row r="28308" spans="14:14" ht="9.9" customHeight="1" x14ac:dyDescent="0.2">
      <c r="N28308" s="70"/>
    </row>
    <row r="28309" spans="14:14" ht="9.9" customHeight="1" x14ac:dyDescent="0.2">
      <c r="N28309" s="70"/>
    </row>
    <row r="28310" spans="14:14" ht="9.9" customHeight="1" x14ac:dyDescent="0.2">
      <c r="N28310" s="70"/>
    </row>
    <row r="28311" spans="14:14" ht="9.9" customHeight="1" x14ac:dyDescent="0.2">
      <c r="N28311" s="70"/>
    </row>
    <row r="28312" spans="14:14" ht="9.9" customHeight="1" x14ac:dyDescent="0.2">
      <c r="N28312" s="70"/>
    </row>
    <row r="28313" spans="14:14" ht="9.9" customHeight="1" x14ac:dyDescent="0.2">
      <c r="N28313" s="70"/>
    </row>
    <row r="28314" spans="14:14" ht="9.9" customHeight="1" x14ac:dyDescent="0.2">
      <c r="N28314" s="70"/>
    </row>
    <row r="28315" spans="14:14" ht="9.9" customHeight="1" x14ac:dyDescent="0.2">
      <c r="N28315" s="70"/>
    </row>
    <row r="28316" spans="14:14" ht="9.9" customHeight="1" x14ac:dyDescent="0.2">
      <c r="N28316" s="70"/>
    </row>
    <row r="28317" spans="14:14" ht="9.9" customHeight="1" x14ac:dyDescent="0.2">
      <c r="N28317" s="70"/>
    </row>
    <row r="28318" spans="14:14" ht="9.9" customHeight="1" x14ac:dyDescent="0.2">
      <c r="N28318" s="70"/>
    </row>
    <row r="28319" spans="14:14" ht="9.9" customHeight="1" x14ac:dyDescent="0.2">
      <c r="N28319" s="70"/>
    </row>
    <row r="28320" spans="14:14" ht="9.9" customHeight="1" x14ac:dyDescent="0.2">
      <c r="N28320" s="70"/>
    </row>
    <row r="28321" spans="14:14" ht="9.9" customHeight="1" x14ac:dyDescent="0.2">
      <c r="N28321" s="70"/>
    </row>
    <row r="28322" spans="14:14" ht="9.9" customHeight="1" x14ac:dyDescent="0.2">
      <c r="N28322" s="70"/>
    </row>
    <row r="28323" spans="14:14" ht="9.9" customHeight="1" x14ac:dyDescent="0.2">
      <c r="N28323" s="70"/>
    </row>
    <row r="28324" spans="14:14" ht="9.9" customHeight="1" x14ac:dyDescent="0.2">
      <c r="N28324" s="70"/>
    </row>
    <row r="28325" spans="14:14" ht="9.9" customHeight="1" x14ac:dyDescent="0.2">
      <c r="N28325" s="70"/>
    </row>
    <row r="28326" spans="14:14" ht="9.9" customHeight="1" x14ac:dyDescent="0.2">
      <c r="N28326" s="70"/>
    </row>
    <row r="28327" spans="14:14" ht="9.9" customHeight="1" x14ac:dyDescent="0.2">
      <c r="N28327" s="70"/>
    </row>
    <row r="28328" spans="14:14" ht="9.9" customHeight="1" x14ac:dyDescent="0.2">
      <c r="N28328" s="70"/>
    </row>
    <row r="28329" spans="14:14" ht="9.9" customHeight="1" x14ac:dyDescent="0.2">
      <c r="N28329" s="70"/>
    </row>
    <row r="28330" spans="14:14" ht="9.9" customHeight="1" x14ac:dyDescent="0.2">
      <c r="N28330" s="70"/>
    </row>
    <row r="28331" spans="14:14" ht="9.9" customHeight="1" x14ac:dyDescent="0.2">
      <c r="N28331" s="70"/>
    </row>
    <row r="28332" spans="14:14" ht="9.9" customHeight="1" x14ac:dyDescent="0.2">
      <c r="N28332" s="70"/>
    </row>
    <row r="28333" spans="14:14" ht="9.9" customHeight="1" x14ac:dyDescent="0.2">
      <c r="N28333" s="70"/>
    </row>
    <row r="28334" spans="14:14" ht="9.9" customHeight="1" x14ac:dyDescent="0.2">
      <c r="N28334" s="70"/>
    </row>
    <row r="28335" spans="14:14" ht="9.9" customHeight="1" x14ac:dyDescent="0.2">
      <c r="N28335" s="70"/>
    </row>
    <row r="28336" spans="14:14" ht="9.9" customHeight="1" x14ac:dyDescent="0.2">
      <c r="N28336" s="70"/>
    </row>
    <row r="28337" spans="14:14" ht="9.9" customHeight="1" x14ac:dyDescent="0.2">
      <c r="N28337" s="70"/>
    </row>
    <row r="28338" spans="14:14" ht="9.9" customHeight="1" x14ac:dyDescent="0.2">
      <c r="N28338" s="70"/>
    </row>
    <row r="28339" spans="14:14" ht="9.9" customHeight="1" x14ac:dyDescent="0.2">
      <c r="N28339" s="70"/>
    </row>
    <row r="28340" spans="14:14" ht="9.9" customHeight="1" x14ac:dyDescent="0.2">
      <c r="N28340" s="70"/>
    </row>
    <row r="28341" spans="14:14" ht="9.9" customHeight="1" x14ac:dyDescent="0.2">
      <c r="N28341" s="70"/>
    </row>
    <row r="28342" spans="14:14" ht="9.9" customHeight="1" x14ac:dyDescent="0.2">
      <c r="N28342" s="70"/>
    </row>
    <row r="28343" spans="14:14" ht="9.9" customHeight="1" x14ac:dyDescent="0.2">
      <c r="N28343" s="70"/>
    </row>
    <row r="28344" spans="14:14" ht="9.9" customHeight="1" x14ac:dyDescent="0.2">
      <c r="N28344" s="70"/>
    </row>
    <row r="28345" spans="14:14" ht="9.9" customHeight="1" x14ac:dyDescent="0.2">
      <c r="N28345" s="70"/>
    </row>
    <row r="28346" spans="14:14" ht="9.9" customHeight="1" x14ac:dyDescent="0.2">
      <c r="N28346" s="70"/>
    </row>
    <row r="28347" spans="14:14" ht="9.9" customHeight="1" x14ac:dyDescent="0.2">
      <c r="N28347" s="70"/>
    </row>
    <row r="28348" spans="14:14" ht="9.9" customHeight="1" x14ac:dyDescent="0.2">
      <c r="N28348" s="70"/>
    </row>
    <row r="28349" spans="14:14" ht="9.9" customHeight="1" x14ac:dyDescent="0.2">
      <c r="N28349" s="70"/>
    </row>
    <row r="28350" spans="14:14" ht="9.9" customHeight="1" x14ac:dyDescent="0.2">
      <c r="N28350" s="70"/>
    </row>
    <row r="28351" spans="14:14" ht="9.9" customHeight="1" x14ac:dyDescent="0.2">
      <c r="N28351" s="70"/>
    </row>
    <row r="28352" spans="14:14" ht="9.9" customHeight="1" x14ac:dyDescent="0.2">
      <c r="N28352" s="70"/>
    </row>
    <row r="28353" spans="14:14" ht="9.9" customHeight="1" x14ac:dyDescent="0.2">
      <c r="N28353" s="70"/>
    </row>
    <row r="28354" spans="14:14" ht="9.9" customHeight="1" x14ac:dyDescent="0.2">
      <c r="N28354" s="70"/>
    </row>
    <row r="28355" spans="14:14" ht="9.9" customHeight="1" x14ac:dyDescent="0.2">
      <c r="N28355" s="70"/>
    </row>
    <row r="28356" spans="14:14" ht="9.9" customHeight="1" x14ac:dyDescent="0.2">
      <c r="N28356" s="70"/>
    </row>
    <row r="28357" spans="14:14" ht="9.9" customHeight="1" x14ac:dyDescent="0.2">
      <c r="N28357" s="70"/>
    </row>
    <row r="28358" spans="14:14" ht="9.9" customHeight="1" x14ac:dyDescent="0.2">
      <c r="N28358" s="70"/>
    </row>
    <row r="28359" spans="14:14" ht="9.9" customHeight="1" x14ac:dyDescent="0.2">
      <c r="N28359" s="70"/>
    </row>
    <row r="28360" spans="14:14" ht="9.9" customHeight="1" x14ac:dyDescent="0.2">
      <c r="N28360" s="70"/>
    </row>
    <row r="28361" spans="14:14" ht="9.9" customHeight="1" x14ac:dyDescent="0.2">
      <c r="N28361" s="70"/>
    </row>
    <row r="28362" spans="14:14" ht="9.9" customHeight="1" x14ac:dyDescent="0.2">
      <c r="N28362" s="70"/>
    </row>
    <row r="28363" spans="14:14" ht="9.9" customHeight="1" x14ac:dyDescent="0.2">
      <c r="N28363" s="70"/>
    </row>
    <row r="28364" spans="14:14" ht="9.9" customHeight="1" x14ac:dyDescent="0.2">
      <c r="N28364" s="70"/>
    </row>
    <row r="28365" spans="14:14" ht="9.9" customHeight="1" x14ac:dyDescent="0.2">
      <c r="N28365" s="70"/>
    </row>
    <row r="28366" spans="14:14" ht="9.9" customHeight="1" x14ac:dyDescent="0.2">
      <c r="N28366" s="70"/>
    </row>
    <row r="28367" spans="14:14" ht="9.9" customHeight="1" x14ac:dyDescent="0.2">
      <c r="N28367" s="70"/>
    </row>
    <row r="28368" spans="14:14" ht="9.9" customHeight="1" x14ac:dyDescent="0.2">
      <c r="N28368" s="70"/>
    </row>
    <row r="28369" spans="14:14" ht="9.9" customHeight="1" x14ac:dyDescent="0.2">
      <c r="N28369" s="70"/>
    </row>
    <row r="28370" spans="14:14" ht="9.9" customHeight="1" x14ac:dyDescent="0.2">
      <c r="N28370" s="70"/>
    </row>
    <row r="28371" spans="14:14" ht="9.9" customHeight="1" x14ac:dyDescent="0.2">
      <c r="N28371" s="70"/>
    </row>
    <row r="28372" spans="14:14" ht="9.9" customHeight="1" x14ac:dyDescent="0.2">
      <c r="N28372" s="70"/>
    </row>
    <row r="28373" spans="14:14" ht="9.9" customHeight="1" x14ac:dyDescent="0.2">
      <c r="N28373" s="70"/>
    </row>
    <row r="28374" spans="14:14" ht="9.9" customHeight="1" x14ac:dyDescent="0.2">
      <c r="N28374" s="70"/>
    </row>
    <row r="28375" spans="14:14" ht="9.9" customHeight="1" x14ac:dyDescent="0.2">
      <c r="N28375" s="70"/>
    </row>
    <row r="28376" spans="14:14" ht="9.9" customHeight="1" x14ac:dyDescent="0.2">
      <c r="N28376" s="70"/>
    </row>
    <row r="28377" spans="14:14" ht="9.9" customHeight="1" x14ac:dyDescent="0.2">
      <c r="N28377" s="70"/>
    </row>
    <row r="28378" spans="14:14" ht="9.9" customHeight="1" x14ac:dyDescent="0.2">
      <c r="N28378" s="70"/>
    </row>
    <row r="28379" spans="14:14" ht="9.9" customHeight="1" x14ac:dyDescent="0.2">
      <c r="N28379" s="70"/>
    </row>
    <row r="28380" spans="14:14" ht="9.9" customHeight="1" x14ac:dyDescent="0.2">
      <c r="N28380" s="70"/>
    </row>
    <row r="28381" spans="14:14" ht="9.9" customHeight="1" x14ac:dyDescent="0.2">
      <c r="N28381" s="70"/>
    </row>
    <row r="28382" spans="14:14" ht="9.9" customHeight="1" x14ac:dyDescent="0.2">
      <c r="N28382" s="70"/>
    </row>
    <row r="28383" spans="14:14" ht="9.9" customHeight="1" x14ac:dyDescent="0.2">
      <c r="N28383" s="70"/>
    </row>
    <row r="28384" spans="14:14" ht="9.9" customHeight="1" x14ac:dyDescent="0.2">
      <c r="N28384" s="70"/>
    </row>
    <row r="28385" spans="14:14" ht="9.9" customHeight="1" x14ac:dyDescent="0.2">
      <c r="N28385" s="70"/>
    </row>
    <row r="28386" spans="14:14" ht="9.9" customHeight="1" x14ac:dyDescent="0.2">
      <c r="N28386" s="70"/>
    </row>
    <row r="28387" spans="14:14" ht="9.9" customHeight="1" x14ac:dyDescent="0.2">
      <c r="N28387" s="70"/>
    </row>
    <row r="28388" spans="14:14" ht="9.9" customHeight="1" x14ac:dyDescent="0.2">
      <c r="N28388" s="70"/>
    </row>
    <row r="28389" spans="14:14" ht="9.9" customHeight="1" x14ac:dyDescent="0.2">
      <c r="N28389" s="70"/>
    </row>
    <row r="28390" spans="14:14" ht="9.9" customHeight="1" x14ac:dyDescent="0.2">
      <c r="N28390" s="70"/>
    </row>
    <row r="28391" spans="14:14" ht="9.9" customHeight="1" x14ac:dyDescent="0.2">
      <c r="N28391" s="70"/>
    </row>
    <row r="28392" spans="14:14" ht="9.9" customHeight="1" x14ac:dyDescent="0.2">
      <c r="N28392" s="70"/>
    </row>
    <row r="28393" spans="14:14" ht="9.9" customHeight="1" x14ac:dyDescent="0.2">
      <c r="N28393" s="70"/>
    </row>
    <row r="28394" spans="14:14" ht="9.9" customHeight="1" x14ac:dyDescent="0.2">
      <c r="N28394" s="70"/>
    </row>
    <row r="28395" spans="14:14" ht="9.9" customHeight="1" x14ac:dyDescent="0.2">
      <c r="N28395" s="70"/>
    </row>
    <row r="28396" spans="14:14" ht="9.9" customHeight="1" x14ac:dyDescent="0.2">
      <c r="N28396" s="70"/>
    </row>
    <row r="28397" spans="14:14" ht="9.9" customHeight="1" x14ac:dyDescent="0.2">
      <c r="N28397" s="70"/>
    </row>
    <row r="28398" spans="14:14" ht="9.9" customHeight="1" x14ac:dyDescent="0.2">
      <c r="N28398" s="70"/>
    </row>
    <row r="28399" spans="14:14" ht="9.9" customHeight="1" x14ac:dyDescent="0.2">
      <c r="N28399" s="70"/>
    </row>
    <row r="28400" spans="14:14" ht="9.9" customHeight="1" x14ac:dyDescent="0.2">
      <c r="N28400" s="70"/>
    </row>
    <row r="28401" spans="14:14" ht="9.9" customHeight="1" x14ac:dyDescent="0.2">
      <c r="N28401" s="70"/>
    </row>
    <row r="28402" spans="14:14" ht="9.9" customHeight="1" x14ac:dyDescent="0.2">
      <c r="N28402" s="70"/>
    </row>
    <row r="28403" spans="14:14" ht="9.9" customHeight="1" x14ac:dyDescent="0.2">
      <c r="N28403" s="70"/>
    </row>
    <row r="28404" spans="14:14" ht="9.9" customHeight="1" x14ac:dyDescent="0.2">
      <c r="N28404" s="70"/>
    </row>
    <row r="28405" spans="14:14" ht="9.9" customHeight="1" x14ac:dyDescent="0.2">
      <c r="N28405" s="70"/>
    </row>
    <row r="28406" spans="14:14" ht="9.9" customHeight="1" x14ac:dyDescent="0.2">
      <c r="N28406" s="70"/>
    </row>
    <row r="28407" spans="14:14" ht="9.9" customHeight="1" x14ac:dyDescent="0.2">
      <c r="N28407" s="70"/>
    </row>
    <row r="28408" spans="14:14" ht="9.9" customHeight="1" x14ac:dyDescent="0.2">
      <c r="N28408" s="70"/>
    </row>
    <row r="28409" spans="14:14" ht="9.9" customHeight="1" x14ac:dyDescent="0.2">
      <c r="N28409" s="70"/>
    </row>
    <row r="28410" spans="14:14" ht="9.9" customHeight="1" x14ac:dyDescent="0.2">
      <c r="N28410" s="70"/>
    </row>
    <row r="28411" spans="14:14" ht="9.9" customHeight="1" x14ac:dyDescent="0.2">
      <c r="N28411" s="70"/>
    </row>
    <row r="28412" spans="14:14" ht="9.9" customHeight="1" x14ac:dyDescent="0.2">
      <c r="N28412" s="70"/>
    </row>
    <row r="28413" spans="14:14" ht="9.9" customHeight="1" x14ac:dyDescent="0.2">
      <c r="N28413" s="70"/>
    </row>
    <row r="28414" spans="14:14" ht="9.9" customHeight="1" x14ac:dyDescent="0.2">
      <c r="N28414" s="70"/>
    </row>
    <row r="28415" spans="14:14" ht="9.9" customHeight="1" x14ac:dyDescent="0.2">
      <c r="N28415" s="70"/>
    </row>
    <row r="28416" spans="14:14" ht="9.9" customHeight="1" x14ac:dyDescent="0.2">
      <c r="N28416" s="70"/>
    </row>
    <row r="28417" spans="14:14" ht="9.9" customHeight="1" x14ac:dyDescent="0.2">
      <c r="N28417" s="70"/>
    </row>
    <row r="28418" spans="14:14" ht="9.9" customHeight="1" x14ac:dyDescent="0.2">
      <c r="N28418" s="70"/>
    </row>
    <row r="28419" spans="14:14" ht="9.9" customHeight="1" x14ac:dyDescent="0.2">
      <c r="N28419" s="70"/>
    </row>
    <row r="28420" spans="14:14" ht="9.9" customHeight="1" x14ac:dyDescent="0.2">
      <c r="N28420" s="70"/>
    </row>
    <row r="28421" spans="14:14" ht="9.9" customHeight="1" x14ac:dyDescent="0.2">
      <c r="N28421" s="70"/>
    </row>
    <row r="28422" spans="14:14" ht="9.9" customHeight="1" x14ac:dyDescent="0.2">
      <c r="N28422" s="70"/>
    </row>
    <row r="28423" spans="14:14" ht="9.9" customHeight="1" x14ac:dyDescent="0.2">
      <c r="N28423" s="70"/>
    </row>
    <row r="28424" spans="14:14" ht="9.9" customHeight="1" x14ac:dyDescent="0.2">
      <c r="N28424" s="70"/>
    </row>
    <row r="28425" spans="14:14" ht="9.9" customHeight="1" x14ac:dyDescent="0.2">
      <c r="N28425" s="70"/>
    </row>
    <row r="28426" spans="14:14" ht="9.9" customHeight="1" x14ac:dyDescent="0.2">
      <c r="N28426" s="70"/>
    </row>
    <row r="28427" spans="14:14" ht="9.9" customHeight="1" x14ac:dyDescent="0.2">
      <c r="N28427" s="70"/>
    </row>
    <row r="28428" spans="14:14" ht="9.9" customHeight="1" x14ac:dyDescent="0.2">
      <c r="N28428" s="70"/>
    </row>
    <row r="28429" spans="14:14" ht="9.9" customHeight="1" x14ac:dyDescent="0.2">
      <c r="N28429" s="70"/>
    </row>
    <row r="28430" spans="14:14" ht="9.9" customHeight="1" x14ac:dyDescent="0.2">
      <c r="N28430" s="70"/>
    </row>
    <row r="28431" spans="14:14" ht="9.9" customHeight="1" x14ac:dyDescent="0.2">
      <c r="N28431" s="70"/>
    </row>
    <row r="28432" spans="14:14" ht="9.9" customHeight="1" x14ac:dyDescent="0.2">
      <c r="N28432" s="70"/>
    </row>
    <row r="28433" spans="14:14" ht="9.9" customHeight="1" x14ac:dyDescent="0.2">
      <c r="N28433" s="70"/>
    </row>
    <row r="28434" spans="14:14" ht="9.9" customHeight="1" x14ac:dyDescent="0.2">
      <c r="N28434" s="70"/>
    </row>
    <row r="28435" spans="14:14" ht="9.9" customHeight="1" x14ac:dyDescent="0.2">
      <c r="N28435" s="70"/>
    </row>
    <row r="28436" spans="14:14" ht="9.9" customHeight="1" x14ac:dyDescent="0.2">
      <c r="N28436" s="70"/>
    </row>
    <row r="28437" spans="14:14" ht="9.9" customHeight="1" x14ac:dyDescent="0.2">
      <c r="N28437" s="70"/>
    </row>
    <row r="28438" spans="14:14" ht="9.9" customHeight="1" x14ac:dyDescent="0.2">
      <c r="N28438" s="70"/>
    </row>
    <row r="28439" spans="14:14" ht="9.9" customHeight="1" x14ac:dyDescent="0.2">
      <c r="N28439" s="70"/>
    </row>
    <row r="28440" spans="14:14" ht="9.9" customHeight="1" x14ac:dyDescent="0.2">
      <c r="N28440" s="70"/>
    </row>
    <row r="28441" spans="14:14" ht="9.9" customHeight="1" x14ac:dyDescent="0.2">
      <c r="N28441" s="70"/>
    </row>
    <row r="28442" spans="14:14" ht="9.9" customHeight="1" x14ac:dyDescent="0.2">
      <c r="N28442" s="70"/>
    </row>
    <row r="28443" spans="14:14" ht="9.9" customHeight="1" x14ac:dyDescent="0.2">
      <c r="N28443" s="70"/>
    </row>
    <row r="28444" spans="14:14" ht="9.9" customHeight="1" x14ac:dyDescent="0.2">
      <c r="N28444" s="70"/>
    </row>
    <row r="28445" spans="14:14" ht="9.9" customHeight="1" x14ac:dyDescent="0.2">
      <c r="N28445" s="70"/>
    </row>
    <row r="28446" spans="14:14" ht="9.9" customHeight="1" x14ac:dyDescent="0.2">
      <c r="N28446" s="70"/>
    </row>
    <row r="28447" spans="14:14" ht="9.9" customHeight="1" x14ac:dyDescent="0.2">
      <c r="N28447" s="70"/>
    </row>
    <row r="28448" spans="14:14" ht="9.9" customHeight="1" x14ac:dyDescent="0.2">
      <c r="N28448" s="70"/>
    </row>
    <row r="28449" spans="14:14" ht="9.9" customHeight="1" x14ac:dyDescent="0.2">
      <c r="N28449" s="70"/>
    </row>
    <row r="28450" spans="14:14" ht="9.9" customHeight="1" x14ac:dyDescent="0.2">
      <c r="N28450" s="70"/>
    </row>
    <row r="28451" spans="14:14" ht="9.9" customHeight="1" x14ac:dyDescent="0.2">
      <c r="N28451" s="70"/>
    </row>
    <row r="28452" spans="14:14" ht="9.9" customHeight="1" x14ac:dyDescent="0.2">
      <c r="N28452" s="70"/>
    </row>
    <row r="28453" spans="14:14" ht="9.9" customHeight="1" x14ac:dyDescent="0.2">
      <c r="N28453" s="70"/>
    </row>
    <row r="28454" spans="14:14" ht="9.9" customHeight="1" x14ac:dyDescent="0.2">
      <c r="N28454" s="70"/>
    </row>
    <row r="28455" spans="14:14" ht="9.9" customHeight="1" x14ac:dyDescent="0.2">
      <c r="N28455" s="70"/>
    </row>
    <row r="28456" spans="14:14" ht="9.9" customHeight="1" x14ac:dyDescent="0.2">
      <c r="N28456" s="70"/>
    </row>
    <row r="28457" spans="14:14" ht="9.9" customHeight="1" x14ac:dyDescent="0.2">
      <c r="N28457" s="70"/>
    </row>
    <row r="28458" spans="14:14" ht="9.9" customHeight="1" x14ac:dyDescent="0.2">
      <c r="N28458" s="70"/>
    </row>
    <row r="28459" spans="14:14" ht="9.9" customHeight="1" x14ac:dyDescent="0.2">
      <c r="N28459" s="70"/>
    </row>
    <row r="28460" spans="14:14" ht="9.9" customHeight="1" x14ac:dyDescent="0.2">
      <c r="N28460" s="70"/>
    </row>
    <row r="28461" spans="14:14" ht="9.9" customHeight="1" x14ac:dyDescent="0.2">
      <c r="N28461" s="70"/>
    </row>
    <row r="28462" spans="14:14" ht="9.9" customHeight="1" x14ac:dyDescent="0.2">
      <c r="N28462" s="70"/>
    </row>
    <row r="28463" spans="14:14" ht="9.9" customHeight="1" x14ac:dyDescent="0.2">
      <c r="N28463" s="70"/>
    </row>
    <row r="28464" spans="14:14" ht="9.9" customHeight="1" x14ac:dyDescent="0.2">
      <c r="N28464" s="70"/>
    </row>
    <row r="28465" spans="14:14" ht="9.9" customHeight="1" x14ac:dyDescent="0.2">
      <c r="N28465" s="70"/>
    </row>
    <row r="28466" spans="14:14" ht="9.9" customHeight="1" x14ac:dyDescent="0.2">
      <c r="N28466" s="70"/>
    </row>
    <row r="28467" spans="14:14" ht="9.9" customHeight="1" x14ac:dyDescent="0.2">
      <c r="N28467" s="70"/>
    </row>
    <row r="28468" spans="14:14" ht="9.9" customHeight="1" x14ac:dyDescent="0.2">
      <c r="N28468" s="70"/>
    </row>
    <row r="28469" spans="14:14" ht="9.9" customHeight="1" x14ac:dyDescent="0.2">
      <c r="N28469" s="70"/>
    </row>
    <row r="28470" spans="14:14" ht="9.9" customHeight="1" x14ac:dyDescent="0.2">
      <c r="N28470" s="70"/>
    </row>
    <row r="28471" spans="14:14" ht="9.9" customHeight="1" x14ac:dyDescent="0.2">
      <c r="N28471" s="70"/>
    </row>
    <row r="28472" spans="14:14" ht="9.9" customHeight="1" x14ac:dyDescent="0.2">
      <c r="N28472" s="70"/>
    </row>
    <row r="28473" spans="14:14" ht="9.9" customHeight="1" x14ac:dyDescent="0.2">
      <c r="N28473" s="70"/>
    </row>
    <row r="28474" spans="14:14" ht="9.9" customHeight="1" x14ac:dyDescent="0.2">
      <c r="N28474" s="70"/>
    </row>
    <row r="28475" spans="14:14" ht="9.9" customHeight="1" x14ac:dyDescent="0.2">
      <c r="N28475" s="70"/>
    </row>
    <row r="28476" spans="14:14" ht="9.9" customHeight="1" x14ac:dyDescent="0.2">
      <c r="N28476" s="70"/>
    </row>
    <row r="28477" spans="14:14" ht="9.9" customHeight="1" x14ac:dyDescent="0.2">
      <c r="N28477" s="70"/>
    </row>
    <row r="28478" spans="14:14" ht="9.9" customHeight="1" x14ac:dyDescent="0.2">
      <c r="N28478" s="70"/>
    </row>
    <row r="28479" spans="14:14" ht="9.9" customHeight="1" x14ac:dyDescent="0.2">
      <c r="N28479" s="70"/>
    </row>
    <row r="28480" spans="14:14" ht="9.9" customHeight="1" x14ac:dyDescent="0.2">
      <c r="N28480" s="70"/>
    </row>
    <row r="28481" spans="14:14" ht="9.9" customHeight="1" x14ac:dyDescent="0.2">
      <c r="N28481" s="70"/>
    </row>
    <row r="28482" spans="14:14" ht="9.9" customHeight="1" x14ac:dyDescent="0.2">
      <c r="N28482" s="70"/>
    </row>
    <row r="28483" spans="14:14" ht="9.9" customHeight="1" x14ac:dyDescent="0.2">
      <c r="N28483" s="70"/>
    </row>
    <row r="28484" spans="14:14" ht="9.9" customHeight="1" x14ac:dyDescent="0.2">
      <c r="N28484" s="70"/>
    </row>
    <row r="28485" spans="14:14" ht="9.9" customHeight="1" x14ac:dyDescent="0.2">
      <c r="N28485" s="70"/>
    </row>
    <row r="28486" spans="14:14" ht="9.9" customHeight="1" x14ac:dyDescent="0.2">
      <c r="N28486" s="70"/>
    </row>
    <row r="28487" spans="14:14" ht="9.9" customHeight="1" x14ac:dyDescent="0.2">
      <c r="N28487" s="70"/>
    </row>
    <row r="28488" spans="14:14" ht="9.9" customHeight="1" x14ac:dyDescent="0.2">
      <c r="N28488" s="70"/>
    </row>
    <row r="28489" spans="14:14" ht="9.9" customHeight="1" x14ac:dyDescent="0.2">
      <c r="N28489" s="70"/>
    </row>
    <row r="28490" spans="14:14" ht="9.9" customHeight="1" x14ac:dyDescent="0.2">
      <c r="N28490" s="70"/>
    </row>
    <row r="28491" spans="14:14" ht="9.9" customHeight="1" x14ac:dyDescent="0.2">
      <c r="N28491" s="70"/>
    </row>
    <row r="28492" spans="14:14" ht="9.9" customHeight="1" x14ac:dyDescent="0.2">
      <c r="N28492" s="70"/>
    </row>
    <row r="28493" spans="14:14" ht="9.9" customHeight="1" x14ac:dyDescent="0.2">
      <c r="N28493" s="70"/>
    </row>
    <row r="28494" spans="14:14" ht="9.9" customHeight="1" x14ac:dyDescent="0.2">
      <c r="N28494" s="70"/>
    </row>
    <row r="28495" spans="14:14" ht="9.9" customHeight="1" x14ac:dyDescent="0.2">
      <c r="N28495" s="70"/>
    </row>
    <row r="28496" spans="14:14" ht="9.9" customHeight="1" x14ac:dyDescent="0.2">
      <c r="N28496" s="70"/>
    </row>
    <row r="28497" spans="14:14" ht="9.9" customHeight="1" x14ac:dyDescent="0.2">
      <c r="N28497" s="70"/>
    </row>
    <row r="28498" spans="14:14" ht="9.9" customHeight="1" x14ac:dyDescent="0.2">
      <c r="N28498" s="70"/>
    </row>
    <row r="28499" spans="14:14" ht="9.9" customHeight="1" x14ac:dyDescent="0.2">
      <c r="N28499" s="70"/>
    </row>
    <row r="28500" spans="14:14" ht="9.9" customHeight="1" x14ac:dyDescent="0.2">
      <c r="N28500" s="70"/>
    </row>
    <row r="28501" spans="14:14" ht="9.9" customHeight="1" x14ac:dyDescent="0.2">
      <c r="N28501" s="70"/>
    </row>
    <row r="28502" spans="14:14" ht="9.9" customHeight="1" x14ac:dyDescent="0.2">
      <c r="N28502" s="70"/>
    </row>
    <row r="28503" spans="14:14" ht="9.9" customHeight="1" x14ac:dyDescent="0.2">
      <c r="N28503" s="70"/>
    </row>
    <row r="28504" spans="14:14" ht="9.9" customHeight="1" x14ac:dyDescent="0.2">
      <c r="N28504" s="70"/>
    </row>
    <row r="28505" spans="14:14" ht="9.9" customHeight="1" x14ac:dyDescent="0.2">
      <c r="N28505" s="70"/>
    </row>
    <row r="28506" spans="14:14" ht="9.9" customHeight="1" x14ac:dyDescent="0.2">
      <c r="N28506" s="70"/>
    </row>
    <row r="28507" spans="14:14" ht="9.9" customHeight="1" x14ac:dyDescent="0.2">
      <c r="N28507" s="70"/>
    </row>
    <row r="28508" spans="14:14" ht="9.9" customHeight="1" x14ac:dyDescent="0.2">
      <c r="N28508" s="70"/>
    </row>
    <row r="28509" spans="14:14" ht="9.9" customHeight="1" x14ac:dyDescent="0.2">
      <c r="N28509" s="70"/>
    </row>
    <row r="28510" spans="14:14" ht="9.9" customHeight="1" x14ac:dyDescent="0.2">
      <c r="N28510" s="70"/>
    </row>
    <row r="28511" spans="14:14" ht="9.9" customHeight="1" x14ac:dyDescent="0.2">
      <c r="N28511" s="70"/>
    </row>
    <row r="28512" spans="14:14" ht="9.9" customHeight="1" x14ac:dyDescent="0.2">
      <c r="N28512" s="70"/>
    </row>
    <row r="28513" spans="14:14" ht="9.9" customHeight="1" x14ac:dyDescent="0.2">
      <c r="N28513" s="70"/>
    </row>
    <row r="28514" spans="14:14" ht="9.9" customHeight="1" x14ac:dyDescent="0.2">
      <c r="N28514" s="70"/>
    </row>
    <row r="28515" spans="14:14" ht="9.9" customHeight="1" x14ac:dyDescent="0.2">
      <c r="N28515" s="70"/>
    </row>
    <row r="28516" spans="14:14" ht="9.9" customHeight="1" x14ac:dyDescent="0.2">
      <c r="N28516" s="70"/>
    </row>
    <row r="28517" spans="14:14" ht="9.9" customHeight="1" x14ac:dyDescent="0.2">
      <c r="N28517" s="70"/>
    </row>
    <row r="28518" spans="14:14" ht="9.9" customHeight="1" x14ac:dyDescent="0.2">
      <c r="N28518" s="70"/>
    </row>
    <row r="28519" spans="14:14" ht="9.9" customHeight="1" x14ac:dyDescent="0.2">
      <c r="N28519" s="70"/>
    </row>
    <row r="28520" spans="14:14" ht="9.9" customHeight="1" x14ac:dyDescent="0.2">
      <c r="N28520" s="70"/>
    </row>
    <row r="28521" spans="14:14" ht="9.9" customHeight="1" x14ac:dyDescent="0.2">
      <c r="N28521" s="70"/>
    </row>
    <row r="28522" spans="14:14" ht="9.9" customHeight="1" x14ac:dyDescent="0.2">
      <c r="N28522" s="70"/>
    </row>
    <row r="28523" spans="14:14" ht="9.9" customHeight="1" x14ac:dyDescent="0.2">
      <c r="N28523" s="70"/>
    </row>
    <row r="28524" spans="14:14" ht="9.9" customHeight="1" x14ac:dyDescent="0.2">
      <c r="N28524" s="70"/>
    </row>
    <row r="28525" spans="14:14" ht="9.9" customHeight="1" x14ac:dyDescent="0.2">
      <c r="N28525" s="70"/>
    </row>
    <row r="28526" spans="14:14" ht="9.9" customHeight="1" x14ac:dyDescent="0.2">
      <c r="N28526" s="70"/>
    </row>
    <row r="28527" spans="14:14" ht="9.9" customHeight="1" x14ac:dyDescent="0.2">
      <c r="N28527" s="70"/>
    </row>
    <row r="28528" spans="14:14" ht="9.9" customHeight="1" x14ac:dyDescent="0.2">
      <c r="N28528" s="70"/>
    </row>
    <row r="28529" spans="14:14" ht="9.9" customHeight="1" x14ac:dyDescent="0.2">
      <c r="N28529" s="70"/>
    </row>
    <row r="28530" spans="14:14" ht="9.9" customHeight="1" x14ac:dyDescent="0.2">
      <c r="N28530" s="70"/>
    </row>
    <row r="28531" spans="14:14" ht="9.9" customHeight="1" x14ac:dyDescent="0.2">
      <c r="N28531" s="70"/>
    </row>
    <row r="28532" spans="14:14" ht="9.9" customHeight="1" x14ac:dyDescent="0.2">
      <c r="N28532" s="70"/>
    </row>
    <row r="28533" spans="14:14" ht="9.9" customHeight="1" x14ac:dyDescent="0.2">
      <c r="N28533" s="70"/>
    </row>
    <row r="28534" spans="14:14" ht="9.9" customHeight="1" x14ac:dyDescent="0.2">
      <c r="N28534" s="70"/>
    </row>
    <row r="28535" spans="14:14" ht="9.9" customHeight="1" x14ac:dyDescent="0.2">
      <c r="N28535" s="70"/>
    </row>
    <row r="28536" spans="14:14" ht="9.9" customHeight="1" x14ac:dyDescent="0.2">
      <c r="N28536" s="70"/>
    </row>
    <row r="28537" spans="14:14" ht="9.9" customHeight="1" x14ac:dyDescent="0.2">
      <c r="N28537" s="70"/>
    </row>
    <row r="28538" spans="14:14" ht="9.9" customHeight="1" x14ac:dyDescent="0.2">
      <c r="N28538" s="70"/>
    </row>
    <row r="28539" spans="14:14" ht="9.9" customHeight="1" x14ac:dyDescent="0.2">
      <c r="N28539" s="70"/>
    </row>
    <row r="28540" spans="14:14" ht="9.9" customHeight="1" x14ac:dyDescent="0.2">
      <c r="N28540" s="70"/>
    </row>
    <row r="28541" spans="14:14" ht="9.9" customHeight="1" x14ac:dyDescent="0.2">
      <c r="N28541" s="70"/>
    </row>
    <row r="28542" spans="14:14" ht="9.9" customHeight="1" x14ac:dyDescent="0.2">
      <c r="N28542" s="70"/>
    </row>
    <row r="28543" spans="14:14" ht="9.9" customHeight="1" x14ac:dyDescent="0.2">
      <c r="N28543" s="70"/>
    </row>
    <row r="28544" spans="14:14" ht="9.9" customHeight="1" x14ac:dyDescent="0.2">
      <c r="N28544" s="70"/>
    </row>
    <row r="28545" spans="14:14" ht="9.9" customHeight="1" x14ac:dyDescent="0.2">
      <c r="N28545" s="70"/>
    </row>
    <row r="28546" spans="14:14" ht="9.9" customHeight="1" x14ac:dyDescent="0.2">
      <c r="N28546" s="70"/>
    </row>
    <row r="28547" spans="14:14" ht="9.9" customHeight="1" x14ac:dyDescent="0.2">
      <c r="N28547" s="70"/>
    </row>
    <row r="28548" spans="14:14" ht="9.9" customHeight="1" x14ac:dyDescent="0.2">
      <c r="N28548" s="70"/>
    </row>
    <row r="28549" spans="14:14" ht="9.9" customHeight="1" x14ac:dyDescent="0.2">
      <c r="N28549" s="70"/>
    </row>
    <row r="28550" spans="14:14" ht="9.9" customHeight="1" x14ac:dyDescent="0.2">
      <c r="N28550" s="70"/>
    </row>
    <row r="28551" spans="14:14" ht="9.9" customHeight="1" x14ac:dyDescent="0.2">
      <c r="N28551" s="70"/>
    </row>
    <row r="28552" spans="14:14" ht="9.9" customHeight="1" x14ac:dyDescent="0.2">
      <c r="N28552" s="70"/>
    </row>
    <row r="28553" spans="14:14" ht="9.9" customHeight="1" x14ac:dyDescent="0.2">
      <c r="N28553" s="70"/>
    </row>
    <row r="28554" spans="14:14" ht="9.9" customHeight="1" x14ac:dyDescent="0.2">
      <c r="N28554" s="70"/>
    </row>
    <row r="28555" spans="14:14" ht="9.9" customHeight="1" x14ac:dyDescent="0.2">
      <c r="N28555" s="70"/>
    </row>
    <row r="28556" spans="14:14" ht="9.9" customHeight="1" x14ac:dyDescent="0.2">
      <c r="N28556" s="70"/>
    </row>
    <row r="28557" spans="14:14" ht="9.9" customHeight="1" x14ac:dyDescent="0.2">
      <c r="N28557" s="70"/>
    </row>
    <row r="28558" spans="14:14" ht="9.9" customHeight="1" x14ac:dyDescent="0.2">
      <c r="N28558" s="70"/>
    </row>
    <row r="28559" spans="14:14" ht="9.9" customHeight="1" x14ac:dyDescent="0.2">
      <c r="N28559" s="70"/>
    </row>
    <row r="28560" spans="14:14" ht="9.9" customHeight="1" x14ac:dyDescent="0.2">
      <c r="N28560" s="70"/>
    </row>
    <row r="28561" spans="14:14" ht="9.9" customHeight="1" x14ac:dyDescent="0.2">
      <c r="N28561" s="70"/>
    </row>
    <row r="28562" spans="14:14" ht="9.9" customHeight="1" x14ac:dyDescent="0.2">
      <c r="N28562" s="70"/>
    </row>
    <row r="28563" spans="14:14" ht="9.9" customHeight="1" x14ac:dyDescent="0.2">
      <c r="N28563" s="70"/>
    </row>
    <row r="28564" spans="14:14" ht="9.9" customHeight="1" x14ac:dyDescent="0.2">
      <c r="N28564" s="70"/>
    </row>
    <row r="28565" spans="14:14" ht="9.9" customHeight="1" x14ac:dyDescent="0.2">
      <c r="N28565" s="70"/>
    </row>
    <row r="28566" spans="14:14" ht="9.9" customHeight="1" x14ac:dyDescent="0.2">
      <c r="N28566" s="70"/>
    </row>
    <row r="28567" spans="14:14" ht="9.9" customHeight="1" x14ac:dyDescent="0.2">
      <c r="N28567" s="70"/>
    </row>
    <row r="28568" spans="14:14" ht="9.9" customHeight="1" x14ac:dyDescent="0.2">
      <c r="N28568" s="70"/>
    </row>
    <row r="28569" spans="14:14" ht="9.9" customHeight="1" x14ac:dyDescent="0.2">
      <c r="N28569" s="70"/>
    </row>
    <row r="28570" spans="14:14" ht="9.9" customHeight="1" x14ac:dyDescent="0.2">
      <c r="N28570" s="70"/>
    </row>
    <row r="28571" spans="14:14" ht="9.9" customHeight="1" x14ac:dyDescent="0.2">
      <c r="N28571" s="70"/>
    </row>
    <row r="28572" spans="14:14" ht="9.9" customHeight="1" x14ac:dyDescent="0.2">
      <c r="N28572" s="70"/>
    </row>
    <row r="28573" spans="14:14" ht="9.9" customHeight="1" x14ac:dyDescent="0.2">
      <c r="N28573" s="70"/>
    </row>
    <row r="28574" spans="14:14" ht="9.9" customHeight="1" x14ac:dyDescent="0.2">
      <c r="N28574" s="70"/>
    </row>
    <row r="28575" spans="14:14" ht="9.9" customHeight="1" x14ac:dyDescent="0.2">
      <c r="N28575" s="70"/>
    </row>
    <row r="28576" spans="14:14" ht="9.9" customHeight="1" x14ac:dyDescent="0.2">
      <c r="N28576" s="70"/>
    </row>
    <row r="28577" spans="14:14" ht="9.9" customHeight="1" x14ac:dyDescent="0.2">
      <c r="N28577" s="70"/>
    </row>
    <row r="28578" spans="14:14" ht="9.9" customHeight="1" x14ac:dyDescent="0.2">
      <c r="N28578" s="70"/>
    </row>
    <row r="28579" spans="14:14" ht="9.9" customHeight="1" x14ac:dyDescent="0.2">
      <c r="N28579" s="70"/>
    </row>
    <row r="28580" spans="14:14" ht="9.9" customHeight="1" x14ac:dyDescent="0.2">
      <c r="N28580" s="70"/>
    </row>
    <row r="28581" spans="14:14" ht="9.9" customHeight="1" x14ac:dyDescent="0.2">
      <c r="N28581" s="70"/>
    </row>
    <row r="28582" spans="14:14" ht="9.9" customHeight="1" x14ac:dyDescent="0.2">
      <c r="N28582" s="70"/>
    </row>
    <row r="28583" spans="14:14" ht="9.9" customHeight="1" x14ac:dyDescent="0.2">
      <c r="N28583" s="70"/>
    </row>
    <row r="28584" spans="14:14" ht="9.9" customHeight="1" x14ac:dyDescent="0.2">
      <c r="N28584" s="70"/>
    </row>
    <row r="28585" spans="14:14" ht="9.9" customHeight="1" x14ac:dyDescent="0.2">
      <c r="N28585" s="70"/>
    </row>
    <row r="28586" spans="14:14" ht="9.9" customHeight="1" x14ac:dyDescent="0.2">
      <c r="N28586" s="70"/>
    </row>
    <row r="28587" spans="14:14" ht="9.9" customHeight="1" x14ac:dyDescent="0.2">
      <c r="N28587" s="70"/>
    </row>
    <row r="28588" spans="14:14" ht="9.9" customHeight="1" x14ac:dyDescent="0.2">
      <c r="N28588" s="70"/>
    </row>
    <row r="28589" spans="14:14" ht="9.9" customHeight="1" x14ac:dyDescent="0.2">
      <c r="N28589" s="70"/>
    </row>
    <row r="28590" spans="14:14" ht="9.9" customHeight="1" x14ac:dyDescent="0.2">
      <c r="N28590" s="70"/>
    </row>
    <row r="28591" spans="14:14" ht="9.9" customHeight="1" x14ac:dyDescent="0.2">
      <c r="N28591" s="70"/>
    </row>
    <row r="28592" spans="14:14" ht="9.9" customHeight="1" x14ac:dyDescent="0.2">
      <c r="N28592" s="70"/>
    </row>
    <row r="28593" spans="14:14" ht="9.9" customHeight="1" x14ac:dyDescent="0.2">
      <c r="N28593" s="70"/>
    </row>
    <row r="28594" spans="14:14" ht="9.9" customHeight="1" x14ac:dyDescent="0.2">
      <c r="N28594" s="70"/>
    </row>
    <row r="28595" spans="14:14" ht="9.9" customHeight="1" x14ac:dyDescent="0.2">
      <c r="N28595" s="70"/>
    </row>
    <row r="28596" spans="14:14" ht="9.9" customHeight="1" x14ac:dyDescent="0.2">
      <c r="N28596" s="70"/>
    </row>
    <row r="28597" spans="14:14" ht="9.9" customHeight="1" x14ac:dyDescent="0.2">
      <c r="N28597" s="70"/>
    </row>
    <row r="28598" spans="14:14" ht="9.9" customHeight="1" x14ac:dyDescent="0.2">
      <c r="N28598" s="70"/>
    </row>
    <row r="28599" spans="14:14" ht="9.9" customHeight="1" x14ac:dyDescent="0.2">
      <c r="N28599" s="70"/>
    </row>
    <row r="28600" spans="14:14" ht="9.9" customHeight="1" x14ac:dyDescent="0.2">
      <c r="N28600" s="70"/>
    </row>
    <row r="28601" spans="14:14" ht="9.9" customHeight="1" x14ac:dyDescent="0.2">
      <c r="N28601" s="70"/>
    </row>
    <row r="28602" spans="14:14" ht="9.9" customHeight="1" x14ac:dyDescent="0.2">
      <c r="N28602" s="70"/>
    </row>
    <row r="28603" spans="14:14" ht="9.9" customHeight="1" x14ac:dyDescent="0.2">
      <c r="N28603" s="70"/>
    </row>
    <row r="28604" spans="14:14" ht="9.9" customHeight="1" x14ac:dyDescent="0.2">
      <c r="N28604" s="70"/>
    </row>
    <row r="28605" spans="14:14" ht="9.9" customHeight="1" x14ac:dyDescent="0.2">
      <c r="N28605" s="70"/>
    </row>
    <row r="28606" spans="14:14" ht="9.9" customHeight="1" x14ac:dyDescent="0.2">
      <c r="N28606" s="70"/>
    </row>
    <row r="28607" spans="14:14" ht="9.9" customHeight="1" x14ac:dyDescent="0.2">
      <c r="N28607" s="70"/>
    </row>
    <row r="28608" spans="14:14" ht="9.9" customHeight="1" x14ac:dyDescent="0.2">
      <c r="N28608" s="70"/>
    </row>
    <row r="28609" spans="14:14" ht="9.9" customHeight="1" x14ac:dyDescent="0.2">
      <c r="N28609" s="70"/>
    </row>
    <row r="28610" spans="14:14" ht="9.9" customHeight="1" x14ac:dyDescent="0.2">
      <c r="N28610" s="70"/>
    </row>
    <row r="28611" spans="14:14" ht="9.9" customHeight="1" x14ac:dyDescent="0.2">
      <c r="N28611" s="70"/>
    </row>
    <row r="28612" spans="14:14" ht="9.9" customHeight="1" x14ac:dyDescent="0.2">
      <c r="N28612" s="70"/>
    </row>
    <row r="28613" spans="14:14" ht="9.9" customHeight="1" x14ac:dyDescent="0.2">
      <c r="N28613" s="70"/>
    </row>
    <row r="28614" spans="14:14" ht="9.9" customHeight="1" x14ac:dyDescent="0.2">
      <c r="N28614" s="70"/>
    </row>
    <row r="28615" spans="14:14" ht="9.9" customHeight="1" x14ac:dyDescent="0.2">
      <c r="N28615" s="70"/>
    </row>
    <row r="28616" spans="14:14" ht="9.9" customHeight="1" x14ac:dyDescent="0.2">
      <c r="N28616" s="70"/>
    </row>
    <row r="28617" spans="14:14" ht="9.9" customHeight="1" x14ac:dyDescent="0.2">
      <c r="N28617" s="70"/>
    </row>
    <row r="28618" spans="14:14" ht="9.9" customHeight="1" x14ac:dyDescent="0.2">
      <c r="N28618" s="70"/>
    </row>
    <row r="28619" spans="14:14" ht="9.9" customHeight="1" x14ac:dyDescent="0.2">
      <c r="N28619" s="70"/>
    </row>
    <row r="28620" spans="14:14" ht="9.9" customHeight="1" x14ac:dyDescent="0.2">
      <c r="N28620" s="70"/>
    </row>
    <row r="28621" spans="14:14" ht="9.9" customHeight="1" x14ac:dyDescent="0.2">
      <c r="N28621" s="70"/>
    </row>
    <row r="28622" spans="14:14" ht="9.9" customHeight="1" x14ac:dyDescent="0.2">
      <c r="N28622" s="70"/>
    </row>
    <row r="28623" spans="14:14" ht="9.9" customHeight="1" x14ac:dyDescent="0.2">
      <c r="N28623" s="70"/>
    </row>
    <row r="28624" spans="14:14" ht="9.9" customHeight="1" x14ac:dyDescent="0.2">
      <c r="N28624" s="70"/>
    </row>
    <row r="28625" spans="14:14" ht="9.9" customHeight="1" x14ac:dyDescent="0.2">
      <c r="N28625" s="70"/>
    </row>
    <row r="28626" spans="14:14" ht="9.9" customHeight="1" x14ac:dyDescent="0.2">
      <c r="N28626" s="70"/>
    </row>
    <row r="28627" spans="14:14" ht="9.9" customHeight="1" x14ac:dyDescent="0.2">
      <c r="N28627" s="70"/>
    </row>
    <row r="28628" spans="14:14" ht="9.9" customHeight="1" x14ac:dyDescent="0.2">
      <c r="N28628" s="70"/>
    </row>
    <row r="28629" spans="14:14" ht="9.9" customHeight="1" x14ac:dyDescent="0.2">
      <c r="N28629" s="70"/>
    </row>
    <row r="28630" spans="14:14" ht="9.9" customHeight="1" x14ac:dyDescent="0.2">
      <c r="N28630" s="70"/>
    </row>
    <row r="28631" spans="14:14" ht="9.9" customHeight="1" x14ac:dyDescent="0.2">
      <c r="N28631" s="70"/>
    </row>
    <row r="28632" spans="14:14" ht="9.9" customHeight="1" x14ac:dyDescent="0.2">
      <c r="N28632" s="70"/>
    </row>
    <row r="28633" spans="14:14" ht="9.9" customHeight="1" x14ac:dyDescent="0.2">
      <c r="N28633" s="70"/>
    </row>
    <row r="28634" spans="14:14" ht="9.9" customHeight="1" x14ac:dyDescent="0.2">
      <c r="N28634" s="70"/>
    </row>
    <row r="28635" spans="14:14" ht="9.9" customHeight="1" x14ac:dyDescent="0.2">
      <c r="N28635" s="70"/>
    </row>
    <row r="28636" spans="14:14" ht="9.9" customHeight="1" x14ac:dyDescent="0.2">
      <c r="N28636" s="70"/>
    </row>
    <row r="28637" spans="14:14" ht="9.9" customHeight="1" x14ac:dyDescent="0.2">
      <c r="N28637" s="70"/>
    </row>
    <row r="28638" spans="14:14" ht="9.9" customHeight="1" x14ac:dyDescent="0.2">
      <c r="N28638" s="70"/>
    </row>
    <row r="28639" spans="14:14" ht="9.9" customHeight="1" x14ac:dyDescent="0.2">
      <c r="N28639" s="70"/>
    </row>
    <row r="28640" spans="14:14" ht="9.9" customHeight="1" x14ac:dyDescent="0.2">
      <c r="N28640" s="70"/>
    </row>
    <row r="28641" spans="14:14" ht="9.9" customHeight="1" x14ac:dyDescent="0.2">
      <c r="N28641" s="70"/>
    </row>
    <row r="28642" spans="14:14" ht="9.9" customHeight="1" x14ac:dyDescent="0.2">
      <c r="N28642" s="70"/>
    </row>
    <row r="28643" spans="14:14" ht="9.9" customHeight="1" x14ac:dyDescent="0.2">
      <c r="N28643" s="70"/>
    </row>
    <row r="28644" spans="14:14" ht="9.9" customHeight="1" x14ac:dyDescent="0.2">
      <c r="N28644" s="70"/>
    </row>
    <row r="28645" spans="14:14" ht="9.9" customHeight="1" x14ac:dyDescent="0.2">
      <c r="N28645" s="70"/>
    </row>
    <row r="28646" spans="14:14" ht="9.9" customHeight="1" x14ac:dyDescent="0.2">
      <c r="N28646" s="70"/>
    </row>
    <row r="28647" spans="14:14" ht="9.9" customHeight="1" x14ac:dyDescent="0.2">
      <c r="N28647" s="70"/>
    </row>
    <row r="28648" spans="14:14" ht="9.9" customHeight="1" x14ac:dyDescent="0.2">
      <c r="N28648" s="70"/>
    </row>
    <row r="28649" spans="14:14" ht="9.9" customHeight="1" x14ac:dyDescent="0.2">
      <c r="N28649" s="70"/>
    </row>
    <row r="28650" spans="14:14" ht="9.9" customHeight="1" x14ac:dyDescent="0.2">
      <c r="N28650" s="70"/>
    </row>
    <row r="28651" spans="14:14" ht="9.9" customHeight="1" x14ac:dyDescent="0.2">
      <c r="N28651" s="70"/>
    </row>
    <row r="28652" spans="14:14" ht="9.9" customHeight="1" x14ac:dyDescent="0.2">
      <c r="N28652" s="70"/>
    </row>
    <row r="28653" spans="14:14" ht="9.9" customHeight="1" x14ac:dyDescent="0.2">
      <c r="N28653" s="70"/>
    </row>
    <row r="28654" spans="14:14" ht="9.9" customHeight="1" x14ac:dyDescent="0.2">
      <c r="N28654" s="70"/>
    </row>
    <row r="28655" spans="14:14" ht="9.9" customHeight="1" x14ac:dyDescent="0.2">
      <c r="N28655" s="70"/>
    </row>
    <row r="28656" spans="14:14" ht="9.9" customHeight="1" x14ac:dyDescent="0.2">
      <c r="N28656" s="70"/>
    </row>
    <row r="28657" spans="14:14" ht="9.9" customHeight="1" x14ac:dyDescent="0.2">
      <c r="N28657" s="70"/>
    </row>
    <row r="28658" spans="14:14" ht="9.9" customHeight="1" x14ac:dyDescent="0.2">
      <c r="N28658" s="70"/>
    </row>
    <row r="28659" spans="14:14" ht="9.9" customHeight="1" x14ac:dyDescent="0.2">
      <c r="N28659" s="70"/>
    </row>
    <row r="28660" spans="14:14" ht="9.9" customHeight="1" x14ac:dyDescent="0.2">
      <c r="N28660" s="70"/>
    </row>
    <row r="28661" spans="14:14" ht="9.9" customHeight="1" x14ac:dyDescent="0.2">
      <c r="N28661" s="70"/>
    </row>
    <row r="28662" spans="14:14" ht="9.9" customHeight="1" x14ac:dyDescent="0.2">
      <c r="N28662" s="70"/>
    </row>
    <row r="28663" spans="14:14" ht="9.9" customHeight="1" x14ac:dyDescent="0.2">
      <c r="N28663" s="70"/>
    </row>
    <row r="28664" spans="14:14" ht="9.9" customHeight="1" x14ac:dyDescent="0.2">
      <c r="N28664" s="70"/>
    </row>
    <row r="28665" spans="14:14" ht="9.9" customHeight="1" x14ac:dyDescent="0.2">
      <c r="N28665" s="70"/>
    </row>
    <row r="28666" spans="14:14" ht="9.9" customHeight="1" x14ac:dyDescent="0.2">
      <c r="N28666" s="70"/>
    </row>
    <row r="28667" spans="14:14" ht="9.9" customHeight="1" x14ac:dyDescent="0.2">
      <c r="N28667" s="70"/>
    </row>
    <row r="28668" spans="14:14" ht="9.9" customHeight="1" x14ac:dyDescent="0.2">
      <c r="N28668" s="70"/>
    </row>
    <row r="28669" spans="14:14" ht="9.9" customHeight="1" x14ac:dyDescent="0.2">
      <c r="N28669" s="70"/>
    </row>
    <row r="28670" spans="14:14" ht="9.9" customHeight="1" x14ac:dyDescent="0.2">
      <c r="N28670" s="70"/>
    </row>
    <row r="28671" spans="14:14" ht="9.9" customHeight="1" x14ac:dyDescent="0.2">
      <c r="N28671" s="70"/>
    </row>
    <row r="28672" spans="14:14" ht="9.9" customHeight="1" x14ac:dyDescent="0.2">
      <c r="N28672" s="70"/>
    </row>
    <row r="28673" spans="14:14" ht="9.9" customHeight="1" x14ac:dyDescent="0.2">
      <c r="N28673" s="70"/>
    </row>
    <row r="28674" spans="14:14" ht="9.9" customHeight="1" x14ac:dyDescent="0.2">
      <c r="N28674" s="70"/>
    </row>
    <row r="28675" spans="14:14" ht="9.9" customHeight="1" x14ac:dyDescent="0.2">
      <c r="N28675" s="70"/>
    </row>
    <row r="28676" spans="14:14" ht="9.9" customHeight="1" x14ac:dyDescent="0.2">
      <c r="N28676" s="70"/>
    </row>
    <row r="28677" spans="14:14" ht="9.9" customHeight="1" x14ac:dyDescent="0.2">
      <c r="N28677" s="70"/>
    </row>
    <row r="28678" spans="14:14" ht="9.9" customHeight="1" x14ac:dyDescent="0.2">
      <c r="N28678" s="70"/>
    </row>
    <row r="28679" spans="14:14" ht="9.9" customHeight="1" x14ac:dyDescent="0.2">
      <c r="N28679" s="70"/>
    </row>
    <row r="28680" spans="14:14" ht="9.9" customHeight="1" x14ac:dyDescent="0.2">
      <c r="N28680" s="70"/>
    </row>
    <row r="28681" spans="14:14" ht="9.9" customHeight="1" x14ac:dyDescent="0.2">
      <c r="N28681" s="70"/>
    </row>
    <row r="28682" spans="14:14" ht="9.9" customHeight="1" x14ac:dyDescent="0.2">
      <c r="N28682" s="70"/>
    </row>
    <row r="28683" spans="14:14" ht="9.9" customHeight="1" x14ac:dyDescent="0.2">
      <c r="N28683" s="70"/>
    </row>
    <row r="28684" spans="14:14" ht="9.9" customHeight="1" x14ac:dyDescent="0.2">
      <c r="N28684" s="70"/>
    </row>
    <row r="28685" spans="14:14" ht="9.9" customHeight="1" x14ac:dyDescent="0.2">
      <c r="N28685" s="70"/>
    </row>
    <row r="28686" spans="14:14" ht="9.9" customHeight="1" x14ac:dyDescent="0.2">
      <c r="N28686" s="70"/>
    </row>
    <row r="28687" spans="14:14" ht="9.9" customHeight="1" x14ac:dyDescent="0.2">
      <c r="N28687" s="70"/>
    </row>
    <row r="28688" spans="14:14" ht="9.9" customHeight="1" x14ac:dyDescent="0.2">
      <c r="N28688" s="70"/>
    </row>
    <row r="28689" spans="14:14" ht="9.9" customHeight="1" x14ac:dyDescent="0.2">
      <c r="N28689" s="70"/>
    </row>
    <row r="28690" spans="14:14" ht="9.9" customHeight="1" x14ac:dyDescent="0.2">
      <c r="N28690" s="70"/>
    </row>
    <row r="28691" spans="14:14" ht="9.9" customHeight="1" x14ac:dyDescent="0.2">
      <c r="N28691" s="70"/>
    </row>
    <row r="28692" spans="14:14" ht="9.9" customHeight="1" x14ac:dyDescent="0.2">
      <c r="N28692" s="70"/>
    </row>
    <row r="28693" spans="14:14" ht="9.9" customHeight="1" x14ac:dyDescent="0.2">
      <c r="N28693" s="70"/>
    </row>
    <row r="28694" spans="14:14" ht="9.9" customHeight="1" x14ac:dyDescent="0.2">
      <c r="N28694" s="70"/>
    </row>
    <row r="28695" spans="14:14" ht="9.9" customHeight="1" x14ac:dyDescent="0.2">
      <c r="N28695" s="70"/>
    </row>
    <row r="28696" spans="14:14" ht="9.9" customHeight="1" x14ac:dyDescent="0.2">
      <c r="N28696" s="70"/>
    </row>
    <row r="28697" spans="14:14" ht="9.9" customHeight="1" x14ac:dyDescent="0.2">
      <c r="N28697" s="70"/>
    </row>
    <row r="28698" spans="14:14" ht="9.9" customHeight="1" x14ac:dyDescent="0.2">
      <c r="N28698" s="70"/>
    </row>
    <row r="28699" spans="14:14" ht="9.9" customHeight="1" x14ac:dyDescent="0.2">
      <c r="N28699" s="70"/>
    </row>
    <row r="28700" spans="14:14" ht="9.9" customHeight="1" x14ac:dyDescent="0.2">
      <c r="N28700" s="70"/>
    </row>
    <row r="28701" spans="14:14" ht="9.9" customHeight="1" x14ac:dyDescent="0.2">
      <c r="N28701" s="70"/>
    </row>
    <row r="28702" spans="14:14" ht="9.9" customHeight="1" x14ac:dyDescent="0.2">
      <c r="N28702" s="70"/>
    </row>
    <row r="28703" spans="14:14" ht="9.9" customHeight="1" x14ac:dyDescent="0.2">
      <c r="N28703" s="70"/>
    </row>
    <row r="28704" spans="14:14" ht="9.9" customHeight="1" x14ac:dyDescent="0.2">
      <c r="N28704" s="70"/>
    </row>
    <row r="28705" spans="14:14" ht="9.9" customHeight="1" x14ac:dyDescent="0.2">
      <c r="N28705" s="70"/>
    </row>
    <row r="28706" spans="14:14" ht="9.9" customHeight="1" x14ac:dyDescent="0.2">
      <c r="N28706" s="70"/>
    </row>
    <row r="28707" spans="14:14" ht="9.9" customHeight="1" x14ac:dyDescent="0.2">
      <c r="N28707" s="70"/>
    </row>
    <row r="28708" spans="14:14" ht="9.9" customHeight="1" x14ac:dyDescent="0.2">
      <c r="N28708" s="70"/>
    </row>
    <row r="28709" spans="14:14" ht="9.9" customHeight="1" x14ac:dyDescent="0.2">
      <c r="N28709" s="70"/>
    </row>
    <row r="28710" spans="14:14" ht="9.9" customHeight="1" x14ac:dyDescent="0.2">
      <c r="N28710" s="70"/>
    </row>
    <row r="28711" spans="14:14" ht="9.9" customHeight="1" x14ac:dyDescent="0.2">
      <c r="N28711" s="70"/>
    </row>
    <row r="28712" spans="14:14" ht="9.9" customHeight="1" x14ac:dyDescent="0.2">
      <c r="N28712" s="70"/>
    </row>
    <row r="28713" spans="14:14" ht="9.9" customHeight="1" x14ac:dyDescent="0.2">
      <c r="N28713" s="70"/>
    </row>
    <row r="28714" spans="14:14" ht="9.9" customHeight="1" x14ac:dyDescent="0.2">
      <c r="N28714" s="70"/>
    </row>
    <row r="28715" spans="14:14" ht="9.9" customHeight="1" x14ac:dyDescent="0.2">
      <c r="N28715" s="70"/>
    </row>
    <row r="28716" spans="14:14" ht="9.9" customHeight="1" x14ac:dyDescent="0.2">
      <c r="N28716" s="70"/>
    </row>
    <row r="28717" spans="14:14" ht="9.9" customHeight="1" x14ac:dyDescent="0.2">
      <c r="N28717" s="70"/>
    </row>
    <row r="28718" spans="14:14" ht="9.9" customHeight="1" x14ac:dyDescent="0.2">
      <c r="N28718" s="70"/>
    </row>
    <row r="28719" spans="14:14" ht="9.9" customHeight="1" x14ac:dyDescent="0.2">
      <c r="N28719" s="70"/>
    </row>
    <row r="28720" spans="14:14" ht="9.9" customHeight="1" x14ac:dyDescent="0.2">
      <c r="N28720" s="70"/>
    </row>
    <row r="28721" spans="14:14" ht="9.9" customHeight="1" x14ac:dyDescent="0.2">
      <c r="N28721" s="70"/>
    </row>
    <row r="28722" spans="14:14" ht="9.9" customHeight="1" x14ac:dyDescent="0.2">
      <c r="N28722" s="70"/>
    </row>
    <row r="28723" spans="14:14" ht="9.9" customHeight="1" x14ac:dyDescent="0.2">
      <c r="N28723" s="70"/>
    </row>
    <row r="28724" spans="14:14" ht="9.9" customHeight="1" x14ac:dyDescent="0.2">
      <c r="N28724" s="70"/>
    </row>
    <row r="28725" spans="14:14" ht="9.9" customHeight="1" x14ac:dyDescent="0.2">
      <c r="N28725" s="70"/>
    </row>
    <row r="28726" spans="14:14" ht="9.9" customHeight="1" x14ac:dyDescent="0.2">
      <c r="N28726" s="70"/>
    </row>
    <row r="28727" spans="14:14" ht="9.9" customHeight="1" x14ac:dyDescent="0.2">
      <c r="N28727" s="70"/>
    </row>
    <row r="28728" spans="14:14" ht="9.9" customHeight="1" x14ac:dyDescent="0.2">
      <c r="N28728" s="70"/>
    </row>
    <row r="28729" spans="14:14" ht="9.9" customHeight="1" x14ac:dyDescent="0.2">
      <c r="N28729" s="70"/>
    </row>
    <row r="28730" spans="14:14" ht="9.9" customHeight="1" x14ac:dyDescent="0.2">
      <c r="N28730" s="70"/>
    </row>
    <row r="28731" spans="14:14" ht="9.9" customHeight="1" x14ac:dyDescent="0.2">
      <c r="N28731" s="70"/>
    </row>
    <row r="28732" spans="14:14" ht="9.9" customHeight="1" x14ac:dyDescent="0.2">
      <c r="N28732" s="70"/>
    </row>
    <row r="28733" spans="14:14" ht="9.9" customHeight="1" x14ac:dyDescent="0.2">
      <c r="N28733" s="70"/>
    </row>
    <row r="28734" spans="14:14" ht="9.9" customHeight="1" x14ac:dyDescent="0.2">
      <c r="N28734" s="70"/>
    </row>
    <row r="28735" spans="14:14" ht="9.9" customHeight="1" x14ac:dyDescent="0.2">
      <c r="N28735" s="70"/>
    </row>
    <row r="28736" spans="14:14" ht="9.9" customHeight="1" x14ac:dyDescent="0.2">
      <c r="N28736" s="70"/>
    </row>
    <row r="28737" spans="14:14" ht="9.9" customHeight="1" x14ac:dyDescent="0.2">
      <c r="N28737" s="70"/>
    </row>
    <row r="28738" spans="14:14" ht="9.9" customHeight="1" x14ac:dyDescent="0.2">
      <c r="N28738" s="70"/>
    </row>
    <row r="28739" spans="14:14" ht="9.9" customHeight="1" x14ac:dyDescent="0.2">
      <c r="N28739" s="70"/>
    </row>
    <row r="28740" spans="14:14" ht="9.9" customHeight="1" x14ac:dyDescent="0.2">
      <c r="N28740" s="70"/>
    </row>
    <row r="28741" spans="14:14" ht="9.9" customHeight="1" x14ac:dyDescent="0.2">
      <c r="N28741" s="70"/>
    </row>
    <row r="28742" spans="14:14" ht="9.9" customHeight="1" x14ac:dyDescent="0.2">
      <c r="N28742" s="70"/>
    </row>
    <row r="28743" spans="14:14" ht="9.9" customHeight="1" x14ac:dyDescent="0.2">
      <c r="N28743" s="70"/>
    </row>
    <row r="28744" spans="14:14" ht="9.9" customHeight="1" x14ac:dyDescent="0.2">
      <c r="N28744" s="70"/>
    </row>
    <row r="28745" spans="14:14" ht="9.9" customHeight="1" x14ac:dyDescent="0.2">
      <c r="N28745" s="70"/>
    </row>
    <row r="28746" spans="14:14" ht="9.9" customHeight="1" x14ac:dyDescent="0.2">
      <c r="N28746" s="70"/>
    </row>
    <row r="28747" spans="14:14" ht="9.9" customHeight="1" x14ac:dyDescent="0.2">
      <c r="N28747" s="70"/>
    </row>
    <row r="28748" spans="14:14" ht="9.9" customHeight="1" x14ac:dyDescent="0.2">
      <c r="N28748" s="70"/>
    </row>
    <row r="28749" spans="14:14" ht="9.9" customHeight="1" x14ac:dyDescent="0.2">
      <c r="N28749" s="70"/>
    </row>
    <row r="28750" spans="14:14" ht="9.9" customHeight="1" x14ac:dyDescent="0.2">
      <c r="N28750" s="70"/>
    </row>
    <row r="28751" spans="14:14" ht="9.9" customHeight="1" x14ac:dyDescent="0.2">
      <c r="N28751" s="70"/>
    </row>
    <row r="28752" spans="14:14" ht="9.9" customHeight="1" x14ac:dyDescent="0.2">
      <c r="N28752" s="70"/>
    </row>
    <row r="28753" spans="14:14" ht="9.9" customHeight="1" x14ac:dyDescent="0.2">
      <c r="N28753" s="70"/>
    </row>
    <row r="28754" spans="14:14" ht="9.9" customHeight="1" x14ac:dyDescent="0.2">
      <c r="N28754" s="70"/>
    </row>
    <row r="28755" spans="14:14" ht="9.9" customHeight="1" x14ac:dyDescent="0.2">
      <c r="N28755" s="70"/>
    </row>
    <row r="28756" spans="14:14" ht="9.9" customHeight="1" x14ac:dyDescent="0.2">
      <c r="N28756" s="70"/>
    </row>
    <row r="28757" spans="14:14" ht="9.9" customHeight="1" x14ac:dyDescent="0.2">
      <c r="N28757" s="70"/>
    </row>
    <row r="28758" spans="14:14" ht="9.9" customHeight="1" x14ac:dyDescent="0.2">
      <c r="N28758" s="70"/>
    </row>
    <row r="28759" spans="14:14" ht="9.9" customHeight="1" x14ac:dyDescent="0.2">
      <c r="N28759" s="70"/>
    </row>
    <row r="28760" spans="14:14" ht="9.9" customHeight="1" x14ac:dyDescent="0.2">
      <c r="N28760" s="70"/>
    </row>
    <row r="28761" spans="14:14" ht="9.9" customHeight="1" x14ac:dyDescent="0.2">
      <c r="N28761" s="70"/>
    </row>
    <row r="28762" spans="14:14" ht="9.9" customHeight="1" x14ac:dyDescent="0.2">
      <c r="N28762" s="70"/>
    </row>
    <row r="28763" spans="14:14" ht="9.9" customHeight="1" x14ac:dyDescent="0.2">
      <c r="N28763" s="70"/>
    </row>
    <row r="28764" spans="14:14" ht="9.9" customHeight="1" x14ac:dyDescent="0.2">
      <c r="N28764" s="70"/>
    </row>
    <row r="28765" spans="14:14" ht="9.9" customHeight="1" x14ac:dyDescent="0.2">
      <c r="N28765" s="70"/>
    </row>
    <row r="28766" spans="14:14" ht="9.9" customHeight="1" x14ac:dyDescent="0.2">
      <c r="N28766" s="70"/>
    </row>
    <row r="28767" spans="14:14" ht="9.9" customHeight="1" x14ac:dyDescent="0.2">
      <c r="N28767" s="70"/>
    </row>
    <row r="28768" spans="14:14" ht="9.9" customHeight="1" x14ac:dyDescent="0.2">
      <c r="N28768" s="70"/>
    </row>
    <row r="28769" spans="14:14" ht="9.9" customHeight="1" x14ac:dyDescent="0.2">
      <c r="N28769" s="70"/>
    </row>
    <row r="28770" spans="14:14" ht="9.9" customHeight="1" x14ac:dyDescent="0.2">
      <c r="N28770" s="70"/>
    </row>
    <row r="28771" spans="14:14" ht="9.9" customHeight="1" x14ac:dyDescent="0.2">
      <c r="N28771" s="70"/>
    </row>
    <row r="28772" spans="14:14" ht="9.9" customHeight="1" x14ac:dyDescent="0.2">
      <c r="N28772" s="70"/>
    </row>
    <row r="28773" spans="14:14" ht="9.9" customHeight="1" x14ac:dyDescent="0.2">
      <c r="N28773" s="70"/>
    </row>
    <row r="28774" spans="14:14" ht="9.9" customHeight="1" x14ac:dyDescent="0.2">
      <c r="N28774" s="70"/>
    </row>
    <row r="28775" spans="14:14" ht="9.9" customHeight="1" x14ac:dyDescent="0.2">
      <c r="N28775" s="70"/>
    </row>
    <row r="28776" spans="14:14" ht="9.9" customHeight="1" x14ac:dyDescent="0.2">
      <c r="N28776" s="70"/>
    </row>
    <row r="28777" spans="14:14" ht="9.9" customHeight="1" x14ac:dyDescent="0.2">
      <c r="N28777" s="70"/>
    </row>
    <row r="28778" spans="14:14" ht="9.9" customHeight="1" x14ac:dyDescent="0.2">
      <c r="N28778" s="70"/>
    </row>
    <row r="28779" spans="14:14" ht="9.9" customHeight="1" x14ac:dyDescent="0.2">
      <c r="N28779" s="70"/>
    </row>
    <row r="28780" spans="14:14" ht="9.9" customHeight="1" x14ac:dyDescent="0.2">
      <c r="N28780" s="70"/>
    </row>
    <row r="28781" spans="14:14" ht="9.9" customHeight="1" x14ac:dyDescent="0.2">
      <c r="N28781" s="70"/>
    </row>
    <row r="28782" spans="14:14" ht="9.9" customHeight="1" x14ac:dyDescent="0.2">
      <c r="N28782" s="70"/>
    </row>
    <row r="28783" spans="14:14" ht="9.9" customHeight="1" x14ac:dyDescent="0.2">
      <c r="N28783" s="70"/>
    </row>
    <row r="28784" spans="14:14" ht="9.9" customHeight="1" x14ac:dyDescent="0.2">
      <c r="N28784" s="70"/>
    </row>
    <row r="28785" spans="14:14" ht="9.9" customHeight="1" x14ac:dyDescent="0.2">
      <c r="N28785" s="70"/>
    </row>
    <row r="28786" spans="14:14" ht="9.9" customHeight="1" x14ac:dyDescent="0.2">
      <c r="N28786" s="70"/>
    </row>
    <row r="28787" spans="14:14" ht="9.9" customHeight="1" x14ac:dyDescent="0.2">
      <c r="N28787" s="70"/>
    </row>
    <row r="28788" spans="14:14" ht="9.9" customHeight="1" x14ac:dyDescent="0.2">
      <c r="N28788" s="70"/>
    </row>
    <row r="28789" spans="14:14" ht="9.9" customHeight="1" x14ac:dyDescent="0.2">
      <c r="N28789" s="70"/>
    </row>
    <row r="28790" spans="14:14" ht="9.9" customHeight="1" x14ac:dyDescent="0.2">
      <c r="N28790" s="70"/>
    </row>
    <row r="28791" spans="14:14" ht="9.9" customHeight="1" x14ac:dyDescent="0.2">
      <c r="N28791" s="70"/>
    </row>
    <row r="28792" spans="14:14" ht="9.9" customHeight="1" x14ac:dyDescent="0.2">
      <c r="N28792" s="70"/>
    </row>
    <row r="28793" spans="14:14" ht="9.9" customHeight="1" x14ac:dyDescent="0.2">
      <c r="N28793" s="70"/>
    </row>
    <row r="28794" spans="14:14" ht="9.9" customHeight="1" x14ac:dyDescent="0.2">
      <c r="N28794" s="70"/>
    </row>
    <row r="28795" spans="14:14" ht="9.9" customHeight="1" x14ac:dyDescent="0.2">
      <c r="N28795" s="70"/>
    </row>
    <row r="28796" spans="14:14" ht="9.9" customHeight="1" x14ac:dyDescent="0.2">
      <c r="N28796" s="70"/>
    </row>
    <row r="28797" spans="14:14" ht="9.9" customHeight="1" x14ac:dyDescent="0.2">
      <c r="N28797" s="70"/>
    </row>
    <row r="28798" spans="14:14" ht="9.9" customHeight="1" x14ac:dyDescent="0.2">
      <c r="N28798" s="70"/>
    </row>
    <row r="28799" spans="14:14" ht="9.9" customHeight="1" x14ac:dyDescent="0.2">
      <c r="N28799" s="70"/>
    </row>
    <row r="28800" spans="14:14" ht="9.9" customHeight="1" x14ac:dyDescent="0.2">
      <c r="N28800" s="70"/>
    </row>
    <row r="28801" spans="14:14" ht="9.9" customHeight="1" x14ac:dyDescent="0.2">
      <c r="N28801" s="70"/>
    </row>
    <row r="28802" spans="14:14" ht="9.9" customHeight="1" x14ac:dyDescent="0.2">
      <c r="N28802" s="70"/>
    </row>
    <row r="28803" spans="14:14" ht="9.9" customHeight="1" x14ac:dyDescent="0.2">
      <c r="N28803" s="70"/>
    </row>
    <row r="28804" spans="14:14" ht="9.9" customHeight="1" x14ac:dyDescent="0.2">
      <c r="N28804" s="70"/>
    </row>
    <row r="28805" spans="14:14" ht="9.9" customHeight="1" x14ac:dyDescent="0.2">
      <c r="N28805" s="70"/>
    </row>
    <row r="28806" spans="14:14" ht="9.9" customHeight="1" x14ac:dyDescent="0.2">
      <c r="N28806" s="70"/>
    </row>
    <row r="28807" spans="14:14" ht="9.9" customHeight="1" x14ac:dyDescent="0.2">
      <c r="N28807" s="70"/>
    </row>
    <row r="28808" spans="14:14" ht="9.9" customHeight="1" x14ac:dyDescent="0.2">
      <c r="N28808" s="70"/>
    </row>
    <row r="28809" spans="14:14" ht="9.9" customHeight="1" x14ac:dyDescent="0.2">
      <c r="N28809" s="70"/>
    </row>
    <row r="28810" spans="14:14" ht="9.9" customHeight="1" x14ac:dyDescent="0.2">
      <c r="N28810" s="70"/>
    </row>
    <row r="28811" spans="14:14" ht="9.9" customHeight="1" x14ac:dyDescent="0.2">
      <c r="N28811" s="70"/>
    </row>
    <row r="28812" spans="14:14" ht="9.9" customHeight="1" x14ac:dyDescent="0.2">
      <c r="N28812" s="70"/>
    </row>
    <row r="28813" spans="14:14" ht="9.9" customHeight="1" x14ac:dyDescent="0.2">
      <c r="N28813" s="70"/>
    </row>
    <row r="28814" spans="14:14" ht="9.9" customHeight="1" x14ac:dyDescent="0.2">
      <c r="N28814" s="70"/>
    </row>
    <row r="28815" spans="14:14" ht="9.9" customHeight="1" x14ac:dyDescent="0.2">
      <c r="N28815" s="70"/>
    </row>
    <row r="28816" spans="14:14" ht="9.9" customHeight="1" x14ac:dyDescent="0.2">
      <c r="N28816" s="70"/>
    </row>
    <row r="28817" spans="14:14" ht="9.9" customHeight="1" x14ac:dyDescent="0.2">
      <c r="N28817" s="70"/>
    </row>
    <row r="28818" spans="14:14" ht="9.9" customHeight="1" x14ac:dyDescent="0.2">
      <c r="N28818" s="70"/>
    </row>
    <row r="28819" spans="14:14" ht="9.9" customHeight="1" x14ac:dyDescent="0.2">
      <c r="N28819" s="70"/>
    </row>
    <row r="28820" spans="14:14" ht="9.9" customHeight="1" x14ac:dyDescent="0.2">
      <c r="N28820" s="70"/>
    </row>
    <row r="28821" spans="14:14" ht="9.9" customHeight="1" x14ac:dyDescent="0.2">
      <c r="N28821" s="70"/>
    </row>
    <row r="28822" spans="14:14" ht="9.9" customHeight="1" x14ac:dyDescent="0.2">
      <c r="N28822" s="70"/>
    </row>
    <row r="28823" spans="14:14" ht="9.9" customHeight="1" x14ac:dyDescent="0.2">
      <c r="N28823" s="70"/>
    </row>
    <row r="28824" spans="14:14" ht="9.9" customHeight="1" x14ac:dyDescent="0.2">
      <c r="N28824" s="70"/>
    </row>
    <row r="28825" spans="14:14" ht="9.9" customHeight="1" x14ac:dyDescent="0.2">
      <c r="N28825" s="70"/>
    </row>
    <row r="28826" spans="14:14" ht="9.9" customHeight="1" x14ac:dyDescent="0.2">
      <c r="N28826" s="70"/>
    </row>
    <row r="28827" spans="14:14" ht="9.9" customHeight="1" x14ac:dyDescent="0.2">
      <c r="N28827" s="70"/>
    </row>
    <row r="28828" spans="14:14" ht="9.9" customHeight="1" x14ac:dyDescent="0.2">
      <c r="N28828" s="70"/>
    </row>
    <row r="28829" spans="14:14" ht="9.9" customHeight="1" x14ac:dyDescent="0.2">
      <c r="N28829" s="70"/>
    </row>
    <row r="28830" spans="14:14" ht="9.9" customHeight="1" x14ac:dyDescent="0.2">
      <c r="N28830" s="70"/>
    </row>
    <row r="28831" spans="14:14" ht="9.9" customHeight="1" x14ac:dyDescent="0.2">
      <c r="N28831" s="70"/>
    </row>
    <row r="28832" spans="14:14" ht="9.9" customHeight="1" x14ac:dyDescent="0.2">
      <c r="N28832" s="70"/>
    </row>
    <row r="28833" spans="14:14" ht="9.9" customHeight="1" x14ac:dyDescent="0.2">
      <c r="N28833" s="70"/>
    </row>
    <row r="28834" spans="14:14" ht="9.9" customHeight="1" x14ac:dyDescent="0.2">
      <c r="N28834" s="70"/>
    </row>
    <row r="28835" spans="14:14" ht="9.9" customHeight="1" x14ac:dyDescent="0.2">
      <c r="N28835" s="70"/>
    </row>
    <row r="28836" spans="14:14" ht="9.9" customHeight="1" x14ac:dyDescent="0.2">
      <c r="N28836" s="70"/>
    </row>
    <row r="28837" spans="14:14" ht="9.9" customHeight="1" x14ac:dyDescent="0.2">
      <c r="N28837" s="70"/>
    </row>
    <row r="28838" spans="14:14" ht="9.9" customHeight="1" x14ac:dyDescent="0.2">
      <c r="N28838" s="70"/>
    </row>
    <row r="28839" spans="14:14" ht="9.9" customHeight="1" x14ac:dyDescent="0.2">
      <c r="N28839" s="70"/>
    </row>
    <row r="28840" spans="14:14" ht="9.9" customHeight="1" x14ac:dyDescent="0.2">
      <c r="N28840" s="70"/>
    </row>
    <row r="28841" spans="14:14" ht="9.9" customHeight="1" x14ac:dyDescent="0.2">
      <c r="N28841" s="70"/>
    </row>
    <row r="28842" spans="14:14" ht="9.9" customHeight="1" x14ac:dyDescent="0.2">
      <c r="N28842" s="70"/>
    </row>
    <row r="28843" spans="14:14" ht="9.9" customHeight="1" x14ac:dyDescent="0.2">
      <c r="N28843" s="70"/>
    </row>
    <row r="28844" spans="14:14" ht="9.9" customHeight="1" x14ac:dyDescent="0.2">
      <c r="N28844" s="70"/>
    </row>
    <row r="28845" spans="14:14" ht="9.9" customHeight="1" x14ac:dyDescent="0.2">
      <c r="N28845" s="70"/>
    </row>
    <row r="28846" spans="14:14" ht="9.9" customHeight="1" x14ac:dyDescent="0.2">
      <c r="N28846" s="70"/>
    </row>
    <row r="28847" spans="14:14" ht="9.9" customHeight="1" x14ac:dyDescent="0.2">
      <c r="N28847" s="70"/>
    </row>
    <row r="28848" spans="14:14" ht="9.9" customHeight="1" x14ac:dyDescent="0.2">
      <c r="N28848" s="70"/>
    </row>
    <row r="28849" spans="14:14" ht="9.9" customHeight="1" x14ac:dyDescent="0.2">
      <c r="N28849" s="70"/>
    </row>
    <row r="28850" spans="14:14" ht="9.9" customHeight="1" x14ac:dyDescent="0.2">
      <c r="N28850" s="70"/>
    </row>
    <row r="28851" spans="14:14" ht="9.9" customHeight="1" x14ac:dyDescent="0.2">
      <c r="N28851" s="70"/>
    </row>
    <row r="28852" spans="14:14" ht="9.9" customHeight="1" x14ac:dyDescent="0.2">
      <c r="N28852" s="70"/>
    </row>
    <row r="28853" spans="14:14" ht="9.9" customHeight="1" x14ac:dyDescent="0.2">
      <c r="N28853" s="70"/>
    </row>
    <row r="28854" spans="14:14" ht="9.9" customHeight="1" x14ac:dyDescent="0.2">
      <c r="N28854" s="70"/>
    </row>
    <row r="28855" spans="14:14" ht="9.9" customHeight="1" x14ac:dyDescent="0.2">
      <c r="N28855" s="70"/>
    </row>
    <row r="28856" spans="14:14" ht="9.9" customHeight="1" x14ac:dyDescent="0.2">
      <c r="N28856" s="70"/>
    </row>
    <row r="28857" spans="14:14" ht="9.9" customHeight="1" x14ac:dyDescent="0.2">
      <c r="N28857" s="70"/>
    </row>
    <row r="28858" spans="14:14" ht="9.9" customHeight="1" x14ac:dyDescent="0.2">
      <c r="N28858" s="70"/>
    </row>
    <row r="28859" spans="14:14" ht="9.9" customHeight="1" x14ac:dyDescent="0.2">
      <c r="N28859" s="70"/>
    </row>
    <row r="28860" spans="14:14" ht="9.9" customHeight="1" x14ac:dyDescent="0.2">
      <c r="N28860" s="70"/>
    </row>
    <row r="28861" spans="14:14" ht="9.9" customHeight="1" x14ac:dyDescent="0.2">
      <c r="N28861" s="70"/>
    </row>
    <row r="28862" spans="14:14" ht="9.9" customHeight="1" x14ac:dyDescent="0.2">
      <c r="N28862" s="70"/>
    </row>
    <row r="28863" spans="14:14" ht="9.9" customHeight="1" x14ac:dyDescent="0.2">
      <c r="N28863" s="70"/>
    </row>
    <row r="28864" spans="14:14" ht="9.9" customHeight="1" x14ac:dyDescent="0.2">
      <c r="N28864" s="70"/>
    </row>
    <row r="28865" spans="14:14" ht="9.9" customHeight="1" x14ac:dyDescent="0.2">
      <c r="N28865" s="70"/>
    </row>
    <row r="28866" spans="14:14" ht="9.9" customHeight="1" x14ac:dyDescent="0.2">
      <c r="N28866" s="70"/>
    </row>
    <row r="28867" spans="14:14" ht="9.9" customHeight="1" x14ac:dyDescent="0.2">
      <c r="N28867" s="70"/>
    </row>
    <row r="28868" spans="14:14" ht="9.9" customHeight="1" x14ac:dyDescent="0.2">
      <c r="N28868" s="70"/>
    </row>
    <row r="28869" spans="14:14" ht="9.9" customHeight="1" x14ac:dyDescent="0.2">
      <c r="N28869" s="70"/>
    </row>
    <row r="28870" spans="14:14" ht="9.9" customHeight="1" x14ac:dyDescent="0.2">
      <c r="N28870" s="70"/>
    </row>
    <row r="28871" spans="14:14" ht="9.9" customHeight="1" x14ac:dyDescent="0.2">
      <c r="N28871" s="70"/>
    </row>
    <row r="28872" spans="14:14" ht="9.9" customHeight="1" x14ac:dyDescent="0.2">
      <c r="N28872" s="70"/>
    </row>
    <row r="28873" spans="14:14" ht="9.9" customHeight="1" x14ac:dyDescent="0.2">
      <c r="N28873" s="70"/>
    </row>
    <row r="28874" spans="14:14" ht="9.9" customHeight="1" x14ac:dyDescent="0.2">
      <c r="N28874" s="70"/>
    </row>
    <row r="28875" spans="14:14" ht="9.9" customHeight="1" x14ac:dyDescent="0.2">
      <c r="N28875" s="70"/>
    </row>
    <row r="28876" spans="14:14" ht="9.9" customHeight="1" x14ac:dyDescent="0.2">
      <c r="N28876" s="70"/>
    </row>
    <row r="28877" spans="14:14" ht="9.9" customHeight="1" x14ac:dyDescent="0.2">
      <c r="N28877" s="70"/>
    </row>
    <row r="28878" spans="14:14" ht="9.9" customHeight="1" x14ac:dyDescent="0.2">
      <c r="N28878" s="70"/>
    </row>
    <row r="28879" spans="14:14" ht="9.9" customHeight="1" x14ac:dyDescent="0.2">
      <c r="N28879" s="70"/>
    </row>
    <row r="28880" spans="14:14" ht="9.9" customHeight="1" x14ac:dyDescent="0.2">
      <c r="N28880" s="70"/>
    </row>
    <row r="28881" spans="14:14" ht="9.9" customHeight="1" x14ac:dyDescent="0.2">
      <c r="N28881" s="70"/>
    </row>
    <row r="28882" spans="14:14" ht="9.9" customHeight="1" x14ac:dyDescent="0.2">
      <c r="N28882" s="70"/>
    </row>
    <row r="28883" spans="14:14" ht="9.9" customHeight="1" x14ac:dyDescent="0.2">
      <c r="N28883" s="70"/>
    </row>
    <row r="28884" spans="14:14" ht="9.9" customHeight="1" x14ac:dyDescent="0.2">
      <c r="N28884" s="70"/>
    </row>
    <row r="28885" spans="14:14" ht="9.9" customHeight="1" x14ac:dyDescent="0.2">
      <c r="N28885" s="70"/>
    </row>
    <row r="28886" spans="14:14" ht="9.9" customHeight="1" x14ac:dyDescent="0.2">
      <c r="N28886" s="70"/>
    </row>
    <row r="28887" spans="14:14" ht="9.9" customHeight="1" x14ac:dyDescent="0.2">
      <c r="N28887" s="70"/>
    </row>
    <row r="28888" spans="14:14" ht="9.9" customHeight="1" x14ac:dyDescent="0.2">
      <c r="N28888" s="70"/>
    </row>
    <row r="28889" spans="14:14" ht="9.9" customHeight="1" x14ac:dyDescent="0.2">
      <c r="N28889" s="70"/>
    </row>
    <row r="28890" spans="14:14" ht="9.9" customHeight="1" x14ac:dyDescent="0.2">
      <c r="N28890" s="70"/>
    </row>
    <row r="28891" spans="14:14" ht="9.9" customHeight="1" x14ac:dyDescent="0.2">
      <c r="N28891" s="70"/>
    </row>
    <row r="28892" spans="14:14" ht="9.9" customHeight="1" x14ac:dyDescent="0.2">
      <c r="N28892" s="70"/>
    </row>
    <row r="28893" spans="14:14" ht="9.9" customHeight="1" x14ac:dyDescent="0.2">
      <c r="N28893" s="70"/>
    </row>
    <row r="28894" spans="14:14" ht="9.9" customHeight="1" x14ac:dyDescent="0.2">
      <c r="N28894" s="70"/>
    </row>
    <row r="28895" spans="14:14" ht="9.9" customHeight="1" x14ac:dyDescent="0.2">
      <c r="N28895" s="70"/>
    </row>
    <row r="28896" spans="14:14" ht="9.9" customHeight="1" x14ac:dyDescent="0.2">
      <c r="N28896" s="70"/>
    </row>
    <row r="28897" spans="14:14" ht="9.9" customHeight="1" x14ac:dyDescent="0.2">
      <c r="N28897" s="70"/>
    </row>
    <row r="28898" spans="14:14" ht="9.9" customHeight="1" x14ac:dyDescent="0.2">
      <c r="N28898" s="70"/>
    </row>
    <row r="28899" spans="14:14" ht="9.9" customHeight="1" x14ac:dyDescent="0.2">
      <c r="N28899" s="70"/>
    </row>
    <row r="28900" spans="14:14" ht="9.9" customHeight="1" x14ac:dyDescent="0.2">
      <c r="N28900" s="70"/>
    </row>
    <row r="28901" spans="14:14" ht="9.9" customHeight="1" x14ac:dyDescent="0.2">
      <c r="N28901" s="70"/>
    </row>
    <row r="28902" spans="14:14" ht="9.9" customHeight="1" x14ac:dyDescent="0.2">
      <c r="N28902" s="70"/>
    </row>
    <row r="28903" spans="14:14" ht="9.9" customHeight="1" x14ac:dyDescent="0.2">
      <c r="N28903" s="70"/>
    </row>
    <row r="28904" spans="14:14" ht="9.9" customHeight="1" x14ac:dyDescent="0.2">
      <c r="N28904" s="70"/>
    </row>
    <row r="28905" spans="14:14" ht="9.9" customHeight="1" x14ac:dyDescent="0.2">
      <c r="N28905" s="70"/>
    </row>
    <row r="28906" spans="14:14" ht="9.9" customHeight="1" x14ac:dyDescent="0.2">
      <c r="N28906" s="70"/>
    </row>
    <row r="28907" spans="14:14" ht="9.9" customHeight="1" x14ac:dyDescent="0.2">
      <c r="N28907" s="70"/>
    </row>
    <row r="28908" spans="14:14" ht="9.9" customHeight="1" x14ac:dyDescent="0.2">
      <c r="N28908" s="70"/>
    </row>
    <row r="28909" spans="14:14" ht="9.9" customHeight="1" x14ac:dyDescent="0.2">
      <c r="N28909" s="70"/>
    </row>
    <row r="28910" spans="14:14" ht="9.9" customHeight="1" x14ac:dyDescent="0.2">
      <c r="N28910" s="70"/>
    </row>
    <row r="28911" spans="14:14" ht="9.9" customHeight="1" x14ac:dyDescent="0.2">
      <c r="N28911" s="70"/>
    </row>
    <row r="28912" spans="14:14" ht="9.9" customHeight="1" x14ac:dyDescent="0.2">
      <c r="N28912" s="70"/>
    </row>
    <row r="28913" spans="14:14" ht="9.9" customHeight="1" x14ac:dyDescent="0.2">
      <c r="N28913" s="70"/>
    </row>
    <row r="28914" spans="14:14" ht="9.9" customHeight="1" x14ac:dyDescent="0.2">
      <c r="N28914" s="70"/>
    </row>
    <row r="28915" spans="14:14" ht="9.9" customHeight="1" x14ac:dyDescent="0.2">
      <c r="N28915" s="70"/>
    </row>
    <row r="28916" spans="14:14" ht="9.9" customHeight="1" x14ac:dyDescent="0.2">
      <c r="N28916" s="70"/>
    </row>
    <row r="28917" spans="14:14" ht="9.9" customHeight="1" x14ac:dyDescent="0.2">
      <c r="N28917" s="70"/>
    </row>
    <row r="28918" spans="14:14" ht="9.9" customHeight="1" x14ac:dyDescent="0.2">
      <c r="N28918" s="70"/>
    </row>
    <row r="28919" spans="14:14" ht="9.9" customHeight="1" x14ac:dyDescent="0.2">
      <c r="N28919" s="70"/>
    </row>
    <row r="28920" spans="14:14" ht="9.9" customHeight="1" x14ac:dyDescent="0.2">
      <c r="N28920" s="70"/>
    </row>
    <row r="28921" spans="14:14" ht="9.9" customHeight="1" x14ac:dyDescent="0.2">
      <c r="N28921" s="70"/>
    </row>
    <row r="28922" spans="14:14" ht="9.9" customHeight="1" x14ac:dyDescent="0.2">
      <c r="N28922" s="70"/>
    </row>
    <row r="28923" spans="14:14" ht="9.9" customHeight="1" x14ac:dyDescent="0.2">
      <c r="N28923" s="70"/>
    </row>
    <row r="28924" spans="14:14" ht="9.9" customHeight="1" x14ac:dyDescent="0.2">
      <c r="N28924" s="70"/>
    </row>
    <row r="28925" spans="14:14" ht="9.9" customHeight="1" x14ac:dyDescent="0.2">
      <c r="N28925" s="70"/>
    </row>
    <row r="28926" spans="14:14" ht="9.9" customHeight="1" x14ac:dyDescent="0.2">
      <c r="N28926" s="70"/>
    </row>
    <row r="28927" spans="14:14" ht="9.9" customHeight="1" x14ac:dyDescent="0.2">
      <c r="N28927" s="70"/>
    </row>
    <row r="28928" spans="14:14" ht="9.9" customHeight="1" x14ac:dyDescent="0.2">
      <c r="N28928" s="70"/>
    </row>
    <row r="28929" spans="14:14" ht="9.9" customHeight="1" x14ac:dyDescent="0.2">
      <c r="N28929" s="70"/>
    </row>
    <row r="28930" spans="14:14" ht="9.9" customHeight="1" x14ac:dyDescent="0.2">
      <c r="N28930" s="70"/>
    </row>
    <row r="28931" spans="14:14" ht="9.9" customHeight="1" x14ac:dyDescent="0.2">
      <c r="N28931" s="70"/>
    </row>
    <row r="28932" spans="14:14" ht="9.9" customHeight="1" x14ac:dyDescent="0.2">
      <c r="N28932" s="70"/>
    </row>
    <row r="28933" spans="14:14" ht="9.9" customHeight="1" x14ac:dyDescent="0.2">
      <c r="N28933" s="70"/>
    </row>
    <row r="28934" spans="14:14" ht="9.9" customHeight="1" x14ac:dyDescent="0.2">
      <c r="N28934" s="70"/>
    </row>
    <row r="28935" spans="14:14" ht="9.9" customHeight="1" x14ac:dyDescent="0.2">
      <c r="N28935" s="70"/>
    </row>
    <row r="28936" spans="14:14" ht="9.9" customHeight="1" x14ac:dyDescent="0.2">
      <c r="N28936" s="70"/>
    </row>
    <row r="28937" spans="14:14" ht="9.9" customHeight="1" x14ac:dyDescent="0.2">
      <c r="N28937" s="70"/>
    </row>
    <row r="28938" spans="14:14" ht="9.9" customHeight="1" x14ac:dyDescent="0.2">
      <c r="N28938" s="70"/>
    </row>
    <row r="28939" spans="14:14" ht="9.9" customHeight="1" x14ac:dyDescent="0.2">
      <c r="N28939" s="70"/>
    </row>
    <row r="28940" spans="14:14" ht="9.9" customHeight="1" x14ac:dyDescent="0.2">
      <c r="N28940" s="70"/>
    </row>
    <row r="28941" spans="14:14" ht="9.9" customHeight="1" x14ac:dyDescent="0.2">
      <c r="N28941" s="70"/>
    </row>
    <row r="28942" spans="14:14" ht="9.9" customHeight="1" x14ac:dyDescent="0.2">
      <c r="N28942" s="70"/>
    </row>
    <row r="28943" spans="14:14" ht="9.9" customHeight="1" x14ac:dyDescent="0.2">
      <c r="N28943" s="70"/>
    </row>
    <row r="28944" spans="14:14" ht="9.9" customHeight="1" x14ac:dyDescent="0.2">
      <c r="N28944" s="70"/>
    </row>
    <row r="28945" spans="14:14" ht="9.9" customHeight="1" x14ac:dyDescent="0.2">
      <c r="N28945" s="70"/>
    </row>
    <row r="28946" spans="14:14" ht="9.9" customHeight="1" x14ac:dyDescent="0.2">
      <c r="N28946" s="70"/>
    </row>
    <row r="28947" spans="14:14" ht="9.9" customHeight="1" x14ac:dyDescent="0.2">
      <c r="N28947" s="70"/>
    </row>
    <row r="28948" spans="14:14" ht="9.9" customHeight="1" x14ac:dyDescent="0.2">
      <c r="N28948" s="70"/>
    </row>
    <row r="28949" spans="14:14" ht="9.9" customHeight="1" x14ac:dyDescent="0.2">
      <c r="N28949" s="70"/>
    </row>
    <row r="28950" spans="14:14" ht="9.9" customHeight="1" x14ac:dyDescent="0.2">
      <c r="N28950" s="70"/>
    </row>
    <row r="28951" spans="14:14" ht="9.9" customHeight="1" x14ac:dyDescent="0.2">
      <c r="N28951" s="70"/>
    </row>
    <row r="28952" spans="14:14" ht="9.9" customHeight="1" x14ac:dyDescent="0.2">
      <c r="N28952" s="70"/>
    </row>
    <row r="28953" spans="14:14" ht="9.9" customHeight="1" x14ac:dyDescent="0.2">
      <c r="N28953" s="70"/>
    </row>
    <row r="28954" spans="14:14" ht="9.9" customHeight="1" x14ac:dyDescent="0.2">
      <c r="N28954" s="70"/>
    </row>
    <row r="28955" spans="14:14" ht="9.9" customHeight="1" x14ac:dyDescent="0.2">
      <c r="N28955" s="70"/>
    </row>
    <row r="28956" spans="14:14" ht="9.9" customHeight="1" x14ac:dyDescent="0.2">
      <c r="N28956" s="70"/>
    </row>
    <row r="28957" spans="14:14" ht="9.9" customHeight="1" x14ac:dyDescent="0.2">
      <c r="N28957" s="70"/>
    </row>
    <row r="28958" spans="14:14" ht="9.9" customHeight="1" x14ac:dyDescent="0.2">
      <c r="N28958" s="70"/>
    </row>
    <row r="28959" spans="14:14" ht="9.9" customHeight="1" x14ac:dyDescent="0.2">
      <c r="N28959" s="70"/>
    </row>
    <row r="28960" spans="14:14" ht="9.9" customHeight="1" x14ac:dyDescent="0.2">
      <c r="N28960" s="70"/>
    </row>
    <row r="28961" spans="14:14" ht="9.9" customHeight="1" x14ac:dyDescent="0.2">
      <c r="N28961" s="70"/>
    </row>
    <row r="28962" spans="14:14" ht="9.9" customHeight="1" x14ac:dyDescent="0.2">
      <c r="N28962" s="70"/>
    </row>
    <row r="28963" spans="14:14" ht="9.9" customHeight="1" x14ac:dyDescent="0.2">
      <c r="N28963" s="70"/>
    </row>
    <row r="28964" spans="14:14" ht="9.9" customHeight="1" x14ac:dyDescent="0.2">
      <c r="N28964" s="70"/>
    </row>
    <row r="28965" spans="14:14" ht="9.9" customHeight="1" x14ac:dyDescent="0.2">
      <c r="N28965" s="70"/>
    </row>
    <row r="28966" spans="14:14" ht="9.9" customHeight="1" x14ac:dyDescent="0.2">
      <c r="N28966" s="70"/>
    </row>
    <row r="28967" spans="14:14" ht="9.9" customHeight="1" x14ac:dyDescent="0.2">
      <c r="N28967" s="70"/>
    </row>
    <row r="28968" spans="14:14" ht="9.9" customHeight="1" x14ac:dyDescent="0.2">
      <c r="N28968" s="70"/>
    </row>
    <row r="28969" spans="14:14" ht="9.9" customHeight="1" x14ac:dyDescent="0.2">
      <c r="N28969" s="70"/>
    </row>
    <row r="28970" spans="14:14" ht="9.9" customHeight="1" x14ac:dyDescent="0.2">
      <c r="N28970" s="70"/>
    </row>
    <row r="28971" spans="14:14" ht="9.9" customHeight="1" x14ac:dyDescent="0.2">
      <c r="N28971" s="70"/>
    </row>
    <row r="28972" spans="14:14" ht="9.9" customHeight="1" x14ac:dyDescent="0.2">
      <c r="N28972" s="70"/>
    </row>
    <row r="28973" spans="14:14" ht="9.9" customHeight="1" x14ac:dyDescent="0.2">
      <c r="N28973" s="70"/>
    </row>
    <row r="28974" spans="14:14" ht="9.9" customHeight="1" x14ac:dyDescent="0.2">
      <c r="N28974" s="70"/>
    </row>
    <row r="28975" spans="14:14" ht="9.9" customHeight="1" x14ac:dyDescent="0.2">
      <c r="N28975" s="70"/>
    </row>
    <row r="28976" spans="14:14" ht="9.9" customHeight="1" x14ac:dyDescent="0.2">
      <c r="N28976" s="70"/>
    </row>
    <row r="28977" spans="14:14" ht="9.9" customHeight="1" x14ac:dyDescent="0.2">
      <c r="N28977" s="70"/>
    </row>
    <row r="28978" spans="14:14" ht="9.9" customHeight="1" x14ac:dyDescent="0.2">
      <c r="N28978" s="70"/>
    </row>
    <row r="28979" spans="14:14" ht="9.9" customHeight="1" x14ac:dyDescent="0.2">
      <c r="N28979" s="70"/>
    </row>
    <row r="28980" spans="14:14" ht="9.9" customHeight="1" x14ac:dyDescent="0.2">
      <c r="N28980" s="70"/>
    </row>
    <row r="28981" spans="14:14" ht="9.9" customHeight="1" x14ac:dyDescent="0.2">
      <c r="N28981" s="70"/>
    </row>
    <row r="28982" spans="14:14" ht="9.9" customHeight="1" x14ac:dyDescent="0.2">
      <c r="N28982" s="70"/>
    </row>
    <row r="28983" spans="14:14" ht="9.9" customHeight="1" x14ac:dyDescent="0.2">
      <c r="N28983" s="70"/>
    </row>
    <row r="28984" spans="14:14" ht="9.9" customHeight="1" x14ac:dyDescent="0.2">
      <c r="N28984" s="70"/>
    </row>
    <row r="28985" spans="14:14" ht="9.9" customHeight="1" x14ac:dyDescent="0.2">
      <c r="N28985" s="70"/>
    </row>
    <row r="28986" spans="14:14" ht="9.9" customHeight="1" x14ac:dyDescent="0.2">
      <c r="N28986" s="70"/>
    </row>
    <row r="28987" spans="14:14" ht="9.9" customHeight="1" x14ac:dyDescent="0.2">
      <c r="N28987" s="70"/>
    </row>
    <row r="28988" spans="14:14" ht="9.9" customHeight="1" x14ac:dyDescent="0.2">
      <c r="N28988" s="70"/>
    </row>
    <row r="28989" spans="14:14" ht="9.9" customHeight="1" x14ac:dyDescent="0.2">
      <c r="N28989" s="70"/>
    </row>
    <row r="28990" spans="14:14" ht="9.9" customHeight="1" x14ac:dyDescent="0.2">
      <c r="N28990" s="70"/>
    </row>
    <row r="28991" spans="14:14" ht="9.9" customHeight="1" x14ac:dyDescent="0.2">
      <c r="N28991" s="70"/>
    </row>
    <row r="28992" spans="14:14" ht="9.9" customHeight="1" x14ac:dyDescent="0.2">
      <c r="N28992" s="70"/>
    </row>
    <row r="28993" spans="14:14" ht="9.9" customHeight="1" x14ac:dyDescent="0.2">
      <c r="N28993" s="70"/>
    </row>
    <row r="28994" spans="14:14" ht="9.9" customHeight="1" x14ac:dyDescent="0.2">
      <c r="N28994" s="70"/>
    </row>
    <row r="28995" spans="14:14" ht="9.9" customHeight="1" x14ac:dyDescent="0.2">
      <c r="N28995" s="70"/>
    </row>
    <row r="28996" spans="14:14" ht="9.9" customHeight="1" x14ac:dyDescent="0.2">
      <c r="N28996" s="70"/>
    </row>
    <row r="28997" spans="14:14" ht="9.9" customHeight="1" x14ac:dyDescent="0.2">
      <c r="N28997" s="70"/>
    </row>
    <row r="28998" spans="14:14" ht="9.9" customHeight="1" x14ac:dyDescent="0.2">
      <c r="N28998" s="70"/>
    </row>
    <row r="28999" spans="14:14" ht="9.9" customHeight="1" x14ac:dyDescent="0.2">
      <c r="N28999" s="70"/>
    </row>
    <row r="29000" spans="14:14" ht="9.9" customHeight="1" x14ac:dyDescent="0.2">
      <c r="N29000" s="70"/>
    </row>
    <row r="29001" spans="14:14" ht="9.9" customHeight="1" x14ac:dyDescent="0.2">
      <c r="N29001" s="70"/>
    </row>
    <row r="29002" spans="14:14" ht="9.9" customHeight="1" x14ac:dyDescent="0.2">
      <c r="N29002" s="70"/>
    </row>
    <row r="29003" spans="14:14" ht="9.9" customHeight="1" x14ac:dyDescent="0.2">
      <c r="N29003" s="70"/>
    </row>
    <row r="29004" spans="14:14" ht="9.9" customHeight="1" x14ac:dyDescent="0.2">
      <c r="N29004" s="70"/>
    </row>
    <row r="29005" spans="14:14" ht="9.9" customHeight="1" x14ac:dyDescent="0.2">
      <c r="N29005" s="70"/>
    </row>
    <row r="29006" spans="14:14" ht="9.9" customHeight="1" x14ac:dyDescent="0.2">
      <c r="N29006" s="70"/>
    </row>
    <row r="29007" spans="14:14" ht="9.9" customHeight="1" x14ac:dyDescent="0.2">
      <c r="N29007" s="70"/>
    </row>
    <row r="29008" spans="14:14" ht="9.9" customHeight="1" x14ac:dyDescent="0.2">
      <c r="N29008" s="70"/>
    </row>
    <row r="29009" spans="14:14" ht="9.9" customHeight="1" x14ac:dyDescent="0.2">
      <c r="N29009" s="70"/>
    </row>
    <row r="29010" spans="14:14" ht="9.9" customHeight="1" x14ac:dyDescent="0.2">
      <c r="N29010" s="70"/>
    </row>
    <row r="29011" spans="14:14" ht="9.9" customHeight="1" x14ac:dyDescent="0.2">
      <c r="N29011" s="70"/>
    </row>
    <row r="29012" spans="14:14" ht="9.9" customHeight="1" x14ac:dyDescent="0.2">
      <c r="N29012" s="70"/>
    </row>
    <row r="29013" spans="14:14" ht="9.9" customHeight="1" x14ac:dyDescent="0.2">
      <c r="N29013" s="70"/>
    </row>
    <row r="29014" spans="14:14" ht="9.9" customHeight="1" x14ac:dyDescent="0.2">
      <c r="N29014" s="70"/>
    </row>
    <row r="29015" spans="14:14" ht="9.9" customHeight="1" x14ac:dyDescent="0.2">
      <c r="N29015" s="70"/>
    </row>
    <row r="29016" spans="14:14" ht="9.9" customHeight="1" x14ac:dyDescent="0.2">
      <c r="N29016" s="70"/>
    </row>
    <row r="29017" spans="14:14" ht="9.9" customHeight="1" x14ac:dyDescent="0.2">
      <c r="N29017" s="70"/>
    </row>
    <row r="29018" spans="14:14" ht="9.9" customHeight="1" x14ac:dyDescent="0.2">
      <c r="N29018" s="70"/>
    </row>
    <row r="29019" spans="14:14" ht="9.9" customHeight="1" x14ac:dyDescent="0.2">
      <c r="N29019" s="70"/>
    </row>
    <row r="29020" spans="14:14" ht="9.9" customHeight="1" x14ac:dyDescent="0.2">
      <c r="N29020" s="70"/>
    </row>
    <row r="29021" spans="14:14" ht="9.9" customHeight="1" x14ac:dyDescent="0.2">
      <c r="N29021" s="70"/>
    </row>
    <row r="29022" spans="14:14" ht="9.9" customHeight="1" x14ac:dyDescent="0.2">
      <c r="N29022" s="70"/>
    </row>
    <row r="29023" spans="14:14" ht="9.9" customHeight="1" x14ac:dyDescent="0.2">
      <c r="N29023" s="70"/>
    </row>
    <row r="29024" spans="14:14" ht="9.9" customHeight="1" x14ac:dyDescent="0.2">
      <c r="N29024" s="70"/>
    </row>
    <row r="29025" spans="14:14" ht="9.9" customHeight="1" x14ac:dyDescent="0.2">
      <c r="N29025" s="70"/>
    </row>
    <row r="29026" spans="14:14" ht="9.9" customHeight="1" x14ac:dyDescent="0.2">
      <c r="N29026" s="70"/>
    </row>
    <row r="29027" spans="14:14" ht="9.9" customHeight="1" x14ac:dyDescent="0.2">
      <c r="N29027" s="70"/>
    </row>
    <row r="29028" spans="14:14" ht="9.9" customHeight="1" x14ac:dyDescent="0.2">
      <c r="N29028" s="70"/>
    </row>
    <row r="29029" spans="14:14" ht="9.9" customHeight="1" x14ac:dyDescent="0.2">
      <c r="N29029" s="70"/>
    </row>
    <row r="29030" spans="14:14" ht="9.9" customHeight="1" x14ac:dyDescent="0.2">
      <c r="N29030" s="70"/>
    </row>
    <row r="29031" spans="14:14" ht="9.9" customHeight="1" x14ac:dyDescent="0.2">
      <c r="N29031" s="70"/>
    </row>
    <row r="29032" spans="14:14" ht="9.9" customHeight="1" x14ac:dyDescent="0.2">
      <c r="N29032" s="70"/>
    </row>
    <row r="29033" spans="14:14" ht="9.9" customHeight="1" x14ac:dyDescent="0.2">
      <c r="N29033" s="70"/>
    </row>
    <row r="29034" spans="14:14" ht="9.9" customHeight="1" x14ac:dyDescent="0.2">
      <c r="N29034" s="70"/>
    </row>
    <row r="29035" spans="14:14" ht="9.9" customHeight="1" x14ac:dyDescent="0.2">
      <c r="N29035" s="70"/>
    </row>
    <row r="29036" spans="14:14" ht="9.9" customHeight="1" x14ac:dyDescent="0.2">
      <c r="N29036" s="70"/>
    </row>
    <row r="29037" spans="14:14" ht="9.9" customHeight="1" x14ac:dyDescent="0.2">
      <c r="N29037" s="70"/>
    </row>
    <row r="29038" spans="14:14" ht="9.9" customHeight="1" x14ac:dyDescent="0.2">
      <c r="N29038" s="70"/>
    </row>
    <row r="29039" spans="14:14" ht="9.9" customHeight="1" x14ac:dyDescent="0.2">
      <c r="N29039" s="70"/>
    </row>
    <row r="29040" spans="14:14" ht="9.9" customHeight="1" x14ac:dyDescent="0.2">
      <c r="N29040" s="70"/>
    </row>
    <row r="29041" spans="14:14" ht="9.9" customHeight="1" x14ac:dyDescent="0.2">
      <c r="N29041" s="70"/>
    </row>
    <row r="29042" spans="14:14" ht="9.9" customHeight="1" x14ac:dyDescent="0.2">
      <c r="N29042" s="70"/>
    </row>
    <row r="29043" spans="14:14" ht="9.9" customHeight="1" x14ac:dyDescent="0.2">
      <c r="N29043" s="70"/>
    </row>
    <row r="29044" spans="14:14" ht="9.9" customHeight="1" x14ac:dyDescent="0.2">
      <c r="N29044" s="70"/>
    </row>
    <row r="29045" spans="14:14" ht="9.9" customHeight="1" x14ac:dyDescent="0.2">
      <c r="N29045" s="70"/>
    </row>
    <row r="29046" spans="14:14" ht="9.9" customHeight="1" x14ac:dyDescent="0.2">
      <c r="N29046" s="70"/>
    </row>
    <row r="29047" spans="14:14" ht="9.9" customHeight="1" x14ac:dyDescent="0.2">
      <c r="N29047" s="70"/>
    </row>
    <row r="29048" spans="14:14" ht="9.9" customHeight="1" x14ac:dyDescent="0.2">
      <c r="N29048" s="70"/>
    </row>
    <row r="29049" spans="14:14" ht="9.9" customHeight="1" x14ac:dyDescent="0.2">
      <c r="N29049" s="70"/>
    </row>
    <row r="29050" spans="14:14" ht="9.9" customHeight="1" x14ac:dyDescent="0.2">
      <c r="N29050" s="70"/>
    </row>
    <row r="29051" spans="14:14" ht="9.9" customHeight="1" x14ac:dyDescent="0.2">
      <c r="N29051" s="70"/>
    </row>
    <row r="29052" spans="14:14" ht="9.9" customHeight="1" x14ac:dyDescent="0.2">
      <c r="N29052" s="70"/>
    </row>
    <row r="29053" spans="14:14" ht="9.9" customHeight="1" x14ac:dyDescent="0.2">
      <c r="N29053" s="70"/>
    </row>
    <row r="29054" spans="14:14" ht="9.9" customHeight="1" x14ac:dyDescent="0.2">
      <c r="N29054" s="70"/>
    </row>
    <row r="29055" spans="14:14" ht="9.9" customHeight="1" x14ac:dyDescent="0.2">
      <c r="N29055" s="70"/>
    </row>
    <row r="29056" spans="14:14" ht="9.9" customHeight="1" x14ac:dyDescent="0.2">
      <c r="N29056" s="70"/>
    </row>
    <row r="29057" spans="14:14" ht="9.9" customHeight="1" x14ac:dyDescent="0.2">
      <c r="N29057" s="70"/>
    </row>
    <row r="29058" spans="14:14" ht="9.9" customHeight="1" x14ac:dyDescent="0.2">
      <c r="N29058" s="70"/>
    </row>
    <row r="29059" spans="14:14" ht="9.9" customHeight="1" x14ac:dyDescent="0.2">
      <c r="N29059" s="70"/>
    </row>
    <row r="29060" spans="14:14" ht="9.9" customHeight="1" x14ac:dyDescent="0.2">
      <c r="N29060" s="70"/>
    </row>
    <row r="29061" spans="14:14" ht="9.9" customHeight="1" x14ac:dyDescent="0.2">
      <c r="N29061" s="70"/>
    </row>
    <row r="29062" spans="14:14" ht="9.9" customHeight="1" x14ac:dyDescent="0.2">
      <c r="N29062" s="70"/>
    </row>
    <row r="29063" spans="14:14" ht="9.9" customHeight="1" x14ac:dyDescent="0.2">
      <c r="N29063" s="70"/>
    </row>
    <row r="29064" spans="14:14" ht="9.9" customHeight="1" x14ac:dyDescent="0.2">
      <c r="N29064" s="70"/>
    </row>
    <row r="29065" spans="14:14" ht="9.9" customHeight="1" x14ac:dyDescent="0.2">
      <c r="N29065" s="70"/>
    </row>
    <row r="29066" spans="14:14" ht="9.9" customHeight="1" x14ac:dyDescent="0.2">
      <c r="N29066" s="70"/>
    </row>
    <row r="29067" spans="14:14" ht="9.9" customHeight="1" x14ac:dyDescent="0.2">
      <c r="N29067" s="70"/>
    </row>
    <row r="29068" spans="14:14" ht="9.9" customHeight="1" x14ac:dyDescent="0.2">
      <c r="N29068" s="70"/>
    </row>
    <row r="29069" spans="14:14" ht="9.9" customHeight="1" x14ac:dyDescent="0.2">
      <c r="N29069" s="70"/>
    </row>
    <row r="29070" spans="14:14" ht="9.9" customHeight="1" x14ac:dyDescent="0.2">
      <c r="N29070" s="70"/>
    </row>
    <row r="29071" spans="14:14" ht="9.9" customHeight="1" x14ac:dyDescent="0.2">
      <c r="N29071" s="70"/>
    </row>
    <row r="29072" spans="14:14" ht="9.9" customHeight="1" x14ac:dyDescent="0.2">
      <c r="N29072" s="70"/>
    </row>
    <row r="29073" spans="14:14" ht="9.9" customHeight="1" x14ac:dyDescent="0.2">
      <c r="N29073" s="70"/>
    </row>
    <row r="29074" spans="14:14" ht="9.9" customHeight="1" x14ac:dyDescent="0.2">
      <c r="N29074" s="70"/>
    </row>
    <row r="29075" spans="14:14" ht="9.9" customHeight="1" x14ac:dyDescent="0.2">
      <c r="N29075" s="70"/>
    </row>
    <row r="29076" spans="14:14" ht="9.9" customHeight="1" x14ac:dyDescent="0.2">
      <c r="N29076" s="70"/>
    </row>
    <row r="29077" spans="14:14" ht="9.9" customHeight="1" x14ac:dyDescent="0.2">
      <c r="N29077" s="70"/>
    </row>
    <row r="29078" spans="14:14" ht="9.9" customHeight="1" x14ac:dyDescent="0.2">
      <c r="N29078" s="70"/>
    </row>
    <row r="29079" spans="14:14" ht="9.9" customHeight="1" x14ac:dyDescent="0.2">
      <c r="N29079" s="70"/>
    </row>
    <row r="29080" spans="14:14" ht="9.9" customHeight="1" x14ac:dyDescent="0.2">
      <c r="N29080" s="70"/>
    </row>
    <row r="29081" spans="14:14" ht="9.9" customHeight="1" x14ac:dyDescent="0.2">
      <c r="N29081" s="70"/>
    </row>
    <row r="29082" spans="14:14" ht="9.9" customHeight="1" x14ac:dyDescent="0.2">
      <c r="N29082" s="70"/>
    </row>
    <row r="29083" spans="14:14" ht="9.9" customHeight="1" x14ac:dyDescent="0.2">
      <c r="N29083" s="70"/>
    </row>
    <row r="29084" spans="14:14" ht="9.9" customHeight="1" x14ac:dyDescent="0.2">
      <c r="N29084" s="70"/>
    </row>
    <row r="29085" spans="14:14" ht="9.9" customHeight="1" x14ac:dyDescent="0.2">
      <c r="N29085" s="70"/>
    </row>
    <row r="29086" spans="14:14" ht="9.9" customHeight="1" x14ac:dyDescent="0.2">
      <c r="N29086" s="70"/>
    </row>
    <row r="29087" spans="14:14" ht="9.9" customHeight="1" x14ac:dyDescent="0.2">
      <c r="N29087" s="70"/>
    </row>
    <row r="29088" spans="14:14" ht="9.9" customHeight="1" x14ac:dyDescent="0.2">
      <c r="N29088" s="70"/>
    </row>
    <row r="29089" spans="14:14" ht="9.9" customHeight="1" x14ac:dyDescent="0.2">
      <c r="N29089" s="70"/>
    </row>
    <row r="29090" spans="14:14" ht="9.9" customHeight="1" x14ac:dyDescent="0.2">
      <c r="N29090" s="70"/>
    </row>
    <row r="29091" spans="14:14" ht="9.9" customHeight="1" x14ac:dyDescent="0.2">
      <c r="N29091" s="70"/>
    </row>
    <row r="29092" spans="14:14" ht="9.9" customHeight="1" x14ac:dyDescent="0.2">
      <c r="N29092" s="70"/>
    </row>
    <row r="29093" spans="14:14" ht="9.9" customHeight="1" x14ac:dyDescent="0.2">
      <c r="N29093" s="70"/>
    </row>
    <row r="29094" spans="14:14" ht="9.9" customHeight="1" x14ac:dyDescent="0.2">
      <c r="N29094" s="70"/>
    </row>
    <row r="29095" spans="14:14" ht="9.9" customHeight="1" x14ac:dyDescent="0.2">
      <c r="N29095" s="70"/>
    </row>
    <row r="29096" spans="14:14" ht="9.9" customHeight="1" x14ac:dyDescent="0.2">
      <c r="N29096" s="70"/>
    </row>
    <row r="29097" spans="14:14" ht="9.9" customHeight="1" x14ac:dyDescent="0.2">
      <c r="N29097" s="70"/>
    </row>
    <row r="29098" spans="14:14" ht="9.9" customHeight="1" x14ac:dyDescent="0.2">
      <c r="N29098" s="70"/>
    </row>
    <row r="29099" spans="14:14" ht="9.9" customHeight="1" x14ac:dyDescent="0.2">
      <c r="N29099" s="70"/>
    </row>
    <row r="29100" spans="14:14" ht="9.9" customHeight="1" x14ac:dyDescent="0.2">
      <c r="N29100" s="70"/>
    </row>
    <row r="29101" spans="14:14" ht="9.9" customHeight="1" x14ac:dyDescent="0.2">
      <c r="N29101" s="70"/>
    </row>
    <row r="29102" spans="14:14" ht="9.9" customHeight="1" x14ac:dyDescent="0.2">
      <c r="N29102" s="70"/>
    </row>
    <row r="29103" spans="14:14" ht="9.9" customHeight="1" x14ac:dyDescent="0.2">
      <c r="N29103" s="70"/>
    </row>
    <row r="29104" spans="14:14" ht="9.9" customHeight="1" x14ac:dyDescent="0.2">
      <c r="N29104" s="70"/>
    </row>
    <row r="29105" spans="14:14" ht="9.9" customHeight="1" x14ac:dyDescent="0.2">
      <c r="N29105" s="70"/>
    </row>
    <row r="29106" spans="14:14" ht="9.9" customHeight="1" x14ac:dyDescent="0.2">
      <c r="N29106" s="70"/>
    </row>
    <row r="29107" spans="14:14" ht="9.9" customHeight="1" x14ac:dyDescent="0.2">
      <c r="N29107" s="70"/>
    </row>
    <row r="29108" spans="14:14" ht="9.9" customHeight="1" x14ac:dyDescent="0.2">
      <c r="N29108" s="70"/>
    </row>
    <row r="29109" spans="14:14" ht="9.9" customHeight="1" x14ac:dyDescent="0.2">
      <c r="N29109" s="70"/>
    </row>
    <row r="29110" spans="14:14" ht="9.9" customHeight="1" x14ac:dyDescent="0.2">
      <c r="N29110" s="70"/>
    </row>
    <row r="29111" spans="14:14" ht="9.9" customHeight="1" x14ac:dyDescent="0.2">
      <c r="N29111" s="70"/>
    </row>
    <row r="29112" spans="14:14" ht="9.9" customHeight="1" x14ac:dyDescent="0.2">
      <c r="N29112" s="70"/>
    </row>
    <row r="29113" spans="14:14" ht="9.9" customHeight="1" x14ac:dyDescent="0.2">
      <c r="N29113" s="70"/>
    </row>
    <row r="29114" spans="14:14" ht="9.9" customHeight="1" x14ac:dyDescent="0.2">
      <c r="N29114" s="70"/>
    </row>
    <row r="29115" spans="14:14" ht="9.9" customHeight="1" x14ac:dyDescent="0.2">
      <c r="N29115" s="70"/>
    </row>
    <row r="29116" spans="14:14" ht="9.9" customHeight="1" x14ac:dyDescent="0.2">
      <c r="N29116" s="70"/>
    </row>
    <row r="29117" spans="14:14" ht="9.9" customHeight="1" x14ac:dyDescent="0.2">
      <c r="N29117" s="70"/>
    </row>
    <row r="29118" spans="14:14" ht="9.9" customHeight="1" x14ac:dyDescent="0.2">
      <c r="N29118" s="70"/>
    </row>
    <row r="29119" spans="14:14" ht="9.9" customHeight="1" x14ac:dyDescent="0.2">
      <c r="N29119" s="70"/>
    </row>
    <row r="29120" spans="14:14" ht="9.9" customHeight="1" x14ac:dyDescent="0.2">
      <c r="N29120" s="70"/>
    </row>
    <row r="29121" spans="14:14" ht="9.9" customHeight="1" x14ac:dyDescent="0.2">
      <c r="N29121" s="70"/>
    </row>
    <row r="29122" spans="14:14" ht="9.9" customHeight="1" x14ac:dyDescent="0.2">
      <c r="N29122" s="70"/>
    </row>
    <row r="29123" spans="14:14" ht="9.9" customHeight="1" x14ac:dyDescent="0.2">
      <c r="N29123" s="70"/>
    </row>
    <row r="29124" spans="14:14" ht="9.9" customHeight="1" x14ac:dyDescent="0.2">
      <c r="N29124" s="70"/>
    </row>
    <row r="29125" spans="14:14" ht="9.9" customHeight="1" x14ac:dyDescent="0.2">
      <c r="N29125" s="70"/>
    </row>
    <row r="29126" spans="14:14" ht="9.9" customHeight="1" x14ac:dyDescent="0.2">
      <c r="N29126" s="70"/>
    </row>
    <row r="29127" spans="14:14" ht="9.9" customHeight="1" x14ac:dyDescent="0.2">
      <c r="N29127" s="70"/>
    </row>
    <row r="29128" spans="14:14" ht="9.9" customHeight="1" x14ac:dyDescent="0.2">
      <c r="N29128" s="70"/>
    </row>
    <row r="29129" spans="14:14" ht="9.9" customHeight="1" x14ac:dyDescent="0.2">
      <c r="N29129" s="70"/>
    </row>
    <row r="29130" spans="14:14" ht="9.9" customHeight="1" x14ac:dyDescent="0.2">
      <c r="N29130" s="70"/>
    </row>
    <row r="29131" spans="14:14" ht="9.9" customHeight="1" x14ac:dyDescent="0.2">
      <c r="N29131" s="70"/>
    </row>
    <row r="29132" spans="14:14" ht="9.9" customHeight="1" x14ac:dyDescent="0.2">
      <c r="N29132" s="70"/>
    </row>
    <row r="29133" spans="14:14" ht="9.9" customHeight="1" x14ac:dyDescent="0.2">
      <c r="N29133" s="70"/>
    </row>
    <row r="29134" spans="14:14" ht="9.9" customHeight="1" x14ac:dyDescent="0.2">
      <c r="N29134" s="70"/>
    </row>
    <row r="29135" spans="14:14" ht="9.9" customHeight="1" x14ac:dyDescent="0.2">
      <c r="N29135" s="70"/>
    </row>
    <row r="29136" spans="14:14" ht="9.9" customHeight="1" x14ac:dyDescent="0.2">
      <c r="N29136" s="70"/>
    </row>
    <row r="29137" spans="14:14" ht="9.9" customHeight="1" x14ac:dyDescent="0.2">
      <c r="N29137" s="70"/>
    </row>
    <row r="29138" spans="14:14" ht="9.9" customHeight="1" x14ac:dyDescent="0.2">
      <c r="N29138" s="70"/>
    </row>
    <row r="29139" spans="14:14" ht="9.9" customHeight="1" x14ac:dyDescent="0.2">
      <c r="N29139" s="70"/>
    </row>
    <row r="29140" spans="14:14" ht="9.9" customHeight="1" x14ac:dyDescent="0.2">
      <c r="N29140" s="70"/>
    </row>
    <row r="29141" spans="14:14" ht="9.9" customHeight="1" x14ac:dyDescent="0.2">
      <c r="N29141" s="70"/>
    </row>
    <row r="29142" spans="14:14" ht="9.9" customHeight="1" x14ac:dyDescent="0.2">
      <c r="N29142" s="70"/>
    </row>
    <row r="29143" spans="14:14" ht="9.9" customHeight="1" x14ac:dyDescent="0.2">
      <c r="N29143" s="70"/>
    </row>
    <row r="29144" spans="14:14" ht="9.9" customHeight="1" x14ac:dyDescent="0.2">
      <c r="N29144" s="70"/>
    </row>
    <row r="29145" spans="14:14" ht="9.9" customHeight="1" x14ac:dyDescent="0.2">
      <c r="N29145" s="70"/>
    </row>
    <row r="29146" spans="14:14" ht="9.9" customHeight="1" x14ac:dyDescent="0.2">
      <c r="N29146" s="70"/>
    </row>
    <row r="29147" spans="14:14" ht="9.9" customHeight="1" x14ac:dyDescent="0.2">
      <c r="N29147" s="70"/>
    </row>
    <row r="29148" spans="14:14" ht="9.9" customHeight="1" x14ac:dyDescent="0.2">
      <c r="N29148" s="70"/>
    </row>
    <row r="29149" spans="14:14" ht="9.9" customHeight="1" x14ac:dyDescent="0.2">
      <c r="N29149" s="70"/>
    </row>
    <row r="29150" spans="14:14" ht="9.9" customHeight="1" x14ac:dyDescent="0.2">
      <c r="N29150" s="70"/>
    </row>
    <row r="29151" spans="14:14" ht="9.9" customHeight="1" x14ac:dyDescent="0.2">
      <c r="N29151" s="70"/>
    </row>
    <row r="29152" spans="14:14" ht="9.9" customHeight="1" x14ac:dyDescent="0.2">
      <c r="N29152" s="70"/>
    </row>
    <row r="29153" spans="14:14" ht="9.9" customHeight="1" x14ac:dyDescent="0.2">
      <c r="N29153" s="70"/>
    </row>
    <row r="29154" spans="14:14" ht="9.9" customHeight="1" x14ac:dyDescent="0.2">
      <c r="N29154" s="70"/>
    </row>
    <row r="29155" spans="14:14" ht="9.9" customHeight="1" x14ac:dyDescent="0.2">
      <c r="N29155" s="70"/>
    </row>
    <row r="29156" spans="14:14" ht="9.9" customHeight="1" x14ac:dyDescent="0.2">
      <c r="N29156" s="70"/>
    </row>
    <row r="29157" spans="14:14" ht="9.9" customHeight="1" x14ac:dyDescent="0.2">
      <c r="N29157" s="70"/>
    </row>
    <row r="29158" spans="14:14" ht="9.9" customHeight="1" x14ac:dyDescent="0.2">
      <c r="N29158" s="70"/>
    </row>
    <row r="29159" spans="14:14" ht="9.9" customHeight="1" x14ac:dyDescent="0.2">
      <c r="N29159" s="70"/>
    </row>
    <row r="29160" spans="14:14" ht="9.9" customHeight="1" x14ac:dyDescent="0.2">
      <c r="N29160" s="70"/>
    </row>
    <row r="29161" spans="14:14" ht="9.9" customHeight="1" x14ac:dyDescent="0.2">
      <c r="N29161" s="70"/>
    </row>
    <row r="29162" spans="14:14" ht="9.9" customHeight="1" x14ac:dyDescent="0.2">
      <c r="N29162" s="70"/>
    </row>
    <row r="29163" spans="14:14" ht="9.9" customHeight="1" x14ac:dyDescent="0.2">
      <c r="N29163" s="70"/>
    </row>
    <row r="29164" spans="14:14" ht="9.9" customHeight="1" x14ac:dyDescent="0.2">
      <c r="N29164" s="70"/>
    </row>
    <row r="29165" spans="14:14" ht="9.9" customHeight="1" x14ac:dyDescent="0.2">
      <c r="N29165" s="70"/>
    </row>
    <row r="29166" spans="14:14" ht="9.9" customHeight="1" x14ac:dyDescent="0.2">
      <c r="N29166" s="70"/>
    </row>
    <row r="29167" spans="14:14" ht="9.9" customHeight="1" x14ac:dyDescent="0.2">
      <c r="N29167" s="70"/>
    </row>
    <row r="29168" spans="14:14" ht="9.9" customHeight="1" x14ac:dyDescent="0.2">
      <c r="N29168" s="70"/>
    </row>
    <row r="29169" spans="14:14" ht="9.9" customHeight="1" x14ac:dyDescent="0.2">
      <c r="N29169" s="70"/>
    </row>
    <row r="29170" spans="14:14" ht="9.9" customHeight="1" x14ac:dyDescent="0.2">
      <c r="N29170" s="70"/>
    </row>
    <row r="29171" spans="14:14" ht="9.9" customHeight="1" x14ac:dyDescent="0.2">
      <c r="N29171" s="70"/>
    </row>
    <row r="29172" spans="14:14" ht="9.9" customHeight="1" x14ac:dyDescent="0.2">
      <c r="N29172" s="70"/>
    </row>
    <row r="29173" spans="14:14" ht="9.9" customHeight="1" x14ac:dyDescent="0.2">
      <c r="N29173" s="70"/>
    </row>
    <row r="29174" spans="14:14" ht="9.9" customHeight="1" x14ac:dyDescent="0.2">
      <c r="N29174" s="70"/>
    </row>
    <row r="29175" spans="14:14" ht="9.9" customHeight="1" x14ac:dyDescent="0.2">
      <c r="N29175" s="70"/>
    </row>
    <row r="29176" spans="14:14" ht="9.9" customHeight="1" x14ac:dyDescent="0.2">
      <c r="N29176" s="70"/>
    </row>
    <row r="29177" spans="14:14" ht="9.9" customHeight="1" x14ac:dyDescent="0.2">
      <c r="N29177" s="70"/>
    </row>
    <row r="29178" spans="14:14" ht="9.9" customHeight="1" x14ac:dyDescent="0.2">
      <c r="N29178" s="70"/>
    </row>
    <row r="29179" spans="14:14" ht="9.9" customHeight="1" x14ac:dyDescent="0.2">
      <c r="N29179" s="70"/>
    </row>
    <row r="29180" spans="14:14" ht="9.9" customHeight="1" x14ac:dyDescent="0.2">
      <c r="N29180" s="70"/>
    </row>
    <row r="29181" spans="14:14" ht="9.9" customHeight="1" x14ac:dyDescent="0.2">
      <c r="N29181" s="70"/>
    </row>
    <row r="29182" spans="14:14" ht="9.9" customHeight="1" x14ac:dyDescent="0.2">
      <c r="N29182" s="70"/>
    </row>
    <row r="29183" spans="14:14" ht="9.9" customHeight="1" x14ac:dyDescent="0.2">
      <c r="N29183" s="70"/>
    </row>
    <row r="29184" spans="14:14" ht="9.9" customHeight="1" x14ac:dyDescent="0.2">
      <c r="N29184" s="70"/>
    </row>
    <row r="29185" spans="14:14" ht="9.9" customHeight="1" x14ac:dyDescent="0.2">
      <c r="N29185" s="70"/>
    </row>
    <row r="29186" spans="14:14" ht="9.9" customHeight="1" x14ac:dyDescent="0.2">
      <c r="N29186" s="70"/>
    </row>
    <row r="29187" spans="14:14" ht="9.9" customHeight="1" x14ac:dyDescent="0.2">
      <c r="N29187" s="70"/>
    </row>
    <row r="29188" spans="14:14" ht="9.9" customHeight="1" x14ac:dyDescent="0.2">
      <c r="N29188" s="70"/>
    </row>
    <row r="29189" spans="14:14" ht="9.9" customHeight="1" x14ac:dyDescent="0.2">
      <c r="N29189" s="70"/>
    </row>
    <row r="29190" spans="14:14" ht="9.9" customHeight="1" x14ac:dyDescent="0.2">
      <c r="N29190" s="70"/>
    </row>
    <row r="29191" spans="14:14" ht="9.9" customHeight="1" x14ac:dyDescent="0.2">
      <c r="N29191" s="70"/>
    </row>
    <row r="29192" spans="14:14" ht="9.9" customHeight="1" x14ac:dyDescent="0.2">
      <c r="N29192" s="70"/>
    </row>
    <row r="29193" spans="14:14" ht="9.9" customHeight="1" x14ac:dyDescent="0.2">
      <c r="N29193" s="70"/>
    </row>
    <row r="29194" spans="14:14" ht="9.9" customHeight="1" x14ac:dyDescent="0.2">
      <c r="N29194" s="70"/>
    </row>
    <row r="29195" spans="14:14" ht="9.9" customHeight="1" x14ac:dyDescent="0.2">
      <c r="N29195" s="70"/>
    </row>
    <row r="29196" spans="14:14" ht="9.9" customHeight="1" x14ac:dyDescent="0.2">
      <c r="N29196" s="70"/>
    </row>
    <row r="29197" spans="14:14" ht="9.9" customHeight="1" x14ac:dyDescent="0.2">
      <c r="N29197" s="70"/>
    </row>
    <row r="29198" spans="14:14" ht="9.9" customHeight="1" x14ac:dyDescent="0.2">
      <c r="N29198" s="70"/>
    </row>
    <row r="29199" spans="14:14" ht="9.9" customHeight="1" x14ac:dyDescent="0.2">
      <c r="N29199" s="70"/>
    </row>
    <row r="29200" spans="14:14" ht="9.9" customHeight="1" x14ac:dyDescent="0.2">
      <c r="N29200" s="70"/>
    </row>
    <row r="29201" spans="14:14" ht="9.9" customHeight="1" x14ac:dyDescent="0.2">
      <c r="N29201" s="70"/>
    </row>
    <row r="29202" spans="14:14" ht="9.9" customHeight="1" x14ac:dyDescent="0.2">
      <c r="N29202" s="70"/>
    </row>
    <row r="29203" spans="14:14" ht="9.9" customHeight="1" x14ac:dyDescent="0.2">
      <c r="N29203" s="70"/>
    </row>
    <row r="29204" spans="14:14" ht="9.9" customHeight="1" x14ac:dyDescent="0.2">
      <c r="N29204" s="70"/>
    </row>
    <row r="29205" spans="14:14" ht="9.9" customHeight="1" x14ac:dyDescent="0.2">
      <c r="N29205" s="70"/>
    </row>
    <row r="29206" spans="14:14" ht="9.9" customHeight="1" x14ac:dyDescent="0.2">
      <c r="N29206" s="70"/>
    </row>
    <row r="29207" spans="14:14" ht="9.9" customHeight="1" x14ac:dyDescent="0.2">
      <c r="N29207" s="70"/>
    </row>
    <row r="29208" spans="14:14" ht="9.9" customHeight="1" x14ac:dyDescent="0.2">
      <c r="N29208" s="70"/>
    </row>
    <row r="29209" spans="14:14" ht="9.9" customHeight="1" x14ac:dyDescent="0.2">
      <c r="N29209" s="70"/>
    </row>
    <row r="29210" spans="14:14" ht="9.9" customHeight="1" x14ac:dyDescent="0.2">
      <c r="N29210" s="70"/>
    </row>
    <row r="29211" spans="14:14" ht="9.9" customHeight="1" x14ac:dyDescent="0.2">
      <c r="N29211" s="70"/>
    </row>
    <row r="29212" spans="14:14" ht="9.9" customHeight="1" x14ac:dyDescent="0.2">
      <c r="N29212" s="70"/>
    </row>
    <row r="29213" spans="14:14" ht="9.9" customHeight="1" x14ac:dyDescent="0.2">
      <c r="N29213" s="70"/>
    </row>
    <row r="29214" spans="14:14" ht="9.9" customHeight="1" x14ac:dyDescent="0.2">
      <c r="N29214" s="70"/>
    </row>
    <row r="29215" spans="14:14" ht="9.9" customHeight="1" x14ac:dyDescent="0.2">
      <c r="N29215" s="70"/>
    </row>
    <row r="29216" spans="14:14" ht="9.9" customHeight="1" x14ac:dyDescent="0.2">
      <c r="N29216" s="70"/>
    </row>
    <row r="29217" spans="14:14" ht="9.9" customHeight="1" x14ac:dyDescent="0.2">
      <c r="N29217" s="70"/>
    </row>
    <row r="29218" spans="14:14" ht="9.9" customHeight="1" x14ac:dyDescent="0.2">
      <c r="N29218" s="70"/>
    </row>
    <row r="29219" spans="14:14" ht="9.9" customHeight="1" x14ac:dyDescent="0.2">
      <c r="N29219" s="70"/>
    </row>
    <row r="29220" spans="14:14" ht="9.9" customHeight="1" x14ac:dyDescent="0.2">
      <c r="N29220" s="70"/>
    </row>
    <row r="29221" spans="14:14" ht="9.9" customHeight="1" x14ac:dyDescent="0.2">
      <c r="N29221" s="70"/>
    </row>
    <row r="29222" spans="14:14" ht="9.9" customHeight="1" x14ac:dyDescent="0.2">
      <c r="N29222" s="70"/>
    </row>
    <row r="29223" spans="14:14" ht="9.9" customHeight="1" x14ac:dyDescent="0.2">
      <c r="N29223" s="70"/>
    </row>
    <row r="29224" spans="14:14" ht="9.9" customHeight="1" x14ac:dyDescent="0.2">
      <c r="N29224" s="70"/>
    </row>
    <row r="29225" spans="14:14" ht="9.9" customHeight="1" x14ac:dyDescent="0.2">
      <c r="N29225" s="70"/>
    </row>
    <row r="29226" spans="14:14" ht="9.9" customHeight="1" x14ac:dyDescent="0.2">
      <c r="N29226" s="70"/>
    </row>
    <row r="29227" spans="14:14" ht="9.9" customHeight="1" x14ac:dyDescent="0.2">
      <c r="N29227" s="70"/>
    </row>
    <row r="29228" spans="14:14" ht="9.9" customHeight="1" x14ac:dyDescent="0.2">
      <c r="N29228" s="70"/>
    </row>
    <row r="29229" spans="14:14" ht="9.9" customHeight="1" x14ac:dyDescent="0.2">
      <c r="N29229" s="70"/>
    </row>
    <row r="29230" spans="14:14" ht="9.9" customHeight="1" x14ac:dyDescent="0.2">
      <c r="N29230" s="70"/>
    </row>
    <row r="29231" spans="14:14" ht="9.9" customHeight="1" x14ac:dyDescent="0.2">
      <c r="N29231" s="70"/>
    </row>
    <row r="29232" spans="14:14" ht="9.9" customHeight="1" x14ac:dyDescent="0.2">
      <c r="N29232" s="70"/>
    </row>
    <row r="29233" spans="14:14" ht="9.9" customHeight="1" x14ac:dyDescent="0.2">
      <c r="N29233" s="70"/>
    </row>
    <row r="29234" spans="14:14" ht="9.9" customHeight="1" x14ac:dyDescent="0.2">
      <c r="N29234" s="70"/>
    </row>
    <row r="29235" spans="14:14" ht="9.9" customHeight="1" x14ac:dyDescent="0.2">
      <c r="N29235" s="70"/>
    </row>
    <row r="29236" spans="14:14" ht="9.9" customHeight="1" x14ac:dyDescent="0.2">
      <c r="N29236" s="70"/>
    </row>
    <row r="29237" spans="14:14" ht="9.9" customHeight="1" x14ac:dyDescent="0.2">
      <c r="N29237" s="70"/>
    </row>
    <row r="29238" spans="14:14" ht="9.9" customHeight="1" x14ac:dyDescent="0.2">
      <c r="N29238" s="70"/>
    </row>
    <row r="29239" spans="14:14" ht="9.9" customHeight="1" x14ac:dyDescent="0.2">
      <c r="N29239" s="70"/>
    </row>
    <row r="29240" spans="14:14" ht="9.9" customHeight="1" x14ac:dyDescent="0.2">
      <c r="N29240" s="70"/>
    </row>
    <row r="29241" spans="14:14" ht="9.9" customHeight="1" x14ac:dyDescent="0.2">
      <c r="N29241" s="70"/>
    </row>
    <row r="29242" spans="14:14" ht="9.9" customHeight="1" x14ac:dyDescent="0.2">
      <c r="N29242" s="70"/>
    </row>
    <row r="29243" spans="14:14" ht="9.9" customHeight="1" x14ac:dyDescent="0.2">
      <c r="N29243" s="70"/>
    </row>
    <row r="29244" spans="14:14" ht="9.9" customHeight="1" x14ac:dyDescent="0.2">
      <c r="N29244" s="70"/>
    </row>
    <row r="29245" spans="14:14" ht="9.9" customHeight="1" x14ac:dyDescent="0.2">
      <c r="N29245" s="70"/>
    </row>
    <row r="29246" spans="14:14" ht="9.9" customHeight="1" x14ac:dyDescent="0.2">
      <c r="N29246" s="70"/>
    </row>
    <row r="29247" spans="14:14" ht="9.9" customHeight="1" x14ac:dyDescent="0.2">
      <c r="N29247" s="70"/>
    </row>
    <row r="29248" spans="14:14" ht="9.9" customHeight="1" x14ac:dyDescent="0.2">
      <c r="N29248" s="70"/>
    </row>
    <row r="29249" spans="14:14" ht="9.9" customHeight="1" x14ac:dyDescent="0.2">
      <c r="N29249" s="70"/>
    </row>
    <row r="29250" spans="14:14" ht="9.9" customHeight="1" x14ac:dyDescent="0.2">
      <c r="N29250" s="70"/>
    </row>
    <row r="29251" spans="14:14" ht="9.9" customHeight="1" x14ac:dyDescent="0.2">
      <c r="N29251" s="70"/>
    </row>
    <row r="29252" spans="14:14" ht="9.9" customHeight="1" x14ac:dyDescent="0.2">
      <c r="N29252" s="70"/>
    </row>
    <row r="29253" spans="14:14" ht="9.9" customHeight="1" x14ac:dyDescent="0.2">
      <c r="N29253" s="70"/>
    </row>
    <row r="29254" spans="14:14" ht="9.9" customHeight="1" x14ac:dyDescent="0.2">
      <c r="N29254" s="70"/>
    </row>
    <row r="29255" spans="14:14" ht="9.9" customHeight="1" x14ac:dyDescent="0.2">
      <c r="N29255" s="70"/>
    </row>
    <row r="29256" spans="14:14" ht="9.9" customHeight="1" x14ac:dyDescent="0.2">
      <c r="N29256" s="70"/>
    </row>
    <row r="29257" spans="14:14" ht="9.9" customHeight="1" x14ac:dyDescent="0.2">
      <c r="N29257" s="70"/>
    </row>
    <row r="29258" spans="14:14" ht="9.9" customHeight="1" x14ac:dyDescent="0.2">
      <c r="N29258" s="70"/>
    </row>
    <row r="29259" spans="14:14" ht="9.9" customHeight="1" x14ac:dyDescent="0.2">
      <c r="N29259" s="70"/>
    </row>
    <row r="29260" spans="14:14" ht="9.9" customHeight="1" x14ac:dyDescent="0.2">
      <c r="N29260" s="70"/>
    </row>
    <row r="29261" spans="14:14" ht="9.9" customHeight="1" x14ac:dyDescent="0.2">
      <c r="N29261" s="70"/>
    </row>
    <row r="29262" spans="14:14" ht="9.9" customHeight="1" x14ac:dyDescent="0.2">
      <c r="N29262" s="70"/>
    </row>
    <row r="29263" spans="14:14" ht="9.9" customHeight="1" x14ac:dyDescent="0.2">
      <c r="N29263" s="70"/>
    </row>
    <row r="29264" spans="14:14" ht="9.9" customHeight="1" x14ac:dyDescent="0.2">
      <c r="N29264" s="70"/>
    </row>
    <row r="29265" spans="14:14" ht="9.9" customHeight="1" x14ac:dyDescent="0.2">
      <c r="N29265" s="70"/>
    </row>
    <row r="29266" spans="14:14" ht="9.9" customHeight="1" x14ac:dyDescent="0.2">
      <c r="N29266" s="70"/>
    </row>
    <row r="29267" spans="14:14" ht="9.9" customHeight="1" x14ac:dyDescent="0.2">
      <c r="N29267" s="70"/>
    </row>
    <row r="29268" spans="14:14" ht="9.9" customHeight="1" x14ac:dyDescent="0.2">
      <c r="N29268" s="70"/>
    </row>
    <row r="29269" spans="14:14" ht="9.9" customHeight="1" x14ac:dyDescent="0.2">
      <c r="N29269" s="70"/>
    </row>
    <row r="29270" spans="14:14" ht="9.9" customHeight="1" x14ac:dyDescent="0.2">
      <c r="N29270" s="70"/>
    </row>
    <row r="29271" spans="14:14" ht="9.9" customHeight="1" x14ac:dyDescent="0.2">
      <c r="N29271" s="70"/>
    </row>
    <row r="29272" spans="14:14" ht="9.9" customHeight="1" x14ac:dyDescent="0.2">
      <c r="N29272" s="70"/>
    </row>
    <row r="29273" spans="14:14" ht="9.9" customHeight="1" x14ac:dyDescent="0.2">
      <c r="N29273" s="70"/>
    </row>
    <row r="29274" spans="14:14" ht="9.9" customHeight="1" x14ac:dyDescent="0.2">
      <c r="N29274" s="70"/>
    </row>
    <row r="29275" spans="14:14" ht="9.9" customHeight="1" x14ac:dyDescent="0.2">
      <c r="N29275" s="70"/>
    </row>
    <row r="29276" spans="14:14" ht="9.9" customHeight="1" x14ac:dyDescent="0.2">
      <c r="N29276" s="70"/>
    </row>
    <row r="29277" spans="14:14" ht="9.9" customHeight="1" x14ac:dyDescent="0.2">
      <c r="N29277" s="70"/>
    </row>
    <row r="29278" spans="14:14" ht="9.9" customHeight="1" x14ac:dyDescent="0.2">
      <c r="N29278" s="70"/>
    </row>
    <row r="29279" spans="14:14" ht="9.9" customHeight="1" x14ac:dyDescent="0.2">
      <c r="N29279" s="70"/>
    </row>
    <row r="29280" spans="14:14" ht="9.9" customHeight="1" x14ac:dyDescent="0.2">
      <c r="N29280" s="70"/>
    </row>
    <row r="29281" spans="14:14" ht="9.9" customHeight="1" x14ac:dyDescent="0.2">
      <c r="N29281" s="70"/>
    </row>
    <row r="29282" spans="14:14" ht="9.9" customHeight="1" x14ac:dyDescent="0.2">
      <c r="N29282" s="70"/>
    </row>
    <row r="29283" spans="14:14" ht="9.9" customHeight="1" x14ac:dyDescent="0.2">
      <c r="N29283" s="70"/>
    </row>
    <row r="29284" spans="14:14" ht="9.9" customHeight="1" x14ac:dyDescent="0.2">
      <c r="N29284" s="70"/>
    </row>
    <row r="29285" spans="14:14" ht="9.9" customHeight="1" x14ac:dyDescent="0.2">
      <c r="N29285" s="70"/>
    </row>
    <row r="29286" spans="14:14" ht="9.9" customHeight="1" x14ac:dyDescent="0.2">
      <c r="N29286" s="70"/>
    </row>
    <row r="29287" spans="14:14" ht="9.9" customHeight="1" x14ac:dyDescent="0.2">
      <c r="N29287" s="70"/>
    </row>
    <row r="29288" spans="14:14" ht="9.9" customHeight="1" x14ac:dyDescent="0.2">
      <c r="N29288" s="70"/>
    </row>
    <row r="29289" spans="14:14" ht="9.9" customHeight="1" x14ac:dyDescent="0.2">
      <c r="N29289" s="70"/>
    </row>
    <row r="29290" spans="14:14" ht="9.9" customHeight="1" x14ac:dyDescent="0.2">
      <c r="N29290" s="70"/>
    </row>
    <row r="29291" spans="14:14" ht="9.9" customHeight="1" x14ac:dyDescent="0.2">
      <c r="N29291" s="70"/>
    </row>
    <row r="29292" spans="14:14" ht="9.9" customHeight="1" x14ac:dyDescent="0.2">
      <c r="N29292" s="70"/>
    </row>
    <row r="29293" spans="14:14" ht="9.9" customHeight="1" x14ac:dyDescent="0.2">
      <c r="N29293" s="70"/>
    </row>
    <row r="29294" spans="14:14" ht="9.9" customHeight="1" x14ac:dyDescent="0.2">
      <c r="N29294" s="70"/>
    </row>
    <row r="29295" spans="14:14" ht="9.9" customHeight="1" x14ac:dyDescent="0.2">
      <c r="N29295" s="70"/>
    </row>
    <row r="29296" spans="14:14" ht="9.9" customHeight="1" x14ac:dyDescent="0.2">
      <c r="N29296" s="70"/>
    </row>
    <row r="29297" spans="14:14" ht="9.9" customHeight="1" x14ac:dyDescent="0.2">
      <c r="N29297" s="70"/>
    </row>
    <row r="29298" spans="14:14" ht="9.9" customHeight="1" x14ac:dyDescent="0.2">
      <c r="N29298" s="70"/>
    </row>
    <row r="29299" spans="14:14" ht="9.9" customHeight="1" x14ac:dyDescent="0.2">
      <c r="N29299" s="70"/>
    </row>
    <row r="29300" spans="14:14" ht="9.9" customHeight="1" x14ac:dyDescent="0.2">
      <c r="N29300" s="70"/>
    </row>
    <row r="29301" spans="14:14" ht="9.9" customHeight="1" x14ac:dyDescent="0.2">
      <c r="N29301" s="70"/>
    </row>
    <row r="29302" spans="14:14" ht="9.9" customHeight="1" x14ac:dyDescent="0.2">
      <c r="N29302" s="70"/>
    </row>
    <row r="29303" spans="14:14" ht="9.9" customHeight="1" x14ac:dyDescent="0.2">
      <c r="N29303" s="70"/>
    </row>
    <row r="29304" spans="14:14" ht="9.9" customHeight="1" x14ac:dyDescent="0.2">
      <c r="N29304" s="70"/>
    </row>
    <row r="29305" spans="14:14" ht="9.9" customHeight="1" x14ac:dyDescent="0.2">
      <c r="N29305" s="70"/>
    </row>
    <row r="29306" spans="14:14" ht="9.9" customHeight="1" x14ac:dyDescent="0.2">
      <c r="N29306" s="70"/>
    </row>
    <row r="29307" spans="14:14" ht="9.9" customHeight="1" x14ac:dyDescent="0.2">
      <c r="N29307" s="70"/>
    </row>
    <row r="29308" spans="14:14" ht="9.9" customHeight="1" x14ac:dyDescent="0.2">
      <c r="N29308" s="70"/>
    </row>
    <row r="29309" spans="14:14" ht="9.9" customHeight="1" x14ac:dyDescent="0.2">
      <c r="N29309" s="70"/>
    </row>
    <row r="29310" spans="14:14" ht="9.9" customHeight="1" x14ac:dyDescent="0.2">
      <c r="N29310" s="70"/>
    </row>
    <row r="29311" spans="14:14" ht="9.9" customHeight="1" x14ac:dyDescent="0.2">
      <c r="N29311" s="70"/>
    </row>
    <row r="29312" spans="14:14" ht="9.9" customHeight="1" x14ac:dyDescent="0.2">
      <c r="N29312" s="70"/>
    </row>
    <row r="29313" spans="14:14" ht="9.9" customHeight="1" x14ac:dyDescent="0.2">
      <c r="N29313" s="70"/>
    </row>
    <row r="29314" spans="14:14" ht="9.9" customHeight="1" x14ac:dyDescent="0.2">
      <c r="N29314" s="70"/>
    </row>
    <row r="29315" spans="14:14" ht="9.9" customHeight="1" x14ac:dyDescent="0.2">
      <c r="N29315" s="70"/>
    </row>
    <row r="29316" spans="14:14" ht="9.9" customHeight="1" x14ac:dyDescent="0.2">
      <c r="N29316" s="70"/>
    </row>
    <row r="29317" spans="14:14" ht="9.9" customHeight="1" x14ac:dyDescent="0.2">
      <c r="N29317" s="70"/>
    </row>
    <row r="29318" spans="14:14" ht="9.9" customHeight="1" x14ac:dyDescent="0.2">
      <c r="N29318" s="70"/>
    </row>
    <row r="29319" spans="14:14" ht="9.9" customHeight="1" x14ac:dyDescent="0.2">
      <c r="N29319" s="70"/>
    </row>
    <row r="29320" spans="14:14" ht="9.9" customHeight="1" x14ac:dyDescent="0.2">
      <c r="N29320" s="70"/>
    </row>
    <row r="29321" spans="14:14" ht="9.9" customHeight="1" x14ac:dyDescent="0.2">
      <c r="N29321" s="70"/>
    </row>
    <row r="29322" spans="14:14" ht="9.9" customHeight="1" x14ac:dyDescent="0.2">
      <c r="N29322" s="70"/>
    </row>
    <row r="29323" spans="14:14" ht="9.9" customHeight="1" x14ac:dyDescent="0.2">
      <c r="N29323" s="70"/>
    </row>
    <row r="29324" spans="14:14" ht="9.9" customHeight="1" x14ac:dyDescent="0.2">
      <c r="N29324" s="70"/>
    </row>
    <row r="29325" spans="14:14" ht="9.9" customHeight="1" x14ac:dyDescent="0.2">
      <c r="N29325" s="70"/>
    </row>
    <row r="29326" spans="14:14" ht="9.9" customHeight="1" x14ac:dyDescent="0.2">
      <c r="N29326" s="70"/>
    </row>
    <row r="29327" spans="14:14" ht="9.9" customHeight="1" x14ac:dyDescent="0.2">
      <c r="N29327" s="70"/>
    </row>
    <row r="29328" spans="14:14" ht="9.9" customHeight="1" x14ac:dyDescent="0.2">
      <c r="N29328" s="70"/>
    </row>
    <row r="29329" spans="14:14" ht="9.9" customHeight="1" x14ac:dyDescent="0.2">
      <c r="N29329" s="70"/>
    </row>
    <row r="29330" spans="14:14" ht="9.9" customHeight="1" x14ac:dyDescent="0.2">
      <c r="N29330" s="70"/>
    </row>
    <row r="29331" spans="14:14" ht="9.9" customHeight="1" x14ac:dyDescent="0.2">
      <c r="N29331" s="70"/>
    </row>
    <row r="29332" spans="14:14" ht="9.9" customHeight="1" x14ac:dyDescent="0.2">
      <c r="N29332" s="70"/>
    </row>
    <row r="29333" spans="14:14" ht="9.9" customHeight="1" x14ac:dyDescent="0.2">
      <c r="N29333" s="70"/>
    </row>
    <row r="29334" spans="14:14" ht="9.9" customHeight="1" x14ac:dyDescent="0.2">
      <c r="N29334" s="70"/>
    </row>
    <row r="29335" spans="14:14" ht="9.9" customHeight="1" x14ac:dyDescent="0.2">
      <c r="N29335" s="70"/>
    </row>
    <row r="29336" spans="14:14" ht="9.9" customHeight="1" x14ac:dyDescent="0.2">
      <c r="N29336" s="70"/>
    </row>
    <row r="29337" spans="14:14" ht="9.9" customHeight="1" x14ac:dyDescent="0.2">
      <c r="N29337" s="70"/>
    </row>
    <row r="29338" spans="14:14" ht="9.9" customHeight="1" x14ac:dyDescent="0.2">
      <c r="N29338" s="70"/>
    </row>
    <row r="29339" spans="14:14" ht="9.9" customHeight="1" x14ac:dyDescent="0.2">
      <c r="N29339" s="70"/>
    </row>
    <row r="29340" spans="14:14" ht="9.9" customHeight="1" x14ac:dyDescent="0.2">
      <c r="N29340" s="70"/>
    </row>
    <row r="29341" spans="14:14" ht="9.9" customHeight="1" x14ac:dyDescent="0.2">
      <c r="N29341" s="70"/>
    </row>
    <row r="29342" spans="14:14" ht="9.9" customHeight="1" x14ac:dyDescent="0.2">
      <c r="N29342" s="70"/>
    </row>
    <row r="29343" spans="14:14" ht="9.9" customHeight="1" x14ac:dyDescent="0.2">
      <c r="N29343" s="70"/>
    </row>
    <row r="29344" spans="14:14" ht="9.9" customHeight="1" x14ac:dyDescent="0.2">
      <c r="N29344" s="70"/>
    </row>
    <row r="29345" spans="14:14" ht="9.9" customHeight="1" x14ac:dyDescent="0.2">
      <c r="N29345" s="70"/>
    </row>
    <row r="29346" spans="14:14" ht="9.9" customHeight="1" x14ac:dyDescent="0.2">
      <c r="N29346" s="70"/>
    </row>
    <row r="29347" spans="14:14" ht="9.9" customHeight="1" x14ac:dyDescent="0.2">
      <c r="N29347" s="70"/>
    </row>
    <row r="29348" spans="14:14" ht="9.9" customHeight="1" x14ac:dyDescent="0.2">
      <c r="N29348" s="70"/>
    </row>
    <row r="29349" spans="14:14" ht="9.9" customHeight="1" x14ac:dyDescent="0.2">
      <c r="N29349" s="70"/>
    </row>
    <row r="29350" spans="14:14" ht="9.9" customHeight="1" x14ac:dyDescent="0.2">
      <c r="N29350" s="70"/>
    </row>
    <row r="29351" spans="14:14" ht="9.9" customHeight="1" x14ac:dyDescent="0.2">
      <c r="N29351" s="70"/>
    </row>
    <row r="29352" spans="14:14" ht="9.9" customHeight="1" x14ac:dyDescent="0.2">
      <c r="N29352" s="70"/>
    </row>
    <row r="29353" spans="14:14" ht="9.9" customHeight="1" x14ac:dyDescent="0.2">
      <c r="N29353" s="70"/>
    </row>
    <row r="29354" spans="14:14" ht="9.9" customHeight="1" x14ac:dyDescent="0.2">
      <c r="N29354" s="70"/>
    </row>
    <row r="29355" spans="14:14" ht="9.9" customHeight="1" x14ac:dyDescent="0.2">
      <c r="N29355" s="70"/>
    </row>
    <row r="29356" spans="14:14" ht="9.9" customHeight="1" x14ac:dyDescent="0.2">
      <c r="N29356" s="70"/>
    </row>
    <row r="29357" spans="14:14" ht="9.9" customHeight="1" x14ac:dyDescent="0.2">
      <c r="N29357" s="70"/>
    </row>
    <row r="29358" spans="14:14" ht="9.9" customHeight="1" x14ac:dyDescent="0.2">
      <c r="N29358" s="70"/>
    </row>
    <row r="29359" spans="14:14" ht="9.9" customHeight="1" x14ac:dyDescent="0.2">
      <c r="N29359" s="70"/>
    </row>
    <row r="29360" spans="14:14" ht="9.9" customHeight="1" x14ac:dyDescent="0.2">
      <c r="N29360" s="70"/>
    </row>
    <row r="29361" spans="14:14" ht="9.9" customHeight="1" x14ac:dyDescent="0.2">
      <c r="N29361" s="70"/>
    </row>
    <row r="29362" spans="14:14" ht="9.9" customHeight="1" x14ac:dyDescent="0.2">
      <c r="N29362" s="70"/>
    </row>
    <row r="29363" spans="14:14" ht="9.9" customHeight="1" x14ac:dyDescent="0.2">
      <c r="N29363" s="70"/>
    </row>
    <row r="29364" spans="14:14" ht="9.9" customHeight="1" x14ac:dyDescent="0.2">
      <c r="N29364" s="70"/>
    </row>
    <row r="29365" spans="14:14" ht="9.9" customHeight="1" x14ac:dyDescent="0.2">
      <c r="N29365" s="70"/>
    </row>
    <row r="29366" spans="14:14" ht="9.9" customHeight="1" x14ac:dyDescent="0.2">
      <c r="N29366" s="70"/>
    </row>
    <row r="29367" spans="14:14" ht="9.9" customHeight="1" x14ac:dyDescent="0.2">
      <c r="N29367" s="70"/>
    </row>
    <row r="29368" spans="14:14" ht="9.9" customHeight="1" x14ac:dyDescent="0.2">
      <c r="N29368" s="70"/>
    </row>
    <row r="29369" spans="14:14" ht="9.9" customHeight="1" x14ac:dyDescent="0.2">
      <c r="N29369" s="70"/>
    </row>
    <row r="29370" spans="14:14" ht="9.9" customHeight="1" x14ac:dyDescent="0.2">
      <c r="N29370" s="70"/>
    </row>
    <row r="29371" spans="14:14" ht="9.9" customHeight="1" x14ac:dyDescent="0.2">
      <c r="N29371" s="70"/>
    </row>
    <row r="29372" spans="14:14" ht="9.9" customHeight="1" x14ac:dyDescent="0.2">
      <c r="N29372" s="70"/>
    </row>
    <row r="29373" spans="14:14" ht="9.9" customHeight="1" x14ac:dyDescent="0.2">
      <c r="N29373" s="70"/>
    </row>
    <row r="29374" spans="14:14" ht="9.9" customHeight="1" x14ac:dyDescent="0.2">
      <c r="N29374" s="70"/>
    </row>
    <row r="29375" spans="14:14" ht="9.9" customHeight="1" x14ac:dyDescent="0.2">
      <c r="N29375" s="70"/>
    </row>
    <row r="29376" spans="14:14" ht="9.9" customHeight="1" x14ac:dyDescent="0.2">
      <c r="N29376" s="70"/>
    </row>
    <row r="29377" spans="14:14" ht="9.9" customHeight="1" x14ac:dyDescent="0.2">
      <c r="N29377" s="70"/>
    </row>
    <row r="29378" spans="14:14" ht="9.9" customHeight="1" x14ac:dyDescent="0.2">
      <c r="N29378" s="70"/>
    </row>
    <row r="29379" spans="14:14" ht="9.9" customHeight="1" x14ac:dyDescent="0.2">
      <c r="N29379" s="70"/>
    </row>
    <row r="29380" spans="14:14" ht="9.9" customHeight="1" x14ac:dyDescent="0.2">
      <c r="N29380" s="70"/>
    </row>
    <row r="29381" spans="14:14" ht="9.9" customHeight="1" x14ac:dyDescent="0.2">
      <c r="N29381" s="70"/>
    </row>
    <row r="29382" spans="14:14" ht="9.9" customHeight="1" x14ac:dyDescent="0.2">
      <c r="N29382" s="70"/>
    </row>
    <row r="29383" spans="14:14" ht="9.9" customHeight="1" x14ac:dyDescent="0.2">
      <c r="N29383" s="70"/>
    </row>
    <row r="29384" spans="14:14" ht="9.9" customHeight="1" x14ac:dyDescent="0.2">
      <c r="N29384" s="70"/>
    </row>
    <row r="29385" spans="14:14" ht="9.9" customHeight="1" x14ac:dyDescent="0.2">
      <c r="N29385" s="70"/>
    </row>
    <row r="29386" spans="14:14" ht="9.9" customHeight="1" x14ac:dyDescent="0.2">
      <c r="N29386" s="70"/>
    </row>
    <row r="29387" spans="14:14" ht="9.9" customHeight="1" x14ac:dyDescent="0.2">
      <c r="N29387" s="70"/>
    </row>
    <row r="29388" spans="14:14" ht="9.9" customHeight="1" x14ac:dyDescent="0.2">
      <c r="N29388" s="70"/>
    </row>
    <row r="29389" spans="14:14" ht="9.9" customHeight="1" x14ac:dyDescent="0.2">
      <c r="N29389" s="70"/>
    </row>
    <row r="29390" spans="14:14" ht="9.9" customHeight="1" x14ac:dyDescent="0.2">
      <c r="N29390" s="70"/>
    </row>
    <row r="29391" spans="14:14" ht="9.9" customHeight="1" x14ac:dyDescent="0.2">
      <c r="N29391" s="70"/>
    </row>
    <row r="29392" spans="14:14" ht="9.9" customHeight="1" x14ac:dyDescent="0.2">
      <c r="N29392" s="70"/>
    </row>
    <row r="29393" spans="14:14" ht="9.9" customHeight="1" x14ac:dyDescent="0.2">
      <c r="N29393" s="70"/>
    </row>
    <row r="29394" spans="14:14" ht="9.9" customHeight="1" x14ac:dyDescent="0.2">
      <c r="N29394" s="70"/>
    </row>
    <row r="29395" spans="14:14" ht="9.9" customHeight="1" x14ac:dyDescent="0.2">
      <c r="N29395" s="70"/>
    </row>
    <row r="29396" spans="14:14" ht="9.9" customHeight="1" x14ac:dyDescent="0.2">
      <c r="N29396" s="70"/>
    </row>
    <row r="29397" spans="14:14" ht="9.9" customHeight="1" x14ac:dyDescent="0.2">
      <c r="N29397" s="70"/>
    </row>
    <row r="29398" spans="14:14" ht="9.9" customHeight="1" x14ac:dyDescent="0.2">
      <c r="N29398" s="70"/>
    </row>
    <row r="29399" spans="14:14" ht="9.9" customHeight="1" x14ac:dyDescent="0.2">
      <c r="N29399" s="70"/>
    </row>
    <row r="29400" spans="14:14" ht="9.9" customHeight="1" x14ac:dyDescent="0.2">
      <c r="N29400" s="70"/>
    </row>
    <row r="29401" spans="14:14" ht="9.9" customHeight="1" x14ac:dyDescent="0.2">
      <c r="N29401" s="70"/>
    </row>
    <row r="29402" spans="14:14" ht="9.9" customHeight="1" x14ac:dyDescent="0.2">
      <c r="N29402" s="70"/>
    </row>
    <row r="29403" spans="14:14" ht="9.9" customHeight="1" x14ac:dyDescent="0.2">
      <c r="N29403" s="70"/>
    </row>
    <row r="29404" spans="14:14" ht="9.9" customHeight="1" x14ac:dyDescent="0.2">
      <c r="N29404" s="70"/>
    </row>
    <row r="29405" spans="14:14" ht="9.9" customHeight="1" x14ac:dyDescent="0.2">
      <c r="N29405" s="70"/>
    </row>
    <row r="29406" spans="14:14" ht="9.9" customHeight="1" x14ac:dyDescent="0.2">
      <c r="N29406" s="70"/>
    </row>
    <row r="29407" spans="14:14" ht="9.9" customHeight="1" x14ac:dyDescent="0.2">
      <c r="N29407" s="70"/>
    </row>
    <row r="29408" spans="14:14" ht="9.9" customHeight="1" x14ac:dyDescent="0.2">
      <c r="N29408" s="70"/>
    </row>
    <row r="29409" spans="14:14" ht="9.9" customHeight="1" x14ac:dyDescent="0.2">
      <c r="N29409" s="70"/>
    </row>
    <row r="29410" spans="14:14" ht="9.9" customHeight="1" x14ac:dyDescent="0.2">
      <c r="N29410" s="70"/>
    </row>
    <row r="29411" spans="14:14" ht="9.9" customHeight="1" x14ac:dyDescent="0.2">
      <c r="N29411" s="70"/>
    </row>
    <row r="29412" spans="14:14" ht="9.9" customHeight="1" x14ac:dyDescent="0.2">
      <c r="N29412" s="70"/>
    </row>
    <row r="29413" spans="14:14" ht="9.9" customHeight="1" x14ac:dyDescent="0.2">
      <c r="N29413" s="70"/>
    </row>
    <row r="29414" spans="14:14" ht="9.9" customHeight="1" x14ac:dyDescent="0.2">
      <c r="N29414" s="70"/>
    </row>
    <row r="29415" spans="14:14" ht="9.9" customHeight="1" x14ac:dyDescent="0.2">
      <c r="N29415" s="70"/>
    </row>
    <row r="29416" spans="14:14" ht="9.9" customHeight="1" x14ac:dyDescent="0.2">
      <c r="N29416" s="70"/>
    </row>
    <row r="29417" spans="14:14" ht="9.9" customHeight="1" x14ac:dyDescent="0.2">
      <c r="N29417" s="70"/>
    </row>
    <row r="29418" spans="14:14" ht="9.9" customHeight="1" x14ac:dyDescent="0.2">
      <c r="N29418" s="70"/>
    </row>
    <row r="29419" spans="14:14" ht="9.9" customHeight="1" x14ac:dyDescent="0.2">
      <c r="N29419" s="70"/>
    </row>
    <row r="29420" spans="14:14" ht="9.9" customHeight="1" x14ac:dyDescent="0.2">
      <c r="N29420" s="70"/>
    </row>
    <row r="29421" spans="14:14" ht="9.9" customHeight="1" x14ac:dyDescent="0.2">
      <c r="N29421" s="70"/>
    </row>
    <row r="29422" spans="14:14" ht="9.9" customHeight="1" x14ac:dyDescent="0.2">
      <c r="N29422" s="70"/>
    </row>
    <row r="29423" spans="14:14" ht="9.9" customHeight="1" x14ac:dyDescent="0.2">
      <c r="N29423" s="70"/>
    </row>
    <row r="29424" spans="14:14" ht="9.9" customHeight="1" x14ac:dyDescent="0.2">
      <c r="N29424" s="70"/>
    </row>
    <row r="29425" spans="14:14" ht="9.9" customHeight="1" x14ac:dyDescent="0.2">
      <c r="N29425" s="70"/>
    </row>
    <row r="29426" spans="14:14" ht="9.9" customHeight="1" x14ac:dyDescent="0.2">
      <c r="N29426" s="70"/>
    </row>
    <row r="29427" spans="14:14" ht="9.9" customHeight="1" x14ac:dyDescent="0.2">
      <c r="N29427" s="70"/>
    </row>
    <row r="29428" spans="14:14" ht="9.9" customHeight="1" x14ac:dyDescent="0.2">
      <c r="N29428" s="70"/>
    </row>
    <row r="29429" spans="14:14" ht="9.9" customHeight="1" x14ac:dyDescent="0.2">
      <c r="N29429" s="70"/>
    </row>
    <row r="29430" spans="14:14" ht="9.9" customHeight="1" x14ac:dyDescent="0.2">
      <c r="N29430" s="70"/>
    </row>
    <row r="29431" spans="14:14" ht="9.9" customHeight="1" x14ac:dyDescent="0.2">
      <c r="N29431" s="70"/>
    </row>
    <row r="29432" spans="14:14" ht="9.9" customHeight="1" x14ac:dyDescent="0.2">
      <c r="N29432" s="70"/>
    </row>
    <row r="29433" spans="14:14" ht="9.9" customHeight="1" x14ac:dyDescent="0.2">
      <c r="N29433" s="70"/>
    </row>
    <row r="29434" spans="14:14" ht="9.9" customHeight="1" x14ac:dyDescent="0.2">
      <c r="N29434" s="70"/>
    </row>
    <row r="29435" spans="14:14" ht="9.9" customHeight="1" x14ac:dyDescent="0.2">
      <c r="N29435" s="70"/>
    </row>
    <row r="29436" spans="14:14" ht="9.9" customHeight="1" x14ac:dyDescent="0.2">
      <c r="N29436" s="70"/>
    </row>
    <row r="29437" spans="14:14" ht="9.9" customHeight="1" x14ac:dyDescent="0.2">
      <c r="N29437" s="70"/>
    </row>
    <row r="29438" spans="14:14" ht="9.9" customHeight="1" x14ac:dyDescent="0.2">
      <c r="N29438" s="70"/>
    </row>
    <row r="29439" spans="14:14" ht="9.9" customHeight="1" x14ac:dyDescent="0.2">
      <c r="N29439" s="70"/>
    </row>
    <row r="29440" spans="14:14" ht="9.9" customHeight="1" x14ac:dyDescent="0.2">
      <c r="N29440" s="70"/>
    </row>
    <row r="29441" spans="14:14" ht="9.9" customHeight="1" x14ac:dyDescent="0.2">
      <c r="N29441" s="70"/>
    </row>
    <row r="29442" spans="14:14" ht="9.9" customHeight="1" x14ac:dyDescent="0.2">
      <c r="N29442" s="70"/>
    </row>
    <row r="29443" spans="14:14" ht="9.9" customHeight="1" x14ac:dyDescent="0.2">
      <c r="N29443" s="70"/>
    </row>
    <row r="29444" spans="14:14" ht="9.9" customHeight="1" x14ac:dyDescent="0.2">
      <c r="N29444" s="70"/>
    </row>
    <row r="29445" spans="14:14" ht="9.9" customHeight="1" x14ac:dyDescent="0.2">
      <c r="N29445" s="70"/>
    </row>
    <row r="29446" spans="14:14" ht="9.9" customHeight="1" x14ac:dyDescent="0.2">
      <c r="N29446" s="70"/>
    </row>
    <row r="29447" spans="14:14" ht="9.9" customHeight="1" x14ac:dyDescent="0.2">
      <c r="N29447" s="70"/>
    </row>
    <row r="29448" spans="14:14" ht="9.9" customHeight="1" x14ac:dyDescent="0.2">
      <c r="N29448" s="70"/>
    </row>
    <row r="29449" spans="14:14" ht="9.9" customHeight="1" x14ac:dyDescent="0.2">
      <c r="N29449" s="70"/>
    </row>
    <row r="29450" spans="14:14" ht="9.9" customHeight="1" x14ac:dyDescent="0.2">
      <c r="N29450" s="70"/>
    </row>
    <row r="29451" spans="14:14" ht="9.9" customHeight="1" x14ac:dyDescent="0.2">
      <c r="N29451" s="70"/>
    </row>
    <row r="29452" spans="14:14" ht="9.9" customHeight="1" x14ac:dyDescent="0.2">
      <c r="N29452" s="70"/>
    </row>
    <row r="29453" spans="14:14" ht="9.9" customHeight="1" x14ac:dyDescent="0.2">
      <c r="N29453" s="70"/>
    </row>
    <row r="29454" spans="14:14" ht="9.9" customHeight="1" x14ac:dyDescent="0.2">
      <c r="N29454" s="70"/>
    </row>
    <row r="29455" spans="14:14" ht="9.9" customHeight="1" x14ac:dyDescent="0.2">
      <c r="N29455" s="70"/>
    </row>
    <row r="29456" spans="14:14" ht="9.9" customHeight="1" x14ac:dyDescent="0.2">
      <c r="N29456" s="70"/>
    </row>
    <row r="29457" spans="14:14" ht="9.9" customHeight="1" x14ac:dyDescent="0.2">
      <c r="N29457" s="70"/>
    </row>
    <row r="29458" spans="14:14" ht="9.9" customHeight="1" x14ac:dyDescent="0.2">
      <c r="N29458" s="70"/>
    </row>
    <row r="29459" spans="14:14" ht="9.9" customHeight="1" x14ac:dyDescent="0.2">
      <c r="N29459" s="70"/>
    </row>
    <row r="29460" spans="14:14" ht="9.9" customHeight="1" x14ac:dyDescent="0.2">
      <c r="N29460" s="70"/>
    </row>
    <row r="29461" spans="14:14" ht="9.9" customHeight="1" x14ac:dyDescent="0.2">
      <c r="N29461" s="70"/>
    </row>
    <row r="29462" spans="14:14" ht="9.9" customHeight="1" x14ac:dyDescent="0.2">
      <c r="N29462" s="70"/>
    </row>
    <row r="29463" spans="14:14" ht="9.9" customHeight="1" x14ac:dyDescent="0.2">
      <c r="N29463" s="70"/>
    </row>
    <row r="29464" spans="14:14" ht="9.9" customHeight="1" x14ac:dyDescent="0.2">
      <c r="N29464" s="70"/>
    </row>
    <row r="29465" spans="14:14" ht="9.9" customHeight="1" x14ac:dyDescent="0.2">
      <c r="N29465" s="70"/>
    </row>
    <row r="29466" spans="14:14" ht="9.9" customHeight="1" x14ac:dyDescent="0.2">
      <c r="N29466" s="70"/>
    </row>
    <row r="29467" spans="14:14" ht="9.9" customHeight="1" x14ac:dyDescent="0.2">
      <c r="N29467" s="70"/>
    </row>
    <row r="29468" spans="14:14" ht="9.9" customHeight="1" x14ac:dyDescent="0.2">
      <c r="N29468" s="70"/>
    </row>
    <row r="29469" spans="14:14" ht="9.9" customHeight="1" x14ac:dyDescent="0.2">
      <c r="N29469" s="70"/>
    </row>
    <row r="29470" spans="14:14" ht="9.9" customHeight="1" x14ac:dyDescent="0.2">
      <c r="N29470" s="70"/>
    </row>
    <row r="29471" spans="14:14" ht="9.9" customHeight="1" x14ac:dyDescent="0.2">
      <c r="N29471" s="70"/>
    </row>
    <row r="29472" spans="14:14" ht="9.9" customHeight="1" x14ac:dyDescent="0.2">
      <c r="N29472" s="70"/>
    </row>
    <row r="29473" spans="14:14" ht="9.9" customHeight="1" x14ac:dyDescent="0.2">
      <c r="N29473" s="70"/>
    </row>
    <row r="29474" spans="14:14" ht="9.9" customHeight="1" x14ac:dyDescent="0.2">
      <c r="N29474" s="70"/>
    </row>
    <row r="29475" spans="14:14" ht="9.9" customHeight="1" x14ac:dyDescent="0.2">
      <c r="N29475" s="70"/>
    </row>
    <row r="29476" spans="14:14" ht="9.9" customHeight="1" x14ac:dyDescent="0.2">
      <c r="N29476" s="70"/>
    </row>
    <row r="29477" spans="14:14" ht="9.9" customHeight="1" x14ac:dyDescent="0.2">
      <c r="N29477" s="70"/>
    </row>
    <row r="29478" spans="14:14" ht="9.9" customHeight="1" x14ac:dyDescent="0.2">
      <c r="N29478" s="70"/>
    </row>
    <row r="29479" spans="14:14" ht="9.9" customHeight="1" x14ac:dyDescent="0.2">
      <c r="N29479" s="70"/>
    </row>
    <row r="29480" spans="14:14" ht="9.9" customHeight="1" x14ac:dyDescent="0.2">
      <c r="N29480" s="70"/>
    </row>
    <row r="29481" spans="14:14" ht="9.9" customHeight="1" x14ac:dyDescent="0.2">
      <c r="N29481" s="70"/>
    </row>
    <row r="29482" spans="14:14" ht="9.9" customHeight="1" x14ac:dyDescent="0.2">
      <c r="N29482" s="70"/>
    </row>
    <row r="29483" spans="14:14" ht="9.9" customHeight="1" x14ac:dyDescent="0.2">
      <c r="N29483" s="70"/>
    </row>
    <row r="29484" spans="14:14" ht="9.9" customHeight="1" x14ac:dyDescent="0.2">
      <c r="N29484" s="70"/>
    </row>
    <row r="29485" spans="14:14" ht="9.9" customHeight="1" x14ac:dyDescent="0.2">
      <c r="N29485" s="70"/>
    </row>
    <row r="29486" spans="14:14" ht="9.9" customHeight="1" x14ac:dyDescent="0.2">
      <c r="N29486" s="70"/>
    </row>
    <row r="29487" spans="14:14" ht="9.9" customHeight="1" x14ac:dyDescent="0.2">
      <c r="N29487" s="70"/>
    </row>
    <row r="29488" spans="14:14" ht="9.9" customHeight="1" x14ac:dyDescent="0.2">
      <c r="N29488" s="70"/>
    </row>
    <row r="29489" spans="14:14" ht="9.9" customHeight="1" x14ac:dyDescent="0.2">
      <c r="N29489" s="70"/>
    </row>
    <row r="29490" spans="14:14" ht="9.9" customHeight="1" x14ac:dyDescent="0.2">
      <c r="N29490" s="70"/>
    </row>
    <row r="29491" spans="14:14" ht="9.9" customHeight="1" x14ac:dyDescent="0.2">
      <c r="N29491" s="70"/>
    </row>
    <row r="29492" spans="14:14" ht="9.9" customHeight="1" x14ac:dyDescent="0.2">
      <c r="N29492" s="70"/>
    </row>
    <row r="29493" spans="14:14" ht="9.9" customHeight="1" x14ac:dyDescent="0.2">
      <c r="N29493" s="70"/>
    </row>
    <row r="29494" spans="14:14" ht="9.9" customHeight="1" x14ac:dyDescent="0.2">
      <c r="N29494" s="70"/>
    </row>
    <row r="29495" spans="14:14" ht="9.9" customHeight="1" x14ac:dyDescent="0.2">
      <c r="N29495" s="70"/>
    </row>
    <row r="29496" spans="14:14" ht="9.9" customHeight="1" x14ac:dyDescent="0.2">
      <c r="N29496" s="70"/>
    </row>
    <row r="29497" spans="14:14" ht="9.9" customHeight="1" x14ac:dyDescent="0.2">
      <c r="N29497" s="70"/>
    </row>
    <row r="29498" spans="14:14" ht="9.9" customHeight="1" x14ac:dyDescent="0.2">
      <c r="N29498" s="70"/>
    </row>
    <row r="29499" spans="14:14" ht="9.9" customHeight="1" x14ac:dyDescent="0.2">
      <c r="N29499" s="70"/>
    </row>
    <row r="29500" spans="14:14" ht="9.9" customHeight="1" x14ac:dyDescent="0.2">
      <c r="N29500" s="70"/>
    </row>
    <row r="29501" spans="14:14" ht="9.9" customHeight="1" x14ac:dyDescent="0.2">
      <c r="N29501" s="70"/>
    </row>
    <row r="29502" spans="14:14" ht="9.9" customHeight="1" x14ac:dyDescent="0.2">
      <c r="N29502" s="70"/>
    </row>
    <row r="29503" spans="14:14" ht="9.9" customHeight="1" x14ac:dyDescent="0.2">
      <c r="N29503" s="70"/>
    </row>
    <row r="29504" spans="14:14" ht="9.9" customHeight="1" x14ac:dyDescent="0.2">
      <c r="N29504" s="70"/>
    </row>
    <row r="29505" spans="14:14" ht="9.9" customHeight="1" x14ac:dyDescent="0.2">
      <c r="N29505" s="70"/>
    </row>
    <row r="29506" spans="14:14" ht="9.9" customHeight="1" x14ac:dyDescent="0.2">
      <c r="N29506" s="70"/>
    </row>
    <row r="29507" spans="14:14" ht="9.9" customHeight="1" x14ac:dyDescent="0.2">
      <c r="N29507" s="70"/>
    </row>
    <row r="29508" spans="14:14" ht="9.9" customHeight="1" x14ac:dyDescent="0.2">
      <c r="N29508" s="70"/>
    </row>
    <row r="29509" spans="14:14" ht="9.9" customHeight="1" x14ac:dyDescent="0.2">
      <c r="N29509" s="70"/>
    </row>
    <row r="29510" spans="14:14" ht="9.9" customHeight="1" x14ac:dyDescent="0.2">
      <c r="N29510" s="70"/>
    </row>
    <row r="29511" spans="14:14" ht="9.9" customHeight="1" x14ac:dyDescent="0.2">
      <c r="N29511" s="70"/>
    </row>
    <row r="29512" spans="14:14" ht="9.9" customHeight="1" x14ac:dyDescent="0.2">
      <c r="N29512" s="70"/>
    </row>
    <row r="29513" spans="14:14" ht="9.9" customHeight="1" x14ac:dyDescent="0.2">
      <c r="N29513" s="70"/>
    </row>
    <row r="29514" spans="14:14" ht="9.9" customHeight="1" x14ac:dyDescent="0.2">
      <c r="N29514" s="70"/>
    </row>
    <row r="29515" spans="14:14" ht="9.9" customHeight="1" x14ac:dyDescent="0.2">
      <c r="N29515" s="70"/>
    </row>
    <row r="29516" spans="14:14" ht="9.9" customHeight="1" x14ac:dyDescent="0.2">
      <c r="N29516" s="70"/>
    </row>
    <row r="29517" spans="14:14" ht="9.9" customHeight="1" x14ac:dyDescent="0.2">
      <c r="N29517" s="70"/>
    </row>
    <row r="29518" spans="14:14" ht="9.9" customHeight="1" x14ac:dyDescent="0.2">
      <c r="N29518" s="70"/>
    </row>
    <row r="29519" spans="14:14" ht="9.9" customHeight="1" x14ac:dyDescent="0.2">
      <c r="N29519" s="70"/>
    </row>
    <row r="29520" spans="14:14" ht="9.9" customHeight="1" x14ac:dyDescent="0.2">
      <c r="N29520" s="70"/>
    </row>
    <row r="29521" spans="14:14" ht="9.9" customHeight="1" x14ac:dyDescent="0.2">
      <c r="N29521" s="70"/>
    </row>
    <row r="29522" spans="14:14" ht="9.9" customHeight="1" x14ac:dyDescent="0.2">
      <c r="N29522" s="70"/>
    </row>
    <row r="29523" spans="14:14" ht="9.9" customHeight="1" x14ac:dyDescent="0.2">
      <c r="N29523" s="70"/>
    </row>
    <row r="29524" spans="14:14" ht="9.9" customHeight="1" x14ac:dyDescent="0.2">
      <c r="N29524" s="70"/>
    </row>
    <row r="29525" spans="14:14" ht="9.9" customHeight="1" x14ac:dyDescent="0.2">
      <c r="N29525" s="70"/>
    </row>
    <row r="29526" spans="14:14" ht="9.9" customHeight="1" x14ac:dyDescent="0.2">
      <c r="N29526" s="70"/>
    </row>
    <row r="29527" spans="14:14" ht="9.9" customHeight="1" x14ac:dyDescent="0.2">
      <c r="N29527" s="70"/>
    </row>
    <row r="29528" spans="14:14" ht="9.9" customHeight="1" x14ac:dyDescent="0.2">
      <c r="N29528" s="70"/>
    </row>
    <row r="29529" spans="14:14" ht="9.9" customHeight="1" x14ac:dyDescent="0.2">
      <c r="N29529" s="70"/>
    </row>
    <row r="29530" spans="14:14" ht="9.9" customHeight="1" x14ac:dyDescent="0.2">
      <c r="N29530" s="70"/>
    </row>
    <row r="29531" spans="14:14" ht="9.9" customHeight="1" x14ac:dyDescent="0.2">
      <c r="N29531" s="70"/>
    </row>
    <row r="29532" spans="14:14" ht="9.9" customHeight="1" x14ac:dyDescent="0.2">
      <c r="N29532" s="70"/>
    </row>
    <row r="29533" spans="14:14" ht="9.9" customHeight="1" x14ac:dyDescent="0.2">
      <c r="N29533" s="70"/>
    </row>
    <row r="29534" spans="14:14" ht="9.9" customHeight="1" x14ac:dyDescent="0.2">
      <c r="N29534" s="70"/>
    </row>
    <row r="29535" spans="14:14" ht="9.9" customHeight="1" x14ac:dyDescent="0.2">
      <c r="N29535" s="70"/>
    </row>
    <row r="29536" spans="14:14" ht="9.9" customHeight="1" x14ac:dyDescent="0.2">
      <c r="N29536" s="70"/>
    </row>
    <row r="29537" spans="14:14" ht="9.9" customHeight="1" x14ac:dyDescent="0.2">
      <c r="N29537" s="70"/>
    </row>
    <row r="29538" spans="14:14" ht="9.9" customHeight="1" x14ac:dyDescent="0.2">
      <c r="N29538" s="70"/>
    </row>
    <row r="29539" spans="14:14" ht="9.9" customHeight="1" x14ac:dyDescent="0.2">
      <c r="N29539" s="70"/>
    </row>
    <row r="29540" spans="14:14" ht="9.9" customHeight="1" x14ac:dyDescent="0.2">
      <c r="N29540" s="70"/>
    </row>
    <row r="29541" spans="14:14" ht="9.9" customHeight="1" x14ac:dyDescent="0.2">
      <c r="N29541" s="70"/>
    </row>
    <row r="29542" spans="14:14" ht="9.9" customHeight="1" x14ac:dyDescent="0.2">
      <c r="N29542" s="70"/>
    </row>
    <row r="29543" spans="14:14" ht="9.9" customHeight="1" x14ac:dyDescent="0.2">
      <c r="N29543" s="70"/>
    </row>
    <row r="29544" spans="14:14" ht="9.9" customHeight="1" x14ac:dyDescent="0.2">
      <c r="N29544" s="70"/>
    </row>
    <row r="29545" spans="14:14" ht="9.9" customHeight="1" x14ac:dyDescent="0.2">
      <c r="N29545" s="70"/>
    </row>
    <row r="29546" spans="14:14" ht="9.9" customHeight="1" x14ac:dyDescent="0.2">
      <c r="N29546" s="70"/>
    </row>
    <row r="29547" spans="14:14" ht="9.9" customHeight="1" x14ac:dyDescent="0.2">
      <c r="N29547" s="70"/>
    </row>
    <row r="29548" spans="14:14" ht="9.9" customHeight="1" x14ac:dyDescent="0.2">
      <c r="N29548" s="70"/>
    </row>
    <row r="29549" spans="14:14" ht="9.9" customHeight="1" x14ac:dyDescent="0.2">
      <c r="N29549" s="70"/>
    </row>
    <row r="29550" spans="14:14" ht="9.9" customHeight="1" x14ac:dyDescent="0.2">
      <c r="N29550" s="70"/>
    </row>
    <row r="29551" spans="14:14" ht="9.9" customHeight="1" x14ac:dyDescent="0.2">
      <c r="N29551" s="70"/>
    </row>
    <row r="29552" spans="14:14" ht="9.9" customHeight="1" x14ac:dyDescent="0.2">
      <c r="N29552" s="70"/>
    </row>
    <row r="29553" spans="14:14" ht="9.9" customHeight="1" x14ac:dyDescent="0.2">
      <c r="N29553" s="70"/>
    </row>
    <row r="29554" spans="14:14" ht="9.9" customHeight="1" x14ac:dyDescent="0.2">
      <c r="N29554" s="70"/>
    </row>
    <row r="29555" spans="14:14" ht="9.9" customHeight="1" x14ac:dyDescent="0.2">
      <c r="N29555" s="70"/>
    </row>
    <row r="29556" spans="14:14" ht="9.9" customHeight="1" x14ac:dyDescent="0.2">
      <c r="N29556" s="70"/>
    </row>
    <row r="29557" spans="14:14" ht="9.9" customHeight="1" x14ac:dyDescent="0.2">
      <c r="N29557" s="70"/>
    </row>
    <row r="29558" spans="14:14" ht="9.9" customHeight="1" x14ac:dyDescent="0.2">
      <c r="N29558" s="70"/>
    </row>
    <row r="29559" spans="14:14" ht="9.9" customHeight="1" x14ac:dyDescent="0.2">
      <c r="N29559" s="70"/>
    </row>
    <row r="29560" spans="14:14" ht="9.9" customHeight="1" x14ac:dyDescent="0.2">
      <c r="N29560" s="70"/>
    </row>
    <row r="29561" spans="14:14" ht="9.9" customHeight="1" x14ac:dyDescent="0.2">
      <c r="N29561" s="70"/>
    </row>
    <row r="29562" spans="14:14" ht="9.9" customHeight="1" x14ac:dyDescent="0.2">
      <c r="N29562" s="70"/>
    </row>
    <row r="29563" spans="14:14" ht="9.9" customHeight="1" x14ac:dyDescent="0.2">
      <c r="N29563" s="70"/>
    </row>
    <row r="29564" spans="14:14" ht="9.9" customHeight="1" x14ac:dyDescent="0.2">
      <c r="N29564" s="70"/>
    </row>
    <row r="29565" spans="14:14" ht="9.9" customHeight="1" x14ac:dyDescent="0.2">
      <c r="N29565" s="70"/>
    </row>
    <row r="29566" spans="14:14" ht="9.9" customHeight="1" x14ac:dyDescent="0.2">
      <c r="N29566" s="70"/>
    </row>
    <row r="29567" spans="14:14" ht="9.9" customHeight="1" x14ac:dyDescent="0.2">
      <c r="N29567" s="70"/>
    </row>
    <row r="29568" spans="14:14" ht="9.9" customHeight="1" x14ac:dyDescent="0.2">
      <c r="N29568" s="70"/>
    </row>
    <row r="29569" spans="14:14" ht="9.9" customHeight="1" x14ac:dyDescent="0.2">
      <c r="N29569" s="70"/>
    </row>
    <row r="29570" spans="14:14" ht="9.9" customHeight="1" x14ac:dyDescent="0.2">
      <c r="N29570" s="70"/>
    </row>
    <row r="29571" spans="14:14" ht="9.9" customHeight="1" x14ac:dyDescent="0.2">
      <c r="N29571" s="70"/>
    </row>
    <row r="29572" spans="14:14" ht="9.9" customHeight="1" x14ac:dyDescent="0.2">
      <c r="N29572" s="70"/>
    </row>
    <row r="29573" spans="14:14" ht="9.9" customHeight="1" x14ac:dyDescent="0.2">
      <c r="N29573" s="70"/>
    </row>
    <row r="29574" spans="14:14" ht="9.9" customHeight="1" x14ac:dyDescent="0.2">
      <c r="N29574" s="70"/>
    </row>
    <row r="29575" spans="14:14" ht="9.9" customHeight="1" x14ac:dyDescent="0.2">
      <c r="N29575" s="70"/>
    </row>
    <row r="29576" spans="14:14" ht="9.9" customHeight="1" x14ac:dyDescent="0.2">
      <c r="N29576" s="70"/>
    </row>
    <row r="29577" spans="14:14" ht="9.9" customHeight="1" x14ac:dyDescent="0.2">
      <c r="N29577" s="70"/>
    </row>
    <row r="29578" spans="14:14" ht="9.9" customHeight="1" x14ac:dyDescent="0.2">
      <c r="N29578" s="70"/>
    </row>
    <row r="29579" spans="14:14" ht="9.9" customHeight="1" x14ac:dyDescent="0.2">
      <c r="N29579" s="70"/>
    </row>
    <row r="29580" spans="14:14" ht="9.9" customHeight="1" x14ac:dyDescent="0.2">
      <c r="N29580" s="70"/>
    </row>
    <row r="29581" spans="14:14" ht="9.9" customHeight="1" x14ac:dyDescent="0.2">
      <c r="N29581" s="70"/>
    </row>
    <row r="29582" spans="14:14" ht="9.9" customHeight="1" x14ac:dyDescent="0.2">
      <c r="N29582" s="70"/>
    </row>
    <row r="29583" spans="14:14" ht="9.9" customHeight="1" x14ac:dyDescent="0.2">
      <c r="N29583" s="70"/>
    </row>
    <row r="29584" spans="14:14" ht="9.9" customHeight="1" x14ac:dyDescent="0.2">
      <c r="N29584" s="70"/>
    </row>
    <row r="29585" spans="14:14" ht="9.9" customHeight="1" x14ac:dyDescent="0.2">
      <c r="N29585" s="70"/>
    </row>
    <row r="29586" spans="14:14" ht="9.9" customHeight="1" x14ac:dyDescent="0.2">
      <c r="N29586" s="70"/>
    </row>
    <row r="29587" spans="14:14" ht="9.9" customHeight="1" x14ac:dyDescent="0.2">
      <c r="N29587" s="70"/>
    </row>
    <row r="29588" spans="14:14" ht="9.9" customHeight="1" x14ac:dyDescent="0.2">
      <c r="N29588" s="70"/>
    </row>
    <row r="29589" spans="14:14" ht="9.9" customHeight="1" x14ac:dyDescent="0.2">
      <c r="N29589" s="70"/>
    </row>
    <row r="29590" spans="14:14" ht="9.9" customHeight="1" x14ac:dyDescent="0.2">
      <c r="N29590" s="70"/>
    </row>
    <row r="29591" spans="14:14" ht="9.9" customHeight="1" x14ac:dyDescent="0.2">
      <c r="N29591" s="70"/>
    </row>
    <row r="29592" spans="14:14" ht="9.9" customHeight="1" x14ac:dyDescent="0.2">
      <c r="N29592" s="70"/>
    </row>
    <row r="29593" spans="14:14" ht="9.9" customHeight="1" x14ac:dyDescent="0.2">
      <c r="N29593" s="70"/>
    </row>
    <row r="29594" spans="14:14" ht="9.9" customHeight="1" x14ac:dyDescent="0.2">
      <c r="N29594" s="70"/>
    </row>
    <row r="29595" spans="14:14" ht="9.9" customHeight="1" x14ac:dyDescent="0.2">
      <c r="N29595" s="70"/>
    </row>
    <row r="29596" spans="14:14" ht="9.9" customHeight="1" x14ac:dyDescent="0.2">
      <c r="N29596" s="70"/>
    </row>
    <row r="29597" spans="14:14" ht="9.9" customHeight="1" x14ac:dyDescent="0.2">
      <c r="N29597" s="70"/>
    </row>
    <row r="29598" spans="14:14" ht="9.9" customHeight="1" x14ac:dyDescent="0.2">
      <c r="N29598" s="70"/>
    </row>
    <row r="29599" spans="14:14" ht="9.9" customHeight="1" x14ac:dyDescent="0.2">
      <c r="N29599" s="70"/>
    </row>
    <row r="29600" spans="14:14" ht="9.9" customHeight="1" x14ac:dyDescent="0.2">
      <c r="N29600" s="70"/>
    </row>
    <row r="29601" spans="14:14" ht="9.9" customHeight="1" x14ac:dyDescent="0.2">
      <c r="N29601" s="70"/>
    </row>
    <row r="29602" spans="14:14" ht="9.9" customHeight="1" x14ac:dyDescent="0.2">
      <c r="N29602" s="70"/>
    </row>
    <row r="29603" spans="14:14" ht="9.9" customHeight="1" x14ac:dyDescent="0.2">
      <c r="N29603" s="70"/>
    </row>
    <row r="29604" spans="14:14" ht="9.9" customHeight="1" x14ac:dyDescent="0.2">
      <c r="N29604" s="70"/>
    </row>
    <row r="29605" spans="14:14" ht="9.9" customHeight="1" x14ac:dyDescent="0.2">
      <c r="N29605" s="70"/>
    </row>
    <row r="29606" spans="14:14" ht="9.9" customHeight="1" x14ac:dyDescent="0.2">
      <c r="N29606" s="70"/>
    </row>
    <row r="29607" spans="14:14" ht="9.9" customHeight="1" x14ac:dyDescent="0.2">
      <c r="N29607" s="70"/>
    </row>
    <row r="29608" spans="14:14" ht="9.9" customHeight="1" x14ac:dyDescent="0.2">
      <c r="N29608" s="70"/>
    </row>
    <row r="29609" spans="14:14" ht="9.9" customHeight="1" x14ac:dyDescent="0.2">
      <c r="N29609" s="70"/>
    </row>
    <row r="29610" spans="14:14" ht="9.9" customHeight="1" x14ac:dyDescent="0.2">
      <c r="N29610" s="70"/>
    </row>
    <row r="29611" spans="14:14" ht="9.9" customHeight="1" x14ac:dyDescent="0.2">
      <c r="N29611" s="70"/>
    </row>
    <row r="29612" spans="14:14" ht="9.9" customHeight="1" x14ac:dyDescent="0.2">
      <c r="N29612" s="70"/>
    </row>
    <row r="29613" spans="14:14" ht="9.9" customHeight="1" x14ac:dyDescent="0.2">
      <c r="N29613" s="70"/>
    </row>
    <row r="29614" spans="14:14" ht="9.9" customHeight="1" x14ac:dyDescent="0.2">
      <c r="N29614" s="70"/>
    </row>
    <row r="29615" spans="14:14" ht="9.9" customHeight="1" x14ac:dyDescent="0.2">
      <c r="N29615" s="70"/>
    </row>
    <row r="29616" spans="14:14" ht="9.9" customHeight="1" x14ac:dyDescent="0.2">
      <c r="N29616" s="70"/>
    </row>
    <row r="29617" spans="14:14" ht="9.9" customHeight="1" x14ac:dyDescent="0.2">
      <c r="N29617" s="70"/>
    </row>
    <row r="29618" spans="14:14" ht="9.9" customHeight="1" x14ac:dyDescent="0.2">
      <c r="N29618" s="70"/>
    </row>
    <row r="29619" spans="14:14" ht="9.9" customHeight="1" x14ac:dyDescent="0.2">
      <c r="N29619" s="70"/>
    </row>
    <row r="29620" spans="14:14" ht="9.9" customHeight="1" x14ac:dyDescent="0.2">
      <c r="N29620" s="70"/>
    </row>
    <row r="29621" spans="14:14" ht="9.9" customHeight="1" x14ac:dyDescent="0.2">
      <c r="N29621" s="70"/>
    </row>
    <row r="29622" spans="14:14" ht="9.9" customHeight="1" x14ac:dyDescent="0.2">
      <c r="N29622" s="70"/>
    </row>
    <row r="29623" spans="14:14" ht="9.9" customHeight="1" x14ac:dyDescent="0.2">
      <c r="N29623" s="70"/>
    </row>
    <row r="29624" spans="14:14" ht="9.9" customHeight="1" x14ac:dyDescent="0.2">
      <c r="N29624" s="70"/>
    </row>
    <row r="29625" spans="14:14" ht="9.9" customHeight="1" x14ac:dyDescent="0.2">
      <c r="N29625" s="70"/>
    </row>
    <row r="29626" spans="14:14" ht="9.9" customHeight="1" x14ac:dyDescent="0.2">
      <c r="N29626" s="70"/>
    </row>
    <row r="29627" spans="14:14" ht="9.9" customHeight="1" x14ac:dyDescent="0.2">
      <c r="N29627" s="70"/>
    </row>
    <row r="29628" spans="14:14" ht="9.9" customHeight="1" x14ac:dyDescent="0.2">
      <c r="N29628" s="70"/>
    </row>
    <row r="29629" spans="14:14" ht="9.9" customHeight="1" x14ac:dyDescent="0.2">
      <c r="N29629" s="70"/>
    </row>
    <row r="29630" spans="14:14" ht="9.9" customHeight="1" x14ac:dyDescent="0.2">
      <c r="N29630" s="70"/>
    </row>
    <row r="29631" spans="14:14" ht="9.9" customHeight="1" x14ac:dyDescent="0.2">
      <c r="N29631" s="70"/>
    </row>
    <row r="29632" spans="14:14" ht="9.9" customHeight="1" x14ac:dyDescent="0.2">
      <c r="N29632" s="70"/>
    </row>
    <row r="29633" spans="14:14" ht="9.9" customHeight="1" x14ac:dyDescent="0.2">
      <c r="N29633" s="70"/>
    </row>
    <row r="29634" spans="14:14" ht="9.9" customHeight="1" x14ac:dyDescent="0.2">
      <c r="N29634" s="70"/>
    </row>
    <row r="29635" spans="14:14" ht="9.9" customHeight="1" x14ac:dyDescent="0.2">
      <c r="N29635" s="70"/>
    </row>
    <row r="29636" spans="14:14" ht="9.9" customHeight="1" x14ac:dyDescent="0.2">
      <c r="N29636" s="70"/>
    </row>
    <row r="29637" spans="14:14" ht="9.9" customHeight="1" x14ac:dyDescent="0.2">
      <c r="N29637" s="70"/>
    </row>
    <row r="29638" spans="14:14" ht="9.9" customHeight="1" x14ac:dyDescent="0.2">
      <c r="N29638" s="70"/>
    </row>
    <row r="29639" spans="14:14" ht="9.9" customHeight="1" x14ac:dyDescent="0.2">
      <c r="N29639" s="70"/>
    </row>
    <row r="29640" spans="14:14" ht="9.9" customHeight="1" x14ac:dyDescent="0.2">
      <c r="N29640" s="70"/>
    </row>
    <row r="29641" spans="14:14" ht="9.9" customHeight="1" x14ac:dyDescent="0.2">
      <c r="N29641" s="70"/>
    </row>
    <row r="29642" spans="14:14" ht="9.9" customHeight="1" x14ac:dyDescent="0.2">
      <c r="N29642" s="70"/>
    </row>
    <row r="29643" spans="14:14" ht="9.9" customHeight="1" x14ac:dyDescent="0.2">
      <c r="N29643" s="70"/>
    </row>
    <row r="29644" spans="14:14" ht="9.9" customHeight="1" x14ac:dyDescent="0.2">
      <c r="N29644" s="70"/>
    </row>
    <row r="29645" spans="14:14" ht="9.9" customHeight="1" x14ac:dyDescent="0.2">
      <c r="N29645" s="70"/>
    </row>
    <row r="29646" spans="14:14" ht="9.9" customHeight="1" x14ac:dyDescent="0.2">
      <c r="N29646" s="70"/>
    </row>
    <row r="29647" spans="14:14" ht="9.9" customHeight="1" x14ac:dyDescent="0.2">
      <c r="N29647" s="70"/>
    </row>
    <row r="29648" spans="14:14" ht="9.9" customHeight="1" x14ac:dyDescent="0.2">
      <c r="N29648" s="70"/>
    </row>
    <row r="29649" spans="14:14" ht="9.9" customHeight="1" x14ac:dyDescent="0.2">
      <c r="N29649" s="70"/>
    </row>
    <row r="29650" spans="14:14" ht="9.9" customHeight="1" x14ac:dyDescent="0.2">
      <c r="N29650" s="70"/>
    </row>
    <row r="29651" spans="14:14" ht="9.9" customHeight="1" x14ac:dyDescent="0.2">
      <c r="N29651" s="70"/>
    </row>
    <row r="29652" spans="14:14" ht="9.9" customHeight="1" x14ac:dyDescent="0.2">
      <c r="N29652" s="70"/>
    </row>
    <row r="29653" spans="14:14" ht="9.9" customHeight="1" x14ac:dyDescent="0.2">
      <c r="N29653" s="70"/>
    </row>
    <row r="29654" spans="14:14" ht="9.9" customHeight="1" x14ac:dyDescent="0.2">
      <c r="N29654" s="70"/>
    </row>
    <row r="29655" spans="14:14" ht="9.9" customHeight="1" x14ac:dyDescent="0.2">
      <c r="N29655" s="70"/>
    </row>
    <row r="29656" spans="14:14" ht="9.9" customHeight="1" x14ac:dyDescent="0.2">
      <c r="N29656" s="70"/>
    </row>
    <row r="29657" spans="14:14" ht="9.9" customHeight="1" x14ac:dyDescent="0.2">
      <c r="N29657" s="70"/>
    </row>
    <row r="29658" spans="14:14" ht="9.9" customHeight="1" x14ac:dyDescent="0.2">
      <c r="N29658" s="70"/>
    </row>
    <row r="29659" spans="14:14" ht="9.9" customHeight="1" x14ac:dyDescent="0.2">
      <c r="N29659" s="70"/>
    </row>
    <row r="29660" spans="14:14" ht="9.9" customHeight="1" x14ac:dyDescent="0.2">
      <c r="N29660" s="70"/>
    </row>
    <row r="29661" spans="14:14" ht="9.9" customHeight="1" x14ac:dyDescent="0.2">
      <c r="N29661" s="70"/>
    </row>
    <row r="29662" spans="14:14" ht="9.9" customHeight="1" x14ac:dyDescent="0.2">
      <c r="N29662" s="70"/>
    </row>
    <row r="29663" spans="14:14" ht="9.9" customHeight="1" x14ac:dyDescent="0.2">
      <c r="N29663" s="70"/>
    </row>
    <row r="29664" spans="14:14" ht="9.9" customHeight="1" x14ac:dyDescent="0.2">
      <c r="N29664" s="70"/>
    </row>
    <row r="29665" spans="14:14" ht="9.9" customHeight="1" x14ac:dyDescent="0.2">
      <c r="N29665" s="70"/>
    </row>
    <row r="29666" spans="14:14" ht="9.9" customHeight="1" x14ac:dyDescent="0.2">
      <c r="N29666" s="70"/>
    </row>
    <row r="29667" spans="14:14" ht="9.9" customHeight="1" x14ac:dyDescent="0.2">
      <c r="N29667" s="70"/>
    </row>
    <row r="29668" spans="14:14" ht="9.9" customHeight="1" x14ac:dyDescent="0.2">
      <c r="N29668" s="70"/>
    </row>
    <row r="29669" spans="14:14" ht="9.9" customHeight="1" x14ac:dyDescent="0.2">
      <c r="N29669" s="70"/>
    </row>
    <row r="29670" spans="14:14" ht="9.9" customHeight="1" x14ac:dyDescent="0.2">
      <c r="N29670" s="70"/>
    </row>
    <row r="29671" spans="14:14" ht="9.9" customHeight="1" x14ac:dyDescent="0.2">
      <c r="N29671" s="70"/>
    </row>
    <row r="29672" spans="14:14" ht="9.9" customHeight="1" x14ac:dyDescent="0.2">
      <c r="N29672" s="70"/>
    </row>
    <row r="29673" spans="14:14" ht="9.9" customHeight="1" x14ac:dyDescent="0.2">
      <c r="N29673" s="70"/>
    </row>
    <row r="29674" spans="14:14" ht="9.9" customHeight="1" x14ac:dyDescent="0.2">
      <c r="N29674" s="70"/>
    </row>
    <row r="29675" spans="14:14" ht="9.9" customHeight="1" x14ac:dyDescent="0.2">
      <c r="N29675" s="70"/>
    </row>
    <row r="29676" spans="14:14" ht="9.9" customHeight="1" x14ac:dyDescent="0.2">
      <c r="N29676" s="70"/>
    </row>
    <row r="29677" spans="14:14" ht="9.9" customHeight="1" x14ac:dyDescent="0.2">
      <c r="N29677" s="70"/>
    </row>
    <row r="29678" spans="14:14" ht="9.9" customHeight="1" x14ac:dyDescent="0.2">
      <c r="N29678" s="70"/>
    </row>
    <row r="29679" spans="14:14" ht="9.9" customHeight="1" x14ac:dyDescent="0.2">
      <c r="N29679" s="70"/>
    </row>
    <row r="29680" spans="14:14" ht="9.9" customHeight="1" x14ac:dyDescent="0.2">
      <c r="N29680" s="70"/>
    </row>
    <row r="29681" spans="14:14" ht="9.9" customHeight="1" x14ac:dyDescent="0.2">
      <c r="N29681" s="70"/>
    </row>
    <row r="29682" spans="14:14" ht="9.9" customHeight="1" x14ac:dyDescent="0.2">
      <c r="N29682" s="70"/>
    </row>
    <row r="29683" spans="14:14" ht="9.9" customHeight="1" x14ac:dyDescent="0.2">
      <c r="N29683" s="70"/>
    </row>
    <row r="29684" spans="14:14" ht="9.9" customHeight="1" x14ac:dyDescent="0.2">
      <c r="N29684" s="70"/>
    </row>
    <row r="29685" spans="14:14" ht="9.9" customHeight="1" x14ac:dyDescent="0.2">
      <c r="N29685" s="70"/>
    </row>
    <row r="29686" spans="14:14" ht="9.9" customHeight="1" x14ac:dyDescent="0.2">
      <c r="N29686" s="70"/>
    </row>
    <row r="29687" spans="14:14" ht="9.9" customHeight="1" x14ac:dyDescent="0.2">
      <c r="N29687" s="70"/>
    </row>
    <row r="29688" spans="14:14" ht="9.9" customHeight="1" x14ac:dyDescent="0.2">
      <c r="N29688" s="70"/>
    </row>
    <row r="29689" spans="14:14" ht="9.9" customHeight="1" x14ac:dyDescent="0.2">
      <c r="N29689" s="70"/>
    </row>
    <row r="29690" spans="14:14" ht="9.9" customHeight="1" x14ac:dyDescent="0.2">
      <c r="N29690" s="70"/>
    </row>
    <row r="29691" spans="14:14" ht="9.9" customHeight="1" x14ac:dyDescent="0.2">
      <c r="N29691" s="70"/>
    </row>
    <row r="29692" spans="14:14" ht="9.9" customHeight="1" x14ac:dyDescent="0.2">
      <c r="N29692" s="70"/>
    </row>
    <row r="29693" spans="14:14" ht="9.9" customHeight="1" x14ac:dyDescent="0.2">
      <c r="N29693" s="70"/>
    </row>
    <row r="29694" spans="14:14" ht="9.9" customHeight="1" x14ac:dyDescent="0.2">
      <c r="N29694" s="70"/>
    </row>
    <row r="29695" spans="14:14" ht="9.9" customHeight="1" x14ac:dyDescent="0.2">
      <c r="N29695" s="70"/>
    </row>
    <row r="29696" spans="14:14" ht="9.9" customHeight="1" x14ac:dyDescent="0.2">
      <c r="N29696" s="70"/>
    </row>
    <row r="29697" spans="14:14" ht="9.9" customHeight="1" x14ac:dyDescent="0.2">
      <c r="N29697" s="70"/>
    </row>
    <row r="29698" spans="14:14" ht="9.9" customHeight="1" x14ac:dyDescent="0.2">
      <c r="N29698" s="70"/>
    </row>
    <row r="29699" spans="14:14" ht="9.9" customHeight="1" x14ac:dyDescent="0.2">
      <c r="N29699" s="70"/>
    </row>
    <row r="29700" spans="14:14" ht="9.9" customHeight="1" x14ac:dyDescent="0.2">
      <c r="N29700" s="70"/>
    </row>
    <row r="29701" spans="14:14" ht="9.9" customHeight="1" x14ac:dyDescent="0.2">
      <c r="N29701" s="70"/>
    </row>
    <row r="29702" spans="14:14" ht="9.9" customHeight="1" x14ac:dyDescent="0.2">
      <c r="N29702" s="70"/>
    </row>
    <row r="29703" spans="14:14" ht="9.9" customHeight="1" x14ac:dyDescent="0.2">
      <c r="N29703" s="70"/>
    </row>
    <row r="29704" spans="14:14" ht="9.9" customHeight="1" x14ac:dyDescent="0.2">
      <c r="N29704" s="70"/>
    </row>
    <row r="29705" spans="14:14" ht="9.9" customHeight="1" x14ac:dyDescent="0.2">
      <c r="N29705" s="70"/>
    </row>
    <row r="29706" spans="14:14" ht="9.9" customHeight="1" x14ac:dyDescent="0.2">
      <c r="N29706" s="70"/>
    </row>
    <row r="29707" spans="14:14" ht="9.9" customHeight="1" x14ac:dyDescent="0.2">
      <c r="N29707" s="70"/>
    </row>
    <row r="29708" spans="14:14" ht="9.9" customHeight="1" x14ac:dyDescent="0.2">
      <c r="N29708" s="70"/>
    </row>
    <row r="29709" spans="14:14" ht="9.9" customHeight="1" x14ac:dyDescent="0.2">
      <c r="N29709" s="70"/>
    </row>
    <row r="29710" spans="14:14" ht="9.9" customHeight="1" x14ac:dyDescent="0.2">
      <c r="N29710" s="70"/>
    </row>
    <row r="29711" spans="14:14" ht="9.9" customHeight="1" x14ac:dyDescent="0.2">
      <c r="N29711" s="70"/>
    </row>
    <row r="29712" spans="14:14" ht="9.9" customHeight="1" x14ac:dyDescent="0.2">
      <c r="N29712" s="70"/>
    </row>
    <row r="29713" spans="14:14" ht="9.9" customHeight="1" x14ac:dyDescent="0.2">
      <c r="N29713" s="70"/>
    </row>
    <row r="29714" spans="14:14" ht="9.9" customHeight="1" x14ac:dyDescent="0.2">
      <c r="N29714" s="70"/>
    </row>
    <row r="29715" spans="14:14" ht="9.9" customHeight="1" x14ac:dyDescent="0.2">
      <c r="N29715" s="70"/>
    </row>
    <row r="29716" spans="14:14" ht="9.9" customHeight="1" x14ac:dyDescent="0.2">
      <c r="N29716" s="70"/>
    </row>
    <row r="29717" spans="14:14" ht="9.9" customHeight="1" x14ac:dyDescent="0.2">
      <c r="N29717" s="70"/>
    </row>
    <row r="29718" spans="14:14" ht="9.9" customHeight="1" x14ac:dyDescent="0.2">
      <c r="N29718" s="70"/>
    </row>
    <row r="29719" spans="14:14" ht="9.9" customHeight="1" x14ac:dyDescent="0.2">
      <c r="N29719" s="70"/>
    </row>
    <row r="29720" spans="14:14" ht="9.9" customHeight="1" x14ac:dyDescent="0.2">
      <c r="N29720" s="70"/>
    </row>
    <row r="29721" spans="14:14" ht="9.9" customHeight="1" x14ac:dyDescent="0.2">
      <c r="N29721" s="70"/>
    </row>
    <row r="29722" spans="14:14" ht="9.9" customHeight="1" x14ac:dyDescent="0.2">
      <c r="N29722" s="70"/>
    </row>
    <row r="29723" spans="14:14" ht="9.9" customHeight="1" x14ac:dyDescent="0.2">
      <c r="N29723" s="70"/>
    </row>
    <row r="29724" spans="14:14" ht="9.9" customHeight="1" x14ac:dyDescent="0.2">
      <c r="N29724" s="70"/>
    </row>
    <row r="29725" spans="14:14" ht="9.9" customHeight="1" x14ac:dyDescent="0.2">
      <c r="N29725" s="70"/>
    </row>
    <row r="29726" spans="14:14" ht="9.9" customHeight="1" x14ac:dyDescent="0.2">
      <c r="N29726" s="70"/>
    </row>
    <row r="29727" spans="14:14" ht="9.9" customHeight="1" x14ac:dyDescent="0.2">
      <c r="N29727" s="70"/>
    </row>
    <row r="29728" spans="14:14" ht="9.9" customHeight="1" x14ac:dyDescent="0.2">
      <c r="N29728" s="70"/>
    </row>
    <row r="29729" spans="14:14" ht="9.9" customHeight="1" x14ac:dyDescent="0.2">
      <c r="N29729" s="70"/>
    </row>
    <row r="29730" spans="14:14" ht="9.9" customHeight="1" x14ac:dyDescent="0.2">
      <c r="N29730" s="70"/>
    </row>
    <row r="29731" spans="14:14" ht="9.9" customHeight="1" x14ac:dyDescent="0.2">
      <c r="N29731" s="70"/>
    </row>
    <row r="29732" spans="14:14" ht="9.9" customHeight="1" x14ac:dyDescent="0.2">
      <c r="N29732" s="70"/>
    </row>
    <row r="29733" spans="14:14" ht="9.9" customHeight="1" x14ac:dyDescent="0.2">
      <c r="N29733" s="70"/>
    </row>
    <row r="29734" spans="14:14" ht="9.9" customHeight="1" x14ac:dyDescent="0.2">
      <c r="N29734" s="70"/>
    </row>
    <row r="29735" spans="14:14" ht="9.9" customHeight="1" x14ac:dyDescent="0.2">
      <c r="N29735" s="70"/>
    </row>
    <row r="29736" spans="14:14" ht="9.9" customHeight="1" x14ac:dyDescent="0.2">
      <c r="N29736" s="70"/>
    </row>
    <row r="29737" spans="14:14" ht="9.9" customHeight="1" x14ac:dyDescent="0.2">
      <c r="N29737" s="70"/>
    </row>
    <row r="29738" spans="14:14" ht="9.9" customHeight="1" x14ac:dyDescent="0.2">
      <c r="N29738" s="70"/>
    </row>
    <row r="29739" spans="14:14" ht="9.9" customHeight="1" x14ac:dyDescent="0.2">
      <c r="N29739" s="70"/>
    </row>
    <row r="29740" spans="14:14" ht="9.9" customHeight="1" x14ac:dyDescent="0.2">
      <c r="N29740" s="70"/>
    </row>
    <row r="29741" spans="14:14" ht="9.9" customHeight="1" x14ac:dyDescent="0.2">
      <c r="N29741" s="70"/>
    </row>
    <row r="29742" spans="14:14" ht="9.9" customHeight="1" x14ac:dyDescent="0.2">
      <c r="N29742" s="70"/>
    </row>
    <row r="29743" spans="14:14" ht="9.9" customHeight="1" x14ac:dyDescent="0.2">
      <c r="N29743" s="70"/>
    </row>
    <row r="29744" spans="14:14" ht="9.9" customHeight="1" x14ac:dyDescent="0.2">
      <c r="N29744" s="70"/>
    </row>
    <row r="29745" spans="14:14" ht="9.9" customHeight="1" x14ac:dyDescent="0.2">
      <c r="N29745" s="70"/>
    </row>
    <row r="29746" spans="14:14" ht="9.9" customHeight="1" x14ac:dyDescent="0.2">
      <c r="N29746" s="70"/>
    </row>
    <row r="29747" spans="14:14" ht="9.9" customHeight="1" x14ac:dyDescent="0.2">
      <c r="N29747" s="70"/>
    </row>
    <row r="29748" spans="14:14" ht="9.9" customHeight="1" x14ac:dyDescent="0.2">
      <c r="N29748" s="70"/>
    </row>
    <row r="29749" spans="14:14" ht="9.9" customHeight="1" x14ac:dyDescent="0.2">
      <c r="N29749" s="70"/>
    </row>
    <row r="29750" spans="14:14" ht="9.9" customHeight="1" x14ac:dyDescent="0.2">
      <c r="N29750" s="70"/>
    </row>
    <row r="29751" spans="14:14" ht="9.9" customHeight="1" x14ac:dyDescent="0.2">
      <c r="N29751" s="70"/>
    </row>
    <row r="29752" spans="14:14" ht="9.9" customHeight="1" x14ac:dyDescent="0.2">
      <c r="N29752" s="70"/>
    </row>
    <row r="29753" spans="14:14" ht="9.9" customHeight="1" x14ac:dyDescent="0.2">
      <c r="N29753" s="70"/>
    </row>
    <row r="29754" spans="14:14" ht="9.9" customHeight="1" x14ac:dyDescent="0.2">
      <c r="N29754" s="70"/>
    </row>
    <row r="29755" spans="14:14" ht="9.9" customHeight="1" x14ac:dyDescent="0.2">
      <c r="N29755" s="70"/>
    </row>
    <row r="29756" spans="14:14" ht="9.9" customHeight="1" x14ac:dyDescent="0.2">
      <c r="N29756" s="70"/>
    </row>
    <row r="29757" spans="14:14" ht="9.9" customHeight="1" x14ac:dyDescent="0.2">
      <c r="N29757" s="70"/>
    </row>
    <row r="29758" spans="14:14" ht="9.9" customHeight="1" x14ac:dyDescent="0.2">
      <c r="N29758" s="70"/>
    </row>
    <row r="29759" spans="14:14" ht="9.9" customHeight="1" x14ac:dyDescent="0.2">
      <c r="N29759" s="70"/>
    </row>
    <row r="29760" spans="14:14" ht="9.9" customHeight="1" x14ac:dyDescent="0.2">
      <c r="N29760" s="70"/>
    </row>
    <row r="29761" spans="14:14" ht="9.9" customHeight="1" x14ac:dyDescent="0.2">
      <c r="N29761" s="70"/>
    </row>
    <row r="29762" spans="14:14" ht="9.9" customHeight="1" x14ac:dyDescent="0.2">
      <c r="N29762" s="70"/>
    </row>
    <row r="29763" spans="14:14" ht="9.9" customHeight="1" x14ac:dyDescent="0.2">
      <c r="N29763" s="70"/>
    </row>
    <row r="29764" spans="14:14" ht="9.9" customHeight="1" x14ac:dyDescent="0.2">
      <c r="N29764" s="70"/>
    </row>
    <row r="29765" spans="14:14" ht="9.9" customHeight="1" x14ac:dyDescent="0.2">
      <c r="N29765" s="70"/>
    </row>
    <row r="29766" spans="14:14" ht="9.9" customHeight="1" x14ac:dyDescent="0.2">
      <c r="N29766" s="70"/>
    </row>
    <row r="29767" spans="14:14" ht="9.9" customHeight="1" x14ac:dyDescent="0.2">
      <c r="N29767" s="70"/>
    </row>
    <row r="29768" spans="14:14" ht="9.9" customHeight="1" x14ac:dyDescent="0.2">
      <c r="N29768" s="70"/>
    </row>
    <row r="29769" spans="14:14" ht="9.9" customHeight="1" x14ac:dyDescent="0.2">
      <c r="N29769" s="70"/>
    </row>
    <row r="29770" spans="14:14" ht="9.9" customHeight="1" x14ac:dyDescent="0.2">
      <c r="N29770" s="70"/>
    </row>
    <row r="29771" spans="14:14" ht="9.9" customHeight="1" x14ac:dyDescent="0.2">
      <c r="N29771" s="70"/>
    </row>
    <row r="29772" spans="14:14" ht="9.9" customHeight="1" x14ac:dyDescent="0.2">
      <c r="N29772" s="70"/>
    </row>
    <row r="29773" spans="14:14" ht="9.9" customHeight="1" x14ac:dyDescent="0.2">
      <c r="N29773" s="70"/>
    </row>
    <row r="29774" spans="14:14" ht="9.9" customHeight="1" x14ac:dyDescent="0.2">
      <c r="N29774" s="70"/>
    </row>
    <row r="29775" spans="14:14" ht="9.9" customHeight="1" x14ac:dyDescent="0.2">
      <c r="N29775" s="70"/>
    </row>
    <row r="29776" spans="14:14" ht="9.9" customHeight="1" x14ac:dyDescent="0.2">
      <c r="N29776" s="70"/>
    </row>
    <row r="29777" spans="14:14" ht="9.9" customHeight="1" x14ac:dyDescent="0.2">
      <c r="N29777" s="70"/>
    </row>
    <row r="29778" spans="14:14" ht="9.9" customHeight="1" x14ac:dyDescent="0.2">
      <c r="N29778" s="70"/>
    </row>
    <row r="29779" spans="14:14" ht="9.9" customHeight="1" x14ac:dyDescent="0.2">
      <c r="N29779" s="70"/>
    </row>
    <row r="29780" spans="14:14" ht="9.9" customHeight="1" x14ac:dyDescent="0.2">
      <c r="N29780" s="70"/>
    </row>
    <row r="29781" spans="14:14" ht="9.9" customHeight="1" x14ac:dyDescent="0.2">
      <c r="N29781" s="70"/>
    </row>
    <row r="29782" spans="14:14" ht="9.9" customHeight="1" x14ac:dyDescent="0.2">
      <c r="N29782" s="70"/>
    </row>
    <row r="29783" spans="14:14" ht="9.9" customHeight="1" x14ac:dyDescent="0.2">
      <c r="N29783" s="70"/>
    </row>
    <row r="29784" spans="14:14" ht="9.9" customHeight="1" x14ac:dyDescent="0.2">
      <c r="N29784" s="70"/>
    </row>
    <row r="29785" spans="14:14" ht="9.9" customHeight="1" x14ac:dyDescent="0.2">
      <c r="N29785" s="70"/>
    </row>
    <row r="29786" spans="14:14" ht="9.9" customHeight="1" x14ac:dyDescent="0.2">
      <c r="N29786" s="70"/>
    </row>
    <row r="29787" spans="14:14" ht="9.9" customHeight="1" x14ac:dyDescent="0.2">
      <c r="N29787" s="70"/>
    </row>
    <row r="29788" spans="14:14" ht="9.9" customHeight="1" x14ac:dyDescent="0.2">
      <c r="N29788" s="70"/>
    </row>
    <row r="29789" spans="14:14" ht="9.9" customHeight="1" x14ac:dyDescent="0.2">
      <c r="N29789" s="70"/>
    </row>
    <row r="29790" spans="14:14" ht="9.9" customHeight="1" x14ac:dyDescent="0.2">
      <c r="N29790" s="70"/>
    </row>
    <row r="29791" spans="14:14" ht="9.9" customHeight="1" x14ac:dyDescent="0.2">
      <c r="N29791" s="70"/>
    </row>
    <row r="29792" spans="14:14" ht="9.9" customHeight="1" x14ac:dyDescent="0.2">
      <c r="N29792" s="70"/>
    </row>
    <row r="29793" spans="14:14" ht="9.9" customHeight="1" x14ac:dyDescent="0.2">
      <c r="N29793" s="70"/>
    </row>
    <row r="29794" spans="14:14" ht="9.9" customHeight="1" x14ac:dyDescent="0.2">
      <c r="N29794" s="70"/>
    </row>
    <row r="29795" spans="14:14" ht="9.9" customHeight="1" x14ac:dyDescent="0.2">
      <c r="N29795" s="70"/>
    </row>
    <row r="29796" spans="14:14" ht="9.9" customHeight="1" x14ac:dyDescent="0.2">
      <c r="N29796" s="70"/>
    </row>
    <row r="29797" spans="14:14" ht="9.9" customHeight="1" x14ac:dyDescent="0.2">
      <c r="N29797" s="70"/>
    </row>
    <row r="29798" spans="14:14" ht="9.9" customHeight="1" x14ac:dyDescent="0.2">
      <c r="N29798" s="70"/>
    </row>
    <row r="29799" spans="14:14" ht="9.9" customHeight="1" x14ac:dyDescent="0.2">
      <c r="N29799" s="70"/>
    </row>
    <row r="29800" spans="14:14" ht="9.9" customHeight="1" x14ac:dyDescent="0.2">
      <c r="N29800" s="70"/>
    </row>
    <row r="29801" spans="14:14" ht="9.9" customHeight="1" x14ac:dyDescent="0.2">
      <c r="N29801" s="70"/>
    </row>
    <row r="29802" spans="14:14" ht="9.9" customHeight="1" x14ac:dyDescent="0.2">
      <c r="N29802" s="70"/>
    </row>
    <row r="29803" spans="14:14" ht="9.9" customHeight="1" x14ac:dyDescent="0.2">
      <c r="N29803" s="70"/>
    </row>
    <row r="29804" spans="14:14" ht="9.9" customHeight="1" x14ac:dyDescent="0.2">
      <c r="N29804" s="70"/>
    </row>
    <row r="29805" spans="14:14" ht="9.9" customHeight="1" x14ac:dyDescent="0.2">
      <c r="N29805" s="70"/>
    </row>
    <row r="29806" spans="14:14" ht="9.9" customHeight="1" x14ac:dyDescent="0.2">
      <c r="N29806" s="70"/>
    </row>
    <row r="29807" spans="14:14" ht="9.9" customHeight="1" x14ac:dyDescent="0.2">
      <c r="N29807" s="70"/>
    </row>
    <row r="29808" spans="14:14" ht="9.9" customHeight="1" x14ac:dyDescent="0.2">
      <c r="N29808" s="70"/>
    </row>
    <row r="29809" spans="14:14" ht="9.9" customHeight="1" x14ac:dyDescent="0.2">
      <c r="N29809" s="70"/>
    </row>
    <row r="29810" spans="14:14" ht="9.9" customHeight="1" x14ac:dyDescent="0.2">
      <c r="N29810" s="70"/>
    </row>
    <row r="29811" spans="14:14" ht="9.9" customHeight="1" x14ac:dyDescent="0.2">
      <c r="N29811" s="70"/>
    </row>
    <row r="29812" spans="14:14" ht="9.9" customHeight="1" x14ac:dyDescent="0.2">
      <c r="N29812" s="70"/>
    </row>
    <row r="29813" spans="14:14" ht="9.9" customHeight="1" x14ac:dyDescent="0.2">
      <c r="N29813" s="70"/>
    </row>
    <row r="29814" spans="14:14" ht="9.9" customHeight="1" x14ac:dyDescent="0.2">
      <c r="N29814" s="70"/>
    </row>
    <row r="29815" spans="14:14" ht="9.9" customHeight="1" x14ac:dyDescent="0.2">
      <c r="N29815" s="70"/>
    </row>
    <row r="29816" spans="14:14" ht="9.9" customHeight="1" x14ac:dyDescent="0.2">
      <c r="N29816" s="70"/>
    </row>
    <row r="29817" spans="14:14" ht="9.9" customHeight="1" x14ac:dyDescent="0.2">
      <c r="N29817" s="70"/>
    </row>
    <row r="29818" spans="14:14" ht="9.9" customHeight="1" x14ac:dyDescent="0.2">
      <c r="N29818" s="70"/>
    </row>
    <row r="29819" spans="14:14" ht="9.9" customHeight="1" x14ac:dyDescent="0.2">
      <c r="N29819" s="70"/>
    </row>
    <row r="29820" spans="14:14" ht="9.9" customHeight="1" x14ac:dyDescent="0.2">
      <c r="N29820" s="70"/>
    </row>
    <row r="29821" spans="14:14" ht="9.9" customHeight="1" x14ac:dyDescent="0.2">
      <c r="N29821" s="70"/>
    </row>
    <row r="29822" spans="14:14" ht="9.9" customHeight="1" x14ac:dyDescent="0.2">
      <c r="N29822" s="70"/>
    </row>
    <row r="29823" spans="14:14" ht="9.9" customHeight="1" x14ac:dyDescent="0.2">
      <c r="N29823" s="70"/>
    </row>
    <row r="29824" spans="14:14" ht="9.9" customHeight="1" x14ac:dyDescent="0.2">
      <c r="N29824" s="70"/>
    </row>
    <row r="29825" spans="14:14" ht="9.9" customHeight="1" x14ac:dyDescent="0.2">
      <c r="N29825" s="70"/>
    </row>
    <row r="29826" spans="14:14" ht="9.9" customHeight="1" x14ac:dyDescent="0.2">
      <c r="N29826" s="70"/>
    </row>
    <row r="29827" spans="14:14" ht="9.9" customHeight="1" x14ac:dyDescent="0.2">
      <c r="N29827" s="70"/>
    </row>
    <row r="29828" spans="14:14" ht="9.9" customHeight="1" x14ac:dyDescent="0.2">
      <c r="N29828" s="70"/>
    </row>
    <row r="29829" spans="14:14" ht="9.9" customHeight="1" x14ac:dyDescent="0.2">
      <c r="N29829" s="70"/>
    </row>
    <row r="29830" spans="14:14" ht="9.9" customHeight="1" x14ac:dyDescent="0.2">
      <c r="N29830" s="70"/>
    </row>
    <row r="29831" spans="14:14" ht="9.9" customHeight="1" x14ac:dyDescent="0.2">
      <c r="N29831" s="70"/>
    </row>
    <row r="29832" spans="14:14" ht="9.9" customHeight="1" x14ac:dyDescent="0.2">
      <c r="N29832" s="70"/>
    </row>
    <row r="29833" spans="14:14" ht="9.9" customHeight="1" x14ac:dyDescent="0.2">
      <c r="N29833" s="70"/>
    </row>
    <row r="29834" spans="14:14" ht="9.9" customHeight="1" x14ac:dyDescent="0.2">
      <c r="N29834" s="70"/>
    </row>
    <row r="29835" spans="14:14" ht="9.9" customHeight="1" x14ac:dyDescent="0.2">
      <c r="N29835" s="70"/>
    </row>
    <row r="29836" spans="14:14" ht="9.9" customHeight="1" x14ac:dyDescent="0.2">
      <c r="N29836" s="70"/>
    </row>
    <row r="29837" spans="14:14" ht="9.9" customHeight="1" x14ac:dyDescent="0.2">
      <c r="N29837" s="70"/>
    </row>
    <row r="29838" spans="14:14" ht="9.9" customHeight="1" x14ac:dyDescent="0.2">
      <c r="N29838" s="70"/>
    </row>
    <row r="29839" spans="14:14" ht="9.9" customHeight="1" x14ac:dyDescent="0.2">
      <c r="N29839" s="70"/>
    </row>
    <row r="29840" spans="14:14" ht="9.9" customHeight="1" x14ac:dyDescent="0.2">
      <c r="N29840" s="70"/>
    </row>
    <row r="29841" spans="14:14" ht="9.9" customHeight="1" x14ac:dyDescent="0.2">
      <c r="N29841" s="70"/>
    </row>
    <row r="29842" spans="14:14" ht="9.9" customHeight="1" x14ac:dyDescent="0.2">
      <c r="N29842" s="70"/>
    </row>
    <row r="29843" spans="14:14" ht="9.9" customHeight="1" x14ac:dyDescent="0.2">
      <c r="N29843" s="70"/>
    </row>
    <row r="29844" spans="14:14" ht="9.9" customHeight="1" x14ac:dyDescent="0.2">
      <c r="N29844" s="70"/>
    </row>
    <row r="29845" spans="14:14" ht="9.9" customHeight="1" x14ac:dyDescent="0.2">
      <c r="N29845" s="70"/>
    </row>
    <row r="29846" spans="14:14" ht="9.9" customHeight="1" x14ac:dyDescent="0.2">
      <c r="N29846" s="70"/>
    </row>
    <row r="29847" spans="14:14" ht="9.9" customHeight="1" x14ac:dyDescent="0.2">
      <c r="N29847" s="70"/>
    </row>
    <row r="29848" spans="14:14" ht="9.9" customHeight="1" x14ac:dyDescent="0.2">
      <c r="N29848" s="70"/>
    </row>
    <row r="29849" spans="14:14" ht="9.9" customHeight="1" x14ac:dyDescent="0.2">
      <c r="N29849" s="70"/>
    </row>
    <row r="29850" spans="14:14" ht="9.9" customHeight="1" x14ac:dyDescent="0.2">
      <c r="N29850" s="70"/>
    </row>
    <row r="29851" spans="14:14" ht="9.9" customHeight="1" x14ac:dyDescent="0.2">
      <c r="N29851" s="70"/>
    </row>
    <row r="29852" spans="14:14" ht="9.9" customHeight="1" x14ac:dyDescent="0.2">
      <c r="N29852" s="70"/>
    </row>
    <row r="29853" spans="14:14" ht="9.9" customHeight="1" x14ac:dyDescent="0.2">
      <c r="N29853" s="70"/>
    </row>
    <row r="29854" spans="14:14" ht="9.9" customHeight="1" x14ac:dyDescent="0.2">
      <c r="N29854" s="70"/>
    </row>
    <row r="29855" spans="14:14" ht="9.9" customHeight="1" x14ac:dyDescent="0.2">
      <c r="N29855" s="70"/>
    </row>
    <row r="29856" spans="14:14" ht="9.9" customHeight="1" x14ac:dyDescent="0.2">
      <c r="N29856" s="70"/>
    </row>
    <row r="29857" spans="14:14" ht="9.9" customHeight="1" x14ac:dyDescent="0.2">
      <c r="N29857" s="70"/>
    </row>
    <row r="29858" spans="14:14" ht="9.9" customHeight="1" x14ac:dyDescent="0.2">
      <c r="N29858" s="70"/>
    </row>
    <row r="29859" spans="14:14" ht="9.9" customHeight="1" x14ac:dyDescent="0.2">
      <c r="N29859" s="70"/>
    </row>
    <row r="29860" spans="14:14" ht="9.9" customHeight="1" x14ac:dyDescent="0.2">
      <c r="N29860" s="70"/>
    </row>
    <row r="29861" spans="14:14" ht="9.9" customHeight="1" x14ac:dyDescent="0.2">
      <c r="N29861" s="70"/>
    </row>
    <row r="29862" spans="14:14" ht="9.9" customHeight="1" x14ac:dyDescent="0.2">
      <c r="N29862" s="70"/>
    </row>
    <row r="29863" spans="14:14" ht="9.9" customHeight="1" x14ac:dyDescent="0.2">
      <c r="N29863" s="70"/>
    </row>
    <row r="29864" spans="14:14" ht="9.9" customHeight="1" x14ac:dyDescent="0.2">
      <c r="N29864" s="70"/>
    </row>
    <row r="29865" spans="14:14" ht="9.9" customHeight="1" x14ac:dyDescent="0.2">
      <c r="N29865" s="70"/>
    </row>
    <row r="29866" spans="14:14" ht="9.9" customHeight="1" x14ac:dyDescent="0.2">
      <c r="N29866" s="70"/>
    </row>
    <row r="29867" spans="14:14" ht="9.9" customHeight="1" x14ac:dyDescent="0.2">
      <c r="N29867" s="70"/>
    </row>
    <row r="29868" spans="14:14" ht="9.9" customHeight="1" x14ac:dyDescent="0.2">
      <c r="N29868" s="70"/>
    </row>
    <row r="29869" spans="14:14" ht="9.9" customHeight="1" x14ac:dyDescent="0.2">
      <c r="N29869" s="70"/>
    </row>
    <row r="29870" spans="14:14" ht="9.9" customHeight="1" x14ac:dyDescent="0.2">
      <c r="N29870" s="70"/>
    </row>
    <row r="29871" spans="14:14" ht="9.9" customHeight="1" x14ac:dyDescent="0.2">
      <c r="N29871" s="70"/>
    </row>
    <row r="29872" spans="14:14" ht="9.9" customHeight="1" x14ac:dyDescent="0.2">
      <c r="N29872" s="70"/>
    </row>
    <row r="29873" spans="14:14" ht="9.9" customHeight="1" x14ac:dyDescent="0.2">
      <c r="N29873" s="70"/>
    </row>
    <row r="29874" spans="14:14" ht="9.9" customHeight="1" x14ac:dyDescent="0.2">
      <c r="N29874" s="70"/>
    </row>
    <row r="29875" spans="14:14" ht="9.9" customHeight="1" x14ac:dyDescent="0.2">
      <c r="N29875" s="70"/>
    </row>
    <row r="29876" spans="14:14" ht="9.9" customHeight="1" x14ac:dyDescent="0.2">
      <c r="N29876" s="70"/>
    </row>
    <row r="29877" spans="14:14" ht="9.9" customHeight="1" x14ac:dyDescent="0.2">
      <c r="N29877" s="70"/>
    </row>
    <row r="29878" spans="14:14" ht="9.9" customHeight="1" x14ac:dyDescent="0.2">
      <c r="N29878" s="70"/>
    </row>
    <row r="29879" spans="14:14" ht="9.9" customHeight="1" x14ac:dyDescent="0.2">
      <c r="N29879" s="70"/>
    </row>
    <row r="29880" spans="14:14" ht="9.9" customHeight="1" x14ac:dyDescent="0.2">
      <c r="N29880" s="70"/>
    </row>
    <row r="29881" spans="14:14" ht="9.9" customHeight="1" x14ac:dyDescent="0.2">
      <c r="N29881" s="70"/>
    </row>
    <row r="29882" spans="14:14" ht="9.9" customHeight="1" x14ac:dyDescent="0.2">
      <c r="N29882" s="70"/>
    </row>
    <row r="29883" spans="14:14" ht="9.9" customHeight="1" x14ac:dyDescent="0.2">
      <c r="N29883" s="70"/>
    </row>
    <row r="29884" spans="14:14" ht="9.9" customHeight="1" x14ac:dyDescent="0.2">
      <c r="N29884" s="70"/>
    </row>
    <row r="29885" spans="14:14" ht="9.9" customHeight="1" x14ac:dyDescent="0.2">
      <c r="N29885" s="70"/>
    </row>
    <row r="29886" spans="14:14" ht="9.9" customHeight="1" x14ac:dyDescent="0.2">
      <c r="N29886" s="70"/>
    </row>
    <row r="29887" spans="14:14" ht="9.9" customHeight="1" x14ac:dyDescent="0.2">
      <c r="N29887" s="70"/>
    </row>
    <row r="29888" spans="14:14" ht="9.9" customHeight="1" x14ac:dyDescent="0.2">
      <c r="N29888" s="70"/>
    </row>
    <row r="29889" spans="14:14" ht="9.9" customHeight="1" x14ac:dyDescent="0.2">
      <c r="N29889" s="70"/>
    </row>
    <row r="29890" spans="14:14" ht="9.9" customHeight="1" x14ac:dyDescent="0.2">
      <c r="N29890" s="70"/>
    </row>
    <row r="29891" spans="14:14" ht="9.9" customHeight="1" x14ac:dyDescent="0.2">
      <c r="N29891" s="70"/>
    </row>
    <row r="29892" spans="14:14" ht="9.9" customHeight="1" x14ac:dyDescent="0.2">
      <c r="N29892" s="70"/>
    </row>
    <row r="29893" spans="14:14" ht="9.9" customHeight="1" x14ac:dyDescent="0.2">
      <c r="N29893" s="70"/>
    </row>
    <row r="29894" spans="14:14" ht="9.9" customHeight="1" x14ac:dyDescent="0.2">
      <c r="N29894" s="70"/>
    </row>
    <row r="29895" spans="14:14" ht="9.9" customHeight="1" x14ac:dyDescent="0.2">
      <c r="N29895" s="70"/>
    </row>
    <row r="29896" spans="14:14" ht="9.9" customHeight="1" x14ac:dyDescent="0.2">
      <c r="N29896" s="70"/>
    </row>
    <row r="29897" spans="14:14" ht="9.9" customHeight="1" x14ac:dyDescent="0.2">
      <c r="N29897" s="70"/>
    </row>
    <row r="29898" spans="14:14" ht="9.9" customHeight="1" x14ac:dyDescent="0.2">
      <c r="N29898" s="70"/>
    </row>
    <row r="29899" spans="14:14" ht="9.9" customHeight="1" x14ac:dyDescent="0.2">
      <c r="N29899" s="70"/>
    </row>
    <row r="29900" spans="14:14" ht="9.9" customHeight="1" x14ac:dyDescent="0.2">
      <c r="N29900" s="70"/>
    </row>
    <row r="29901" spans="14:14" ht="9.9" customHeight="1" x14ac:dyDescent="0.2">
      <c r="N29901" s="70"/>
    </row>
    <row r="29902" spans="14:14" ht="9.9" customHeight="1" x14ac:dyDescent="0.2">
      <c r="N29902" s="70"/>
    </row>
    <row r="29903" spans="14:14" ht="9.9" customHeight="1" x14ac:dyDescent="0.2">
      <c r="N29903" s="70"/>
    </row>
    <row r="29904" spans="14:14" ht="9.9" customHeight="1" x14ac:dyDescent="0.2">
      <c r="N29904" s="70"/>
    </row>
    <row r="29905" spans="14:14" ht="9.9" customHeight="1" x14ac:dyDescent="0.2">
      <c r="N29905" s="70"/>
    </row>
    <row r="29906" spans="14:14" ht="9.9" customHeight="1" x14ac:dyDescent="0.2">
      <c r="N29906" s="70"/>
    </row>
    <row r="29907" spans="14:14" ht="9.9" customHeight="1" x14ac:dyDescent="0.2">
      <c r="N29907" s="70"/>
    </row>
    <row r="29908" spans="14:14" ht="9.9" customHeight="1" x14ac:dyDescent="0.2">
      <c r="N29908" s="70"/>
    </row>
    <row r="29909" spans="14:14" ht="9.9" customHeight="1" x14ac:dyDescent="0.2">
      <c r="N29909" s="70"/>
    </row>
    <row r="29910" spans="14:14" ht="9.9" customHeight="1" x14ac:dyDescent="0.2">
      <c r="N29910" s="70"/>
    </row>
    <row r="29911" spans="14:14" ht="9.9" customHeight="1" x14ac:dyDescent="0.2">
      <c r="N29911" s="70"/>
    </row>
    <row r="29912" spans="14:14" ht="9.9" customHeight="1" x14ac:dyDescent="0.2">
      <c r="N29912" s="70"/>
    </row>
    <row r="29913" spans="14:14" ht="9.9" customHeight="1" x14ac:dyDescent="0.2">
      <c r="N29913" s="70"/>
    </row>
    <row r="29914" spans="14:14" ht="9.9" customHeight="1" x14ac:dyDescent="0.2">
      <c r="N29914" s="70"/>
    </row>
    <row r="29915" spans="14:14" ht="9.9" customHeight="1" x14ac:dyDescent="0.2">
      <c r="N29915" s="70"/>
    </row>
    <row r="29916" spans="14:14" ht="9.9" customHeight="1" x14ac:dyDescent="0.2">
      <c r="N29916" s="70"/>
    </row>
    <row r="29917" spans="14:14" ht="9.9" customHeight="1" x14ac:dyDescent="0.2">
      <c r="N29917" s="70"/>
    </row>
    <row r="29918" spans="14:14" ht="9.9" customHeight="1" x14ac:dyDescent="0.2">
      <c r="N29918" s="70"/>
    </row>
    <row r="29919" spans="14:14" ht="9.9" customHeight="1" x14ac:dyDescent="0.2">
      <c r="N29919" s="70"/>
    </row>
    <row r="29920" spans="14:14" ht="9.9" customHeight="1" x14ac:dyDescent="0.2">
      <c r="N29920" s="70"/>
    </row>
    <row r="29921" spans="14:14" ht="9.9" customHeight="1" x14ac:dyDescent="0.2">
      <c r="N29921" s="70"/>
    </row>
    <row r="29922" spans="14:14" ht="9.9" customHeight="1" x14ac:dyDescent="0.2">
      <c r="N29922" s="70"/>
    </row>
    <row r="29923" spans="14:14" ht="9.9" customHeight="1" x14ac:dyDescent="0.2">
      <c r="N29923" s="70"/>
    </row>
    <row r="29924" spans="14:14" ht="9.9" customHeight="1" x14ac:dyDescent="0.2">
      <c r="N29924" s="70"/>
    </row>
    <row r="29925" spans="14:14" ht="9.9" customHeight="1" x14ac:dyDescent="0.2">
      <c r="N29925" s="70"/>
    </row>
    <row r="29926" spans="14:14" ht="9.9" customHeight="1" x14ac:dyDescent="0.2">
      <c r="N29926" s="70"/>
    </row>
    <row r="29927" spans="14:14" ht="9.9" customHeight="1" x14ac:dyDescent="0.2">
      <c r="N29927" s="70"/>
    </row>
    <row r="29928" spans="14:14" ht="9.9" customHeight="1" x14ac:dyDescent="0.2">
      <c r="N29928" s="70"/>
    </row>
    <row r="29929" spans="14:14" ht="9.9" customHeight="1" x14ac:dyDescent="0.2">
      <c r="N29929" s="70"/>
    </row>
    <row r="29930" spans="14:14" ht="9.9" customHeight="1" x14ac:dyDescent="0.2">
      <c r="N29930" s="70"/>
    </row>
    <row r="29931" spans="14:14" ht="9.9" customHeight="1" x14ac:dyDescent="0.2">
      <c r="N29931" s="70"/>
    </row>
    <row r="29932" spans="14:14" ht="9.9" customHeight="1" x14ac:dyDescent="0.2">
      <c r="N29932" s="70"/>
    </row>
    <row r="29933" spans="14:14" ht="9.9" customHeight="1" x14ac:dyDescent="0.2">
      <c r="N29933" s="70"/>
    </row>
    <row r="29934" spans="14:14" ht="9.9" customHeight="1" x14ac:dyDescent="0.2">
      <c r="N29934" s="70"/>
    </row>
    <row r="29935" spans="14:14" ht="9.9" customHeight="1" x14ac:dyDescent="0.2">
      <c r="N29935" s="70"/>
    </row>
    <row r="29936" spans="14:14" ht="9.9" customHeight="1" x14ac:dyDescent="0.2">
      <c r="N29936" s="70"/>
    </row>
    <row r="29937" spans="14:14" ht="9.9" customHeight="1" x14ac:dyDescent="0.2">
      <c r="N29937" s="70"/>
    </row>
    <row r="29938" spans="14:14" ht="9.9" customHeight="1" x14ac:dyDescent="0.2">
      <c r="N29938" s="70"/>
    </row>
    <row r="29939" spans="14:14" ht="9.9" customHeight="1" x14ac:dyDescent="0.2">
      <c r="N29939" s="70"/>
    </row>
    <row r="29940" spans="14:14" ht="9.9" customHeight="1" x14ac:dyDescent="0.2">
      <c r="N29940" s="70"/>
    </row>
    <row r="29941" spans="14:14" ht="9.9" customHeight="1" x14ac:dyDescent="0.2">
      <c r="N29941" s="70"/>
    </row>
    <row r="29942" spans="14:14" ht="9.9" customHeight="1" x14ac:dyDescent="0.2">
      <c r="N29942" s="70"/>
    </row>
    <row r="29943" spans="14:14" ht="9.9" customHeight="1" x14ac:dyDescent="0.2">
      <c r="N29943" s="70"/>
    </row>
    <row r="29944" spans="14:14" ht="9.9" customHeight="1" x14ac:dyDescent="0.2">
      <c r="N29944" s="70"/>
    </row>
    <row r="29945" spans="14:14" ht="9.9" customHeight="1" x14ac:dyDescent="0.2">
      <c r="N29945" s="70"/>
    </row>
    <row r="29946" spans="14:14" ht="9.9" customHeight="1" x14ac:dyDescent="0.2">
      <c r="N29946" s="70"/>
    </row>
    <row r="29947" spans="14:14" ht="9.9" customHeight="1" x14ac:dyDescent="0.2">
      <c r="N29947" s="70"/>
    </row>
    <row r="29948" spans="14:14" ht="9.9" customHeight="1" x14ac:dyDescent="0.2">
      <c r="N29948" s="70"/>
    </row>
    <row r="29949" spans="14:14" ht="9.9" customHeight="1" x14ac:dyDescent="0.2">
      <c r="N29949" s="70"/>
    </row>
    <row r="29950" spans="14:14" ht="9.9" customHeight="1" x14ac:dyDescent="0.2">
      <c r="N29950" s="70"/>
    </row>
    <row r="29951" spans="14:14" ht="9.9" customHeight="1" x14ac:dyDescent="0.2">
      <c r="N29951" s="70"/>
    </row>
    <row r="29952" spans="14:14" ht="9.9" customHeight="1" x14ac:dyDescent="0.2">
      <c r="N29952" s="70"/>
    </row>
    <row r="29953" spans="14:14" ht="9.9" customHeight="1" x14ac:dyDescent="0.2">
      <c r="N29953" s="70"/>
    </row>
    <row r="29954" spans="14:14" ht="9.9" customHeight="1" x14ac:dyDescent="0.2">
      <c r="N29954" s="70"/>
    </row>
    <row r="29955" spans="14:14" ht="9.9" customHeight="1" x14ac:dyDescent="0.2">
      <c r="N29955" s="70"/>
    </row>
    <row r="29956" spans="14:14" ht="9.9" customHeight="1" x14ac:dyDescent="0.2">
      <c r="N29956" s="70"/>
    </row>
    <row r="29957" spans="14:14" ht="9.9" customHeight="1" x14ac:dyDescent="0.2">
      <c r="N29957" s="70"/>
    </row>
    <row r="29958" spans="14:14" ht="9.9" customHeight="1" x14ac:dyDescent="0.2">
      <c r="N29958" s="70"/>
    </row>
    <row r="29959" spans="14:14" ht="9.9" customHeight="1" x14ac:dyDescent="0.2">
      <c r="N29959" s="70"/>
    </row>
    <row r="29960" spans="14:14" ht="9.9" customHeight="1" x14ac:dyDescent="0.2">
      <c r="N29960" s="70"/>
    </row>
    <row r="29961" spans="14:14" ht="9.9" customHeight="1" x14ac:dyDescent="0.2">
      <c r="N29961" s="70"/>
    </row>
    <row r="29962" spans="14:14" ht="9.9" customHeight="1" x14ac:dyDescent="0.2">
      <c r="N29962" s="70"/>
    </row>
    <row r="29963" spans="14:14" ht="9.9" customHeight="1" x14ac:dyDescent="0.2">
      <c r="N29963" s="70"/>
    </row>
    <row r="29964" spans="14:14" ht="9.9" customHeight="1" x14ac:dyDescent="0.2">
      <c r="N29964" s="70"/>
    </row>
    <row r="29965" spans="14:14" ht="9.9" customHeight="1" x14ac:dyDescent="0.2">
      <c r="N29965" s="70"/>
    </row>
    <row r="29966" spans="14:14" ht="9.9" customHeight="1" x14ac:dyDescent="0.2">
      <c r="N29966" s="70"/>
    </row>
    <row r="29967" spans="14:14" ht="9.9" customHeight="1" x14ac:dyDescent="0.2">
      <c r="N29967" s="70"/>
    </row>
    <row r="29968" spans="14:14" ht="9.9" customHeight="1" x14ac:dyDescent="0.2">
      <c r="N29968" s="70"/>
    </row>
    <row r="29969" spans="14:14" ht="9.9" customHeight="1" x14ac:dyDescent="0.2">
      <c r="N29969" s="70"/>
    </row>
    <row r="29970" spans="14:14" ht="9.9" customHeight="1" x14ac:dyDescent="0.2">
      <c r="N29970" s="70"/>
    </row>
    <row r="29971" spans="14:14" ht="9.9" customHeight="1" x14ac:dyDescent="0.2">
      <c r="N29971" s="70"/>
    </row>
    <row r="29972" spans="14:14" ht="9.9" customHeight="1" x14ac:dyDescent="0.2">
      <c r="N29972" s="70"/>
    </row>
    <row r="29973" spans="14:14" ht="9.9" customHeight="1" x14ac:dyDescent="0.2">
      <c r="N29973" s="70"/>
    </row>
    <row r="29974" spans="14:14" ht="9.9" customHeight="1" x14ac:dyDescent="0.2">
      <c r="N29974" s="70"/>
    </row>
    <row r="29975" spans="14:14" ht="9.9" customHeight="1" x14ac:dyDescent="0.2">
      <c r="N29975" s="70"/>
    </row>
    <row r="29976" spans="14:14" ht="9.9" customHeight="1" x14ac:dyDescent="0.2">
      <c r="N29976" s="70"/>
    </row>
    <row r="29977" spans="14:14" ht="9.9" customHeight="1" x14ac:dyDescent="0.2">
      <c r="N29977" s="70"/>
    </row>
    <row r="29978" spans="14:14" ht="9.9" customHeight="1" x14ac:dyDescent="0.2">
      <c r="N29978" s="70"/>
    </row>
    <row r="29979" spans="14:14" ht="9.9" customHeight="1" x14ac:dyDescent="0.2">
      <c r="N29979" s="70"/>
    </row>
    <row r="29980" spans="14:14" ht="9.9" customHeight="1" x14ac:dyDescent="0.2">
      <c r="N29980" s="70"/>
    </row>
    <row r="29981" spans="14:14" ht="9.9" customHeight="1" x14ac:dyDescent="0.2">
      <c r="N29981" s="70"/>
    </row>
    <row r="29982" spans="14:14" ht="9.9" customHeight="1" x14ac:dyDescent="0.2">
      <c r="N29982" s="70"/>
    </row>
    <row r="29983" spans="14:14" ht="9.9" customHeight="1" x14ac:dyDescent="0.2">
      <c r="N29983" s="70"/>
    </row>
    <row r="29984" spans="14:14" ht="9.9" customHeight="1" x14ac:dyDescent="0.2">
      <c r="N29984" s="70"/>
    </row>
    <row r="29985" spans="14:14" ht="9.9" customHeight="1" x14ac:dyDescent="0.2">
      <c r="N29985" s="70"/>
    </row>
    <row r="29986" spans="14:14" ht="9.9" customHeight="1" x14ac:dyDescent="0.2">
      <c r="N29986" s="70"/>
    </row>
    <row r="29987" spans="14:14" ht="9.9" customHeight="1" x14ac:dyDescent="0.2">
      <c r="N29987" s="70"/>
    </row>
    <row r="29988" spans="14:14" ht="9.9" customHeight="1" x14ac:dyDescent="0.2">
      <c r="N29988" s="70"/>
    </row>
    <row r="29989" spans="14:14" ht="9.9" customHeight="1" x14ac:dyDescent="0.2">
      <c r="N29989" s="70"/>
    </row>
    <row r="29990" spans="14:14" ht="9.9" customHeight="1" x14ac:dyDescent="0.2">
      <c r="N29990" s="70"/>
    </row>
    <row r="29991" spans="14:14" ht="9.9" customHeight="1" x14ac:dyDescent="0.2">
      <c r="N29991" s="70"/>
    </row>
    <row r="29992" spans="14:14" ht="9.9" customHeight="1" x14ac:dyDescent="0.2">
      <c r="N29992" s="70"/>
    </row>
    <row r="29993" spans="14:14" ht="9.9" customHeight="1" x14ac:dyDescent="0.2">
      <c r="N29993" s="70"/>
    </row>
    <row r="29994" spans="14:14" ht="9.9" customHeight="1" x14ac:dyDescent="0.2">
      <c r="N29994" s="70"/>
    </row>
    <row r="29995" spans="14:14" ht="9.9" customHeight="1" x14ac:dyDescent="0.2">
      <c r="N29995" s="70"/>
    </row>
    <row r="29996" spans="14:14" ht="9.9" customHeight="1" x14ac:dyDescent="0.2">
      <c r="N29996" s="70"/>
    </row>
    <row r="29997" spans="14:14" ht="9.9" customHeight="1" x14ac:dyDescent="0.2">
      <c r="N29997" s="70"/>
    </row>
    <row r="29998" spans="14:14" ht="9.9" customHeight="1" x14ac:dyDescent="0.2">
      <c r="N29998" s="70"/>
    </row>
    <row r="29999" spans="14:14" ht="9.9" customHeight="1" x14ac:dyDescent="0.2">
      <c r="N29999" s="70"/>
    </row>
    <row r="30000" spans="14:14" ht="9.9" customHeight="1" x14ac:dyDescent="0.2">
      <c r="N30000" s="70"/>
    </row>
    <row r="30001" spans="14:14" ht="9.9" customHeight="1" x14ac:dyDescent="0.2">
      <c r="N30001" s="70"/>
    </row>
    <row r="30002" spans="14:14" ht="9.9" customHeight="1" x14ac:dyDescent="0.2">
      <c r="N30002" s="70"/>
    </row>
    <row r="30003" spans="14:14" ht="9.9" customHeight="1" x14ac:dyDescent="0.2">
      <c r="N30003" s="70"/>
    </row>
    <row r="30004" spans="14:14" ht="9.9" customHeight="1" x14ac:dyDescent="0.2">
      <c r="N30004" s="70"/>
    </row>
    <row r="30005" spans="14:14" ht="9.9" customHeight="1" x14ac:dyDescent="0.2">
      <c r="N30005" s="70"/>
    </row>
    <row r="30006" spans="14:14" ht="9.9" customHeight="1" x14ac:dyDescent="0.2">
      <c r="N30006" s="70"/>
    </row>
    <row r="30007" spans="14:14" ht="9.9" customHeight="1" x14ac:dyDescent="0.2">
      <c r="N30007" s="70"/>
    </row>
    <row r="30008" spans="14:14" ht="9.9" customHeight="1" x14ac:dyDescent="0.2">
      <c r="N30008" s="70"/>
    </row>
    <row r="30009" spans="14:14" ht="9.9" customHeight="1" x14ac:dyDescent="0.2">
      <c r="N30009" s="70"/>
    </row>
    <row r="30010" spans="14:14" ht="9.9" customHeight="1" x14ac:dyDescent="0.2">
      <c r="N30010" s="70"/>
    </row>
    <row r="30011" spans="14:14" ht="9.9" customHeight="1" x14ac:dyDescent="0.2">
      <c r="N30011" s="70"/>
    </row>
    <row r="30012" spans="14:14" ht="9.9" customHeight="1" x14ac:dyDescent="0.2">
      <c r="N30012" s="70"/>
    </row>
    <row r="30013" spans="14:14" ht="9.9" customHeight="1" x14ac:dyDescent="0.2">
      <c r="N30013" s="70"/>
    </row>
    <row r="30014" spans="14:14" ht="9.9" customHeight="1" x14ac:dyDescent="0.2">
      <c r="N30014" s="70"/>
    </row>
    <row r="30015" spans="14:14" ht="9.9" customHeight="1" x14ac:dyDescent="0.2">
      <c r="N30015" s="70"/>
    </row>
    <row r="30016" spans="14:14" ht="9.9" customHeight="1" x14ac:dyDescent="0.2">
      <c r="N30016" s="70"/>
    </row>
    <row r="30017" spans="14:14" ht="9.9" customHeight="1" x14ac:dyDescent="0.2">
      <c r="N30017" s="70"/>
    </row>
    <row r="30018" spans="14:14" ht="9.9" customHeight="1" x14ac:dyDescent="0.2">
      <c r="N30018" s="70"/>
    </row>
    <row r="30019" spans="14:14" ht="9.9" customHeight="1" x14ac:dyDescent="0.2">
      <c r="N30019" s="70"/>
    </row>
    <row r="30020" spans="14:14" ht="9.9" customHeight="1" x14ac:dyDescent="0.2">
      <c r="N30020" s="70"/>
    </row>
    <row r="30021" spans="14:14" ht="9.9" customHeight="1" x14ac:dyDescent="0.2">
      <c r="N30021" s="70"/>
    </row>
    <row r="30022" spans="14:14" ht="9.9" customHeight="1" x14ac:dyDescent="0.2">
      <c r="N30022" s="70"/>
    </row>
    <row r="30023" spans="14:14" ht="9.9" customHeight="1" x14ac:dyDescent="0.2">
      <c r="N30023" s="70"/>
    </row>
    <row r="30024" spans="14:14" ht="9.9" customHeight="1" x14ac:dyDescent="0.2">
      <c r="N30024" s="70"/>
    </row>
    <row r="30025" spans="14:14" ht="9.9" customHeight="1" x14ac:dyDescent="0.2">
      <c r="N30025" s="70"/>
    </row>
    <row r="30026" spans="14:14" ht="9.9" customHeight="1" x14ac:dyDescent="0.2">
      <c r="N30026" s="70"/>
    </row>
    <row r="30027" spans="14:14" ht="9.9" customHeight="1" x14ac:dyDescent="0.2">
      <c r="N30027" s="70"/>
    </row>
    <row r="30028" spans="14:14" ht="9.9" customHeight="1" x14ac:dyDescent="0.2">
      <c r="N30028" s="70"/>
    </row>
    <row r="30029" spans="14:14" ht="9.9" customHeight="1" x14ac:dyDescent="0.2">
      <c r="N30029" s="70"/>
    </row>
    <row r="30030" spans="14:14" ht="9.9" customHeight="1" x14ac:dyDescent="0.2">
      <c r="N30030" s="70"/>
    </row>
    <row r="30031" spans="14:14" ht="9.9" customHeight="1" x14ac:dyDescent="0.2">
      <c r="N30031" s="70"/>
    </row>
    <row r="30032" spans="14:14" ht="9.9" customHeight="1" x14ac:dyDescent="0.2">
      <c r="N30032" s="70"/>
    </row>
    <row r="30033" spans="14:14" ht="9.9" customHeight="1" x14ac:dyDescent="0.2">
      <c r="N30033" s="70"/>
    </row>
    <row r="30034" spans="14:14" ht="9.9" customHeight="1" x14ac:dyDescent="0.2">
      <c r="N30034" s="70"/>
    </row>
    <row r="30035" spans="14:14" ht="9.9" customHeight="1" x14ac:dyDescent="0.2">
      <c r="N30035" s="70"/>
    </row>
    <row r="30036" spans="14:14" ht="9.9" customHeight="1" x14ac:dyDescent="0.2">
      <c r="N30036" s="70"/>
    </row>
    <row r="30037" spans="14:14" ht="9.9" customHeight="1" x14ac:dyDescent="0.2">
      <c r="N30037" s="70"/>
    </row>
    <row r="30038" spans="14:14" ht="9.9" customHeight="1" x14ac:dyDescent="0.2">
      <c r="N30038" s="70"/>
    </row>
    <row r="30039" spans="14:14" ht="9.9" customHeight="1" x14ac:dyDescent="0.2">
      <c r="N30039" s="70"/>
    </row>
    <row r="30040" spans="14:14" ht="9.9" customHeight="1" x14ac:dyDescent="0.2">
      <c r="N30040" s="70"/>
    </row>
    <row r="30041" spans="14:14" ht="9.9" customHeight="1" x14ac:dyDescent="0.2">
      <c r="N30041" s="70"/>
    </row>
    <row r="30042" spans="14:14" ht="9.9" customHeight="1" x14ac:dyDescent="0.2">
      <c r="N30042" s="70"/>
    </row>
    <row r="30043" spans="14:14" ht="9.9" customHeight="1" x14ac:dyDescent="0.2">
      <c r="N30043" s="70"/>
    </row>
    <row r="30044" spans="14:14" ht="9.9" customHeight="1" x14ac:dyDescent="0.2">
      <c r="N30044" s="70"/>
    </row>
    <row r="30045" spans="14:14" ht="9.9" customHeight="1" x14ac:dyDescent="0.2">
      <c r="N30045" s="70"/>
    </row>
    <row r="30046" spans="14:14" ht="9.9" customHeight="1" x14ac:dyDescent="0.2">
      <c r="N30046" s="70"/>
    </row>
    <row r="30047" spans="14:14" ht="9.9" customHeight="1" x14ac:dyDescent="0.2">
      <c r="N30047" s="70"/>
    </row>
    <row r="30048" spans="14:14" ht="9.9" customHeight="1" x14ac:dyDescent="0.2">
      <c r="N30048" s="70"/>
    </row>
    <row r="30049" spans="14:14" ht="9.9" customHeight="1" x14ac:dyDescent="0.2">
      <c r="N30049" s="70"/>
    </row>
    <row r="30050" spans="14:14" ht="9.9" customHeight="1" x14ac:dyDescent="0.2">
      <c r="N30050" s="70"/>
    </row>
    <row r="30051" spans="14:14" ht="9.9" customHeight="1" x14ac:dyDescent="0.2">
      <c r="N30051" s="70"/>
    </row>
    <row r="30052" spans="14:14" ht="9.9" customHeight="1" x14ac:dyDescent="0.2">
      <c r="N30052" s="70"/>
    </row>
    <row r="30053" spans="14:14" ht="9.9" customHeight="1" x14ac:dyDescent="0.2">
      <c r="N30053" s="70"/>
    </row>
    <row r="30054" spans="14:14" ht="9.9" customHeight="1" x14ac:dyDescent="0.2">
      <c r="N30054" s="70"/>
    </row>
    <row r="30055" spans="14:14" ht="9.9" customHeight="1" x14ac:dyDescent="0.2">
      <c r="N30055" s="70"/>
    </row>
    <row r="30056" spans="14:14" ht="9.9" customHeight="1" x14ac:dyDescent="0.2">
      <c r="N30056" s="70"/>
    </row>
    <row r="30057" spans="14:14" ht="9.9" customHeight="1" x14ac:dyDescent="0.2">
      <c r="N30057" s="70"/>
    </row>
    <row r="30058" spans="14:14" ht="9.9" customHeight="1" x14ac:dyDescent="0.2">
      <c r="N30058" s="70"/>
    </row>
    <row r="30059" spans="14:14" ht="9.9" customHeight="1" x14ac:dyDescent="0.2">
      <c r="N30059" s="70"/>
    </row>
    <row r="30060" spans="14:14" ht="9.9" customHeight="1" x14ac:dyDescent="0.2">
      <c r="N30060" s="70"/>
    </row>
    <row r="30061" spans="14:14" ht="9.9" customHeight="1" x14ac:dyDescent="0.2">
      <c r="N30061" s="70"/>
    </row>
    <row r="30062" spans="14:14" ht="9.9" customHeight="1" x14ac:dyDescent="0.2">
      <c r="N30062" s="70"/>
    </row>
    <row r="30063" spans="14:14" ht="9.9" customHeight="1" x14ac:dyDescent="0.2">
      <c r="N30063" s="70"/>
    </row>
    <row r="30064" spans="14:14" ht="9.9" customHeight="1" x14ac:dyDescent="0.2">
      <c r="N30064" s="70"/>
    </row>
    <row r="30065" spans="14:14" ht="9.9" customHeight="1" x14ac:dyDescent="0.2">
      <c r="N30065" s="70"/>
    </row>
    <row r="30066" spans="14:14" ht="9.9" customHeight="1" x14ac:dyDescent="0.2">
      <c r="N30066" s="70"/>
    </row>
    <row r="30067" spans="14:14" ht="9.9" customHeight="1" x14ac:dyDescent="0.2">
      <c r="N30067" s="70"/>
    </row>
    <row r="30068" spans="14:14" ht="9.9" customHeight="1" x14ac:dyDescent="0.2">
      <c r="N30068" s="70"/>
    </row>
    <row r="30069" spans="14:14" ht="9.9" customHeight="1" x14ac:dyDescent="0.2">
      <c r="N30069" s="70"/>
    </row>
    <row r="30070" spans="14:14" ht="9.9" customHeight="1" x14ac:dyDescent="0.2">
      <c r="N30070" s="70"/>
    </row>
    <row r="30071" spans="14:14" ht="9.9" customHeight="1" x14ac:dyDescent="0.2">
      <c r="N30071" s="70"/>
    </row>
    <row r="30072" spans="14:14" ht="9.9" customHeight="1" x14ac:dyDescent="0.2">
      <c r="N30072" s="70"/>
    </row>
    <row r="30073" spans="14:14" ht="9.9" customHeight="1" x14ac:dyDescent="0.2">
      <c r="N30073" s="70"/>
    </row>
    <row r="30074" spans="14:14" ht="9.9" customHeight="1" x14ac:dyDescent="0.2">
      <c r="N30074" s="70"/>
    </row>
    <row r="30075" spans="14:14" ht="9.9" customHeight="1" x14ac:dyDescent="0.2">
      <c r="N30075" s="70"/>
    </row>
    <row r="30076" spans="14:14" ht="9.9" customHeight="1" x14ac:dyDescent="0.2">
      <c r="N30076" s="70"/>
    </row>
    <row r="30077" spans="14:14" ht="9.9" customHeight="1" x14ac:dyDescent="0.2">
      <c r="N30077" s="70"/>
    </row>
    <row r="30078" spans="14:14" ht="9.9" customHeight="1" x14ac:dyDescent="0.2">
      <c r="N30078" s="70"/>
    </row>
    <row r="30079" spans="14:14" ht="9.9" customHeight="1" x14ac:dyDescent="0.2">
      <c r="N30079" s="70"/>
    </row>
    <row r="30080" spans="14:14" ht="9.9" customHeight="1" x14ac:dyDescent="0.2">
      <c r="N30080" s="70"/>
    </row>
    <row r="30081" spans="14:14" ht="9.9" customHeight="1" x14ac:dyDescent="0.2">
      <c r="N30081" s="70"/>
    </row>
    <row r="30082" spans="14:14" ht="9.9" customHeight="1" x14ac:dyDescent="0.2">
      <c r="N30082" s="70"/>
    </row>
    <row r="30083" spans="14:14" ht="9.9" customHeight="1" x14ac:dyDescent="0.2">
      <c r="N30083" s="70"/>
    </row>
    <row r="30084" spans="14:14" ht="9.9" customHeight="1" x14ac:dyDescent="0.2">
      <c r="N30084" s="70"/>
    </row>
    <row r="30085" spans="14:14" ht="9.9" customHeight="1" x14ac:dyDescent="0.2">
      <c r="N30085" s="70"/>
    </row>
    <row r="30086" spans="14:14" ht="9.9" customHeight="1" x14ac:dyDescent="0.2">
      <c r="N30086" s="70"/>
    </row>
    <row r="30087" spans="14:14" ht="9.9" customHeight="1" x14ac:dyDescent="0.2">
      <c r="N30087" s="70"/>
    </row>
    <row r="30088" spans="14:14" ht="9.9" customHeight="1" x14ac:dyDescent="0.2">
      <c r="N30088" s="70"/>
    </row>
    <row r="30089" spans="14:14" ht="9.9" customHeight="1" x14ac:dyDescent="0.2">
      <c r="N30089" s="70"/>
    </row>
    <row r="30090" spans="14:14" ht="9.9" customHeight="1" x14ac:dyDescent="0.2">
      <c r="N30090" s="70"/>
    </row>
    <row r="30091" spans="14:14" ht="9.9" customHeight="1" x14ac:dyDescent="0.2">
      <c r="N30091" s="70"/>
    </row>
    <row r="30092" spans="14:14" ht="9.9" customHeight="1" x14ac:dyDescent="0.2">
      <c r="N30092" s="70"/>
    </row>
    <row r="30093" spans="14:14" ht="9.9" customHeight="1" x14ac:dyDescent="0.2">
      <c r="N30093" s="70"/>
    </row>
    <row r="30094" spans="14:14" ht="9.9" customHeight="1" x14ac:dyDescent="0.2">
      <c r="N30094" s="70"/>
    </row>
    <row r="30095" spans="14:14" ht="9.9" customHeight="1" x14ac:dyDescent="0.2">
      <c r="N30095" s="70"/>
    </row>
    <row r="30096" spans="14:14" ht="9.9" customHeight="1" x14ac:dyDescent="0.2">
      <c r="N30096" s="70"/>
    </row>
    <row r="30097" spans="14:14" ht="9.9" customHeight="1" x14ac:dyDescent="0.2">
      <c r="N30097" s="70"/>
    </row>
    <row r="30098" spans="14:14" ht="9.9" customHeight="1" x14ac:dyDescent="0.2">
      <c r="N30098" s="70"/>
    </row>
    <row r="30099" spans="14:14" ht="9.9" customHeight="1" x14ac:dyDescent="0.2">
      <c r="N30099" s="70"/>
    </row>
    <row r="30100" spans="14:14" ht="9.9" customHeight="1" x14ac:dyDescent="0.2">
      <c r="N30100" s="70"/>
    </row>
    <row r="30101" spans="14:14" ht="9.9" customHeight="1" x14ac:dyDescent="0.2">
      <c r="N30101" s="70"/>
    </row>
    <row r="30102" spans="14:14" ht="9.9" customHeight="1" x14ac:dyDescent="0.2">
      <c r="N30102" s="70"/>
    </row>
    <row r="30103" spans="14:14" ht="9.9" customHeight="1" x14ac:dyDescent="0.2">
      <c r="N30103" s="70"/>
    </row>
    <row r="30104" spans="14:14" ht="9.9" customHeight="1" x14ac:dyDescent="0.2">
      <c r="N30104" s="70"/>
    </row>
    <row r="30105" spans="14:14" ht="9.9" customHeight="1" x14ac:dyDescent="0.2">
      <c r="N30105" s="70"/>
    </row>
    <row r="30106" spans="14:14" ht="9.9" customHeight="1" x14ac:dyDescent="0.2">
      <c r="N30106" s="70"/>
    </row>
    <row r="30107" spans="14:14" ht="9.9" customHeight="1" x14ac:dyDescent="0.2">
      <c r="N30107" s="70"/>
    </row>
    <row r="30108" spans="14:14" ht="9.9" customHeight="1" x14ac:dyDescent="0.2">
      <c r="N30108" s="70"/>
    </row>
    <row r="30109" spans="14:14" ht="9.9" customHeight="1" x14ac:dyDescent="0.2">
      <c r="N30109" s="70"/>
    </row>
    <row r="30110" spans="14:14" ht="9.9" customHeight="1" x14ac:dyDescent="0.2">
      <c r="N30110" s="70"/>
    </row>
    <row r="30111" spans="14:14" ht="9.9" customHeight="1" x14ac:dyDescent="0.2">
      <c r="N30111" s="70"/>
    </row>
    <row r="30112" spans="14:14" ht="9.9" customHeight="1" x14ac:dyDescent="0.2">
      <c r="N30112" s="70"/>
    </row>
    <row r="30113" spans="14:14" ht="9.9" customHeight="1" x14ac:dyDescent="0.2">
      <c r="N30113" s="70"/>
    </row>
    <row r="30114" spans="14:14" ht="9.9" customHeight="1" x14ac:dyDescent="0.2">
      <c r="N30114" s="70"/>
    </row>
    <row r="30115" spans="14:14" ht="9.9" customHeight="1" x14ac:dyDescent="0.2">
      <c r="N30115" s="70"/>
    </row>
    <row r="30116" spans="14:14" ht="9.9" customHeight="1" x14ac:dyDescent="0.2">
      <c r="N30116" s="70"/>
    </row>
    <row r="30117" spans="14:14" ht="9.9" customHeight="1" x14ac:dyDescent="0.2">
      <c r="N30117" s="70"/>
    </row>
    <row r="30118" spans="14:14" ht="9.9" customHeight="1" x14ac:dyDescent="0.2">
      <c r="N30118" s="70"/>
    </row>
    <row r="30119" spans="14:14" ht="9.9" customHeight="1" x14ac:dyDescent="0.2">
      <c r="N30119" s="70"/>
    </row>
    <row r="30120" spans="14:14" ht="9.9" customHeight="1" x14ac:dyDescent="0.2">
      <c r="N30120" s="70"/>
    </row>
    <row r="30121" spans="14:14" ht="9.9" customHeight="1" x14ac:dyDescent="0.2">
      <c r="N30121" s="70"/>
    </row>
    <row r="30122" spans="14:14" ht="9.9" customHeight="1" x14ac:dyDescent="0.2">
      <c r="N30122" s="70"/>
    </row>
    <row r="30123" spans="14:14" ht="9.9" customHeight="1" x14ac:dyDescent="0.2">
      <c r="N30123" s="70"/>
    </row>
    <row r="30124" spans="14:14" ht="9.9" customHeight="1" x14ac:dyDescent="0.2">
      <c r="N30124" s="70"/>
    </row>
    <row r="30125" spans="14:14" ht="9.9" customHeight="1" x14ac:dyDescent="0.2">
      <c r="N30125" s="70"/>
    </row>
    <row r="30126" spans="14:14" ht="9.9" customHeight="1" x14ac:dyDescent="0.2">
      <c r="N30126" s="70"/>
    </row>
    <row r="30127" spans="14:14" ht="9.9" customHeight="1" x14ac:dyDescent="0.2">
      <c r="N30127" s="70"/>
    </row>
    <row r="30128" spans="14:14" ht="9.9" customHeight="1" x14ac:dyDescent="0.2">
      <c r="N30128" s="70"/>
    </row>
    <row r="30129" spans="14:14" ht="9.9" customHeight="1" x14ac:dyDescent="0.2">
      <c r="N30129" s="70"/>
    </row>
    <row r="30130" spans="14:14" ht="9.9" customHeight="1" x14ac:dyDescent="0.2">
      <c r="N30130" s="70"/>
    </row>
    <row r="30131" spans="14:14" ht="9.9" customHeight="1" x14ac:dyDescent="0.2">
      <c r="N30131" s="70"/>
    </row>
    <row r="30132" spans="14:14" ht="9.9" customHeight="1" x14ac:dyDescent="0.2">
      <c r="N30132" s="70"/>
    </row>
    <row r="30133" spans="14:14" ht="9.9" customHeight="1" x14ac:dyDescent="0.2">
      <c r="N30133" s="70"/>
    </row>
    <row r="30134" spans="14:14" ht="9.9" customHeight="1" x14ac:dyDescent="0.2">
      <c r="N30134" s="70"/>
    </row>
    <row r="30135" spans="14:14" ht="9.9" customHeight="1" x14ac:dyDescent="0.2">
      <c r="N30135" s="70"/>
    </row>
    <row r="30136" spans="14:14" ht="9.9" customHeight="1" x14ac:dyDescent="0.2">
      <c r="N30136" s="70"/>
    </row>
    <row r="30137" spans="14:14" ht="9.9" customHeight="1" x14ac:dyDescent="0.2">
      <c r="N30137" s="70"/>
    </row>
    <row r="30138" spans="14:14" ht="9.9" customHeight="1" x14ac:dyDescent="0.2">
      <c r="N30138" s="70"/>
    </row>
    <row r="30139" spans="14:14" ht="9.9" customHeight="1" x14ac:dyDescent="0.2">
      <c r="N30139" s="70"/>
    </row>
    <row r="30140" spans="14:14" ht="9.9" customHeight="1" x14ac:dyDescent="0.2">
      <c r="N30140" s="70"/>
    </row>
    <row r="30141" spans="14:14" ht="9.9" customHeight="1" x14ac:dyDescent="0.2">
      <c r="N30141" s="70"/>
    </row>
    <row r="30142" spans="14:14" ht="9.9" customHeight="1" x14ac:dyDescent="0.2">
      <c r="N30142" s="70"/>
    </row>
    <row r="30143" spans="14:14" ht="9.9" customHeight="1" x14ac:dyDescent="0.2">
      <c r="N30143" s="70"/>
    </row>
    <row r="30144" spans="14:14" ht="9.9" customHeight="1" x14ac:dyDescent="0.2">
      <c r="N30144" s="70"/>
    </row>
    <row r="30145" spans="14:14" ht="9.9" customHeight="1" x14ac:dyDescent="0.2">
      <c r="N30145" s="70"/>
    </row>
    <row r="30146" spans="14:14" ht="9.9" customHeight="1" x14ac:dyDescent="0.2">
      <c r="N30146" s="70"/>
    </row>
    <row r="30147" spans="14:14" ht="9.9" customHeight="1" x14ac:dyDescent="0.2">
      <c r="N30147" s="70"/>
    </row>
    <row r="30148" spans="14:14" ht="9.9" customHeight="1" x14ac:dyDescent="0.2">
      <c r="N30148" s="70"/>
    </row>
    <row r="30149" spans="14:14" ht="9.9" customHeight="1" x14ac:dyDescent="0.2">
      <c r="N30149" s="70"/>
    </row>
    <row r="30150" spans="14:14" ht="9.9" customHeight="1" x14ac:dyDescent="0.2">
      <c r="N30150" s="70"/>
    </row>
    <row r="30151" spans="14:14" ht="9.9" customHeight="1" x14ac:dyDescent="0.2">
      <c r="N30151" s="70"/>
    </row>
    <row r="30152" spans="14:14" ht="9.9" customHeight="1" x14ac:dyDescent="0.2">
      <c r="N30152" s="70"/>
    </row>
    <row r="30153" spans="14:14" ht="9.9" customHeight="1" x14ac:dyDescent="0.2">
      <c r="N30153" s="70"/>
    </row>
    <row r="30154" spans="14:14" ht="9.9" customHeight="1" x14ac:dyDescent="0.2">
      <c r="N30154" s="70"/>
    </row>
    <row r="30155" spans="14:14" ht="9.9" customHeight="1" x14ac:dyDescent="0.2">
      <c r="N30155" s="70"/>
    </row>
    <row r="30156" spans="14:14" ht="9.9" customHeight="1" x14ac:dyDescent="0.2">
      <c r="N30156" s="70"/>
    </row>
    <row r="30157" spans="14:14" ht="9.9" customHeight="1" x14ac:dyDescent="0.2">
      <c r="N30157" s="70"/>
    </row>
    <row r="30158" spans="14:14" ht="9.9" customHeight="1" x14ac:dyDescent="0.2">
      <c r="N30158" s="70"/>
    </row>
    <row r="30159" spans="14:14" ht="9.9" customHeight="1" x14ac:dyDescent="0.2">
      <c r="N30159" s="70"/>
    </row>
    <row r="30160" spans="14:14" ht="9.9" customHeight="1" x14ac:dyDescent="0.2">
      <c r="N30160" s="70"/>
    </row>
    <row r="30161" spans="14:14" ht="9.9" customHeight="1" x14ac:dyDescent="0.2">
      <c r="N30161" s="70"/>
    </row>
    <row r="30162" spans="14:14" ht="9.9" customHeight="1" x14ac:dyDescent="0.2">
      <c r="N30162" s="70"/>
    </row>
    <row r="30163" spans="14:14" ht="9.9" customHeight="1" x14ac:dyDescent="0.2">
      <c r="N30163" s="70"/>
    </row>
    <row r="30164" spans="14:14" ht="9.9" customHeight="1" x14ac:dyDescent="0.2">
      <c r="N30164" s="70"/>
    </row>
    <row r="30165" spans="14:14" ht="9.9" customHeight="1" x14ac:dyDescent="0.2">
      <c r="N30165" s="70"/>
    </row>
    <row r="30166" spans="14:14" ht="9.9" customHeight="1" x14ac:dyDescent="0.2">
      <c r="N30166" s="70"/>
    </row>
    <row r="30167" spans="14:14" ht="9.9" customHeight="1" x14ac:dyDescent="0.2">
      <c r="N30167" s="70"/>
    </row>
    <row r="30168" spans="14:14" ht="9.9" customHeight="1" x14ac:dyDescent="0.2">
      <c r="N30168" s="70"/>
    </row>
    <row r="30169" spans="14:14" ht="9.9" customHeight="1" x14ac:dyDescent="0.2">
      <c r="N30169" s="70"/>
    </row>
    <row r="30170" spans="14:14" ht="9.9" customHeight="1" x14ac:dyDescent="0.2">
      <c r="N30170" s="70"/>
    </row>
    <row r="30171" spans="14:14" ht="9.9" customHeight="1" x14ac:dyDescent="0.2">
      <c r="N30171" s="70"/>
    </row>
    <row r="30172" spans="14:14" ht="9.9" customHeight="1" x14ac:dyDescent="0.2">
      <c r="N30172" s="70"/>
    </row>
    <row r="30173" spans="14:14" ht="9.9" customHeight="1" x14ac:dyDescent="0.2">
      <c r="N30173" s="70"/>
    </row>
    <row r="30174" spans="14:14" ht="9.9" customHeight="1" x14ac:dyDescent="0.2">
      <c r="N30174" s="70"/>
    </row>
    <row r="30175" spans="14:14" ht="9.9" customHeight="1" x14ac:dyDescent="0.2">
      <c r="N30175" s="70"/>
    </row>
    <row r="30176" spans="14:14" ht="9.9" customHeight="1" x14ac:dyDescent="0.2">
      <c r="N30176" s="70"/>
    </row>
    <row r="30177" spans="14:14" ht="9.9" customHeight="1" x14ac:dyDescent="0.2">
      <c r="N30177" s="70"/>
    </row>
    <row r="30178" spans="14:14" ht="9.9" customHeight="1" x14ac:dyDescent="0.2">
      <c r="N30178" s="70"/>
    </row>
    <row r="30179" spans="14:14" ht="9.9" customHeight="1" x14ac:dyDescent="0.2">
      <c r="N30179" s="70"/>
    </row>
    <row r="30180" spans="14:14" ht="9.9" customHeight="1" x14ac:dyDescent="0.2">
      <c r="N30180" s="70"/>
    </row>
    <row r="30181" spans="14:14" ht="9.9" customHeight="1" x14ac:dyDescent="0.2">
      <c r="N30181" s="70"/>
    </row>
    <row r="30182" spans="14:14" ht="9.9" customHeight="1" x14ac:dyDescent="0.2">
      <c r="N30182" s="70"/>
    </row>
    <row r="30183" spans="14:14" ht="9.9" customHeight="1" x14ac:dyDescent="0.2">
      <c r="N30183" s="70"/>
    </row>
    <row r="30184" spans="14:14" ht="9.9" customHeight="1" x14ac:dyDescent="0.2">
      <c r="N30184" s="70"/>
    </row>
    <row r="30185" spans="14:14" ht="9.9" customHeight="1" x14ac:dyDescent="0.2">
      <c r="N30185" s="70"/>
    </row>
    <row r="30186" spans="14:14" ht="9.9" customHeight="1" x14ac:dyDescent="0.2">
      <c r="N30186" s="70"/>
    </row>
    <row r="30187" spans="14:14" ht="9.9" customHeight="1" x14ac:dyDescent="0.2">
      <c r="N30187" s="70"/>
    </row>
    <row r="30188" spans="14:14" ht="9.9" customHeight="1" x14ac:dyDescent="0.2">
      <c r="N30188" s="70"/>
    </row>
    <row r="30189" spans="14:14" ht="9.9" customHeight="1" x14ac:dyDescent="0.2">
      <c r="N30189" s="70"/>
    </row>
    <row r="30190" spans="14:14" ht="9.9" customHeight="1" x14ac:dyDescent="0.2">
      <c r="N30190" s="70"/>
    </row>
    <row r="30191" spans="14:14" ht="9.9" customHeight="1" x14ac:dyDescent="0.2">
      <c r="N30191" s="70"/>
    </row>
    <row r="30192" spans="14:14" ht="9.9" customHeight="1" x14ac:dyDescent="0.2">
      <c r="N30192" s="70"/>
    </row>
    <row r="30193" spans="14:14" ht="9.9" customHeight="1" x14ac:dyDescent="0.2">
      <c r="N30193" s="70"/>
    </row>
    <row r="30194" spans="14:14" ht="9.9" customHeight="1" x14ac:dyDescent="0.2">
      <c r="N30194" s="70"/>
    </row>
    <row r="30195" spans="14:14" ht="9.9" customHeight="1" x14ac:dyDescent="0.2">
      <c r="N30195" s="70"/>
    </row>
    <row r="30196" spans="14:14" ht="9.9" customHeight="1" x14ac:dyDescent="0.2">
      <c r="N30196" s="70"/>
    </row>
    <row r="30197" spans="14:14" ht="9.9" customHeight="1" x14ac:dyDescent="0.2">
      <c r="N30197" s="70"/>
    </row>
    <row r="30198" spans="14:14" ht="9.9" customHeight="1" x14ac:dyDescent="0.2">
      <c r="N30198" s="70"/>
    </row>
    <row r="30199" spans="14:14" ht="9.9" customHeight="1" x14ac:dyDescent="0.2">
      <c r="N30199" s="70"/>
    </row>
    <row r="30200" spans="14:14" ht="9.9" customHeight="1" x14ac:dyDescent="0.2">
      <c r="N30200" s="70"/>
    </row>
    <row r="30201" spans="14:14" ht="9.9" customHeight="1" x14ac:dyDescent="0.2">
      <c r="N30201" s="70"/>
    </row>
    <row r="30202" spans="14:14" ht="9.9" customHeight="1" x14ac:dyDescent="0.2">
      <c r="N30202" s="70"/>
    </row>
    <row r="30203" spans="14:14" ht="9.9" customHeight="1" x14ac:dyDescent="0.2">
      <c r="N30203" s="70"/>
    </row>
    <row r="30204" spans="14:14" ht="9.9" customHeight="1" x14ac:dyDescent="0.2">
      <c r="N30204" s="70"/>
    </row>
    <row r="30205" spans="14:14" ht="9.9" customHeight="1" x14ac:dyDescent="0.2">
      <c r="N30205" s="70"/>
    </row>
    <row r="30206" spans="14:14" ht="9.9" customHeight="1" x14ac:dyDescent="0.2">
      <c r="N30206" s="70"/>
    </row>
    <row r="30207" spans="14:14" ht="9.9" customHeight="1" x14ac:dyDescent="0.2">
      <c r="N30207" s="70"/>
    </row>
    <row r="30208" spans="14:14" ht="9.9" customHeight="1" x14ac:dyDescent="0.2">
      <c r="N30208" s="70"/>
    </row>
    <row r="30209" spans="14:14" ht="9.9" customHeight="1" x14ac:dyDescent="0.2">
      <c r="N30209" s="70"/>
    </row>
    <row r="30210" spans="14:14" ht="9.9" customHeight="1" x14ac:dyDescent="0.2">
      <c r="N30210" s="70"/>
    </row>
    <row r="30211" spans="14:14" ht="9.9" customHeight="1" x14ac:dyDescent="0.2">
      <c r="N30211" s="70"/>
    </row>
    <row r="30212" spans="14:14" ht="9.9" customHeight="1" x14ac:dyDescent="0.2">
      <c r="N30212" s="70"/>
    </row>
    <row r="30213" spans="14:14" ht="9.9" customHeight="1" x14ac:dyDescent="0.2">
      <c r="N30213" s="70"/>
    </row>
    <row r="30214" spans="14:14" ht="9.9" customHeight="1" x14ac:dyDescent="0.2">
      <c r="N30214" s="70"/>
    </row>
    <row r="30215" spans="14:14" ht="9.9" customHeight="1" x14ac:dyDescent="0.2">
      <c r="N30215" s="70"/>
    </row>
    <row r="30216" spans="14:14" ht="9.9" customHeight="1" x14ac:dyDescent="0.2">
      <c r="N30216" s="70"/>
    </row>
    <row r="30217" spans="14:14" ht="9.9" customHeight="1" x14ac:dyDescent="0.2">
      <c r="N30217" s="70"/>
    </row>
    <row r="30218" spans="14:14" ht="9.9" customHeight="1" x14ac:dyDescent="0.2">
      <c r="N30218" s="70"/>
    </row>
    <row r="30219" spans="14:14" ht="9.9" customHeight="1" x14ac:dyDescent="0.2">
      <c r="N30219" s="70"/>
    </row>
    <row r="30220" spans="14:14" ht="9.9" customHeight="1" x14ac:dyDescent="0.2">
      <c r="N30220" s="70"/>
    </row>
    <row r="30221" spans="14:14" ht="9.9" customHeight="1" x14ac:dyDescent="0.2">
      <c r="N30221" s="70"/>
    </row>
    <row r="30222" spans="14:14" ht="9.9" customHeight="1" x14ac:dyDescent="0.2">
      <c r="N30222" s="70"/>
    </row>
    <row r="30223" spans="14:14" ht="9.9" customHeight="1" x14ac:dyDescent="0.2">
      <c r="N30223" s="70"/>
    </row>
    <row r="30224" spans="14:14" ht="9.9" customHeight="1" x14ac:dyDescent="0.2">
      <c r="N30224" s="70"/>
    </row>
    <row r="30225" spans="14:14" ht="9.9" customHeight="1" x14ac:dyDescent="0.2">
      <c r="N30225" s="70"/>
    </row>
    <row r="30226" spans="14:14" ht="9.9" customHeight="1" x14ac:dyDescent="0.2">
      <c r="N30226" s="70"/>
    </row>
    <row r="30227" spans="14:14" ht="9.9" customHeight="1" x14ac:dyDescent="0.2">
      <c r="N30227" s="70"/>
    </row>
    <row r="30228" spans="14:14" ht="9.9" customHeight="1" x14ac:dyDescent="0.2">
      <c r="N30228" s="70"/>
    </row>
    <row r="30229" spans="14:14" ht="9.9" customHeight="1" x14ac:dyDescent="0.2">
      <c r="N30229" s="70"/>
    </row>
    <row r="30230" spans="14:14" ht="9.9" customHeight="1" x14ac:dyDescent="0.2">
      <c r="N30230" s="70"/>
    </row>
    <row r="30231" spans="14:14" ht="9.9" customHeight="1" x14ac:dyDescent="0.2">
      <c r="N30231" s="70"/>
    </row>
    <row r="30232" spans="14:14" ht="9.9" customHeight="1" x14ac:dyDescent="0.2">
      <c r="N30232" s="70"/>
    </row>
    <row r="30233" spans="14:14" ht="9.9" customHeight="1" x14ac:dyDescent="0.2">
      <c r="N30233" s="70"/>
    </row>
    <row r="30234" spans="14:14" ht="9.9" customHeight="1" x14ac:dyDescent="0.2">
      <c r="N30234" s="70"/>
    </row>
    <row r="30235" spans="14:14" ht="9.9" customHeight="1" x14ac:dyDescent="0.2">
      <c r="N30235" s="70"/>
    </row>
    <row r="30236" spans="14:14" ht="9.9" customHeight="1" x14ac:dyDescent="0.2">
      <c r="N30236" s="70"/>
    </row>
    <row r="30237" spans="14:14" ht="9.9" customHeight="1" x14ac:dyDescent="0.2">
      <c r="N30237" s="70"/>
    </row>
    <row r="30238" spans="14:14" ht="9.9" customHeight="1" x14ac:dyDescent="0.2">
      <c r="N30238" s="70"/>
    </row>
    <row r="30239" spans="14:14" ht="9.9" customHeight="1" x14ac:dyDescent="0.2">
      <c r="N30239" s="70"/>
    </row>
    <row r="30240" spans="14:14" ht="9.9" customHeight="1" x14ac:dyDescent="0.2">
      <c r="N30240" s="70"/>
    </row>
    <row r="30241" spans="14:14" ht="9.9" customHeight="1" x14ac:dyDescent="0.2">
      <c r="N30241" s="70"/>
    </row>
    <row r="30242" spans="14:14" ht="9.9" customHeight="1" x14ac:dyDescent="0.2">
      <c r="N30242" s="70"/>
    </row>
    <row r="30243" spans="14:14" ht="9.9" customHeight="1" x14ac:dyDescent="0.2">
      <c r="N30243" s="70"/>
    </row>
    <row r="30244" spans="14:14" ht="9.9" customHeight="1" x14ac:dyDescent="0.2">
      <c r="N30244" s="70"/>
    </row>
    <row r="30245" spans="14:14" ht="9.9" customHeight="1" x14ac:dyDescent="0.2">
      <c r="N30245" s="70"/>
    </row>
    <row r="30246" spans="14:14" ht="9.9" customHeight="1" x14ac:dyDescent="0.2">
      <c r="N30246" s="70"/>
    </row>
    <row r="30247" spans="14:14" ht="9.9" customHeight="1" x14ac:dyDescent="0.2">
      <c r="N30247" s="70"/>
    </row>
    <row r="30248" spans="14:14" ht="9.9" customHeight="1" x14ac:dyDescent="0.2">
      <c r="N30248" s="70"/>
    </row>
    <row r="30249" spans="14:14" ht="9.9" customHeight="1" x14ac:dyDescent="0.2">
      <c r="N30249" s="70"/>
    </row>
    <row r="30250" spans="14:14" ht="9.9" customHeight="1" x14ac:dyDescent="0.2">
      <c r="N30250" s="70"/>
    </row>
    <row r="30251" spans="14:14" ht="9.9" customHeight="1" x14ac:dyDescent="0.2">
      <c r="N30251" s="70"/>
    </row>
    <row r="30252" spans="14:14" ht="9.9" customHeight="1" x14ac:dyDescent="0.2">
      <c r="N30252" s="70"/>
    </row>
    <row r="30253" spans="14:14" ht="9.9" customHeight="1" x14ac:dyDescent="0.2">
      <c r="N30253" s="70"/>
    </row>
    <row r="30254" spans="14:14" ht="9.9" customHeight="1" x14ac:dyDescent="0.2">
      <c r="N30254" s="70"/>
    </row>
    <row r="30255" spans="14:14" ht="9.9" customHeight="1" x14ac:dyDescent="0.2">
      <c r="N30255" s="70"/>
    </row>
    <row r="30256" spans="14:14" ht="9.9" customHeight="1" x14ac:dyDescent="0.2">
      <c r="N30256" s="70"/>
    </row>
    <row r="30257" spans="14:14" ht="9.9" customHeight="1" x14ac:dyDescent="0.2">
      <c r="N30257" s="70"/>
    </row>
    <row r="30258" spans="14:14" ht="9.9" customHeight="1" x14ac:dyDescent="0.2">
      <c r="N30258" s="70"/>
    </row>
    <row r="30259" spans="14:14" ht="9.9" customHeight="1" x14ac:dyDescent="0.2">
      <c r="N30259" s="70"/>
    </row>
    <row r="30260" spans="14:14" ht="9.9" customHeight="1" x14ac:dyDescent="0.2">
      <c r="N30260" s="70"/>
    </row>
    <row r="30261" spans="14:14" ht="9.9" customHeight="1" x14ac:dyDescent="0.2">
      <c r="N30261" s="70"/>
    </row>
    <row r="30262" spans="14:14" ht="9.9" customHeight="1" x14ac:dyDescent="0.2">
      <c r="N30262" s="70"/>
    </row>
    <row r="30263" spans="14:14" ht="9.9" customHeight="1" x14ac:dyDescent="0.2">
      <c r="N30263" s="70"/>
    </row>
    <row r="30264" spans="14:14" ht="9.9" customHeight="1" x14ac:dyDescent="0.2">
      <c r="N30264" s="70"/>
    </row>
    <row r="30265" spans="14:14" ht="9.9" customHeight="1" x14ac:dyDescent="0.2">
      <c r="N30265" s="70"/>
    </row>
    <row r="30266" spans="14:14" ht="9.9" customHeight="1" x14ac:dyDescent="0.2">
      <c r="N30266" s="70"/>
    </row>
    <row r="30267" spans="14:14" ht="9.9" customHeight="1" x14ac:dyDescent="0.2">
      <c r="N30267" s="70"/>
    </row>
    <row r="30268" spans="14:14" ht="9.9" customHeight="1" x14ac:dyDescent="0.2">
      <c r="N30268" s="70"/>
    </row>
    <row r="30269" spans="14:14" ht="9.9" customHeight="1" x14ac:dyDescent="0.2">
      <c r="N30269" s="70"/>
    </row>
    <row r="30270" spans="14:14" ht="9.9" customHeight="1" x14ac:dyDescent="0.2">
      <c r="N30270" s="70"/>
    </row>
    <row r="30271" spans="14:14" ht="9.9" customHeight="1" x14ac:dyDescent="0.2">
      <c r="N30271" s="70"/>
    </row>
    <row r="30272" spans="14:14" ht="9.9" customHeight="1" x14ac:dyDescent="0.2">
      <c r="N30272" s="70"/>
    </row>
    <row r="30273" spans="14:14" ht="9.9" customHeight="1" x14ac:dyDescent="0.2">
      <c r="N30273" s="70"/>
    </row>
    <row r="30274" spans="14:14" ht="9.9" customHeight="1" x14ac:dyDescent="0.2">
      <c r="N30274" s="70"/>
    </row>
    <row r="30275" spans="14:14" ht="9.9" customHeight="1" x14ac:dyDescent="0.2">
      <c r="N30275" s="70"/>
    </row>
    <row r="30276" spans="14:14" ht="9.9" customHeight="1" x14ac:dyDescent="0.2">
      <c r="N30276" s="70"/>
    </row>
    <row r="30277" spans="14:14" ht="9.9" customHeight="1" x14ac:dyDescent="0.2">
      <c r="N30277" s="70"/>
    </row>
    <row r="30278" spans="14:14" ht="9.9" customHeight="1" x14ac:dyDescent="0.2">
      <c r="N30278" s="70"/>
    </row>
    <row r="30279" spans="14:14" ht="9.9" customHeight="1" x14ac:dyDescent="0.2">
      <c r="N30279" s="70"/>
    </row>
    <row r="30280" spans="14:14" ht="9.9" customHeight="1" x14ac:dyDescent="0.2">
      <c r="N30280" s="70"/>
    </row>
    <row r="30281" spans="14:14" ht="9.9" customHeight="1" x14ac:dyDescent="0.2">
      <c r="N30281" s="70"/>
    </row>
    <row r="30282" spans="14:14" ht="9.9" customHeight="1" x14ac:dyDescent="0.2">
      <c r="N30282" s="70"/>
    </row>
    <row r="30283" spans="14:14" ht="9.9" customHeight="1" x14ac:dyDescent="0.2">
      <c r="N30283" s="70"/>
    </row>
    <row r="30284" spans="14:14" ht="9.9" customHeight="1" x14ac:dyDescent="0.2">
      <c r="N30284" s="70"/>
    </row>
    <row r="30285" spans="14:14" ht="9.9" customHeight="1" x14ac:dyDescent="0.2">
      <c r="N30285" s="70"/>
    </row>
    <row r="30286" spans="14:14" ht="9.9" customHeight="1" x14ac:dyDescent="0.2">
      <c r="N30286" s="70"/>
    </row>
    <row r="30287" spans="14:14" ht="9.9" customHeight="1" x14ac:dyDescent="0.2">
      <c r="N30287" s="70"/>
    </row>
    <row r="30288" spans="14:14" ht="9.9" customHeight="1" x14ac:dyDescent="0.2">
      <c r="N30288" s="70"/>
    </row>
    <row r="30289" spans="14:14" ht="9.9" customHeight="1" x14ac:dyDescent="0.2">
      <c r="N30289" s="70"/>
    </row>
    <row r="30290" spans="14:14" ht="9.9" customHeight="1" x14ac:dyDescent="0.2">
      <c r="N30290" s="70"/>
    </row>
    <row r="30291" spans="14:14" ht="9.9" customHeight="1" x14ac:dyDescent="0.2">
      <c r="N30291" s="70"/>
    </row>
    <row r="30292" spans="14:14" ht="9.9" customHeight="1" x14ac:dyDescent="0.2">
      <c r="N30292" s="70"/>
    </row>
    <row r="30293" spans="14:14" ht="9.9" customHeight="1" x14ac:dyDescent="0.2">
      <c r="N30293" s="70"/>
    </row>
    <row r="30294" spans="14:14" ht="9.9" customHeight="1" x14ac:dyDescent="0.2">
      <c r="N30294" s="70"/>
    </row>
    <row r="30295" spans="14:14" ht="9.9" customHeight="1" x14ac:dyDescent="0.2">
      <c r="N30295" s="70"/>
    </row>
    <row r="30296" spans="14:14" ht="9.9" customHeight="1" x14ac:dyDescent="0.2">
      <c r="N30296" s="70"/>
    </row>
    <row r="30297" spans="14:14" ht="9.9" customHeight="1" x14ac:dyDescent="0.2">
      <c r="N30297" s="70"/>
    </row>
    <row r="30298" spans="14:14" ht="9.9" customHeight="1" x14ac:dyDescent="0.2">
      <c r="N30298" s="70"/>
    </row>
    <row r="30299" spans="14:14" ht="9.9" customHeight="1" x14ac:dyDescent="0.2">
      <c r="N30299" s="70"/>
    </row>
    <row r="30300" spans="14:14" ht="9.9" customHeight="1" x14ac:dyDescent="0.2">
      <c r="N30300" s="70"/>
    </row>
    <row r="30301" spans="14:14" ht="9.9" customHeight="1" x14ac:dyDescent="0.2">
      <c r="N30301" s="70"/>
    </row>
    <row r="30302" spans="14:14" ht="9.9" customHeight="1" x14ac:dyDescent="0.2">
      <c r="N30302" s="70"/>
    </row>
    <row r="30303" spans="14:14" ht="9.9" customHeight="1" x14ac:dyDescent="0.2">
      <c r="N30303" s="70"/>
    </row>
    <row r="30304" spans="14:14" ht="9.9" customHeight="1" x14ac:dyDescent="0.2">
      <c r="N30304" s="70"/>
    </row>
    <row r="30305" spans="14:14" ht="9.9" customHeight="1" x14ac:dyDescent="0.2">
      <c r="N30305" s="70"/>
    </row>
    <row r="30306" spans="14:14" ht="9.9" customHeight="1" x14ac:dyDescent="0.2">
      <c r="N30306" s="70"/>
    </row>
    <row r="30307" spans="14:14" ht="9.9" customHeight="1" x14ac:dyDescent="0.2">
      <c r="N30307" s="70"/>
    </row>
    <row r="30308" spans="14:14" ht="9.9" customHeight="1" x14ac:dyDescent="0.2">
      <c r="N30308" s="70"/>
    </row>
    <row r="30309" spans="14:14" ht="9.9" customHeight="1" x14ac:dyDescent="0.2">
      <c r="N30309" s="70"/>
    </row>
    <row r="30310" spans="14:14" ht="9.9" customHeight="1" x14ac:dyDescent="0.2">
      <c r="N30310" s="70"/>
    </row>
    <row r="30311" spans="14:14" ht="9.9" customHeight="1" x14ac:dyDescent="0.2">
      <c r="N30311" s="70"/>
    </row>
    <row r="30312" spans="14:14" ht="9.9" customHeight="1" x14ac:dyDescent="0.2">
      <c r="N30312" s="70"/>
    </row>
    <row r="30313" spans="14:14" ht="9.9" customHeight="1" x14ac:dyDescent="0.2">
      <c r="N30313" s="70"/>
    </row>
    <row r="30314" spans="14:14" ht="9.9" customHeight="1" x14ac:dyDescent="0.2">
      <c r="N30314" s="70"/>
    </row>
    <row r="30315" spans="14:14" ht="9.9" customHeight="1" x14ac:dyDescent="0.2">
      <c r="N30315" s="70"/>
    </row>
    <row r="30316" spans="14:14" ht="9.9" customHeight="1" x14ac:dyDescent="0.2">
      <c r="N30316" s="70"/>
    </row>
    <row r="30317" spans="14:14" ht="9.9" customHeight="1" x14ac:dyDescent="0.2">
      <c r="N30317" s="70"/>
    </row>
    <row r="30318" spans="14:14" ht="9.9" customHeight="1" x14ac:dyDescent="0.2">
      <c r="N30318" s="70"/>
    </row>
    <row r="30319" spans="14:14" ht="9.9" customHeight="1" x14ac:dyDescent="0.2">
      <c r="N30319" s="70"/>
    </row>
    <row r="30320" spans="14:14" ht="9.9" customHeight="1" x14ac:dyDescent="0.2">
      <c r="N30320" s="70"/>
    </row>
    <row r="30321" spans="14:14" ht="9.9" customHeight="1" x14ac:dyDescent="0.2">
      <c r="N30321" s="70"/>
    </row>
    <row r="30322" spans="14:14" ht="9.9" customHeight="1" x14ac:dyDescent="0.2">
      <c r="N30322" s="70"/>
    </row>
    <row r="30323" spans="14:14" ht="9.9" customHeight="1" x14ac:dyDescent="0.2">
      <c r="N30323" s="70"/>
    </row>
    <row r="30324" spans="14:14" ht="9.9" customHeight="1" x14ac:dyDescent="0.2">
      <c r="N30324" s="70"/>
    </row>
    <row r="30325" spans="14:14" ht="9.9" customHeight="1" x14ac:dyDescent="0.2">
      <c r="N30325" s="70"/>
    </row>
    <row r="30326" spans="14:14" ht="9.9" customHeight="1" x14ac:dyDescent="0.2">
      <c r="N30326" s="70"/>
    </row>
    <row r="30327" spans="14:14" ht="9.9" customHeight="1" x14ac:dyDescent="0.2">
      <c r="N30327" s="70"/>
    </row>
    <row r="30328" spans="14:14" ht="9.9" customHeight="1" x14ac:dyDescent="0.2">
      <c r="N30328" s="70"/>
    </row>
    <row r="30329" spans="14:14" ht="9.9" customHeight="1" x14ac:dyDescent="0.2">
      <c r="N30329" s="70"/>
    </row>
    <row r="30330" spans="14:14" ht="9.9" customHeight="1" x14ac:dyDescent="0.2">
      <c r="N30330" s="70"/>
    </row>
    <row r="30331" spans="14:14" ht="9.9" customHeight="1" x14ac:dyDescent="0.2">
      <c r="N30331" s="70"/>
    </row>
    <row r="30332" spans="14:14" ht="9.9" customHeight="1" x14ac:dyDescent="0.2">
      <c r="N30332" s="70"/>
    </row>
    <row r="30333" spans="14:14" ht="9.9" customHeight="1" x14ac:dyDescent="0.2">
      <c r="N30333" s="70"/>
    </row>
    <row r="30334" spans="14:14" ht="9.9" customHeight="1" x14ac:dyDescent="0.2">
      <c r="N30334" s="70"/>
    </row>
    <row r="30335" spans="14:14" ht="9.9" customHeight="1" x14ac:dyDescent="0.2">
      <c r="N30335" s="70"/>
    </row>
    <row r="30336" spans="14:14" ht="9.9" customHeight="1" x14ac:dyDescent="0.2">
      <c r="N30336" s="70"/>
    </row>
    <row r="30337" spans="14:14" ht="9.9" customHeight="1" x14ac:dyDescent="0.2">
      <c r="N30337" s="70"/>
    </row>
    <row r="30338" spans="14:14" ht="9.9" customHeight="1" x14ac:dyDescent="0.2">
      <c r="N30338" s="70"/>
    </row>
    <row r="30339" spans="14:14" ht="9.9" customHeight="1" x14ac:dyDescent="0.2">
      <c r="N30339" s="70"/>
    </row>
    <row r="30340" spans="14:14" ht="9.9" customHeight="1" x14ac:dyDescent="0.2">
      <c r="N30340" s="70"/>
    </row>
    <row r="30341" spans="14:14" ht="9.9" customHeight="1" x14ac:dyDescent="0.2">
      <c r="N30341" s="70"/>
    </row>
    <row r="30342" spans="14:14" ht="9.9" customHeight="1" x14ac:dyDescent="0.2">
      <c r="N30342" s="70"/>
    </row>
    <row r="30343" spans="14:14" ht="9.9" customHeight="1" x14ac:dyDescent="0.2">
      <c r="N30343" s="70"/>
    </row>
    <row r="30344" spans="14:14" ht="9.9" customHeight="1" x14ac:dyDescent="0.2">
      <c r="N30344" s="70"/>
    </row>
    <row r="30345" spans="14:14" ht="9.9" customHeight="1" x14ac:dyDescent="0.2">
      <c r="N30345" s="70"/>
    </row>
    <row r="30346" spans="14:14" ht="9.9" customHeight="1" x14ac:dyDescent="0.2">
      <c r="N30346" s="70"/>
    </row>
    <row r="30347" spans="14:14" ht="9.9" customHeight="1" x14ac:dyDescent="0.2">
      <c r="N30347" s="70"/>
    </row>
    <row r="30348" spans="14:14" ht="9.9" customHeight="1" x14ac:dyDescent="0.2">
      <c r="N30348" s="70"/>
    </row>
    <row r="30349" spans="14:14" ht="9.9" customHeight="1" x14ac:dyDescent="0.2">
      <c r="N30349" s="70"/>
    </row>
    <row r="30350" spans="14:14" ht="9.9" customHeight="1" x14ac:dyDescent="0.2">
      <c r="N30350" s="70"/>
    </row>
    <row r="30351" spans="14:14" ht="9.9" customHeight="1" x14ac:dyDescent="0.2">
      <c r="N30351" s="70"/>
    </row>
    <row r="30352" spans="14:14" ht="9.9" customHeight="1" x14ac:dyDescent="0.2">
      <c r="N30352" s="70"/>
    </row>
    <row r="30353" spans="14:14" ht="9.9" customHeight="1" x14ac:dyDescent="0.2">
      <c r="N30353" s="70"/>
    </row>
    <row r="30354" spans="14:14" ht="9.9" customHeight="1" x14ac:dyDescent="0.2">
      <c r="N30354" s="70"/>
    </row>
    <row r="30355" spans="14:14" ht="9.9" customHeight="1" x14ac:dyDescent="0.2">
      <c r="N30355" s="70"/>
    </row>
    <row r="30356" spans="14:14" ht="9.9" customHeight="1" x14ac:dyDescent="0.2">
      <c r="N30356" s="70"/>
    </row>
    <row r="30357" spans="14:14" ht="9.9" customHeight="1" x14ac:dyDescent="0.2">
      <c r="N30357" s="70"/>
    </row>
    <row r="30358" spans="14:14" ht="9.9" customHeight="1" x14ac:dyDescent="0.2">
      <c r="N30358" s="70"/>
    </row>
    <row r="30359" spans="14:14" ht="9.9" customHeight="1" x14ac:dyDescent="0.2">
      <c r="N30359" s="70"/>
    </row>
    <row r="30360" spans="14:14" ht="9.9" customHeight="1" x14ac:dyDescent="0.2">
      <c r="N30360" s="70"/>
    </row>
    <row r="30361" spans="14:14" ht="9.9" customHeight="1" x14ac:dyDescent="0.2">
      <c r="N30361" s="70"/>
    </row>
    <row r="30362" spans="14:14" ht="9.9" customHeight="1" x14ac:dyDescent="0.2">
      <c r="N30362" s="70"/>
    </row>
    <row r="30363" spans="14:14" ht="9.9" customHeight="1" x14ac:dyDescent="0.2">
      <c r="N30363" s="70"/>
    </row>
    <row r="30364" spans="14:14" ht="9.9" customHeight="1" x14ac:dyDescent="0.2">
      <c r="N30364" s="70"/>
    </row>
    <row r="30365" spans="14:14" ht="9.9" customHeight="1" x14ac:dyDescent="0.2">
      <c r="N30365" s="70"/>
    </row>
    <row r="30366" spans="14:14" ht="9.9" customHeight="1" x14ac:dyDescent="0.2">
      <c r="N30366" s="70"/>
    </row>
    <row r="30367" spans="14:14" ht="9.9" customHeight="1" x14ac:dyDescent="0.2">
      <c r="N30367" s="70"/>
    </row>
    <row r="30368" spans="14:14" ht="9.9" customHeight="1" x14ac:dyDescent="0.2">
      <c r="N30368" s="70"/>
    </row>
    <row r="30369" spans="14:14" ht="9.9" customHeight="1" x14ac:dyDescent="0.2">
      <c r="N30369" s="70"/>
    </row>
    <row r="30370" spans="14:14" ht="9.9" customHeight="1" x14ac:dyDescent="0.2">
      <c r="N30370" s="70"/>
    </row>
    <row r="30371" spans="14:14" ht="9.9" customHeight="1" x14ac:dyDescent="0.2">
      <c r="N30371" s="70"/>
    </row>
    <row r="30372" spans="14:14" ht="9.9" customHeight="1" x14ac:dyDescent="0.2">
      <c r="N30372" s="70"/>
    </row>
    <row r="30373" spans="14:14" ht="9.9" customHeight="1" x14ac:dyDescent="0.2">
      <c r="N30373" s="70"/>
    </row>
    <row r="30374" spans="14:14" ht="9.9" customHeight="1" x14ac:dyDescent="0.2">
      <c r="N30374" s="70"/>
    </row>
    <row r="30375" spans="14:14" ht="9.9" customHeight="1" x14ac:dyDescent="0.2">
      <c r="N30375" s="70"/>
    </row>
    <row r="30376" spans="14:14" ht="9.9" customHeight="1" x14ac:dyDescent="0.2">
      <c r="N30376" s="70"/>
    </row>
    <row r="30377" spans="14:14" ht="9.9" customHeight="1" x14ac:dyDescent="0.2">
      <c r="N30377" s="70"/>
    </row>
    <row r="30378" spans="14:14" ht="9.9" customHeight="1" x14ac:dyDescent="0.2">
      <c r="N30378" s="70"/>
    </row>
    <row r="30379" spans="14:14" ht="9.9" customHeight="1" x14ac:dyDescent="0.2">
      <c r="N30379" s="70"/>
    </row>
    <row r="30380" spans="14:14" ht="9.9" customHeight="1" x14ac:dyDescent="0.2">
      <c r="N30380" s="70"/>
    </row>
    <row r="30381" spans="14:14" ht="9.9" customHeight="1" x14ac:dyDescent="0.2">
      <c r="N30381" s="70"/>
    </row>
    <row r="30382" spans="14:14" ht="9.9" customHeight="1" x14ac:dyDescent="0.2">
      <c r="N30382" s="70"/>
    </row>
    <row r="30383" spans="14:14" ht="9.9" customHeight="1" x14ac:dyDescent="0.2">
      <c r="N30383" s="70"/>
    </row>
    <row r="30384" spans="14:14" ht="9.9" customHeight="1" x14ac:dyDescent="0.2">
      <c r="N30384" s="70"/>
    </row>
    <row r="30385" spans="14:14" ht="9.9" customHeight="1" x14ac:dyDescent="0.2">
      <c r="N30385" s="70"/>
    </row>
    <row r="30386" spans="14:14" ht="9.9" customHeight="1" x14ac:dyDescent="0.2">
      <c r="N30386" s="70"/>
    </row>
    <row r="30387" spans="14:14" ht="9.9" customHeight="1" x14ac:dyDescent="0.2">
      <c r="N30387" s="70"/>
    </row>
    <row r="30388" spans="14:14" ht="9.9" customHeight="1" x14ac:dyDescent="0.2">
      <c r="N30388" s="70"/>
    </row>
    <row r="30389" spans="14:14" ht="9.9" customHeight="1" x14ac:dyDescent="0.2">
      <c r="N30389" s="70"/>
    </row>
    <row r="30390" spans="14:14" ht="9.9" customHeight="1" x14ac:dyDescent="0.2">
      <c r="N30390" s="70"/>
    </row>
    <row r="30391" spans="14:14" ht="9.9" customHeight="1" x14ac:dyDescent="0.2">
      <c r="N30391" s="70"/>
    </row>
    <row r="30392" spans="14:14" ht="9.9" customHeight="1" x14ac:dyDescent="0.2">
      <c r="N30392" s="70"/>
    </row>
    <row r="30393" spans="14:14" ht="9.9" customHeight="1" x14ac:dyDescent="0.2">
      <c r="N30393" s="70"/>
    </row>
    <row r="30394" spans="14:14" ht="9.9" customHeight="1" x14ac:dyDescent="0.2">
      <c r="N30394" s="70"/>
    </row>
    <row r="30395" spans="14:14" ht="9.9" customHeight="1" x14ac:dyDescent="0.2">
      <c r="N30395" s="70"/>
    </row>
    <row r="30396" spans="14:14" ht="9.9" customHeight="1" x14ac:dyDescent="0.2">
      <c r="N30396" s="70"/>
    </row>
    <row r="30397" spans="14:14" ht="9.9" customHeight="1" x14ac:dyDescent="0.2">
      <c r="N30397" s="70"/>
    </row>
    <row r="30398" spans="14:14" ht="9.9" customHeight="1" x14ac:dyDescent="0.2">
      <c r="N30398" s="70"/>
    </row>
    <row r="30399" spans="14:14" ht="9.9" customHeight="1" x14ac:dyDescent="0.2">
      <c r="N30399" s="70"/>
    </row>
    <row r="30400" spans="14:14" ht="9.9" customHeight="1" x14ac:dyDescent="0.2">
      <c r="N30400" s="70"/>
    </row>
    <row r="30401" spans="14:14" ht="9.9" customHeight="1" x14ac:dyDescent="0.2">
      <c r="N30401" s="70"/>
    </row>
    <row r="30402" spans="14:14" ht="9.9" customHeight="1" x14ac:dyDescent="0.2">
      <c r="N30402" s="70"/>
    </row>
    <row r="30403" spans="14:14" ht="9.9" customHeight="1" x14ac:dyDescent="0.2">
      <c r="N30403" s="70"/>
    </row>
    <row r="30404" spans="14:14" ht="9.9" customHeight="1" x14ac:dyDescent="0.2">
      <c r="N30404" s="70"/>
    </row>
    <row r="30405" spans="14:14" ht="9.9" customHeight="1" x14ac:dyDescent="0.2">
      <c r="N30405" s="70"/>
    </row>
    <row r="30406" spans="14:14" ht="9.9" customHeight="1" x14ac:dyDescent="0.2">
      <c r="N30406" s="70"/>
    </row>
    <row r="30407" spans="14:14" ht="9.9" customHeight="1" x14ac:dyDescent="0.2">
      <c r="N30407" s="70"/>
    </row>
    <row r="30408" spans="14:14" ht="9.9" customHeight="1" x14ac:dyDescent="0.2">
      <c r="N30408" s="70"/>
    </row>
    <row r="30409" spans="14:14" ht="9.9" customHeight="1" x14ac:dyDescent="0.2">
      <c r="N30409" s="70"/>
    </row>
    <row r="30410" spans="14:14" ht="9.9" customHeight="1" x14ac:dyDescent="0.2">
      <c r="N30410" s="70"/>
    </row>
    <row r="30411" spans="14:14" ht="9.9" customHeight="1" x14ac:dyDescent="0.2">
      <c r="N30411" s="70"/>
    </row>
    <row r="30412" spans="14:14" ht="9.9" customHeight="1" x14ac:dyDescent="0.2">
      <c r="N30412" s="70"/>
    </row>
    <row r="30413" spans="14:14" ht="9.9" customHeight="1" x14ac:dyDescent="0.2">
      <c r="N30413" s="70"/>
    </row>
    <row r="30414" spans="14:14" ht="9.9" customHeight="1" x14ac:dyDescent="0.2">
      <c r="N30414" s="70"/>
    </row>
    <row r="30415" spans="14:14" ht="9.9" customHeight="1" x14ac:dyDescent="0.2">
      <c r="N30415" s="70"/>
    </row>
    <row r="30416" spans="14:14" ht="9.9" customHeight="1" x14ac:dyDescent="0.2">
      <c r="N30416" s="70"/>
    </row>
    <row r="30417" spans="14:14" ht="9.9" customHeight="1" x14ac:dyDescent="0.2">
      <c r="N30417" s="70"/>
    </row>
    <row r="30418" spans="14:14" ht="9.9" customHeight="1" x14ac:dyDescent="0.2">
      <c r="N30418" s="70"/>
    </row>
    <row r="30419" spans="14:14" ht="9.9" customHeight="1" x14ac:dyDescent="0.2">
      <c r="N30419" s="70"/>
    </row>
    <row r="30420" spans="14:14" ht="9.9" customHeight="1" x14ac:dyDescent="0.2">
      <c r="N30420" s="70"/>
    </row>
    <row r="30421" spans="14:14" ht="9.9" customHeight="1" x14ac:dyDescent="0.2">
      <c r="N30421" s="70"/>
    </row>
    <row r="30422" spans="14:14" ht="9.9" customHeight="1" x14ac:dyDescent="0.2">
      <c r="N30422" s="70"/>
    </row>
    <row r="30423" spans="14:14" ht="9.9" customHeight="1" x14ac:dyDescent="0.2">
      <c r="N30423" s="70"/>
    </row>
    <row r="30424" spans="14:14" ht="9.9" customHeight="1" x14ac:dyDescent="0.2">
      <c r="N30424" s="70"/>
    </row>
    <row r="30425" spans="14:14" ht="9.9" customHeight="1" x14ac:dyDescent="0.2">
      <c r="N30425" s="70"/>
    </row>
    <row r="30426" spans="14:14" ht="9.9" customHeight="1" x14ac:dyDescent="0.2">
      <c r="N30426" s="70"/>
    </row>
    <row r="30427" spans="14:14" ht="9.9" customHeight="1" x14ac:dyDescent="0.2">
      <c r="N30427" s="70"/>
    </row>
    <row r="30428" spans="14:14" ht="9.9" customHeight="1" x14ac:dyDescent="0.2">
      <c r="N30428" s="70"/>
    </row>
    <row r="30429" spans="14:14" ht="9.9" customHeight="1" x14ac:dyDescent="0.2">
      <c r="N30429" s="70"/>
    </row>
    <row r="30430" spans="14:14" ht="9.9" customHeight="1" x14ac:dyDescent="0.2">
      <c r="N30430" s="70"/>
    </row>
    <row r="30431" spans="14:14" ht="9.9" customHeight="1" x14ac:dyDescent="0.2">
      <c r="N30431" s="70"/>
    </row>
    <row r="30432" spans="14:14" ht="9.9" customHeight="1" x14ac:dyDescent="0.2">
      <c r="N30432" s="70"/>
    </row>
    <row r="30433" spans="14:14" ht="9.9" customHeight="1" x14ac:dyDescent="0.2">
      <c r="N30433" s="70"/>
    </row>
    <row r="30434" spans="14:14" ht="9.9" customHeight="1" x14ac:dyDescent="0.2">
      <c r="N30434" s="70"/>
    </row>
    <row r="30435" spans="14:14" ht="9.9" customHeight="1" x14ac:dyDescent="0.2">
      <c r="N30435" s="70"/>
    </row>
    <row r="30436" spans="14:14" ht="9.9" customHeight="1" x14ac:dyDescent="0.2">
      <c r="N30436" s="70"/>
    </row>
    <row r="30437" spans="14:14" ht="9.9" customHeight="1" x14ac:dyDescent="0.2">
      <c r="N30437" s="70"/>
    </row>
    <row r="30438" spans="14:14" ht="9.9" customHeight="1" x14ac:dyDescent="0.2">
      <c r="N30438" s="70"/>
    </row>
    <row r="30439" spans="14:14" ht="9.9" customHeight="1" x14ac:dyDescent="0.2">
      <c r="N30439" s="70"/>
    </row>
    <row r="30440" spans="14:14" ht="9.9" customHeight="1" x14ac:dyDescent="0.2">
      <c r="N30440" s="70"/>
    </row>
    <row r="30441" spans="14:14" ht="9.9" customHeight="1" x14ac:dyDescent="0.2">
      <c r="N30441" s="70"/>
    </row>
    <row r="30442" spans="14:14" ht="9.9" customHeight="1" x14ac:dyDescent="0.2">
      <c r="N30442" s="70"/>
    </row>
    <row r="30443" spans="14:14" ht="9.9" customHeight="1" x14ac:dyDescent="0.2">
      <c r="N30443" s="70"/>
    </row>
    <row r="30444" spans="14:14" ht="9.9" customHeight="1" x14ac:dyDescent="0.2">
      <c r="N30444" s="70"/>
    </row>
    <row r="30445" spans="14:14" ht="9.9" customHeight="1" x14ac:dyDescent="0.2">
      <c r="N30445" s="70"/>
    </row>
    <row r="30446" spans="14:14" ht="9.9" customHeight="1" x14ac:dyDescent="0.2">
      <c r="N30446" s="70"/>
    </row>
    <row r="30447" spans="14:14" ht="9.9" customHeight="1" x14ac:dyDescent="0.2">
      <c r="N30447" s="70"/>
    </row>
    <row r="30448" spans="14:14" ht="9.9" customHeight="1" x14ac:dyDescent="0.2">
      <c r="N30448" s="70"/>
    </row>
    <row r="30449" spans="14:14" ht="9.9" customHeight="1" x14ac:dyDescent="0.2">
      <c r="N30449" s="70"/>
    </row>
    <row r="30450" spans="14:14" ht="9.9" customHeight="1" x14ac:dyDescent="0.2">
      <c r="N30450" s="70"/>
    </row>
    <row r="30451" spans="14:14" ht="9.9" customHeight="1" x14ac:dyDescent="0.2">
      <c r="N30451" s="70"/>
    </row>
    <row r="30452" spans="14:14" ht="9.9" customHeight="1" x14ac:dyDescent="0.2">
      <c r="N30452" s="70"/>
    </row>
    <row r="30453" spans="14:14" ht="9.9" customHeight="1" x14ac:dyDescent="0.2">
      <c r="N30453" s="70"/>
    </row>
    <row r="30454" spans="14:14" ht="9.9" customHeight="1" x14ac:dyDescent="0.2">
      <c r="N30454" s="70"/>
    </row>
    <row r="30455" spans="14:14" ht="9.9" customHeight="1" x14ac:dyDescent="0.2">
      <c r="N30455" s="70"/>
    </row>
    <row r="30456" spans="14:14" ht="9.9" customHeight="1" x14ac:dyDescent="0.2">
      <c r="N30456" s="70"/>
    </row>
    <row r="30457" spans="14:14" ht="9.9" customHeight="1" x14ac:dyDescent="0.2">
      <c r="N30457" s="70"/>
    </row>
    <row r="30458" spans="14:14" ht="9.9" customHeight="1" x14ac:dyDescent="0.2">
      <c r="N30458" s="70"/>
    </row>
    <row r="30459" spans="14:14" ht="9.9" customHeight="1" x14ac:dyDescent="0.2">
      <c r="N30459" s="70"/>
    </row>
    <row r="30460" spans="14:14" ht="9.9" customHeight="1" x14ac:dyDescent="0.2">
      <c r="N30460" s="70"/>
    </row>
    <row r="30461" spans="14:14" ht="9.9" customHeight="1" x14ac:dyDescent="0.2">
      <c r="N30461" s="70"/>
    </row>
    <row r="30462" spans="14:14" ht="9.9" customHeight="1" x14ac:dyDescent="0.2">
      <c r="N30462" s="70"/>
    </row>
    <row r="30463" spans="14:14" ht="9.9" customHeight="1" x14ac:dyDescent="0.2">
      <c r="N30463" s="70"/>
    </row>
    <row r="30464" spans="14:14" ht="9.9" customHeight="1" x14ac:dyDescent="0.2">
      <c r="N30464" s="70"/>
    </row>
    <row r="30465" spans="14:14" ht="9.9" customHeight="1" x14ac:dyDescent="0.2">
      <c r="N30465" s="70"/>
    </row>
    <row r="30466" spans="14:14" ht="9.9" customHeight="1" x14ac:dyDescent="0.2">
      <c r="N30466" s="70"/>
    </row>
    <row r="30467" spans="14:14" ht="9.9" customHeight="1" x14ac:dyDescent="0.2">
      <c r="N30467" s="70"/>
    </row>
    <row r="30468" spans="14:14" ht="9.9" customHeight="1" x14ac:dyDescent="0.2">
      <c r="N30468" s="70"/>
    </row>
    <row r="30469" spans="14:14" ht="9.9" customHeight="1" x14ac:dyDescent="0.2">
      <c r="N30469" s="70"/>
    </row>
    <row r="30470" spans="14:14" ht="9.9" customHeight="1" x14ac:dyDescent="0.2">
      <c r="N30470" s="70"/>
    </row>
    <row r="30471" spans="14:14" ht="9.9" customHeight="1" x14ac:dyDescent="0.2">
      <c r="N30471" s="70"/>
    </row>
    <row r="30472" spans="14:14" ht="9.9" customHeight="1" x14ac:dyDescent="0.2">
      <c r="N30472" s="70"/>
    </row>
    <row r="30473" spans="14:14" ht="9.9" customHeight="1" x14ac:dyDescent="0.2">
      <c r="N30473" s="70"/>
    </row>
    <row r="30474" spans="14:14" ht="9.9" customHeight="1" x14ac:dyDescent="0.2">
      <c r="N30474" s="70"/>
    </row>
    <row r="30475" spans="14:14" ht="9.9" customHeight="1" x14ac:dyDescent="0.2">
      <c r="N30475" s="70"/>
    </row>
    <row r="30476" spans="14:14" ht="9.9" customHeight="1" x14ac:dyDescent="0.2">
      <c r="N30476" s="70"/>
    </row>
    <row r="30477" spans="14:14" ht="9.9" customHeight="1" x14ac:dyDescent="0.2">
      <c r="N30477" s="70"/>
    </row>
    <row r="30478" spans="14:14" ht="9.9" customHeight="1" x14ac:dyDescent="0.2">
      <c r="N30478" s="70"/>
    </row>
    <row r="30479" spans="14:14" ht="9.9" customHeight="1" x14ac:dyDescent="0.2">
      <c r="N30479" s="70"/>
    </row>
    <row r="30480" spans="14:14" ht="9.9" customHeight="1" x14ac:dyDescent="0.2">
      <c r="N30480" s="70"/>
    </row>
    <row r="30481" spans="14:14" ht="9.9" customHeight="1" x14ac:dyDescent="0.2">
      <c r="N30481" s="70"/>
    </row>
    <row r="30482" spans="14:14" ht="9.9" customHeight="1" x14ac:dyDescent="0.2">
      <c r="N30482" s="70"/>
    </row>
    <row r="30483" spans="14:14" ht="9.9" customHeight="1" x14ac:dyDescent="0.2">
      <c r="N30483" s="70"/>
    </row>
    <row r="30484" spans="14:14" ht="9.9" customHeight="1" x14ac:dyDescent="0.2">
      <c r="N30484" s="70"/>
    </row>
    <row r="30485" spans="14:14" ht="9.9" customHeight="1" x14ac:dyDescent="0.2">
      <c r="N30485" s="70"/>
    </row>
    <row r="30486" spans="14:14" ht="9.9" customHeight="1" x14ac:dyDescent="0.2">
      <c r="N30486" s="70"/>
    </row>
    <row r="30487" spans="14:14" ht="9.9" customHeight="1" x14ac:dyDescent="0.2">
      <c r="N30487" s="70"/>
    </row>
    <row r="30488" spans="14:14" ht="9.9" customHeight="1" x14ac:dyDescent="0.2">
      <c r="N30488" s="70"/>
    </row>
    <row r="30489" spans="14:14" ht="9.9" customHeight="1" x14ac:dyDescent="0.2">
      <c r="N30489" s="70"/>
    </row>
    <row r="30490" spans="14:14" ht="9.9" customHeight="1" x14ac:dyDescent="0.2">
      <c r="N30490" s="70"/>
    </row>
    <row r="30491" spans="14:14" ht="9.9" customHeight="1" x14ac:dyDescent="0.2">
      <c r="N30491" s="70"/>
    </row>
    <row r="30492" spans="14:14" ht="9.9" customHeight="1" x14ac:dyDescent="0.2">
      <c r="N30492" s="70"/>
    </row>
    <row r="30493" spans="14:14" ht="9.9" customHeight="1" x14ac:dyDescent="0.2">
      <c r="N30493" s="70"/>
    </row>
    <row r="30494" spans="14:14" ht="9.9" customHeight="1" x14ac:dyDescent="0.2">
      <c r="N30494" s="70"/>
    </row>
    <row r="30495" spans="14:14" ht="9.9" customHeight="1" x14ac:dyDescent="0.2">
      <c r="N30495" s="70"/>
    </row>
    <row r="30496" spans="14:14" ht="9.9" customHeight="1" x14ac:dyDescent="0.2">
      <c r="N30496" s="70"/>
    </row>
    <row r="30497" spans="14:14" ht="9.9" customHeight="1" x14ac:dyDescent="0.2">
      <c r="N30497" s="70"/>
    </row>
    <row r="30498" spans="14:14" ht="9.9" customHeight="1" x14ac:dyDescent="0.2">
      <c r="N30498" s="70"/>
    </row>
    <row r="30499" spans="14:14" ht="9.9" customHeight="1" x14ac:dyDescent="0.2">
      <c r="N30499" s="70"/>
    </row>
    <row r="30500" spans="14:14" ht="9.9" customHeight="1" x14ac:dyDescent="0.2">
      <c r="N30500" s="70"/>
    </row>
    <row r="30501" spans="14:14" ht="9.9" customHeight="1" x14ac:dyDescent="0.2">
      <c r="N30501" s="70"/>
    </row>
    <row r="30502" spans="14:14" ht="9.9" customHeight="1" x14ac:dyDescent="0.2">
      <c r="N30502" s="70"/>
    </row>
    <row r="30503" spans="14:14" ht="9.9" customHeight="1" x14ac:dyDescent="0.2">
      <c r="N30503" s="70"/>
    </row>
    <row r="30504" spans="14:14" ht="9.9" customHeight="1" x14ac:dyDescent="0.2">
      <c r="N30504" s="70"/>
    </row>
    <row r="30505" spans="14:14" ht="9.9" customHeight="1" x14ac:dyDescent="0.2">
      <c r="N30505" s="70"/>
    </row>
    <row r="30506" spans="14:14" ht="9.9" customHeight="1" x14ac:dyDescent="0.2">
      <c r="N30506" s="70"/>
    </row>
    <row r="30507" spans="14:14" ht="9.9" customHeight="1" x14ac:dyDescent="0.2">
      <c r="N30507" s="70"/>
    </row>
    <row r="30508" spans="14:14" ht="9.9" customHeight="1" x14ac:dyDescent="0.2">
      <c r="N30508" s="70"/>
    </row>
    <row r="30509" spans="14:14" ht="9.9" customHeight="1" x14ac:dyDescent="0.2">
      <c r="N30509" s="70"/>
    </row>
    <row r="30510" spans="14:14" ht="9.9" customHeight="1" x14ac:dyDescent="0.2">
      <c r="N30510" s="70"/>
    </row>
    <row r="30511" spans="14:14" ht="9.9" customHeight="1" x14ac:dyDescent="0.2">
      <c r="N30511" s="70"/>
    </row>
    <row r="30512" spans="14:14" ht="9.9" customHeight="1" x14ac:dyDescent="0.2">
      <c r="N30512" s="70"/>
    </row>
    <row r="30513" spans="14:14" ht="9.9" customHeight="1" x14ac:dyDescent="0.2">
      <c r="N30513" s="70"/>
    </row>
    <row r="30514" spans="14:14" ht="9.9" customHeight="1" x14ac:dyDescent="0.2">
      <c r="N30514" s="70"/>
    </row>
    <row r="30515" spans="14:14" ht="9.9" customHeight="1" x14ac:dyDescent="0.2">
      <c r="N30515" s="70"/>
    </row>
    <row r="30516" spans="14:14" ht="9.9" customHeight="1" x14ac:dyDescent="0.2">
      <c r="N30516" s="70"/>
    </row>
    <row r="30517" spans="14:14" ht="9.9" customHeight="1" x14ac:dyDescent="0.2">
      <c r="N30517" s="70"/>
    </row>
    <row r="30518" spans="14:14" ht="9.9" customHeight="1" x14ac:dyDescent="0.2">
      <c r="N30518" s="70"/>
    </row>
    <row r="30519" spans="14:14" ht="9.9" customHeight="1" x14ac:dyDescent="0.2">
      <c r="N30519" s="70"/>
    </row>
    <row r="30520" spans="14:14" ht="9.9" customHeight="1" x14ac:dyDescent="0.2">
      <c r="N30520" s="70"/>
    </row>
    <row r="30521" spans="14:14" ht="9.9" customHeight="1" x14ac:dyDescent="0.2">
      <c r="N30521" s="70"/>
    </row>
    <row r="30522" spans="14:14" ht="9.9" customHeight="1" x14ac:dyDescent="0.2">
      <c r="N30522" s="70"/>
    </row>
    <row r="30523" spans="14:14" ht="9.9" customHeight="1" x14ac:dyDescent="0.2">
      <c r="N30523" s="70"/>
    </row>
    <row r="30524" spans="14:14" ht="9.9" customHeight="1" x14ac:dyDescent="0.2">
      <c r="N30524" s="70"/>
    </row>
    <row r="30525" spans="14:14" ht="9.9" customHeight="1" x14ac:dyDescent="0.2">
      <c r="N30525" s="70"/>
    </row>
    <row r="30526" spans="14:14" ht="9.9" customHeight="1" x14ac:dyDescent="0.2">
      <c r="N30526" s="70"/>
    </row>
    <row r="30527" spans="14:14" ht="9.9" customHeight="1" x14ac:dyDescent="0.2">
      <c r="N30527" s="70"/>
    </row>
    <row r="30528" spans="14:14" ht="9.9" customHeight="1" x14ac:dyDescent="0.2">
      <c r="N30528" s="70"/>
    </row>
    <row r="30529" spans="14:14" ht="9.9" customHeight="1" x14ac:dyDescent="0.2">
      <c r="N30529" s="70"/>
    </row>
    <row r="30530" spans="14:14" ht="9.9" customHeight="1" x14ac:dyDescent="0.2">
      <c r="N30530" s="70"/>
    </row>
    <row r="30531" spans="14:14" ht="9.9" customHeight="1" x14ac:dyDescent="0.2">
      <c r="N30531" s="70"/>
    </row>
    <row r="30532" spans="14:14" ht="9.9" customHeight="1" x14ac:dyDescent="0.2">
      <c r="N30532" s="70"/>
    </row>
    <row r="30533" spans="14:14" ht="9.9" customHeight="1" x14ac:dyDescent="0.2">
      <c r="N30533" s="70"/>
    </row>
    <row r="30534" spans="14:14" ht="9.9" customHeight="1" x14ac:dyDescent="0.2">
      <c r="N30534" s="70"/>
    </row>
    <row r="30535" spans="14:14" ht="9.9" customHeight="1" x14ac:dyDescent="0.2">
      <c r="N30535" s="70"/>
    </row>
    <row r="30536" spans="14:14" ht="9.9" customHeight="1" x14ac:dyDescent="0.2">
      <c r="N30536" s="70"/>
    </row>
    <row r="30537" spans="14:14" ht="9.9" customHeight="1" x14ac:dyDescent="0.2">
      <c r="N30537" s="70"/>
    </row>
    <row r="30538" spans="14:14" ht="9.9" customHeight="1" x14ac:dyDescent="0.2">
      <c r="N30538" s="70"/>
    </row>
    <row r="30539" spans="14:14" ht="9.9" customHeight="1" x14ac:dyDescent="0.2">
      <c r="N30539" s="70"/>
    </row>
    <row r="30540" spans="14:14" ht="9.9" customHeight="1" x14ac:dyDescent="0.2">
      <c r="N30540" s="70"/>
    </row>
    <row r="30541" spans="14:14" ht="9.9" customHeight="1" x14ac:dyDescent="0.2">
      <c r="N30541" s="70"/>
    </row>
    <row r="30542" spans="14:14" ht="9.9" customHeight="1" x14ac:dyDescent="0.2">
      <c r="N30542" s="70"/>
    </row>
    <row r="30543" spans="14:14" ht="9.9" customHeight="1" x14ac:dyDescent="0.2">
      <c r="N30543" s="70"/>
    </row>
    <row r="30544" spans="14:14" ht="9.9" customHeight="1" x14ac:dyDescent="0.2">
      <c r="N30544" s="70"/>
    </row>
    <row r="30545" spans="14:14" ht="9.9" customHeight="1" x14ac:dyDescent="0.2">
      <c r="N30545" s="70"/>
    </row>
    <row r="30546" spans="14:14" ht="9.9" customHeight="1" x14ac:dyDescent="0.2">
      <c r="N30546" s="70"/>
    </row>
    <row r="30547" spans="14:14" ht="9.9" customHeight="1" x14ac:dyDescent="0.2">
      <c r="N30547" s="70"/>
    </row>
    <row r="30548" spans="14:14" ht="9.9" customHeight="1" x14ac:dyDescent="0.2">
      <c r="N30548" s="70"/>
    </row>
    <row r="30549" spans="14:14" ht="9.9" customHeight="1" x14ac:dyDescent="0.2">
      <c r="N30549" s="70"/>
    </row>
    <row r="30550" spans="14:14" ht="9.9" customHeight="1" x14ac:dyDescent="0.2">
      <c r="N30550" s="70"/>
    </row>
    <row r="30551" spans="14:14" ht="9.9" customHeight="1" x14ac:dyDescent="0.2">
      <c r="N30551" s="70"/>
    </row>
    <row r="30552" spans="14:14" ht="9.9" customHeight="1" x14ac:dyDescent="0.2">
      <c r="N30552" s="70"/>
    </row>
    <row r="30553" spans="14:14" ht="9.9" customHeight="1" x14ac:dyDescent="0.2">
      <c r="N30553" s="70"/>
    </row>
    <row r="30554" spans="14:14" ht="9.9" customHeight="1" x14ac:dyDescent="0.2">
      <c r="N30554" s="70"/>
    </row>
    <row r="30555" spans="14:14" ht="9.9" customHeight="1" x14ac:dyDescent="0.2">
      <c r="N30555" s="70"/>
    </row>
    <row r="30556" spans="14:14" ht="9.9" customHeight="1" x14ac:dyDescent="0.2">
      <c r="N30556" s="70"/>
    </row>
    <row r="30557" spans="14:14" ht="9.9" customHeight="1" x14ac:dyDescent="0.2">
      <c r="N30557" s="70"/>
    </row>
    <row r="30558" spans="14:14" ht="9.9" customHeight="1" x14ac:dyDescent="0.2">
      <c r="N30558" s="70"/>
    </row>
    <row r="30559" spans="14:14" ht="9.9" customHeight="1" x14ac:dyDescent="0.2">
      <c r="N30559" s="70"/>
    </row>
    <row r="30560" spans="14:14" ht="9.9" customHeight="1" x14ac:dyDescent="0.2">
      <c r="N30560" s="70"/>
    </row>
    <row r="30561" spans="14:14" ht="9.9" customHeight="1" x14ac:dyDescent="0.2">
      <c r="N30561" s="70"/>
    </row>
    <row r="30562" spans="14:14" ht="9.9" customHeight="1" x14ac:dyDescent="0.2">
      <c r="N30562" s="70"/>
    </row>
    <row r="30563" spans="14:14" ht="9.9" customHeight="1" x14ac:dyDescent="0.2">
      <c r="N30563" s="70"/>
    </row>
    <row r="30564" spans="14:14" ht="9.9" customHeight="1" x14ac:dyDescent="0.2">
      <c r="N30564" s="70"/>
    </row>
    <row r="30565" spans="14:14" ht="9.9" customHeight="1" x14ac:dyDescent="0.2">
      <c r="N30565" s="70"/>
    </row>
    <row r="30566" spans="14:14" ht="9.9" customHeight="1" x14ac:dyDescent="0.2">
      <c r="N30566" s="70"/>
    </row>
    <row r="30567" spans="14:14" ht="9.9" customHeight="1" x14ac:dyDescent="0.2">
      <c r="N30567" s="70"/>
    </row>
    <row r="30568" spans="14:14" ht="9.9" customHeight="1" x14ac:dyDescent="0.2">
      <c r="N30568" s="70"/>
    </row>
    <row r="30569" spans="14:14" ht="9.9" customHeight="1" x14ac:dyDescent="0.2">
      <c r="N30569" s="70"/>
    </row>
    <row r="30570" spans="14:14" ht="9.9" customHeight="1" x14ac:dyDescent="0.2">
      <c r="N30570" s="70"/>
    </row>
    <row r="30571" spans="14:14" ht="9.9" customHeight="1" x14ac:dyDescent="0.2">
      <c r="N30571" s="70"/>
    </row>
    <row r="30572" spans="14:14" ht="9.9" customHeight="1" x14ac:dyDescent="0.2">
      <c r="N30572" s="70"/>
    </row>
    <row r="30573" spans="14:14" ht="9.9" customHeight="1" x14ac:dyDescent="0.2">
      <c r="N30573" s="70"/>
    </row>
    <row r="30574" spans="14:14" ht="9.9" customHeight="1" x14ac:dyDescent="0.2">
      <c r="N30574" s="70"/>
    </row>
    <row r="30575" spans="14:14" ht="9.9" customHeight="1" x14ac:dyDescent="0.2">
      <c r="N30575" s="70"/>
    </row>
    <row r="30576" spans="14:14" ht="9.9" customHeight="1" x14ac:dyDescent="0.2">
      <c r="N30576" s="70"/>
    </row>
    <row r="30577" spans="14:14" ht="9.9" customHeight="1" x14ac:dyDescent="0.2">
      <c r="N30577" s="70"/>
    </row>
    <row r="30578" spans="14:14" ht="9.9" customHeight="1" x14ac:dyDescent="0.2">
      <c r="N30578" s="70"/>
    </row>
    <row r="30579" spans="14:14" ht="9.9" customHeight="1" x14ac:dyDescent="0.2">
      <c r="N30579" s="70"/>
    </row>
    <row r="30580" spans="14:14" ht="9.9" customHeight="1" x14ac:dyDescent="0.2">
      <c r="N30580" s="70"/>
    </row>
    <row r="30581" spans="14:14" ht="9.9" customHeight="1" x14ac:dyDescent="0.2">
      <c r="N30581" s="70"/>
    </row>
    <row r="30582" spans="14:14" ht="9.9" customHeight="1" x14ac:dyDescent="0.2">
      <c r="N30582" s="70"/>
    </row>
    <row r="30583" spans="14:14" ht="9.9" customHeight="1" x14ac:dyDescent="0.2">
      <c r="N30583" s="70"/>
    </row>
    <row r="30584" spans="14:14" ht="9.9" customHeight="1" x14ac:dyDescent="0.2">
      <c r="N30584" s="70"/>
    </row>
    <row r="30585" spans="14:14" ht="9.9" customHeight="1" x14ac:dyDescent="0.2">
      <c r="N30585" s="70"/>
    </row>
    <row r="30586" spans="14:14" ht="9.9" customHeight="1" x14ac:dyDescent="0.2">
      <c r="N30586" s="70"/>
    </row>
    <row r="30587" spans="14:14" ht="9.9" customHeight="1" x14ac:dyDescent="0.2">
      <c r="N30587" s="70"/>
    </row>
    <row r="30588" spans="14:14" ht="9.9" customHeight="1" x14ac:dyDescent="0.2">
      <c r="N30588" s="70"/>
    </row>
    <row r="30589" spans="14:14" ht="9.9" customHeight="1" x14ac:dyDescent="0.2">
      <c r="N30589" s="70"/>
    </row>
    <row r="30590" spans="14:14" ht="9.9" customHeight="1" x14ac:dyDescent="0.2">
      <c r="N30590" s="70"/>
    </row>
    <row r="30591" spans="14:14" ht="9.9" customHeight="1" x14ac:dyDescent="0.2">
      <c r="N30591" s="70"/>
    </row>
    <row r="30592" spans="14:14" ht="9.9" customHeight="1" x14ac:dyDescent="0.2">
      <c r="N30592" s="70"/>
    </row>
    <row r="30593" spans="14:14" ht="9.9" customHeight="1" x14ac:dyDescent="0.2">
      <c r="N30593" s="70"/>
    </row>
    <row r="30594" spans="14:14" ht="9.9" customHeight="1" x14ac:dyDescent="0.2">
      <c r="N30594" s="70"/>
    </row>
    <row r="30595" spans="14:14" ht="9.9" customHeight="1" x14ac:dyDescent="0.2">
      <c r="N30595" s="70"/>
    </row>
    <row r="30596" spans="14:14" ht="9.9" customHeight="1" x14ac:dyDescent="0.2">
      <c r="N30596" s="70"/>
    </row>
    <row r="30597" spans="14:14" ht="9.9" customHeight="1" x14ac:dyDescent="0.2">
      <c r="N30597" s="70"/>
    </row>
    <row r="30598" spans="14:14" ht="9.9" customHeight="1" x14ac:dyDescent="0.2">
      <c r="N30598" s="70"/>
    </row>
    <row r="30599" spans="14:14" ht="9.9" customHeight="1" x14ac:dyDescent="0.2">
      <c r="N30599" s="70"/>
    </row>
    <row r="30600" spans="14:14" ht="9.9" customHeight="1" x14ac:dyDescent="0.2">
      <c r="N30600" s="70"/>
    </row>
    <row r="30601" spans="14:14" ht="9.9" customHeight="1" x14ac:dyDescent="0.2">
      <c r="N30601" s="70"/>
    </row>
    <row r="30602" spans="14:14" ht="9.9" customHeight="1" x14ac:dyDescent="0.2">
      <c r="N30602" s="70"/>
    </row>
    <row r="30603" spans="14:14" ht="9.9" customHeight="1" x14ac:dyDescent="0.2">
      <c r="N30603" s="70"/>
    </row>
    <row r="30604" spans="14:14" ht="9.9" customHeight="1" x14ac:dyDescent="0.2">
      <c r="N30604" s="70"/>
    </row>
    <row r="30605" spans="14:14" ht="9.9" customHeight="1" x14ac:dyDescent="0.2">
      <c r="N30605" s="70"/>
    </row>
    <row r="30606" spans="14:14" ht="9.9" customHeight="1" x14ac:dyDescent="0.2">
      <c r="N30606" s="70"/>
    </row>
    <row r="30607" spans="14:14" ht="9.9" customHeight="1" x14ac:dyDescent="0.2">
      <c r="N30607" s="70"/>
    </row>
    <row r="30608" spans="14:14" ht="9.9" customHeight="1" x14ac:dyDescent="0.2">
      <c r="N30608" s="70"/>
    </row>
    <row r="30609" spans="14:14" ht="9.9" customHeight="1" x14ac:dyDescent="0.2">
      <c r="N30609" s="70"/>
    </row>
    <row r="30610" spans="14:14" ht="9.9" customHeight="1" x14ac:dyDescent="0.2">
      <c r="N30610" s="70"/>
    </row>
    <row r="30611" spans="14:14" ht="9.9" customHeight="1" x14ac:dyDescent="0.2">
      <c r="N30611" s="70"/>
    </row>
    <row r="30612" spans="14:14" ht="9.9" customHeight="1" x14ac:dyDescent="0.2">
      <c r="N30612" s="70"/>
    </row>
    <row r="30613" spans="14:14" ht="9.9" customHeight="1" x14ac:dyDescent="0.2">
      <c r="N30613" s="70"/>
    </row>
    <row r="30614" spans="14:14" ht="9.9" customHeight="1" x14ac:dyDescent="0.2">
      <c r="N30614" s="70"/>
    </row>
    <row r="30615" spans="14:14" ht="9.9" customHeight="1" x14ac:dyDescent="0.2">
      <c r="N30615" s="70"/>
    </row>
    <row r="30616" spans="14:14" ht="9.9" customHeight="1" x14ac:dyDescent="0.2">
      <c r="N30616" s="70"/>
    </row>
    <row r="30617" spans="14:14" ht="9.9" customHeight="1" x14ac:dyDescent="0.2">
      <c r="N30617" s="70"/>
    </row>
    <row r="30618" spans="14:14" ht="9.9" customHeight="1" x14ac:dyDescent="0.2">
      <c r="N30618" s="70"/>
    </row>
    <row r="30619" spans="14:14" ht="9.9" customHeight="1" x14ac:dyDescent="0.2">
      <c r="N30619" s="70"/>
    </row>
    <row r="30620" spans="14:14" ht="9.9" customHeight="1" x14ac:dyDescent="0.2">
      <c r="N30620" s="70"/>
    </row>
    <row r="30621" spans="14:14" ht="9.9" customHeight="1" x14ac:dyDescent="0.2">
      <c r="N30621" s="70"/>
    </row>
    <row r="30622" spans="14:14" ht="9.9" customHeight="1" x14ac:dyDescent="0.2">
      <c r="N30622" s="70"/>
    </row>
    <row r="30623" spans="14:14" ht="9.9" customHeight="1" x14ac:dyDescent="0.2">
      <c r="N30623" s="70"/>
    </row>
    <row r="30624" spans="14:14" ht="9.9" customHeight="1" x14ac:dyDescent="0.2">
      <c r="N30624" s="70"/>
    </row>
    <row r="30625" spans="14:14" ht="9.9" customHeight="1" x14ac:dyDescent="0.2">
      <c r="N30625" s="70"/>
    </row>
    <row r="30626" spans="14:14" ht="9.9" customHeight="1" x14ac:dyDescent="0.2">
      <c r="N30626" s="70"/>
    </row>
    <row r="30627" spans="14:14" ht="9.9" customHeight="1" x14ac:dyDescent="0.2">
      <c r="N30627" s="70"/>
    </row>
    <row r="30628" spans="14:14" ht="9.9" customHeight="1" x14ac:dyDescent="0.2">
      <c r="N30628" s="70"/>
    </row>
    <row r="30629" spans="14:14" ht="9.9" customHeight="1" x14ac:dyDescent="0.2">
      <c r="N30629" s="70"/>
    </row>
    <row r="30630" spans="14:14" ht="9.9" customHeight="1" x14ac:dyDescent="0.2">
      <c r="N30630" s="70"/>
    </row>
    <row r="30631" spans="14:14" ht="9.9" customHeight="1" x14ac:dyDescent="0.2">
      <c r="N30631" s="70"/>
    </row>
    <row r="30632" spans="14:14" ht="9.9" customHeight="1" x14ac:dyDescent="0.2">
      <c r="N30632" s="70"/>
    </row>
    <row r="30633" spans="14:14" ht="9.9" customHeight="1" x14ac:dyDescent="0.2">
      <c r="N30633" s="70"/>
    </row>
    <row r="30634" spans="14:14" ht="9.9" customHeight="1" x14ac:dyDescent="0.2">
      <c r="N30634" s="70"/>
    </row>
    <row r="30635" spans="14:14" ht="9.9" customHeight="1" x14ac:dyDescent="0.2">
      <c r="N30635" s="70"/>
    </row>
    <row r="30636" spans="14:14" ht="9.9" customHeight="1" x14ac:dyDescent="0.2">
      <c r="N30636" s="70"/>
    </row>
    <row r="30637" spans="14:14" ht="9.9" customHeight="1" x14ac:dyDescent="0.2">
      <c r="N30637" s="70"/>
    </row>
    <row r="30638" spans="14:14" ht="9.9" customHeight="1" x14ac:dyDescent="0.2">
      <c r="N30638" s="70"/>
    </row>
    <row r="30639" spans="14:14" ht="9.9" customHeight="1" x14ac:dyDescent="0.2">
      <c r="N30639" s="70"/>
    </row>
    <row r="30640" spans="14:14" ht="9.9" customHeight="1" x14ac:dyDescent="0.2">
      <c r="N30640" s="70"/>
    </row>
    <row r="30641" spans="14:14" ht="9.9" customHeight="1" x14ac:dyDescent="0.2">
      <c r="N30641" s="70"/>
    </row>
    <row r="30642" spans="14:14" ht="9.9" customHeight="1" x14ac:dyDescent="0.2">
      <c r="N30642" s="70"/>
    </row>
    <row r="30643" spans="14:14" ht="9.9" customHeight="1" x14ac:dyDescent="0.2">
      <c r="N30643" s="70"/>
    </row>
    <row r="30644" spans="14:14" ht="9.9" customHeight="1" x14ac:dyDescent="0.2">
      <c r="N30644" s="70"/>
    </row>
    <row r="30645" spans="14:14" ht="9.9" customHeight="1" x14ac:dyDescent="0.2">
      <c r="N30645" s="70"/>
    </row>
    <row r="30646" spans="14:14" ht="9.9" customHeight="1" x14ac:dyDescent="0.2">
      <c r="N30646" s="70"/>
    </row>
    <row r="30647" spans="14:14" ht="9.9" customHeight="1" x14ac:dyDescent="0.2">
      <c r="N30647" s="70"/>
    </row>
    <row r="30648" spans="14:14" ht="9.9" customHeight="1" x14ac:dyDescent="0.2">
      <c r="N30648" s="70"/>
    </row>
    <row r="30649" spans="14:14" ht="9.9" customHeight="1" x14ac:dyDescent="0.2">
      <c r="N30649" s="70"/>
    </row>
    <row r="30650" spans="14:14" ht="9.9" customHeight="1" x14ac:dyDescent="0.2">
      <c r="N30650" s="70"/>
    </row>
    <row r="30651" spans="14:14" ht="9.9" customHeight="1" x14ac:dyDescent="0.2">
      <c r="N30651" s="70"/>
    </row>
    <row r="30652" spans="14:14" ht="9.9" customHeight="1" x14ac:dyDescent="0.2">
      <c r="N30652" s="70"/>
    </row>
    <row r="30653" spans="14:14" ht="9.9" customHeight="1" x14ac:dyDescent="0.2">
      <c r="N30653" s="70"/>
    </row>
    <row r="30654" spans="14:14" ht="9.9" customHeight="1" x14ac:dyDescent="0.2">
      <c r="N30654" s="70"/>
    </row>
    <row r="30655" spans="14:14" ht="9.9" customHeight="1" x14ac:dyDescent="0.2">
      <c r="N30655" s="70"/>
    </row>
    <row r="30656" spans="14:14" ht="9.9" customHeight="1" x14ac:dyDescent="0.2">
      <c r="N30656" s="70"/>
    </row>
    <row r="30657" spans="14:14" ht="9.9" customHeight="1" x14ac:dyDescent="0.2">
      <c r="N30657" s="70"/>
    </row>
    <row r="30658" spans="14:14" ht="9.9" customHeight="1" x14ac:dyDescent="0.2">
      <c r="N30658" s="70"/>
    </row>
    <row r="30659" spans="14:14" ht="9.9" customHeight="1" x14ac:dyDescent="0.2">
      <c r="N30659" s="70"/>
    </row>
    <row r="30660" spans="14:14" ht="9.9" customHeight="1" x14ac:dyDescent="0.2">
      <c r="N30660" s="70"/>
    </row>
    <row r="30661" spans="14:14" ht="9.9" customHeight="1" x14ac:dyDescent="0.2">
      <c r="N30661" s="70"/>
    </row>
    <row r="30662" spans="14:14" ht="9.9" customHeight="1" x14ac:dyDescent="0.2">
      <c r="N30662" s="70"/>
    </row>
    <row r="30663" spans="14:14" ht="9.9" customHeight="1" x14ac:dyDescent="0.2">
      <c r="N30663" s="70"/>
    </row>
    <row r="30664" spans="14:14" ht="9.9" customHeight="1" x14ac:dyDescent="0.2">
      <c r="N30664" s="70"/>
    </row>
    <row r="30665" spans="14:14" ht="9.9" customHeight="1" x14ac:dyDescent="0.2">
      <c r="N30665" s="70"/>
    </row>
    <row r="30666" spans="14:14" ht="9.9" customHeight="1" x14ac:dyDescent="0.2">
      <c r="N30666" s="70"/>
    </row>
    <row r="30667" spans="14:14" ht="9.9" customHeight="1" x14ac:dyDescent="0.2">
      <c r="N30667" s="70"/>
    </row>
    <row r="30668" spans="14:14" ht="9.9" customHeight="1" x14ac:dyDescent="0.2">
      <c r="N30668" s="70"/>
    </row>
    <row r="30669" spans="14:14" ht="9.9" customHeight="1" x14ac:dyDescent="0.2">
      <c r="N30669" s="70"/>
    </row>
    <row r="30670" spans="14:14" ht="9.9" customHeight="1" x14ac:dyDescent="0.2">
      <c r="N30670" s="70"/>
    </row>
    <row r="30671" spans="14:14" ht="9.9" customHeight="1" x14ac:dyDescent="0.2">
      <c r="N30671" s="70"/>
    </row>
    <row r="30672" spans="14:14" ht="9.9" customHeight="1" x14ac:dyDescent="0.2">
      <c r="N30672" s="70"/>
    </row>
    <row r="30673" spans="14:14" ht="9.9" customHeight="1" x14ac:dyDescent="0.2">
      <c r="N30673" s="70"/>
    </row>
    <row r="30674" spans="14:14" ht="9.9" customHeight="1" x14ac:dyDescent="0.2">
      <c r="N30674" s="70"/>
    </row>
    <row r="30675" spans="14:14" ht="9.9" customHeight="1" x14ac:dyDescent="0.2">
      <c r="N30675" s="70"/>
    </row>
    <row r="30676" spans="14:14" ht="9.9" customHeight="1" x14ac:dyDescent="0.2">
      <c r="N30676" s="70"/>
    </row>
    <row r="30677" spans="14:14" ht="9.9" customHeight="1" x14ac:dyDescent="0.2">
      <c r="N30677" s="70"/>
    </row>
    <row r="30678" spans="14:14" ht="9.9" customHeight="1" x14ac:dyDescent="0.2">
      <c r="N30678" s="70"/>
    </row>
    <row r="30679" spans="14:14" ht="9.9" customHeight="1" x14ac:dyDescent="0.2">
      <c r="N30679" s="70"/>
    </row>
    <row r="30680" spans="14:14" ht="9.9" customHeight="1" x14ac:dyDescent="0.2">
      <c r="N30680" s="70"/>
    </row>
    <row r="30681" spans="14:14" ht="9.9" customHeight="1" x14ac:dyDescent="0.2">
      <c r="N30681" s="70"/>
    </row>
    <row r="30682" spans="14:14" ht="9.9" customHeight="1" x14ac:dyDescent="0.2">
      <c r="N30682" s="70"/>
    </row>
    <row r="30683" spans="14:14" ht="9.9" customHeight="1" x14ac:dyDescent="0.2">
      <c r="N30683" s="70"/>
    </row>
    <row r="30684" spans="14:14" ht="9.9" customHeight="1" x14ac:dyDescent="0.2">
      <c r="N30684" s="70"/>
    </row>
    <row r="30685" spans="14:14" ht="9.9" customHeight="1" x14ac:dyDescent="0.2">
      <c r="N30685" s="70"/>
    </row>
    <row r="30686" spans="14:14" ht="9.9" customHeight="1" x14ac:dyDescent="0.2">
      <c r="N30686" s="70"/>
    </row>
    <row r="30687" spans="14:14" ht="9.9" customHeight="1" x14ac:dyDescent="0.2">
      <c r="N30687" s="70"/>
    </row>
    <row r="30688" spans="14:14" ht="9.9" customHeight="1" x14ac:dyDescent="0.2">
      <c r="N30688" s="70"/>
    </row>
    <row r="30689" spans="14:14" ht="9.9" customHeight="1" x14ac:dyDescent="0.2">
      <c r="N30689" s="70"/>
    </row>
    <row r="30690" spans="14:14" ht="9.9" customHeight="1" x14ac:dyDescent="0.2">
      <c r="N30690" s="70"/>
    </row>
    <row r="30691" spans="14:14" ht="9.9" customHeight="1" x14ac:dyDescent="0.2">
      <c r="N30691" s="70"/>
    </row>
    <row r="30692" spans="14:14" ht="9.9" customHeight="1" x14ac:dyDescent="0.2">
      <c r="N30692" s="70"/>
    </row>
    <row r="30693" spans="14:14" ht="9.9" customHeight="1" x14ac:dyDescent="0.2">
      <c r="N30693" s="70"/>
    </row>
    <row r="30694" spans="14:14" ht="9.9" customHeight="1" x14ac:dyDescent="0.2">
      <c r="N30694" s="70"/>
    </row>
    <row r="30695" spans="14:14" ht="9.9" customHeight="1" x14ac:dyDescent="0.2">
      <c r="N30695" s="70"/>
    </row>
    <row r="30696" spans="14:14" ht="9.9" customHeight="1" x14ac:dyDescent="0.2">
      <c r="N30696" s="70"/>
    </row>
    <row r="30697" spans="14:14" ht="9.9" customHeight="1" x14ac:dyDescent="0.2">
      <c r="N30697" s="70"/>
    </row>
    <row r="30698" spans="14:14" ht="9.9" customHeight="1" x14ac:dyDescent="0.2">
      <c r="N30698" s="70"/>
    </row>
    <row r="30699" spans="14:14" ht="9.9" customHeight="1" x14ac:dyDescent="0.2">
      <c r="N30699" s="70"/>
    </row>
    <row r="30700" spans="14:14" ht="9.9" customHeight="1" x14ac:dyDescent="0.2">
      <c r="N30700" s="70"/>
    </row>
    <row r="30701" spans="14:14" ht="9.9" customHeight="1" x14ac:dyDescent="0.2">
      <c r="N30701" s="70"/>
    </row>
    <row r="30702" spans="14:14" ht="9.9" customHeight="1" x14ac:dyDescent="0.2">
      <c r="N30702" s="70"/>
    </row>
    <row r="30703" spans="14:14" ht="9.9" customHeight="1" x14ac:dyDescent="0.2">
      <c r="N30703" s="70"/>
    </row>
    <row r="30704" spans="14:14" ht="9.9" customHeight="1" x14ac:dyDescent="0.2">
      <c r="N30704" s="70"/>
    </row>
    <row r="30705" spans="14:14" ht="9.9" customHeight="1" x14ac:dyDescent="0.2">
      <c r="N30705" s="70"/>
    </row>
    <row r="30706" spans="14:14" ht="9.9" customHeight="1" x14ac:dyDescent="0.2">
      <c r="N30706" s="70"/>
    </row>
    <row r="30707" spans="14:14" ht="9.9" customHeight="1" x14ac:dyDescent="0.2">
      <c r="N30707" s="70"/>
    </row>
    <row r="30708" spans="14:14" ht="9.9" customHeight="1" x14ac:dyDescent="0.2">
      <c r="N30708" s="70"/>
    </row>
    <row r="30709" spans="14:14" ht="9.9" customHeight="1" x14ac:dyDescent="0.2">
      <c r="N30709" s="70"/>
    </row>
    <row r="30710" spans="14:14" ht="9.9" customHeight="1" x14ac:dyDescent="0.2">
      <c r="N30710" s="70"/>
    </row>
    <row r="30711" spans="14:14" ht="9.9" customHeight="1" x14ac:dyDescent="0.2">
      <c r="N30711" s="70"/>
    </row>
    <row r="30712" spans="14:14" ht="9.9" customHeight="1" x14ac:dyDescent="0.2">
      <c r="N30712" s="70"/>
    </row>
    <row r="30713" spans="14:14" ht="9.9" customHeight="1" x14ac:dyDescent="0.2">
      <c r="N30713" s="70"/>
    </row>
    <row r="30714" spans="14:14" ht="9.9" customHeight="1" x14ac:dyDescent="0.2">
      <c r="N30714" s="70"/>
    </row>
    <row r="30715" spans="14:14" ht="9.9" customHeight="1" x14ac:dyDescent="0.2">
      <c r="N30715" s="70"/>
    </row>
    <row r="30716" spans="14:14" ht="9.9" customHeight="1" x14ac:dyDescent="0.2">
      <c r="N30716" s="70"/>
    </row>
    <row r="30717" spans="14:14" ht="9.9" customHeight="1" x14ac:dyDescent="0.2">
      <c r="N30717" s="70"/>
    </row>
    <row r="30718" spans="14:14" ht="9.9" customHeight="1" x14ac:dyDescent="0.2">
      <c r="N30718" s="70"/>
    </row>
    <row r="30719" spans="14:14" ht="9.9" customHeight="1" x14ac:dyDescent="0.2">
      <c r="N30719" s="70"/>
    </row>
    <row r="30720" spans="14:14" ht="9.9" customHeight="1" x14ac:dyDescent="0.2">
      <c r="N30720" s="70"/>
    </row>
    <row r="30721" spans="14:14" ht="9.9" customHeight="1" x14ac:dyDescent="0.2">
      <c r="N30721" s="70"/>
    </row>
    <row r="30722" spans="14:14" ht="9.9" customHeight="1" x14ac:dyDescent="0.2">
      <c r="N30722" s="70"/>
    </row>
    <row r="30723" spans="14:14" ht="9.9" customHeight="1" x14ac:dyDescent="0.2">
      <c r="N30723" s="70"/>
    </row>
    <row r="30724" spans="14:14" ht="9.9" customHeight="1" x14ac:dyDescent="0.2">
      <c r="N30724" s="70"/>
    </row>
    <row r="30725" spans="14:14" ht="9.9" customHeight="1" x14ac:dyDescent="0.2">
      <c r="N30725" s="70"/>
    </row>
    <row r="30726" spans="14:14" ht="9.9" customHeight="1" x14ac:dyDescent="0.2">
      <c r="N30726" s="70"/>
    </row>
    <row r="30727" spans="14:14" ht="9.9" customHeight="1" x14ac:dyDescent="0.2">
      <c r="N30727" s="70"/>
    </row>
    <row r="30728" spans="14:14" ht="9.9" customHeight="1" x14ac:dyDescent="0.2">
      <c r="N30728" s="70"/>
    </row>
    <row r="30729" spans="14:14" ht="9.9" customHeight="1" x14ac:dyDescent="0.2">
      <c r="N30729" s="70"/>
    </row>
    <row r="30730" spans="14:14" ht="9.9" customHeight="1" x14ac:dyDescent="0.2">
      <c r="N30730" s="70"/>
    </row>
    <row r="30731" spans="14:14" ht="9.9" customHeight="1" x14ac:dyDescent="0.2">
      <c r="N30731" s="70"/>
    </row>
    <row r="30732" spans="14:14" ht="9.9" customHeight="1" x14ac:dyDescent="0.2">
      <c r="N30732" s="70"/>
    </row>
    <row r="30733" spans="14:14" ht="9.9" customHeight="1" x14ac:dyDescent="0.2">
      <c r="N30733" s="70"/>
    </row>
    <row r="30734" spans="14:14" ht="9.9" customHeight="1" x14ac:dyDescent="0.2">
      <c r="N30734" s="70"/>
    </row>
    <row r="30735" spans="14:14" ht="9.9" customHeight="1" x14ac:dyDescent="0.2">
      <c r="N30735" s="70"/>
    </row>
    <row r="30736" spans="14:14" ht="9.9" customHeight="1" x14ac:dyDescent="0.2">
      <c r="N30736" s="70"/>
    </row>
    <row r="30737" spans="14:14" ht="9.9" customHeight="1" x14ac:dyDescent="0.2">
      <c r="N30737" s="70"/>
    </row>
    <row r="30738" spans="14:14" ht="9.9" customHeight="1" x14ac:dyDescent="0.2">
      <c r="N30738" s="70"/>
    </row>
    <row r="30739" spans="14:14" ht="9.9" customHeight="1" x14ac:dyDescent="0.2">
      <c r="N30739" s="70"/>
    </row>
    <row r="30740" spans="14:14" ht="9.9" customHeight="1" x14ac:dyDescent="0.2">
      <c r="N30740" s="70"/>
    </row>
    <row r="30741" spans="14:14" ht="9.9" customHeight="1" x14ac:dyDescent="0.2">
      <c r="N30741" s="70"/>
    </row>
    <row r="30742" spans="14:14" ht="9.9" customHeight="1" x14ac:dyDescent="0.2">
      <c r="N30742" s="70"/>
    </row>
    <row r="30743" spans="14:14" ht="9.9" customHeight="1" x14ac:dyDescent="0.2">
      <c r="N30743" s="70"/>
    </row>
    <row r="30744" spans="14:14" ht="9.9" customHeight="1" x14ac:dyDescent="0.2">
      <c r="N30744" s="70"/>
    </row>
    <row r="30745" spans="14:14" ht="9.9" customHeight="1" x14ac:dyDescent="0.2">
      <c r="N30745" s="70"/>
    </row>
    <row r="30746" spans="14:14" ht="9.9" customHeight="1" x14ac:dyDescent="0.2">
      <c r="N30746" s="70"/>
    </row>
    <row r="30747" spans="14:14" ht="9.9" customHeight="1" x14ac:dyDescent="0.2">
      <c r="N30747" s="70"/>
    </row>
    <row r="30748" spans="14:14" ht="9.9" customHeight="1" x14ac:dyDescent="0.2">
      <c r="N30748" s="70"/>
    </row>
    <row r="30749" spans="14:14" ht="9.9" customHeight="1" x14ac:dyDescent="0.2">
      <c r="N30749" s="70"/>
    </row>
    <row r="30750" spans="14:14" ht="9.9" customHeight="1" x14ac:dyDescent="0.2">
      <c r="N30750" s="70"/>
    </row>
    <row r="30751" spans="14:14" ht="9.9" customHeight="1" x14ac:dyDescent="0.2">
      <c r="N30751" s="70"/>
    </row>
    <row r="30752" spans="14:14" ht="9.9" customHeight="1" x14ac:dyDescent="0.2">
      <c r="N30752" s="70"/>
    </row>
    <row r="30753" spans="14:14" ht="9.9" customHeight="1" x14ac:dyDescent="0.2">
      <c r="N30753" s="70"/>
    </row>
    <row r="30754" spans="14:14" ht="9.9" customHeight="1" x14ac:dyDescent="0.2">
      <c r="N30754" s="70"/>
    </row>
    <row r="30755" spans="14:14" ht="9.9" customHeight="1" x14ac:dyDescent="0.2">
      <c r="N30755" s="70"/>
    </row>
    <row r="30756" spans="14:14" ht="9.9" customHeight="1" x14ac:dyDescent="0.2">
      <c r="N30756" s="70"/>
    </row>
    <row r="30757" spans="14:14" ht="9.9" customHeight="1" x14ac:dyDescent="0.2">
      <c r="N30757" s="70"/>
    </row>
    <row r="30758" spans="14:14" ht="9.9" customHeight="1" x14ac:dyDescent="0.2">
      <c r="N30758" s="70"/>
    </row>
    <row r="30759" spans="14:14" ht="9.9" customHeight="1" x14ac:dyDescent="0.2">
      <c r="N30759" s="70"/>
    </row>
    <row r="30760" spans="14:14" ht="9.9" customHeight="1" x14ac:dyDescent="0.2">
      <c r="N30760" s="70"/>
    </row>
    <row r="30761" spans="14:14" ht="9.9" customHeight="1" x14ac:dyDescent="0.2">
      <c r="N30761" s="70"/>
    </row>
    <row r="30762" spans="14:14" ht="9.9" customHeight="1" x14ac:dyDescent="0.2">
      <c r="N30762" s="70"/>
    </row>
    <row r="30763" spans="14:14" ht="9.9" customHeight="1" x14ac:dyDescent="0.2">
      <c r="N30763" s="70"/>
    </row>
    <row r="30764" spans="14:14" ht="9.9" customHeight="1" x14ac:dyDescent="0.2">
      <c r="N30764" s="70"/>
    </row>
    <row r="30765" spans="14:14" ht="9.9" customHeight="1" x14ac:dyDescent="0.2">
      <c r="N30765" s="70"/>
    </row>
    <row r="30766" spans="14:14" ht="9.9" customHeight="1" x14ac:dyDescent="0.2">
      <c r="N30766" s="70"/>
    </row>
    <row r="30767" spans="14:14" ht="9.9" customHeight="1" x14ac:dyDescent="0.2">
      <c r="N30767" s="70"/>
    </row>
    <row r="30768" spans="14:14" ht="9.9" customHeight="1" x14ac:dyDescent="0.2">
      <c r="N30768" s="70"/>
    </row>
    <row r="30769" spans="14:14" ht="9.9" customHeight="1" x14ac:dyDescent="0.2">
      <c r="N30769" s="70"/>
    </row>
    <row r="30770" spans="14:14" ht="9.9" customHeight="1" x14ac:dyDescent="0.2">
      <c r="N30770" s="70"/>
    </row>
    <row r="30771" spans="14:14" ht="9.9" customHeight="1" x14ac:dyDescent="0.2">
      <c r="N30771" s="70"/>
    </row>
    <row r="30772" spans="14:14" ht="9.9" customHeight="1" x14ac:dyDescent="0.2">
      <c r="N30772" s="70"/>
    </row>
    <row r="30773" spans="14:14" ht="9.9" customHeight="1" x14ac:dyDescent="0.2">
      <c r="N30773" s="70"/>
    </row>
    <row r="30774" spans="14:14" ht="9.9" customHeight="1" x14ac:dyDescent="0.2">
      <c r="N30774" s="70"/>
    </row>
    <row r="30775" spans="14:14" ht="9.9" customHeight="1" x14ac:dyDescent="0.2">
      <c r="N30775" s="70"/>
    </row>
    <row r="30776" spans="14:14" ht="9.9" customHeight="1" x14ac:dyDescent="0.2">
      <c r="N30776" s="70"/>
    </row>
    <row r="30777" spans="14:14" ht="9.9" customHeight="1" x14ac:dyDescent="0.2">
      <c r="N30777" s="70"/>
    </row>
    <row r="30778" spans="14:14" ht="9.9" customHeight="1" x14ac:dyDescent="0.2">
      <c r="N30778" s="70"/>
    </row>
    <row r="30779" spans="14:14" ht="9.9" customHeight="1" x14ac:dyDescent="0.2">
      <c r="N30779" s="70"/>
    </row>
    <row r="30780" spans="14:14" ht="9.9" customHeight="1" x14ac:dyDescent="0.2">
      <c r="N30780" s="70"/>
    </row>
    <row r="30781" spans="14:14" ht="9.9" customHeight="1" x14ac:dyDescent="0.2">
      <c r="N30781" s="70"/>
    </row>
    <row r="30782" spans="14:14" ht="9.9" customHeight="1" x14ac:dyDescent="0.2">
      <c r="N30782" s="70"/>
    </row>
    <row r="30783" spans="14:14" ht="9.9" customHeight="1" x14ac:dyDescent="0.2">
      <c r="N30783" s="70"/>
    </row>
    <row r="30784" spans="14:14" ht="9.9" customHeight="1" x14ac:dyDescent="0.2">
      <c r="N30784" s="70"/>
    </row>
    <row r="30785" spans="14:14" ht="9.9" customHeight="1" x14ac:dyDescent="0.2">
      <c r="N30785" s="70"/>
    </row>
    <row r="30786" spans="14:14" ht="9.9" customHeight="1" x14ac:dyDescent="0.2">
      <c r="N30786" s="70"/>
    </row>
    <row r="30787" spans="14:14" ht="9.9" customHeight="1" x14ac:dyDescent="0.2">
      <c r="N30787" s="70"/>
    </row>
    <row r="30788" spans="14:14" ht="9.9" customHeight="1" x14ac:dyDescent="0.2">
      <c r="N30788" s="70"/>
    </row>
    <row r="30789" spans="14:14" ht="9.9" customHeight="1" x14ac:dyDescent="0.2">
      <c r="N30789" s="70"/>
    </row>
    <row r="30790" spans="14:14" ht="9.9" customHeight="1" x14ac:dyDescent="0.2">
      <c r="N30790" s="70"/>
    </row>
    <row r="30791" spans="14:14" ht="9.9" customHeight="1" x14ac:dyDescent="0.2">
      <c r="N30791" s="70"/>
    </row>
    <row r="30792" spans="14:14" ht="9.9" customHeight="1" x14ac:dyDescent="0.2">
      <c r="N30792" s="70"/>
    </row>
    <row r="30793" spans="14:14" ht="9.9" customHeight="1" x14ac:dyDescent="0.2">
      <c r="N30793" s="70"/>
    </row>
    <row r="30794" spans="14:14" ht="9.9" customHeight="1" x14ac:dyDescent="0.2">
      <c r="N30794" s="70"/>
    </row>
    <row r="30795" spans="14:14" ht="9.9" customHeight="1" x14ac:dyDescent="0.2">
      <c r="N30795" s="70"/>
    </row>
    <row r="30796" spans="14:14" ht="9.9" customHeight="1" x14ac:dyDescent="0.2">
      <c r="N30796" s="70"/>
    </row>
    <row r="30797" spans="14:14" ht="9.9" customHeight="1" x14ac:dyDescent="0.2">
      <c r="N30797" s="70"/>
    </row>
    <row r="30798" spans="14:14" ht="9.9" customHeight="1" x14ac:dyDescent="0.2">
      <c r="N30798" s="70"/>
    </row>
    <row r="30799" spans="14:14" ht="9.9" customHeight="1" x14ac:dyDescent="0.2">
      <c r="N30799" s="70"/>
    </row>
    <row r="30800" spans="14:14" ht="9.9" customHeight="1" x14ac:dyDescent="0.2">
      <c r="N30800" s="70"/>
    </row>
    <row r="30801" spans="14:14" ht="9.9" customHeight="1" x14ac:dyDescent="0.2">
      <c r="N30801" s="70"/>
    </row>
    <row r="30802" spans="14:14" ht="9.9" customHeight="1" x14ac:dyDescent="0.2">
      <c r="N30802" s="70"/>
    </row>
    <row r="30803" spans="14:14" ht="9.9" customHeight="1" x14ac:dyDescent="0.2">
      <c r="N30803" s="70"/>
    </row>
    <row r="30804" spans="14:14" ht="9.9" customHeight="1" x14ac:dyDescent="0.2">
      <c r="N30804" s="70"/>
    </row>
    <row r="30805" spans="14:14" ht="9.9" customHeight="1" x14ac:dyDescent="0.2">
      <c r="N30805" s="70"/>
    </row>
    <row r="30806" spans="14:14" ht="9.9" customHeight="1" x14ac:dyDescent="0.2">
      <c r="N30806" s="70"/>
    </row>
    <row r="30807" spans="14:14" ht="9.9" customHeight="1" x14ac:dyDescent="0.2">
      <c r="N30807" s="70"/>
    </row>
    <row r="30808" spans="14:14" ht="9.9" customHeight="1" x14ac:dyDescent="0.2">
      <c r="N30808" s="70"/>
    </row>
    <row r="30809" spans="14:14" ht="9.9" customHeight="1" x14ac:dyDescent="0.2">
      <c r="N30809" s="70"/>
    </row>
    <row r="30810" spans="14:14" ht="9.9" customHeight="1" x14ac:dyDescent="0.2">
      <c r="N30810" s="70"/>
    </row>
    <row r="30811" spans="14:14" ht="9.9" customHeight="1" x14ac:dyDescent="0.2">
      <c r="N30811" s="70"/>
    </row>
    <row r="30812" spans="14:14" ht="9.9" customHeight="1" x14ac:dyDescent="0.2">
      <c r="N30812" s="70"/>
    </row>
    <row r="30813" spans="14:14" ht="9.9" customHeight="1" x14ac:dyDescent="0.2">
      <c r="N30813" s="70"/>
    </row>
    <row r="30814" spans="14:14" ht="9.9" customHeight="1" x14ac:dyDescent="0.2">
      <c r="N30814" s="70"/>
    </row>
    <row r="30815" spans="14:14" ht="9.9" customHeight="1" x14ac:dyDescent="0.2">
      <c r="N30815" s="70"/>
    </row>
    <row r="30816" spans="14:14" ht="9.9" customHeight="1" x14ac:dyDescent="0.2">
      <c r="N30816" s="70"/>
    </row>
    <row r="30817" spans="14:14" ht="9.9" customHeight="1" x14ac:dyDescent="0.2">
      <c r="N30817" s="70"/>
    </row>
    <row r="30818" spans="14:14" ht="9.9" customHeight="1" x14ac:dyDescent="0.2">
      <c r="N30818" s="70"/>
    </row>
    <row r="30819" spans="14:14" ht="9.9" customHeight="1" x14ac:dyDescent="0.2">
      <c r="N30819" s="70"/>
    </row>
    <row r="30820" spans="14:14" ht="9.9" customHeight="1" x14ac:dyDescent="0.2">
      <c r="N30820" s="70"/>
    </row>
    <row r="30821" spans="14:14" ht="9.9" customHeight="1" x14ac:dyDescent="0.2">
      <c r="N30821" s="70"/>
    </row>
    <row r="30822" spans="14:14" ht="9.9" customHeight="1" x14ac:dyDescent="0.2">
      <c r="N30822" s="70"/>
    </row>
    <row r="30823" spans="14:14" ht="9.9" customHeight="1" x14ac:dyDescent="0.2">
      <c r="N30823" s="70"/>
    </row>
    <row r="30824" spans="14:14" ht="9.9" customHeight="1" x14ac:dyDescent="0.2">
      <c r="N30824" s="70"/>
    </row>
    <row r="30825" spans="14:14" ht="9.9" customHeight="1" x14ac:dyDescent="0.2">
      <c r="N30825" s="70"/>
    </row>
    <row r="30826" spans="14:14" ht="9.9" customHeight="1" x14ac:dyDescent="0.2">
      <c r="N30826" s="70"/>
    </row>
    <row r="30827" spans="14:14" ht="9.9" customHeight="1" x14ac:dyDescent="0.2">
      <c r="N30827" s="70"/>
    </row>
    <row r="30828" spans="14:14" ht="9.9" customHeight="1" x14ac:dyDescent="0.2">
      <c r="N30828" s="70"/>
    </row>
    <row r="30829" spans="14:14" ht="9.9" customHeight="1" x14ac:dyDescent="0.2">
      <c r="N30829" s="70"/>
    </row>
    <row r="30830" spans="14:14" ht="9.9" customHeight="1" x14ac:dyDescent="0.2">
      <c r="N30830" s="70"/>
    </row>
    <row r="30831" spans="14:14" ht="9.9" customHeight="1" x14ac:dyDescent="0.2">
      <c r="N30831" s="70"/>
    </row>
    <row r="30832" spans="14:14" ht="9.9" customHeight="1" x14ac:dyDescent="0.2">
      <c r="N30832" s="70"/>
    </row>
    <row r="30833" spans="14:14" ht="9.9" customHeight="1" x14ac:dyDescent="0.2">
      <c r="N30833" s="70"/>
    </row>
    <row r="30834" spans="14:14" ht="9.9" customHeight="1" x14ac:dyDescent="0.2">
      <c r="N30834" s="70"/>
    </row>
    <row r="30835" spans="14:14" ht="9.9" customHeight="1" x14ac:dyDescent="0.2">
      <c r="N30835" s="70"/>
    </row>
    <row r="30836" spans="14:14" ht="9.9" customHeight="1" x14ac:dyDescent="0.2">
      <c r="N30836" s="70"/>
    </row>
    <row r="30837" spans="14:14" ht="9.9" customHeight="1" x14ac:dyDescent="0.2">
      <c r="N30837" s="70"/>
    </row>
    <row r="30838" spans="14:14" ht="9.9" customHeight="1" x14ac:dyDescent="0.2">
      <c r="N30838" s="70"/>
    </row>
    <row r="30839" spans="14:14" ht="9.9" customHeight="1" x14ac:dyDescent="0.2">
      <c r="N30839" s="70"/>
    </row>
    <row r="30840" spans="14:14" ht="9.9" customHeight="1" x14ac:dyDescent="0.2">
      <c r="N30840" s="70"/>
    </row>
    <row r="30841" spans="14:14" ht="9.9" customHeight="1" x14ac:dyDescent="0.2">
      <c r="N30841" s="70"/>
    </row>
    <row r="30842" spans="14:14" ht="9.9" customHeight="1" x14ac:dyDescent="0.2">
      <c r="N30842" s="70"/>
    </row>
    <row r="30843" spans="14:14" ht="9.9" customHeight="1" x14ac:dyDescent="0.2">
      <c r="N30843" s="70"/>
    </row>
    <row r="30844" spans="14:14" ht="9.9" customHeight="1" x14ac:dyDescent="0.2">
      <c r="N30844" s="70"/>
    </row>
    <row r="30845" spans="14:14" ht="9.9" customHeight="1" x14ac:dyDescent="0.2">
      <c r="N30845" s="70"/>
    </row>
    <row r="30846" spans="14:14" ht="9.9" customHeight="1" x14ac:dyDescent="0.2">
      <c r="N30846" s="70"/>
    </row>
    <row r="30847" spans="14:14" ht="9.9" customHeight="1" x14ac:dyDescent="0.2">
      <c r="N30847" s="70"/>
    </row>
    <row r="30848" spans="14:14" ht="9.9" customHeight="1" x14ac:dyDescent="0.2">
      <c r="N30848" s="70"/>
    </row>
    <row r="30849" spans="14:14" ht="9.9" customHeight="1" x14ac:dyDescent="0.2">
      <c r="N30849" s="70"/>
    </row>
    <row r="30850" spans="14:14" ht="9.9" customHeight="1" x14ac:dyDescent="0.2">
      <c r="N30850" s="70"/>
    </row>
    <row r="30851" spans="14:14" ht="9.9" customHeight="1" x14ac:dyDescent="0.2">
      <c r="N30851" s="70"/>
    </row>
    <row r="30852" spans="14:14" ht="9.9" customHeight="1" x14ac:dyDescent="0.2">
      <c r="N30852" s="70"/>
    </row>
    <row r="30853" spans="14:14" ht="9.9" customHeight="1" x14ac:dyDescent="0.2">
      <c r="N30853" s="70"/>
    </row>
    <row r="30854" spans="14:14" ht="9.9" customHeight="1" x14ac:dyDescent="0.2">
      <c r="N30854" s="70"/>
    </row>
    <row r="30855" spans="14:14" ht="9.9" customHeight="1" x14ac:dyDescent="0.2">
      <c r="N30855" s="70"/>
    </row>
    <row r="30856" spans="14:14" ht="9.9" customHeight="1" x14ac:dyDescent="0.2">
      <c r="N30856" s="70"/>
    </row>
    <row r="30857" spans="14:14" ht="9.9" customHeight="1" x14ac:dyDescent="0.2">
      <c r="N30857" s="70"/>
    </row>
    <row r="30858" spans="14:14" ht="9.9" customHeight="1" x14ac:dyDescent="0.2">
      <c r="N30858" s="70"/>
    </row>
    <row r="30859" spans="14:14" ht="9.9" customHeight="1" x14ac:dyDescent="0.2">
      <c r="N30859" s="70"/>
    </row>
    <row r="30860" spans="14:14" ht="9.9" customHeight="1" x14ac:dyDescent="0.2">
      <c r="N30860" s="70"/>
    </row>
    <row r="30861" spans="14:14" ht="9.9" customHeight="1" x14ac:dyDescent="0.2">
      <c r="N30861" s="70"/>
    </row>
    <row r="30862" spans="14:14" ht="9.9" customHeight="1" x14ac:dyDescent="0.2">
      <c r="N30862" s="70"/>
    </row>
    <row r="30863" spans="14:14" ht="9.9" customHeight="1" x14ac:dyDescent="0.2">
      <c r="N30863" s="70"/>
    </row>
    <row r="30864" spans="14:14" ht="9.9" customHeight="1" x14ac:dyDescent="0.2">
      <c r="N30864" s="70"/>
    </row>
    <row r="30865" spans="14:14" ht="9.9" customHeight="1" x14ac:dyDescent="0.2">
      <c r="N30865" s="70"/>
    </row>
    <row r="30866" spans="14:14" ht="9.9" customHeight="1" x14ac:dyDescent="0.2">
      <c r="N30866" s="70"/>
    </row>
    <row r="30867" spans="14:14" ht="9.9" customHeight="1" x14ac:dyDescent="0.2">
      <c r="N30867" s="70"/>
    </row>
    <row r="30868" spans="14:14" ht="9.9" customHeight="1" x14ac:dyDescent="0.2">
      <c r="N30868" s="70"/>
    </row>
    <row r="30869" spans="14:14" ht="9.9" customHeight="1" x14ac:dyDescent="0.2">
      <c r="N30869" s="70"/>
    </row>
    <row r="30870" spans="14:14" ht="9.9" customHeight="1" x14ac:dyDescent="0.2">
      <c r="N30870" s="70"/>
    </row>
    <row r="30871" spans="14:14" ht="9.9" customHeight="1" x14ac:dyDescent="0.2">
      <c r="N30871" s="70"/>
    </row>
    <row r="30872" spans="14:14" ht="9.9" customHeight="1" x14ac:dyDescent="0.2">
      <c r="N30872" s="70"/>
    </row>
    <row r="30873" spans="14:14" ht="9.9" customHeight="1" x14ac:dyDescent="0.2">
      <c r="N30873" s="70"/>
    </row>
    <row r="30874" spans="14:14" ht="9.9" customHeight="1" x14ac:dyDescent="0.2">
      <c r="N30874" s="70"/>
    </row>
    <row r="30875" spans="14:14" ht="9.9" customHeight="1" x14ac:dyDescent="0.2">
      <c r="N30875" s="70"/>
    </row>
    <row r="30876" spans="14:14" ht="9.9" customHeight="1" x14ac:dyDescent="0.2">
      <c r="N30876" s="70"/>
    </row>
    <row r="30877" spans="14:14" ht="9.9" customHeight="1" x14ac:dyDescent="0.2">
      <c r="N30877" s="70"/>
    </row>
    <row r="30878" spans="14:14" ht="9.9" customHeight="1" x14ac:dyDescent="0.2">
      <c r="N30878" s="70"/>
    </row>
    <row r="30879" spans="14:14" ht="9.9" customHeight="1" x14ac:dyDescent="0.2">
      <c r="N30879" s="70"/>
    </row>
    <row r="30880" spans="14:14" ht="9.9" customHeight="1" x14ac:dyDescent="0.2">
      <c r="N30880" s="70"/>
    </row>
    <row r="30881" spans="14:14" ht="9.9" customHeight="1" x14ac:dyDescent="0.2">
      <c r="N30881" s="70"/>
    </row>
    <row r="30882" spans="14:14" ht="9.9" customHeight="1" x14ac:dyDescent="0.2">
      <c r="N30882" s="70"/>
    </row>
    <row r="30883" spans="14:14" ht="9.9" customHeight="1" x14ac:dyDescent="0.2">
      <c r="N30883" s="70"/>
    </row>
    <row r="30884" spans="14:14" ht="9.9" customHeight="1" x14ac:dyDescent="0.2">
      <c r="N30884" s="70"/>
    </row>
    <row r="30885" spans="14:14" ht="9.9" customHeight="1" x14ac:dyDescent="0.2">
      <c r="N30885" s="70"/>
    </row>
    <row r="30886" spans="14:14" ht="9.9" customHeight="1" x14ac:dyDescent="0.2">
      <c r="N30886" s="70"/>
    </row>
    <row r="30887" spans="14:14" ht="9.9" customHeight="1" x14ac:dyDescent="0.2">
      <c r="N30887" s="70"/>
    </row>
    <row r="30888" spans="14:14" ht="9.9" customHeight="1" x14ac:dyDescent="0.2">
      <c r="N30888" s="70"/>
    </row>
    <row r="30889" spans="14:14" ht="9.9" customHeight="1" x14ac:dyDescent="0.2">
      <c r="N30889" s="70"/>
    </row>
    <row r="30890" spans="14:14" ht="9.9" customHeight="1" x14ac:dyDescent="0.2">
      <c r="N30890" s="70"/>
    </row>
    <row r="30891" spans="14:14" ht="9.9" customHeight="1" x14ac:dyDescent="0.2">
      <c r="N30891" s="70"/>
    </row>
    <row r="30892" spans="14:14" ht="9.9" customHeight="1" x14ac:dyDescent="0.2">
      <c r="N30892" s="70"/>
    </row>
    <row r="30893" spans="14:14" ht="9.9" customHeight="1" x14ac:dyDescent="0.2">
      <c r="N30893" s="70"/>
    </row>
    <row r="30894" spans="14:14" ht="9.9" customHeight="1" x14ac:dyDescent="0.2">
      <c r="N30894" s="70"/>
    </row>
    <row r="30895" spans="14:14" ht="9.9" customHeight="1" x14ac:dyDescent="0.2">
      <c r="N30895" s="70"/>
    </row>
    <row r="30896" spans="14:14" ht="9.9" customHeight="1" x14ac:dyDescent="0.2">
      <c r="N30896" s="70"/>
    </row>
    <row r="30897" spans="14:14" ht="9.9" customHeight="1" x14ac:dyDescent="0.2">
      <c r="N30897" s="70"/>
    </row>
    <row r="30898" spans="14:14" ht="9.9" customHeight="1" x14ac:dyDescent="0.2">
      <c r="N30898" s="70"/>
    </row>
    <row r="30899" spans="14:14" ht="9.9" customHeight="1" x14ac:dyDescent="0.2">
      <c r="N30899" s="70"/>
    </row>
    <row r="30900" spans="14:14" ht="9.9" customHeight="1" x14ac:dyDescent="0.2">
      <c r="N30900" s="70"/>
    </row>
    <row r="30901" spans="14:14" ht="9.9" customHeight="1" x14ac:dyDescent="0.2">
      <c r="N30901" s="70"/>
    </row>
    <row r="30902" spans="14:14" ht="9.9" customHeight="1" x14ac:dyDescent="0.2">
      <c r="N30902" s="70"/>
    </row>
    <row r="30903" spans="14:14" ht="9.9" customHeight="1" x14ac:dyDescent="0.2">
      <c r="N30903" s="70"/>
    </row>
    <row r="30904" spans="14:14" ht="9.9" customHeight="1" x14ac:dyDescent="0.2">
      <c r="N30904" s="70"/>
    </row>
    <row r="30905" spans="14:14" ht="9.9" customHeight="1" x14ac:dyDescent="0.2">
      <c r="N30905" s="70"/>
    </row>
    <row r="30906" spans="14:14" ht="9.9" customHeight="1" x14ac:dyDescent="0.2">
      <c r="N30906" s="70"/>
    </row>
    <row r="30907" spans="14:14" ht="9.9" customHeight="1" x14ac:dyDescent="0.2">
      <c r="N30907" s="70"/>
    </row>
    <row r="30908" spans="14:14" ht="9.9" customHeight="1" x14ac:dyDescent="0.2">
      <c r="N30908" s="70"/>
    </row>
    <row r="30909" spans="14:14" ht="9.9" customHeight="1" x14ac:dyDescent="0.2">
      <c r="N30909" s="70"/>
    </row>
    <row r="30910" spans="14:14" ht="9.9" customHeight="1" x14ac:dyDescent="0.2">
      <c r="N30910" s="70"/>
    </row>
    <row r="30911" spans="14:14" ht="9.9" customHeight="1" x14ac:dyDescent="0.2">
      <c r="N30911" s="70"/>
    </row>
    <row r="30912" spans="14:14" ht="9.9" customHeight="1" x14ac:dyDescent="0.2">
      <c r="N30912" s="70"/>
    </row>
    <row r="30913" spans="14:14" ht="9.9" customHeight="1" x14ac:dyDescent="0.2">
      <c r="N30913" s="70"/>
    </row>
    <row r="30914" spans="14:14" ht="9.9" customHeight="1" x14ac:dyDescent="0.2">
      <c r="N30914" s="70"/>
    </row>
    <row r="30915" spans="14:14" ht="9.9" customHeight="1" x14ac:dyDescent="0.2">
      <c r="N30915" s="70"/>
    </row>
    <row r="30916" spans="14:14" ht="9.9" customHeight="1" x14ac:dyDescent="0.2">
      <c r="N30916" s="70"/>
    </row>
    <row r="30917" spans="14:14" ht="9.9" customHeight="1" x14ac:dyDescent="0.2">
      <c r="N30917" s="70"/>
    </row>
    <row r="30918" spans="14:14" ht="9.9" customHeight="1" x14ac:dyDescent="0.2">
      <c r="N30918" s="70"/>
    </row>
    <row r="30919" spans="14:14" ht="9.9" customHeight="1" x14ac:dyDescent="0.2">
      <c r="N30919" s="70"/>
    </row>
    <row r="30920" spans="14:14" ht="9.9" customHeight="1" x14ac:dyDescent="0.2">
      <c r="N30920" s="70"/>
    </row>
    <row r="30921" spans="14:14" ht="9.9" customHeight="1" x14ac:dyDescent="0.2">
      <c r="N30921" s="70"/>
    </row>
    <row r="30922" spans="14:14" ht="9.9" customHeight="1" x14ac:dyDescent="0.2">
      <c r="N30922" s="70"/>
    </row>
    <row r="30923" spans="14:14" ht="9.9" customHeight="1" x14ac:dyDescent="0.2">
      <c r="N30923" s="70"/>
    </row>
    <row r="30924" spans="14:14" ht="9.9" customHeight="1" x14ac:dyDescent="0.2">
      <c r="N30924" s="70"/>
    </row>
    <row r="30925" spans="14:14" ht="9.9" customHeight="1" x14ac:dyDescent="0.2">
      <c r="N30925" s="70"/>
    </row>
    <row r="30926" spans="14:14" ht="9.9" customHeight="1" x14ac:dyDescent="0.2">
      <c r="N30926" s="70"/>
    </row>
    <row r="30927" spans="14:14" ht="9.9" customHeight="1" x14ac:dyDescent="0.2">
      <c r="N30927" s="70"/>
    </row>
    <row r="30928" spans="14:14" ht="9.9" customHeight="1" x14ac:dyDescent="0.2">
      <c r="N30928" s="70"/>
    </row>
    <row r="30929" spans="14:14" ht="9.9" customHeight="1" x14ac:dyDescent="0.2">
      <c r="N30929" s="70"/>
    </row>
    <row r="30930" spans="14:14" ht="9.9" customHeight="1" x14ac:dyDescent="0.2">
      <c r="N30930" s="70"/>
    </row>
    <row r="30931" spans="14:14" ht="9.9" customHeight="1" x14ac:dyDescent="0.2">
      <c r="N30931" s="70"/>
    </row>
    <row r="30932" spans="14:14" ht="9.9" customHeight="1" x14ac:dyDescent="0.2">
      <c r="N30932" s="70"/>
    </row>
    <row r="30933" spans="14:14" ht="9.9" customHeight="1" x14ac:dyDescent="0.2">
      <c r="N30933" s="70"/>
    </row>
    <row r="30934" spans="14:14" ht="9.9" customHeight="1" x14ac:dyDescent="0.2">
      <c r="N30934" s="70"/>
    </row>
    <row r="30935" spans="14:14" ht="9.9" customHeight="1" x14ac:dyDescent="0.2">
      <c r="N30935" s="70"/>
    </row>
    <row r="30936" spans="14:14" ht="9.9" customHeight="1" x14ac:dyDescent="0.2">
      <c r="N30936" s="70"/>
    </row>
    <row r="30937" spans="14:14" ht="9.9" customHeight="1" x14ac:dyDescent="0.2">
      <c r="N30937" s="70"/>
    </row>
    <row r="30938" spans="14:14" ht="9.9" customHeight="1" x14ac:dyDescent="0.2">
      <c r="N30938" s="70"/>
    </row>
    <row r="30939" spans="14:14" ht="9.9" customHeight="1" x14ac:dyDescent="0.2">
      <c r="N30939" s="70"/>
    </row>
    <row r="30940" spans="14:14" ht="9.9" customHeight="1" x14ac:dyDescent="0.2">
      <c r="N30940" s="70"/>
    </row>
    <row r="30941" spans="14:14" ht="9.9" customHeight="1" x14ac:dyDescent="0.2">
      <c r="N30941" s="70"/>
    </row>
    <row r="30942" spans="14:14" ht="9.9" customHeight="1" x14ac:dyDescent="0.2">
      <c r="N30942" s="70"/>
    </row>
    <row r="30943" spans="14:14" ht="9.9" customHeight="1" x14ac:dyDescent="0.2">
      <c r="N30943" s="70"/>
    </row>
    <row r="30944" spans="14:14" ht="9.9" customHeight="1" x14ac:dyDescent="0.2">
      <c r="N30944" s="70"/>
    </row>
    <row r="30945" spans="14:14" ht="9.9" customHeight="1" x14ac:dyDescent="0.2">
      <c r="N30945" s="70"/>
    </row>
    <row r="30946" spans="14:14" ht="9.9" customHeight="1" x14ac:dyDescent="0.2">
      <c r="N30946" s="70"/>
    </row>
    <row r="30947" spans="14:14" ht="9.9" customHeight="1" x14ac:dyDescent="0.2">
      <c r="N30947" s="70"/>
    </row>
    <row r="30948" spans="14:14" ht="9.9" customHeight="1" x14ac:dyDescent="0.2">
      <c r="N30948" s="70"/>
    </row>
    <row r="30949" spans="14:14" ht="9.9" customHeight="1" x14ac:dyDescent="0.2">
      <c r="N30949" s="70"/>
    </row>
    <row r="30950" spans="14:14" ht="9.9" customHeight="1" x14ac:dyDescent="0.2">
      <c r="N30950" s="70"/>
    </row>
    <row r="30951" spans="14:14" ht="9.9" customHeight="1" x14ac:dyDescent="0.2">
      <c r="N30951" s="70"/>
    </row>
    <row r="30952" spans="14:14" ht="9.9" customHeight="1" x14ac:dyDescent="0.2">
      <c r="N30952" s="70"/>
    </row>
    <row r="30953" spans="14:14" ht="9.9" customHeight="1" x14ac:dyDescent="0.2">
      <c r="N30953" s="70"/>
    </row>
    <row r="30954" spans="14:14" ht="9.9" customHeight="1" x14ac:dyDescent="0.2">
      <c r="N30954" s="70"/>
    </row>
    <row r="30955" spans="14:14" ht="9.9" customHeight="1" x14ac:dyDescent="0.2">
      <c r="N30955" s="70"/>
    </row>
    <row r="30956" spans="14:14" ht="9.9" customHeight="1" x14ac:dyDescent="0.2">
      <c r="N30956" s="70"/>
    </row>
    <row r="30957" spans="14:14" ht="9.9" customHeight="1" x14ac:dyDescent="0.2">
      <c r="N30957" s="70"/>
    </row>
    <row r="30958" spans="14:14" ht="9.9" customHeight="1" x14ac:dyDescent="0.2">
      <c r="N30958" s="70"/>
    </row>
    <row r="30959" spans="14:14" ht="9.9" customHeight="1" x14ac:dyDescent="0.2">
      <c r="N30959" s="70"/>
    </row>
    <row r="30960" spans="14:14" ht="9.9" customHeight="1" x14ac:dyDescent="0.2">
      <c r="N30960" s="70"/>
    </row>
    <row r="30961" spans="14:14" ht="9.9" customHeight="1" x14ac:dyDescent="0.2">
      <c r="N30961" s="70"/>
    </row>
    <row r="30962" spans="14:14" ht="9.9" customHeight="1" x14ac:dyDescent="0.2">
      <c r="N30962" s="70"/>
    </row>
    <row r="30963" spans="14:14" ht="9.9" customHeight="1" x14ac:dyDescent="0.2">
      <c r="N30963" s="70"/>
    </row>
    <row r="30964" spans="14:14" ht="9.9" customHeight="1" x14ac:dyDescent="0.2">
      <c r="N30964" s="70"/>
    </row>
    <row r="30965" spans="14:14" ht="9.9" customHeight="1" x14ac:dyDescent="0.2">
      <c r="N30965" s="70"/>
    </row>
    <row r="30966" spans="14:14" ht="9.9" customHeight="1" x14ac:dyDescent="0.2">
      <c r="N30966" s="70"/>
    </row>
    <row r="30967" spans="14:14" ht="9.9" customHeight="1" x14ac:dyDescent="0.2">
      <c r="N30967" s="70"/>
    </row>
    <row r="30968" spans="14:14" ht="9.9" customHeight="1" x14ac:dyDescent="0.2">
      <c r="N30968" s="70"/>
    </row>
    <row r="30969" spans="14:14" ht="9.9" customHeight="1" x14ac:dyDescent="0.2">
      <c r="N30969" s="70"/>
    </row>
    <row r="30970" spans="14:14" ht="9.9" customHeight="1" x14ac:dyDescent="0.2">
      <c r="N30970" s="70"/>
    </row>
    <row r="30971" spans="14:14" ht="9.9" customHeight="1" x14ac:dyDescent="0.2">
      <c r="N30971" s="70"/>
    </row>
    <row r="30972" spans="14:14" ht="9.9" customHeight="1" x14ac:dyDescent="0.2">
      <c r="N30972" s="70"/>
    </row>
    <row r="30973" spans="14:14" ht="9.9" customHeight="1" x14ac:dyDescent="0.2">
      <c r="N30973" s="70"/>
    </row>
    <row r="30974" spans="14:14" ht="9.9" customHeight="1" x14ac:dyDescent="0.2">
      <c r="N30974" s="70"/>
    </row>
    <row r="30975" spans="14:14" ht="9.9" customHeight="1" x14ac:dyDescent="0.2">
      <c r="N30975" s="70"/>
    </row>
    <row r="30976" spans="14:14" ht="9.9" customHeight="1" x14ac:dyDescent="0.2">
      <c r="N30976" s="70"/>
    </row>
    <row r="30977" spans="14:14" ht="9.9" customHeight="1" x14ac:dyDescent="0.2">
      <c r="N30977" s="70"/>
    </row>
    <row r="30978" spans="14:14" ht="9.9" customHeight="1" x14ac:dyDescent="0.2">
      <c r="N30978" s="70"/>
    </row>
    <row r="30979" spans="14:14" ht="9.9" customHeight="1" x14ac:dyDescent="0.2">
      <c r="N30979" s="70"/>
    </row>
    <row r="30980" spans="14:14" ht="9.9" customHeight="1" x14ac:dyDescent="0.2">
      <c r="N30980" s="70"/>
    </row>
    <row r="30981" spans="14:14" ht="9.9" customHeight="1" x14ac:dyDescent="0.2">
      <c r="N30981" s="70"/>
    </row>
    <row r="30982" spans="14:14" ht="9.9" customHeight="1" x14ac:dyDescent="0.2">
      <c r="N30982" s="70"/>
    </row>
    <row r="30983" spans="14:14" ht="9.9" customHeight="1" x14ac:dyDescent="0.2">
      <c r="N30983" s="70"/>
    </row>
    <row r="30984" spans="14:14" ht="9.9" customHeight="1" x14ac:dyDescent="0.2">
      <c r="N30984" s="70"/>
    </row>
    <row r="30985" spans="14:14" ht="9.9" customHeight="1" x14ac:dyDescent="0.2">
      <c r="N30985" s="70"/>
    </row>
    <row r="30986" spans="14:14" ht="9.9" customHeight="1" x14ac:dyDescent="0.2">
      <c r="N30986" s="70"/>
    </row>
    <row r="30987" spans="14:14" ht="9.9" customHeight="1" x14ac:dyDescent="0.2">
      <c r="N30987" s="70"/>
    </row>
    <row r="30988" spans="14:14" ht="9.9" customHeight="1" x14ac:dyDescent="0.2">
      <c r="N30988" s="70"/>
    </row>
    <row r="30989" spans="14:14" ht="9.9" customHeight="1" x14ac:dyDescent="0.2">
      <c r="N30989" s="70"/>
    </row>
    <row r="30990" spans="14:14" ht="9.9" customHeight="1" x14ac:dyDescent="0.2">
      <c r="N30990" s="70"/>
    </row>
    <row r="30991" spans="14:14" ht="9.9" customHeight="1" x14ac:dyDescent="0.2">
      <c r="N30991" s="70"/>
    </row>
    <row r="30992" spans="14:14" ht="9.9" customHeight="1" x14ac:dyDescent="0.2">
      <c r="N30992" s="70"/>
    </row>
    <row r="30993" spans="14:14" ht="9.9" customHeight="1" x14ac:dyDescent="0.2">
      <c r="N30993" s="70"/>
    </row>
    <row r="30994" spans="14:14" ht="9.9" customHeight="1" x14ac:dyDescent="0.2">
      <c r="N30994" s="70"/>
    </row>
    <row r="30995" spans="14:14" ht="9.9" customHeight="1" x14ac:dyDescent="0.2">
      <c r="N30995" s="70"/>
    </row>
    <row r="30996" spans="14:14" ht="9.9" customHeight="1" x14ac:dyDescent="0.2">
      <c r="N30996" s="70"/>
    </row>
    <row r="30997" spans="14:14" ht="9.9" customHeight="1" x14ac:dyDescent="0.2">
      <c r="N30997" s="70"/>
    </row>
    <row r="30998" spans="14:14" ht="9.9" customHeight="1" x14ac:dyDescent="0.2">
      <c r="N30998" s="70"/>
    </row>
    <row r="30999" spans="14:14" ht="9.9" customHeight="1" x14ac:dyDescent="0.2">
      <c r="N30999" s="70"/>
    </row>
    <row r="31000" spans="14:14" ht="9.9" customHeight="1" x14ac:dyDescent="0.2">
      <c r="N31000" s="70"/>
    </row>
    <row r="31001" spans="14:14" ht="9.9" customHeight="1" x14ac:dyDescent="0.2">
      <c r="N31001" s="70"/>
    </row>
    <row r="31002" spans="14:14" ht="9.9" customHeight="1" x14ac:dyDescent="0.2">
      <c r="N31002" s="70"/>
    </row>
    <row r="31003" spans="14:14" ht="9.9" customHeight="1" x14ac:dyDescent="0.2">
      <c r="N31003" s="70"/>
    </row>
    <row r="31004" spans="14:14" ht="9.9" customHeight="1" x14ac:dyDescent="0.2">
      <c r="N31004" s="70"/>
    </row>
    <row r="31005" spans="14:14" ht="9.9" customHeight="1" x14ac:dyDescent="0.2">
      <c r="N31005" s="70"/>
    </row>
    <row r="31006" spans="14:14" ht="9.9" customHeight="1" x14ac:dyDescent="0.2">
      <c r="N31006" s="70"/>
    </row>
    <row r="31007" spans="14:14" ht="9.9" customHeight="1" x14ac:dyDescent="0.2">
      <c r="N31007" s="70"/>
    </row>
    <row r="31008" spans="14:14" ht="9.9" customHeight="1" x14ac:dyDescent="0.2">
      <c r="N31008" s="70"/>
    </row>
    <row r="31009" spans="14:14" ht="9.9" customHeight="1" x14ac:dyDescent="0.2">
      <c r="N31009" s="70"/>
    </row>
    <row r="31010" spans="14:14" ht="9.9" customHeight="1" x14ac:dyDescent="0.2">
      <c r="N31010" s="70"/>
    </row>
    <row r="31011" spans="14:14" ht="9.9" customHeight="1" x14ac:dyDescent="0.2">
      <c r="N31011" s="70"/>
    </row>
    <row r="31012" spans="14:14" ht="9.9" customHeight="1" x14ac:dyDescent="0.2">
      <c r="N31012" s="70"/>
    </row>
    <row r="31013" spans="14:14" ht="9.9" customHeight="1" x14ac:dyDescent="0.2">
      <c r="N31013" s="70"/>
    </row>
    <row r="31014" spans="14:14" ht="9.9" customHeight="1" x14ac:dyDescent="0.2">
      <c r="N31014" s="70"/>
    </row>
    <row r="31015" spans="14:14" ht="9.9" customHeight="1" x14ac:dyDescent="0.2">
      <c r="N31015" s="70"/>
    </row>
    <row r="31016" spans="14:14" ht="9.9" customHeight="1" x14ac:dyDescent="0.2">
      <c r="N31016" s="70"/>
    </row>
    <row r="31017" spans="14:14" ht="9.9" customHeight="1" x14ac:dyDescent="0.2">
      <c r="N31017" s="70"/>
    </row>
    <row r="31018" spans="14:14" ht="9.9" customHeight="1" x14ac:dyDescent="0.2">
      <c r="N31018" s="70"/>
    </row>
    <row r="31019" spans="14:14" ht="9.9" customHeight="1" x14ac:dyDescent="0.2">
      <c r="N31019" s="70"/>
    </row>
    <row r="31020" spans="14:14" ht="9.9" customHeight="1" x14ac:dyDescent="0.2">
      <c r="N31020" s="70"/>
    </row>
    <row r="31021" spans="14:14" ht="9.9" customHeight="1" x14ac:dyDescent="0.2">
      <c r="N31021" s="70"/>
    </row>
    <row r="31022" spans="14:14" ht="9.9" customHeight="1" x14ac:dyDescent="0.2">
      <c r="N31022" s="70"/>
    </row>
    <row r="31023" spans="14:14" ht="9.9" customHeight="1" x14ac:dyDescent="0.2">
      <c r="N31023" s="70"/>
    </row>
    <row r="31024" spans="14:14" ht="9.9" customHeight="1" x14ac:dyDescent="0.2">
      <c r="N31024" s="70"/>
    </row>
    <row r="31025" spans="14:14" ht="9.9" customHeight="1" x14ac:dyDescent="0.2">
      <c r="N31025" s="70"/>
    </row>
    <row r="31026" spans="14:14" ht="9.9" customHeight="1" x14ac:dyDescent="0.2">
      <c r="N31026" s="70"/>
    </row>
    <row r="31027" spans="14:14" ht="9.9" customHeight="1" x14ac:dyDescent="0.2">
      <c r="N31027" s="70"/>
    </row>
    <row r="31028" spans="14:14" ht="9.9" customHeight="1" x14ac:dyDescent="0.2">
      <c r="N31028" s="70"/>
    </row>
    <row r="31029" spans="14:14" ht="9.9" customHeight="1" x14ac:dyDescent="0.2">
      <c r="N31029" s="70"/>
    </row>
    <row r="31030" spans="14:14" ht="9.9" customHeight="1" x14ac:dyDescent="0.2">
      <c r="N31030" s="70"/>
    </row>
    <row r="31031" spans="14:14" ht="9.9" customHeight="1" x14ac:dyDescent="0.2">
      <c r="N31031" s="70"/>
    </row>
    <row r="31032" spans="14:14" ht="9.9" customHeight="1" x14ac:dyDescent="0.2">
      <c r="N31032" s="70"/>
    </row>
    <row r="31033" spans="14:14" ht="9.9" customHeight="1" x14ac:dyDescent="0.2">
      <c r="N31033" s="70"/>
    </row>
    <row r="31034" spans="14:14" ht="9.9" customHeight="1" x14ac:dyDescent="0.2">
      <c r="N31034" s="70"/>
    </row>
    <row r="31035" spans="14:14" ht="9.9" customHeight="1" x14ac:dyDescent="0.2">
      <c r="N31035" s="70"/>
    </row>
    <row r="31036" spans="14:14" ht="9.9" customHeight="1" x14ac:dyDescent="0.2">
      <c r="N31036" s="70"/>
    </row>
    <row r="31037" spans="14:14" ht="9.9" customHeight="1" x14ac:dyDescent="0.2">
      <c r="N31037" s="70"/>
    </row>
    <row r="31038" spans="14:14" ht="9.9" customHeight="1" x14ac:dyDescent="0.2">
      <c r="N31038" s="70"/>
    </row>
    <row r="31039" spans="14:14" ht="9.9" customHeight="1" x14ac:dyDescent="0.2">
      <c r="N31039" s="70"/>
    </row>
    <row r="31040" spans="14:14" ht="9.9" customHeight="1" x14ac:dyDescent="0.2">
      <c r="N31040" s="70"/>
    </row>
    <row r="31041" spans="14:14" ht="9.9" customHeight="1" x14ac:dyDescent="0.2">
      <c r="N31041" s="70"/>
    </row>
    <row r="31042" spans="14:14" ht="9.9" customHeight="1" x14ac:dyDescent="0.2">
      <c r="N31042" s="70"/>
    </row>
    <row r="31043" spans="14:14" ht="9.9" customHeight="1" x14ac:dyDescent="0.2">
      <c r="N31043" s="70"/>
    </row>
    <row r="31044" spans="14:14" ht="9.9" customHeight="1" x14ac:dyDescent="0.2">
      <c r="N31044" s="70"/>
    </row>
    <row r="31045" spans="14:14" ht="9.9" customHeight="1" x14ac:dyDescent="0.2">
      <c r="N31045" s="70"/>
    </row>
    <row r="31046" spans="14:14" ht="9.9" customHeight="1" x14ac:dyDescent="0.2">
      <c r="N31046" s="70"/>
    </row>
    <row r="31047" spans="14:14" ht="9.9" customHeight="1" x14ac:dyDescent="0.2">
      <c r="N31047" s="70"/>
    </row>
    <row r="31048" spans="14:14" ht="9.9" customHeight="1" x14ac:dyDescent="0.2">
      <c r="N31048" s="70"/>
    </row>
    <row r="31049" spans="14:14" ht="9.9" customHeight="1" x14ac:dyDescent="0.2">
      <c r="N31049" s="70"/>
    </row>
    <row r="31050" spans="14:14" ht="9.9" customHeight="1" x14ac:dyDescent="0.2">
      <c r="N31050" s="70"/>
    </row>
    <row r="31051" spans="14:14" ht="9.9" customHeight="1" x14ac:dyDescent="0.2">
      <c r="N31051" s="70"/>
    </row>
    <row r="31052" spans="14:14" ht="9.9" customHeight="1" x14ac:dyDescent="0.2">
      <c r="N31052" s="70"/>
    </row>
    <row r="31053" spans="14:14" ht="9.9" customHeight="1" x14ac:dyDescent="0.2">
      <c r="N31053" s="70"/>
    </row>
    <row r="31054" spans="14:14" ht="9.9" customHeight="1" x14ac:dyDescent="0.2">
      <c r="N31054" s="70"/>
    </row>
    <row r="31055" spans="14:14" ht="9.9" customHeight="1" x14ac:dyDescent="0.2">
      <c r="N31055" s="70"/>
    </row>
    <row r="31056" spans="14:14" ht="9.9" customHeight="1" x14ac:dyDescent="0.2">
      <c r="N31056" s="70"/>
    </row>
    <row r="31057" spans="14:14" ht="9.9" customHeight="1" x14ac:dyDescent="0.2">
      <c r="N31057" s="70"/>
    </row>
    <row r="31058" spans="14:14" ht="9.9" customHeight="1" x14ac:dyDescent="0.2">
      <c r="N31058" s="70"/>
    </row>
    <row r="31059" spans="14:14" ht="9.9" customHeight="1" x14ac:dyDescent="0.2">
      <c r="N31059" s="70"/>
    </row>
    <row r="31060" spans="14:14" ht="9.9" customHeight="1" x14ac:dyDescent="0.2">
      <c r="N31060" s="70"/>
    </row>
    <row r="31061" spans="14:14" ht="9.9" customHeight="1" x14ac:dyDescent="0.2">
      <c r="N31061" s="70"/>
    </row>
    <row r="31062" spans="14:14" ht="9.9" customHeight="1" x14ac:dyDescent="0.2">
      <c r="N31062" s="70"/>
    </row>
    <row r="31063" spans="14:14" ht="9.9" customHeight="1" x14ac:dyDescent="0.2">
      <c r="N31063" s="70"/>
    </row>
    <row r="31064" spans="14:14" ht="9.9" customHeight="1" x14ac:dyDescent="0.2">
      <c r="N31064" s="70"/>
    </row>
    <row r="31065" spans="14:14" ht="9.9" customHeight="1" x14ac:dyDescent="0.2">
      <c r="N31065" s="70"/>
    </row>
    <row r="31066" spans="14:14" ht="9.9" customHeight="1" x14ac:dyDescent="0.2">
      <c r="N31066" s="70"/>
    </row>
    <row r="31067" spans="14:14" ht="9.9" customHeight="1" x14ac:dyDescent="0.2">
      <c r="N31067" s="70"/>
    </row>
    <row r="31068" spans="14:14" ht="9.9" customHeight="1" x14ac:dyDescent="0.2">
      <c r="N31068" s="70"/>
    </row>
    <row r="31069" spans="14:14" ht="9.9" customHeight="1" x14ac:dyDescent="0.2">
      <c r="N31069" s="70"/>
    </row>
    <row r="31070" spans="14:14" ht="9.9" customHeight="1" x14ac:dyDescent="0.2">
      <c r="N31070" s="70"/>
    </row>
    <row r="31071" spans="14:14" ht="9.9" customHeight="1" x14ac:dyDescent="0.2">
      <c r="N31071" s="70"/>
    </row>
    <row r="31072" spans="14:14" ht="9.9" customHeight="1" x14ac:dyDescent="0.2">
      <c r="N31072" s="70"/>
    </row>
    <row r="31073" spans="14:14" ht="9.9" customHeight="1" x14ac:dyDescent="0.2">
      <c r="N31073" s="70"/>
    </row>
    <row r="31074" spans="14:14" ht="9.9" customHeight="1" x14ac:dyDescent="0.2">
      <c r="N31074" s="70"/>
    </row>
    <row r="31075" spans="14:14" ht="9.9" customHeight="1" x14ac:dyDescent="0.2">
      <c r="N31075" s="70"/>
    </row>
    <row r="31076" spans="14:14" ht="9.9" customHeight="1" x14ac:dyDescent="0.2">
      <c r="N31076" s="70"/>
    </row>
    <row r="31077" spans="14:14" ht="9.9" customHeight="1" x14ac:dyDescent="0.2">
      <c r="N31077" s="70"/>
    </row>
    <row r="31078" spans="14:14" ht="9.9" customHeight="1" x14ac:dyDescent="0.2">
      <c r="N31078" s="70"/>
    </row>
    <row r="31079" spans="14:14" ht="9.9" customHeight="1" x14ac:dyDescent="0.2">
      <c r="N31079" s="70"/>
    </row>
    <row r="31080" spans="14:14" ht="9.9" customHeight="1" x14ac:dyDescent="0.2">
      <c r="N31080" s="70"/>
    </row>
    <row r="31081" spans="14:14" ht="9.9" customHeight="1" x14ac:dyDescent="0.2">
      <c r="N31081" s="70"/>
    </row>
    <row r="31082" spans="14:14" ht="9.9" customHeight="1" x14ac:dyDescent="0.2">
      <c r="N31082" s="70"/>
    </row>
    <row r="31083" spans="14:14" ht="9.9" customHeight="1" x14ac:dyDescent="0.2">
      <c r="N31083" s="70"/>
    </row>
    <row r="31084" spans="14:14" ht="9.9" customHeight="1" x14ac:dyDescent="0.2">
      <c r="N31084" s="70"/>
    </row>
    <row r="31085" spans="14:14" ht="9.9" customHeight="1" x14ac:dyDescent="0.2">
      <c r="N31085" s="70"/>
    </row>
    <row r="31086" spans="14:14" ht="9.9" customHeight="1" x14ac:dyDescent="0.2">
      <c r="N31086" s="70"/>
    </row>
    <row r="31087" spans="14:14" ht="9.9" customHeight="1" x14ac:dyDescent="0.2">
      <c r="N31087" s="70"/>
    </row>
    <row r="31088" spans="14:14" ht="9.9" customHeight="1" x14ac:dyDescent="0.2">
      <c r="N31088" s="70"/>
    </row>
    <row r="31089" spans="14:14" ht="9.9" customHeight="1" x14ac:dyDescent="0.2">
      <c r="N31089" s="70"/>
    </row>
    <row r="31090" spans="14:14" ht="9.9" customHeight="1" x14ac:dyDescent="0.2">
      <c r="N31090" s="70"/>
    </row>
    <row r="31091" spans="14:14" ht="9.9" customHeight="1" x14ac:dyDescent="0.2">
      <c r="N31091" s="70"/>
    </row>
    <row r="31092" spans="14:14" ht="9.9" customHeight="1" x14ac:dyDescent="0.2">
      <c r="N31092" s="70"/>
    </row>
    <row r="31093" spans="14:14" ht="9.9" customHeight="1" x14ac:dyDescent="0.2">
      <c r="N31093" s="70"/>
    </row>
    <row r="31094" spans="14:14" ht="9.9" customHeight="1" x14ac:dyDescent="0.2">
      <c r="N31094" s="70"/>
    </row>
    <row r="31095" spans="14:14" ht="9.9" customHeight="1" x14ac:dyDescent="0.2">
      <c r="N31095" s="70"/>
    </row>
    <row r="31096" spans="14:14" ht="9.9" customHeight="1" x14ac:dyDescent="0.2">
      <c r="N31096" s="70"/>
    </row>
    <row r="31097" spans="14:14" ht="9.9" customHeight="1" x14ac:dyDescent="0.2">
      <c r="N31097" s="70"/>
    </row>
    <row r="31098" spans="14:14" ht="9.9" customHeight="1" x14ac:dyDescent="0.2">
      <c r="N31098" s="70"/>
    </row>
    <row r="31099" spans="14:14" ht="9.9" customHeight="1" x14ac:dyDescent="0.2">
      <c r="N31099" s="70"/>
    </row>
    <row r="31100" spans="14:14" ht="9.9" customHeight="1" x14ac:dyDescent="0.2">
      <c r="N31100" s="70"/>
    </row>
    <row r="31101" spans="14:14" ht="9.9" customHeight="1" x14ac:dyDescent="0.2">
      <c r="N31101" s="70"/>
    </row>
    <row r="31102" spans="14:14" ht="9.9" customHeight="1" x14ac:dyDescent="0.2">
      <c r="N31102" s="70"/>
    </row>
    <row r="31103" spans="14:14" ht="9.9" customHeight="1" x14ac:dyDescent="0.2">
      <c r="N31103" s="70"/>
    </row>
    <row r="31104" spans="14:14" ht="9.9" customHeight="1" x14ac:dyDescent="0.2">
      <c r="N31104" s="70"/>
    </row>
    <row r="31105" spans="14:14" ht="9.9" customHeight="1" x14ac:dyDescent="0.2">
      <c r="N31105" s="70"/>
    </row>
    <row r="31106" spans="14:14" ht="9.9" customHeight="1" x14ac:dyDescent="0.2">
      <c r="N31106" s="70"/>
    </row>
    <row r="31107" spans="14:14" ht="9.9" customHeight="1" x14ac:dyDescent="0.2">
      <c r="N31107" s="70"/>
    </row>
    <row r="31108" spans="14:14" ht="9.9" customHeight="1" x14ac:dyDescent="0.2">
      <c r="N31108" s="70"/>
    </row>
    <row r="31109" spans="14:14" ht="9.9" customHeight="1" x14ac:dyDescent="0.2">
      <c r="N31109" s="70"/>
    </row>
    <row r="31110" spans="14:14" ht="9.9" customHeight="1" x14ac:dyDescent="0.2">
      <c r="N31110" s="70"/>
    </row>
    <row r="31111" spans="14:14" ht="9.9" customHeight="1" x14ac:dyDescent="0.2">
      <c r="N31111" s="70"/>
    </row>
    <row r="31112" spans="14:14" ht="9.9" customHeight="1" x14ac:dyDescent="0.2">
      <c r="N31112" s="70"/>
    </row>
    <row r="31113" spans="14:14" ht="9.9" customHeight="1" x14ac:dyDescent="0.2">
      <c r="N31113" s="70"/>
    </row>
    <row r="31114" spans="14:14" ht="9.9" customHeight="1" x14ac:dyDescent="0.2">
      <c r="N31114" s="70"/>
    </row>
    <row r="31115" spans="14:14" ht="9.9" customHeight="1" x14ac:dyDescent="0.2">
      <c r="N31115" s="70"/>
    </row>
    <row r="31116" spans="14:14" ht="9.9" customHeight="1" x14ac:dyDescent="0.2">
      <c r="N31116" s="70"/>
    </row>
    <row r="31117" spans="14:14" ht="9.9" customHeight="1" x14ac:dyDescent="0.2">
      <c r="N31117" s="70"/>
    </row>
    <row r="31118" spans="14:14" ht="9.9" customHeight="1" x14ac:dyDescent="0.2">
      <c r="N31118" s="70"/>
    </row>
    <row r="31119" spans="14:14" ht="9.9" customHeight="1" x14ac:dyDescent="0.2">
      <c r="N31119" s="70"/>
    </row>
    <row r="31120" spans="14:14" ht="9.9" customHeight="1" x14ac:dyDescent="0.2">
      <c r="N31120" s="70"/>
    </row>
    <row r="31121" spans="14:14" ht="9.9" customHeight="1" x14ac:dyDescent="0.2">
      <c r="N31121" s="70"/>
    </row>
    <row r="31122" spans="14:14" ht="9.9" customHeight="1" x14ac:dyDescent="0.2">
      <c r="N31122" s="70"/>
    </row>
    <row r="31123" spans="14:14" ht="9.9" customHeight="1" x14ac:dyDescent="0.2">
      <c r="N31123" s="70"/>
    </row>
    <row r="31124" spans="14:14" ht="9.9" customHeight="1" x14ac:dyDescent="0.2">
      <c r="N31124" s="70"/>
    </row>
    <row r="31125" spans="14:14" ht="9.9" customHeight="1" x14ac:dyDescent="0.2">
      <c r="N31125" s="70"/>
    </row>
    <row r="31126" spans="14:14" ht="9.9" customHeight="1" x14ac:dyDescent="0.2">
      <c r="N31126" s="70"/>
    </row>
    <row r="31127" spans="14:14" ht="9.9" customHeight="1" x14ac:dyDescent="0.2">
      <c r="N31127" s="70"/>
    </row>
    <row r="31128" spans="14:14" ht="9.9" customHeight="1" x14ac:dyDescent="0.2">
      <c r="N31128" s="70"/>
    </row>
    <row r="31129" spans="14:14" ht="9.9" customHeight="1" x14ac:dyDescent="0.2">
      <c r="N31129" s="70"/>
    </row>
    <row r="31130" spans="14:14" ht="9.9" customHeight="1" x14ac:dyDescent="0.2">
      <c r="N31130" s="70"/>
    </row>
    <row r="31131" spans="14:14" ht="9.9" customHeight="1" x14ac:dyDescent="0.2">
      <c r="N31131" s="70"/>
    </row>
    <row r="31132" spans="14:14" ht="9.9" customHeight="1" x14ac:dyDescent="0.2">
      <c r="N31132" s="70"/>
    </row>
    <row r="31133" spans="14:14" ht="9.9" customHeight="1" x14ac:dyDescent="0.2">
      <c r="N31133" s="70"/>
    </row>
    <row r="31134" spans="14:14" ht="9.9" customHeight="1" x14ac:dyDescent="0.2">
      <c r="N31134" s="70"/>
    </row>
    <row r="31135" spans="14:14" ht="9.9" customHeight="1" x14ac:dyDescent="0.2">
      <c r="N31135" s="70"/>
    </row>
    <row r="31136" spans="14:14" ht="9.9" customHeight="1" x14ac:dyDescent="0.2">
      <c r="N31136" s="70"/>
    </row>
    <row r="31137" spans="14:14" ht="9.9" customHeight="1" x14ac:dyDescent="0.2">
      <c r="N31137" s="70"/>
    </row>
    <row r="31138" spans="14:14" ht="9.9" customHeight="1" x14ac:dyDescent="0.2">
      <c r="N31138" s="70"/>
    </row>
    <row r="31139" spans="14:14" ht="9.9" customHeight="1" x14ac:dyDescent="0.2">
      <c r="N31139" s="70"/>
    </row>
    <row r="31140" spans="14:14" ht="9.9" customHeight="1" x14ac:dyDescent="0.2">
      <c r="N31140" s="70"/>
    </row>
    <row r="31141" spans="14:14" ht="9.9" customHeight="1" x14ac:dyDescent="0.2">
      <c r="N31141" s="70"/>
    </row>
    <row r="31142" spans="14:14" ht="9.9" customHeight="1" x14ac:dyDescent="0.2">
      <c r="N31142" s="70"/>
    </row>
    <row r="31143" spans="14:14" ht="9.9" customHeight="1" x14ac:dyDescent="0.2">
      <c r="N31143" s="70"/>
    </row>
    <row r="31144" spans="14:14" ht="9.9" customHeight="1" x14ac:dyDescent="0.2">
      <c r="N31144" s="70"/>
    </row>
    <row r="31145" spans="14:14" ht="9.9" customHeight="1" x14ac:dyDescent="0.2">
      <c r="N31145" s="70"/>
    </row>
    <row r="31146" spans="14:14" ht="9.9" customHeight="1" x14ac:dyDescent="0.2">
      <c r="N31146" s="70"/>
    </row>
    <row r="31147" spans="14:14" ht="9.9" customHeight="1" x14ac:dyDescent="0.2">
      <c r="N31147" s="70"/>
    </row>
    <row r="31148" spans="14:14" ht="9.9" customHeight="1" x14ac:dyDescent="0.2">
      <c r="N31148" s="70"/>
    </row>
    <row r="31149" spans="14:14" ht="9.9" customHeight="1" x14ac:dyDescent="0.2">
      <c r="N31149" s="70"/>
    </row>
    <row r="31150" spans="14:14" ht="9.9" customHeight="1" x14ac:dyDescent="0.2">
      <c r="N31150" s="70"/>
    </row>
    <row r="31151" spans="14:14" ht="9.9" customHeight="1" x14ac:dyDescent="0.2">
      <c r="N31151" s="70"/>
    </row>
    <row r="31152" spans="14:14" ht="9.9" customHeight="1" x14ac:dyDescent="0.2">
      <c r="N31152" s="70"/>
    </row>
    <row r="31153" spans="14:14" ht="9.9" customHeight="1" x14ac:dyDescent="0.2">
      <c r="N31153" s="70"/>
    </row>
    <row r="31154" spans="14:14" ht="9.9" customHeight="1" x14ac:dyDescent="0.2">
      <c r="N31154" s="70"/>
    </row>
    <row r="31155" spans="14:14" ht="9.9" customHeight="1" x14ac:dyDescent="0.2">
      <c r="N31155" s="70"/>
    </row>
    <row r="31156" spans="14:14" ht="9.9" customHeight="1" x14ac:dyDescent="0.2">
      <c r="N31156" s="70"/>
    </row>
    <row r="31157" spans="14:14" ht="9.9" customHeight="1" x14ac:dyDescent="0.2">
      <c r="N31157" s="70"/>
    </row>
    <row r="31158" spans="14:14" ht="9.9" customHeight="1" x14ac:dyDescent="0.2">
      <c r="N31158" s="70"/>
    </row>
    <row r="31159" spans="14:14" ht="9.9" customHeight="1" x14ac:dyDescent="0.2">
      <c r="N31159" s="70"/>
    </row>
    <row r="31160" spans="14:14" ht="9.9" customHeight="1" x14ac:dyDescent="0.2">
      <c r="N31160" s="70"/>
    </row>
    <row r="31161" spans="14:14" ht="9.9" customHeight="1" x14ac:dyDescent="0.2">
      <c r="N31161" s="70"/>
    </row>
    <row r="31162" spans="14:14" ht="9.9" customHeight="1" x14ac:dyDescent="0.2">
      <c r="N31162" s="70"/>
    </row>
    <row r="31163" spans="14:14" ht="9.9" customHeight="1" x14ac:dyDescent="0.2">
      <c r="N31163" s="70"/>
    </row>
    <row r="31164" spans="14:14" ht="9.9" customHeight="1" x14ac:dyDescent="0.2">
      <c r="N31164" s="70"/>
    </row>
    <row r="31165" spans="14:14" ht="9.9" customHeight="1" x14ac:dyDescent="0.2">
      <c r="N31165" s="70"/>
    </row>
    <row r="31166" spans="14:14" ht="9.9" customHeight="1" x14ac:dyDescent="0.2">
      <c r="N31166" s="70"/>
    </row>
    <row r="31167" spans="14:14" ht="9.9" customHeight="1" x14ac:dyDescent="0.2">
      <c r="N31167" s="70"/>
    </row>
    <row r="31168" spans="14:14" ht="9.9" customHeight="1" x14ac:dyDescent="0.2">
      <c r="N31168" s="70"/>
    </row>
    <row r="31169" spans="14:14" ht="9.9" customHeight="1" x14ac:dyDescent="0.2">
      <c r="N31169" s="70"/>
    </row>
    <row r="31170" spans="14:14" ht="9.9" customHeight="1" x14ac:dyDescent="0.2">
      <c r="N31170" s="70"/>
    </row>
    <row r="31171" spans="14:14" ht="9.9" customHeight="1" x14ac:dyDescent="0.2">
      <c r="N31171" s="70"/>
    </row>
    <row r="31172" spans="14:14" ht="9.9" customHeight="1" x14ac:dyDescent="0.2">
      <c r="N31172" s="70"/>
    </row>
    <row r="31173" spans="14:14" ht="9.9" customHeight="1" x14ac:dyDescent="0.2">
      <c r="N31173" s="70"/>
    </row>
    <row r="31174" spans="14:14" ht="9.9" customHeight="1" x14ac:dyDescent="0.2">
      <c r="N31174" s="70"/>
    </row>
    <row r="31175" spans="14:14" ht="9.9" customHeight="1" x14ac:dyDescent="0.2">
      <c r="N31175" s="70"/>
    </row>
    <row r="31176" spans="14:14" ht="9.9" customHeight="1" x14ac:dyDescent="0.2">
      <c r="N31176" s="70"/>
    </row>
    <row r="31177" spans="14:14" ht="9.9" customHeight="1" x14ac:dyDescent="0.2">
      <c r="N31177" s="70"/>
    </row>
    <row r="31178" spans="14:14" ht="9.9" customHeight="1" x14ac:dyDescent="0.2">
      <c r="N31178" s="70"/>
    </row>
    <row r="31179" spans="14:14" ht="9.9" customHeight="1" x14ac:dyDescent="0.2">
      <c r="N31179" s="70"/>
    </row>
    <row r="31180" spans="14:14" ht="9.9" customHeight="1" x14ac:dyDescent="0.2">
      <c r="N31180" s="70"/>
    </row>
    <row r="31181" spans="14:14" ht="9.9" customHeight="1" x14ac:dyDescent="0.2">
      <c r="N31181" s="70"/>
    </row>
    <row r="31182" spans="14:14" ht="9.9" customHeight="1" x14ac:dyDescent="0.2">
      <c r="N31182" s="70"/>
    </row>
    <row r="31183" spans="14:14" ht="9.9" customHeight="1" x14ac:dyDescent="0.2">
      <c r="N31183" s="70"/>
    </row>
    <row r="31184" spans="14:14" ht="9.9" customHeight="1" x14ac:dyDescent="0.2">
      <c r="N31184" s="70"/>
    </row>
    <row r="31185" spans="14:14" ht="9.9" customHeight="1" x14ac:dyDescent="0.2">
      <c r="N31185" s="70"/>
    </row>
    <row r="31186" spans="14:14" ht="9.9" customHeight="1" x14ac:dyDescent="0.2">
      <c r="N31186" s="70"/>
    </row>
    <row r="31187" spans="14:14" ht="9.9" customHeight="1" x14ac:dyDescent="0.2">
      <c r="N31187" s="70"/>
    </row>
    <row r="31188" spans="14:14" ht="9.9" customHeight="1" x14ac:dyDescent="0.2">
      <c r="N31188" s="70"/>
    </row>
    <row r="31189" spans="14:14" ht="9.9" customHeight="1" x14ac:dyDescent="0.2">
      <c r="N31189" s="70"/>
    </row>
    <row r="31190" spans="14:14" ht="9.9" customHeight="1" x14ac:dyDescent="0.2">
      <c r="N31190" s="70"/>
    </row>
    <row r="31191" spans="14:14" ht="9.9" customHeight="1" x14ac:dyDescent="0.2">
      <c r="N31191" s="70"/>
    </row>
    <row r="31192" spans="14:14" ht="9.9" customHeight="1" x14ac:dyDescent="0.2">
      <c r="N31192" s="70"/>
    </row>
    <row r="31193" spans="14:14" ht="9.9" customHeight="1" x14ac:dyDescent="0.2">
      <c r="N31193" s="70"/>
    </row>
    <row r="31194" spans="14:14" ht="9.9" customHeight="1" x14ac:dyDescent="0.2">
      <c r="N31194" s="70"/>
    </row>
    <row r="31195" spans="14:14" ht="9.9" customHeight="1" x14ac:dyDescent="0.2">
      <c r="N31195" s="70"/>
    </row>
    <row r="31196" spans="14:14" ht="9.9" customHeight="1" x14ac:dyDescent="0.2">
      <c r="N31196" s="70"/>
    </row>
    <row r="31197" spans="14:14" ht="9.9" customHeight="1" x14ac:dyDescent="0.2">
      <c r="N31197" s="70"/>
    </row>
    <row r="31198" spans="14:14" ht="9.9" customHeight="1" x14ac:dyDescent="0.2">
      <c r="N31198" s="70"/>
    </row>
    <row r="31199" spans="14:14" ht="9.9" customHeight="1" x14ac:dyDescent="0.2">
      <c r="N31199" s="70"/>
    </row>
    <row r="31200" spans="14:14" ht="9.9" customHeight="1" x14ac:dyDescent="0.2">
      <c r="N31200" s="70"/>
    </row>
    <row r="31201" spans="14:14" ht="9.9" customHeight="1" x14ac:dyDescent="0.2">
      <c r="N31201" s="70"/>
    </row>
    <row r="31202" spans="14:14" ht="9.9" customHeight="1" x14ac:dyDescent="0.2">
      <c r="N31202" s="70"/>
    </row>
    <row r="31203" spans="14:14" ht="9.9" customHeight="1" x14ac:dyDescent="0.2">
      <c r="N31203" s="70"/>
    </row>
    <row r="31204" spans="14:14" ht="9.9" customHeight="1" x14ac:dyDescent="0.2">
      <c r="N31204" s="70"/>
    </row>
    <row r="31205" spans="14:14" ht="9.9" customHeight="1" x14ac:dyDescent="0.2">
      <c r="N31205" s="70"/>
    </row>
    <row r="31206" spans="14:14" ht="9.9" customHeight="1" x14ac:dyDescent="0.2">
      <c r="N31206" s="70"/>
    </row>
    <row r="31207" spans="14:14" ht="9.9" customHeight="1" x14ac:dyDescent="0.2">
      <c r="N31207" s="70"/>
    </row>
    <row r="31208" spans="14:14" ht="9.9" customHeight="1" x14ac:dyDescent="0.2">
      <c r="N31208" s="70"/>
    </row>
    <row r="31209" spans="14:14" ht="9.9" customHeight="1" x14ac:dyDescent="0.2">
      <c r="N31209" s="70"/>
    </row>
    <row r="31210" spans="14:14" ht="9.9" customHeight="1" x14ac:dyDescent="0.2">
      <c r="N31210" s="70"/>
    </row>
    <row r="31211" spans="14:14" ht="9.9" customHeight="1" x14ac:dyDescent="0.2">
      <c r="N31211" s="70"/>
    </row>
    <row r="31212" spans="14:14" ht="9.9" customHeight="1" x14ac:dyDescent="0.2">
      <c r="N31212" s="70"/>
    </row>
    <row r="31213" spans="14:14" ht="9.9" customHeight="1" x14ac:dyDescent="0.2">
      <c r="N31213" s="70"/>
    </row>
    <row r="31214" spans="14:14" ht="9.9" customHeight="1" x14ac:dyDescent="0.2">
      <c r="N31214" s="70"/>
    </row>
    <row r="31215" spans="14:14" ht="9.9" customHeight="1" x14ac:dyDescent="0.2">
      <c r="N31215" s="70"/>
    </row>
    <row r="31216" spans="14:14" ht="9.9" customHeight="1" x14ac:dyDescent="0.2">
      <c r="N31216" s="70"/>
    </row>
    <row r="31217" spans="14:14" ht="9.9" customHeight="1" x14ac:dyDescent="0.2">
      <c r="N31217" s="70"/>
    </row>
    <row r="31218" spans="14:14" ht="9.9" customHeight="1" x14ac:dyDescent="0.2">
      <c r="N31218" s="70"/>
    </row>
    <row r="31219" spans="14:14" ht="9.9" customHeight="1" x14ac:dyDescent="0.2">
      <c r="N31219" s="70"/>
    </row>
    <row r="31220" spans="14:14" ht="9.9" customHeight="1" x14ac:dyDescent="0.2">
      <c r="N31220" s="70"/>
    </row>
    <row r="31221" spans="14:14" ht="9.9" customHeight="1" x14ac:dyDescent="0.2">
      <c r="N31221" s="70"/>
    </row>
    <row r="31222" spans="14:14" ht="9.9" customHeight="1" x14ac:dyDescent="0.2">
      <c r="N31222" s="70"/>
    </row>
    <row r="31223" spans="14:14" ht="9.9" customHeight="1" x14ac:dyDescent="0.2">
      <c r="N31223" s="70"/>
    </row>
    <row r="31224" spans="14:14" ht="9.9" customHeight="1" x14ac:dyDescent="0.2">
      <c r="N31224" s="70"/>
    </row>
    <row r="31225" spans="14:14" ht="9.9" customHeight="1" x14ac:dyDescent="0.2">
      <c r="N31225" s="70"/>
    </row>
    <row r="31226" spans="14:14" ht="9.9" customHeight="1" x14ac:dyDescent="0.2">
      <c r="N31226" s="70"/>
    </row>
    <row r="31227" spans="14:14" ht="9.9" customHeight="1" x14ac:dyDescent="0.2">
      <c r="N31227" s="70"/>
    </row>
    <row r="31228" spans="14:14" ht="9.9" customHeight="1" x14ac:dyDescent="0.2">
      <c r="N31228" s="70"/>
    </row>
    <row r="31229" spans="14:14" ht="9.9" customHeight="1" x14ac:dyDescent="0.2">
      <c r="N31229" s="70"/>
    </row>
    <row r="31230" spans="14:14" ht="9.9" customHeight="1" x14ac:dyDescent="0.2">
      <c r="N31230" s="70"/>
    </row>
    <row r="31231" spans="14:14" ht="9.9" customHeight="1" x14ac:dyDescent="0.2">
      <c r="N31231" s="70"/>
    </row>
    <row r="31232" spans="14:14" ht="9.9" customHeight="1" x14ac:dyDescent="0.2">
      <c r="N31232" s="70"/>
    </row>
    <row r="31233" spans="14:14" ht="9.9" customHeight="1" x14ac:dyDescent="0.2">
      <c r="N31233" s="70"/>
    </row>
    <row r="31234" spans="14:14" ht="9.9" customHeight="1" x14ac:dyDescent="0.2">
      <c r="N31234" s="70"/>
    </row>
    <row r="31235" spans="14:14" ht="9.9" customHeight="1" x14ac:dyDescent="0.2">
      <c r="N31235" s="70"/>
    </row>
    <row r="31236" spans="14:14" ht="9.9" customHeight="1" x14ac:dyDescent="0.2">
      <c r="N31236" s="70"/>
    </row>
    <row r="31237" spans="14:14" ht="9.9" customHeight="1" x14ac:dyDescent="0.2">
      <c r="N31237" s="70"/>
    </row>
    <row r="31238" spans="14:14" ht="9.9" customHeight="1" x14ac:dyDescent="0.2">
      <c r="N31238" s="70"/>
    </row>
    <row r="31239" spans="14:14" ht="9.9" customHeight="1" x14ac:dyDescent="0.2">
      <c r="N31239" s="70"/>
    </row>
    <row r="31240" spans="14:14" ht="9.9" customHeight="1" x14ac:dyDescent="0.2">
      <c r="N31240" s="70"/>
    </row>
    <row r="31241" spans="14:14" ht="9.9" customHeight="1" x14ac:dyDescent="0.2">
      <c r="N31241" s="70"/>
    </row>
    <row r="31242" spans="14:14" ht="9.9" customHeight="1" x14ac:dyDescent="0.2">
      <c r="N31242" s="70"/>
    </row>
    <row r="31243" spans="14:14" ht="9.9" customHeight="1" x14ac:dyDescent="0.2">
      <c r="N31243" s="70"/>
    </row>
    <row r="31244" spans="14:14" ht="9.9" customHeight="1" x14ac:dyDescent="0.2">
      <c r="N31244" s="70"/>
    </row>
    <row r="31245" spans="14:14" ht="9.9" customHeight="1" x14ac:dyDescent="0.2">
      <c r="N31245" s="70"/>
    </row>
    <row r="31246" spans="14:14" ht="9.9" customHeight="1" x14ac:dyDescent="0.2">
      <c r="N31246" s="70"/>
    </row>
    <row r="31247" spans="14:14" ht="9.9" customHeight="1" x14ac:dyDescent="0.2">
      <c r="N31247" s="70"/>
    </row>
    <row r="31248" spans="14:14" ht="9.9" customHeight="1" x14ac:dyDescent="0.2">
      <c r="N31248" s="70"/>
    </row>
    <row r="31249" spans="14:14" ht="9.9" customHeight="1" x14ac:dyDescent="0.2">
      <c r="N31249" s="70"/>
    </row>
    <row r="31250" spans="14:14" ht="9.9" customHeight="1" x14ac:dyDescent="0.2">
      <c r="N31250" s="70"/>
    </row>
    <row r="31251" spans="14:14" ht="9.9" customHeight="1" x14ac:dyDescent="0.2">
      <c r="N31251" s="70"/>
    </row>
    <row r="31252" spans="14:14" ht="9.9" customHeight="1" x14ac:dyDescent="0.2">
      <c r="N31252" s="70"/>
    </row>
    <row r="31253" spans="14:14" ht="9.9" customHeight="1" x14ac:dyDescent="0.2">
      <c r="N31253" s="70"/>
    </row>
    <row r="31254" spans="14:14" ht="9.9" customHeight="1" x14ac:dyDescent="0.2">
      <c r="N31254" s="70"/>
    </row>
    <row r="31255" spans="14:14" ht="9.9" customHeight="1" x14ac:dyDescent="0.2">
      <c r="N31255" s="70"/>
    </row>
    <row r="31256" spans="14:14" ht="9.9" customHeight="1" x14ac:dyDescent="0.2">
      <c r="N31256" s="70"/>
    </row>
    <row r="31257" spans="14:14" ht="9.9" customHeight="1" x14ac:dyDescent="0.2">
      <c r="N31257" s="70"/>
    </row>
    <row r="31258" spans="14:14" ht="9.9" customHeight="1" x14ac:dyDescent="0.2">
      <c r="N31258" s="70"/>
    </row>
    <row r="31259" spans="14:14" ht="9.9" customHeight="1" x14ac:dyDescent="0.2">
      <c r="N31259" s="70"/>
    </row>
    <row r="31260" spans="14:14" ht="9.9" customHeight="1" x14ac:dyDescent="0.2">
      <c r="N31260" s="70"/>
    </row>
    <row r="31261" spans="14:14" ht="9.9" customHeight="1" x14ac:dyDescent="0.2">
      <c r="N31261" s="70"/>
    </row>
    <row r="31262" spans="14:14" ht="9.9" customHeight="1" x14ac:dyDescent="0.2">
      <c r="N31262" s="70"/>
    </row>
    <row r="31263" spans="14:14" ht="9.9" customHeight="1" x14ac:dyDescent="0.2">
      <c r="N31263" s="70"/>
    </row>
    <row r="31264" spans="14:14" ht="9.9" customHeight="1" x14ac:dyDescent="0.2">
      <c r="N31264" s="70"/>
    </row>
    <row r="31265" spans="14:14" ht="9.9" customHeight="1" x14ac:dyDescent="0.2">
      <c r="N31265" s="70"/>
    </row>
    <row r="31266" spans="14:14" ht="9.9" customHeight="1" x14ac:dyDescent="0.2">
      <c r="N31266" s="70"/>
    </row>
    <row r="31267" spans="14:14" ht="9.9" customHeight="1" x14ac:dyDescent="0.2">
      <c r="N31267" s="70"/>
    </row>
    <row r="31268" spans="14:14" ht="9.9" customHeight="1" x14ac:dyDescent="0.2">
      <c r="N31268" s="70"/>
    </row>
    <row r="31269" spans="14:14" ht="9.9" customHeight="1" x14ac:dyDescent="0.2">
      <c r="N31269" s="70"/>
    </row>
    <row r="31270" spans="14:14" ht="9.9" customHeight="1" x14ac:dyDescent="0.2">
      <c r="N31270" s="70"/>
    </row>
    <row r="31271" spans="14:14" ht="9.9" customHeight="1" x14ac:dyDescent="0.2">
      <c r="N31271" s="70"/>
    </row>
    <row r="31272" spans="14:14" ht="9.9" customHeight="1" x14ac:dyDescent="0.2">
      <c r="N31272" s="70"/>
    </row>
    <row r="31273" spans="14:14" ht="9.9" customHeight="1" x14ac:dyDescent="0.2">
      <c r="N31273" s="70"/>
    </row>
    <row r="31274" spans="14:14" ht="9.9" customHeight="1" x14ac:dyDescent="0.2">
      <c r="N31274" s="70"/>
    </row>
    <row r="31275" spans="14:14" ht="9.9" customHeight="1" x14ac:dyDescent="0.2">
      <c r="N31275" s="70"/>
    </row>
    <row r="31276" spans="14:14" ht="9.9" customHeight="1" x14ac:dyDescent="0.2">
      <c r="N31276" s="70"/>
    </row>
    <row r="31277" spans="14:14" ht="9.9" customHeight="1" x14ac:dyDescent="0.2">
      <c r="N31277" s="70"/>
    </row>
    <row r="31278" spans="14:14" ht="9.9" customHeight="1" x14ac:dyDescent="0.2">
      <c r="N31278" s="70"/>
    </row>
    <row r="31279" spans="14:14" ht="9.9" customHeight="1" x14ac:dyDescent="0.2">
      <c r="N31279" s="70"/>
    </row>
    <row r="31280" spans="14:14" ht="9.9" customHeight="1" x14ac:dyDescent="0.2">
      <c r="N31280" s="70"/>
    </row>
    <row r="31281" spans="14:14" ht="9.9" customHeight="1" x14ac:dyDescent="0.2">
      <c r="N31281" s="70"/>
    </row>
    <row r="31282" spans="14:14" ht="9.9" customHeight="1" x14ac:dyDescent="0.2">
      <c r="N31282" s="70"/>
    </row>
    <row r="31283" spans="14:14" ht="9.9" customHeight="1" x14ac:dyDescent="0.2">
      <c r="N31283" s="70"/>
    </row>
    <row r="31284" spans="14:14" ht="9.9" customHeight="1" x14ac:dyDescent="0.2">
      <c r="N31284" s="70"/>
    </row>
    <row r="31285" spans="14:14" ht="9.9" customHeight="1" x14ac:dyDescent="0.2">
      <c r="N31285" s="70"/>
    </row>
    <row r="31286" spans="14:14" ht="9.9" customHeight="1" x14ac:dyDescent="0.2">
      <c r="N31286" s="70"/>
    </row>
    <row r="31287" spans="14:14" ht="9.9" customHeight="1" x14ac:dyDescent="0.2">
      <c r="N31287" s="70"/>
    </row>
    <row r="31288" spans="14:14" ht="9.9" customHeight="1" x14ac:dyDescent="0.2">
      <c r="N31288" s="70"/>
    </row>
    <row r="31289" spans="14:14" ht="9.9" customHeight="1" x14ac:dyDescent="0.2">
      <c r="N31289" s="70"/>
    </row>
    <row r="31290" spans="14:14" ht="9.9" customHeight="1" x14ac:dyDescent="0.2">
      <c r="N31290" s="70"/>
    </row>
    <row r="31291" spans="14:14" ht="9.9" customHeight="1" x14ac:dyDescent="0.2">
      <c r="N31291" s="70"/>
    </row>
    <row r="31292" spans="14:14" ht="9.9" customHeight="1" x14ac:dyDescent="0.2">
      <c r="N31292" s="70"/>
    </row>
    <row r="31293" spans="14:14" ht="9.9" customHeight="1" x14ac:dyDescent="0.2">
      <c r="N31293" s="70"/>
    </row>
    <row r="31294" spans="14:14" ht="9.9" customHeight="1" x14ac:dyDescent="0.2">
      <c r="N31294" s="70"/>
    </row>
    <row r="31295" spans="14:14" ht="9.9" customHeight="1" x14ac:dyDescent="0.2">
      <c r="N31295" s="70"/>
    </row>
    <row r="31296" spans="14:14" ht="9.9" customHeight="1" x14ac:dyDescent="0.2">
      <c r="N31296" s="70"/>
    </row>
    <row r="31297" spans="14:14" ht="9.9" customHeight="1" x14ac:dyDescent="0.2">
      <c r="N31297" s="70"/>
    </row>
    <row r="31298" spans="14:14" ht="9.9" customHeight="1" x14ac:dyDescent="0.2">
      <c r="N31298" s="70"/>
    </row>
    <row r="31299" spans="14:14" ht="9.9" customHeight="1" x14ac:dyDescent="0.2">
      <c r="N31299" s="70"/>
    </row>
    <row r="31300" spans="14:14" ht="9.9" customHeight="1" x14ac:dyDescent="0.2">
      <c r="N31300" s="70"/>
    </row>
    <row r="31301" spans="14:14" ht="9.9" customHeight="1" x14ac:dyDescent="0.2">
      <c r="N31301" s="70"/>
    </row>
    <row r="31302" spans="14:14" ht="9.9" customHeight="1" x14ac:dyDescent="0.2">
      <c r="N31302" s="70"/>
    </row>
    <row r="31303" spans="14:14" ht="9.9" customHeight="1" x14ac:dyDescent="0.2">
      <c r="N31303" s="70"/>
    </row>
    <row r="31304" spans="14:14" ht="9.9" customHeight="1" x14ac:dyDescent="0.2">
      <c r="N31304" s="70"/>
    </row>
    <row r="31305" spans="14:14" ht="9.9" customHeight="1" x14ac:dyDescent="0.2">
      <c r="N31305" s="70"/>
    </row>
    <row r="31306" spans="14:14" ht="9.9" customHeight="1" x14ac:dyDescent="0.2">
      <c r="N31306" s="70"/>
    </row>
    <row r="31307" spans="14:14" ht="9.9" customHeight="1" x14ac:dyDescent="0.2">
      <c r="N31307" s="70"/>
    </row>
    <row r="31308" spans="14:14" ht="9.9" customHeight="1" x14ac:dyDescent="0.2">
      <c r="N31308" s="70"/>
    </row>
    <row r="31309" spans="14:14" ht="9.9" customHeight="1" x14ac:dyDescent="0.2">
      <c r="N31309" s="70"/>
    </row>
    <row r="31310" spans="14:14" ht="9.9" customHeight="1" x14ac:dyDescent="0.2">
      <c r="N31310" s="70"/>
    </row>
    <row r="31311" spans="14:14" ht="9.9" customHeight="1" x14ac:dyDescent="0.2">
      <c r="N31311" s="70"/>
    </row>
    <row r="31312" spans="14:14" ht="9.9" customHeight="1" x14ac:dyDescent="0.2">
      <c r="N31312" s="70"/>
    </row>
    <row r="31313" spans="14:14" ht="9.9" customHeight="1" x14ac:dyDescent="0.2">
      <c r="N31313" s="70"/>
    </row>
    <row r="31314" spans="14:14" ht="9.9" customHeight="1" x14ac:dyDescent="0.2">
      <c r="N31314" s="70"/>
    </row>
    <row r="31315" spans="14:14" ht="9.9" customHeight="1" x14ac:dyDescent="0.2">
      <c r="N31315" s="70"/>
    </row>
    <row r="31316" spans="14:14" ht="9.9" customHeight="1" x14ac:dyDescent="0.2">
      <c r="N31316" s="70"/>
    </row>
    <row r="31317" spans="14:14" ht="9.9" customHeight="1" x14ac:dyDescent="0.2">
      <c r="N31317" s="70"/>
    </row>
    <row r="31318" spans="14:14" ht="9.9" customHeight="1" x14ac:dyDescent="0.2">
      <c r="N31318" s="70"/>
    </row>
    <row r="31319" spans="14:14" ht="9.9" customHeight="1" x14ac:dyDescent="0.2">
      <c r="N31319" s="70"/>
    </row>
    <row r="31320" spans="14:14" ht="9.9" customHeight="1" x14ac:dyDescent="0.2">
      <c r="N31320" s="70"/>
    </row>
    <row r="31321" spans="14:14" ht="9.9" customHeight="1" x14ac:dyDescent="0.2">
      <c r="N31321" s="70"/>
    </row>
    <row r="31322" spans="14:14" ht="9.9" customHeight="1" x14ac:dyDescent="0.2">
      <c r="N31322" s="70"/>
    </row>
    <row r="31323" spans="14:14" ht="9.9" customHeight="1" x14ac:dyDescent="0.2">
      <c r="N31323" s="70"/>
    </row>
    <row r="31324" spans="14:14" ht="9.9" customHeight="1" x14ac:dyDescent="0.2">
      <c r="N31324" s="70"/>
    </row>
    <row r="31325" spans="14:14" ht="9.9" customHeight="1" x14ac:dyDescent="0.2">
      <c r="N31325" s="70"/>
    </row>
    <row r="31326" spans="14:14" ht="9.9" customHeight="1" x14ac:dyDescent="0.2">
      <c r="N31326" s="70"/>
    </row>
    <row r="31327" spans="14:14" ht="9.9" customHeight="1" x14ac:dyDescent="0.2">
      <c r="N31327" s="70"/>
    </row>
    <row r="31328" spans="14:14" ht="9.9" customHeight="1" x14ac:dyDescent="0.2">
      <c r="N31328" s="70"/>
    </row>
    <row r="31329" spans="14:14" ht="9.9" customHeight="1" x14ac:dyDescent="0.2">
      <c r="N31329" s="70"/>
    </row>
    <row r="31330" spans="14:14" ht="9.9" customHeight="1" x14ac:dyDescent="0.2">
      <c r="N31330" s="70"/>
    </row>
    <row r="31331" spans="14:14" ht="9.9" customHeight="1" x14ac:dyDescent="0.2">
      <c r="N31331" s="70"/>
    </row>
    <row r="31332" spans="14:14" ht="9.9" customHeight="1" x14ac:dyDescent="0.2">
      <c r="N31332" s="70"/>
    </row>
    <row r="31333" spans="14:14" ht="9.9" customHeight="1" x14ac:dyDescent="0.2">
      <c r="N31333" s="70"/>
    </row>
    <row r="31334" spans="14:14" ht="9.9" customHeight="1" x14ac:dyDescent="0.2">
      <c r="N31334" s="70"/>
    </row>
    <row r="31335" spans="14:14" ht="9.9" customHeight="1" x14ac:dyDescent="0.2">
      <c r="N31335" s="70"/>
    </row>
    <row r="31336" spans="14:14" ht="9.9" customHeight="1" x14ac:dyDescent="0.2">
      <c r="N31336" s="70"/>
    </row>
    <row r="31337" spans="14:14" ht="9.9" customHeight="1" x14ac:dyDescent="0.2">
      <c r="N31337" s="70"/>
    </row>
    <row r="31338" spans="14:14" ht="9.9" customHeight="1" x14ac:dyDescent="0.2">
      <c r="N31338" s="70"/>
    </row>
    <row r="31339" spans="14:14" ht="9.9" customHeight="1" x14ac:dyDescent="0.2">
      <c r="N31339" s="70"/>
    </row>
    <row r="31340" spans="14:14" ht="9.9" customHeight="1" x14ac:dyDescent="0.2">
      <c r="N31340" s="70"/>
    </row>
    <row r="31341" spans="14:14" ht="9.9" customHeight="1" x14ac:dyDescent="0.2">
      <c r="N31341" s="70"/>
    </row>
    <row r="31342" spans="14:14" ht="9.9" customHeight="1" x14ac:dyDescent="0.2">
      <c r="N31342" s="70"/>
    </row>
    <row r="31343" spans="14:14" ht="9.9" customHeight="1" x14ac:dyDescent="0.2">
      <c r="N31343" s="70"/>
    </row>
    <row r="31344" spans="14:14" ht="9.9" customHeight="1" x14ac:dyDescent="0.2">
      <c r="N31344" s="70"/>
    </row>
    <row r="31345" spans="14:14" ht="9.9" customHeight="1" x14ac:dyDescent="0.2">
      <c r="N31345" s="70"/>
    </row>
    <row r="31346" spans="14:14" ht="9.9" customHeight="1" x14ac:dyDescent="0.2">
      <c r="N31346" s="70"/>
    </row>
    <row r="31347" spans="14:14" ht="9.9" customHeight="1" x14ac:dyDescent="0.2">
      <c r="N31347" s="70"/>
    </row>
    <row r="31348" spans="14:14" ht="9.9" customHeight="1" x14ac:dyDescent="0.2">
      <c r="N31348" s="70"/>
    </row>
    <row r="31349" spans="14:14" ht="9.9" customHeight="1" x14ac:dyDescent="0.2">
      <c r="N31349" s="70"/>
    </row>
    <row r="31350" spans="14:14" ht="9.9" customHeight="1" x14ac:dyDescent="0.2">
      <c r="N31350" s="70"/>
    </row>
    <row r="31351" spans="14:14" ht="9.9" customHeight="1" x14ac:dyDescent="0.2">
      <c r="N31351" s="70"/>
    </row>
    <row r="31352" spans="14:14" ht="9.9" customHeight="1" x14ac:dyDescent="0.2">
      <c r="N31352" s="70"/>
    </row>
    <row r="31353" spans="14:14" ht="9.9" customHeight="1" x14ac:dyDescent="0.2">
      <c r="N31353" s="70"/>
    </row>
    <row r="31354" spans="14:14" ht="9.9" customHeight="1" x14ac:dyDescent="0.2">
      <c r="N31354" s="70"/>
    </row>
    <row r="31355" spans="14:14" ht="9.9" customHeight="1" x14ac:dyDescent="0.2">
      <c r="N31355" s="70"/>
    </row>
    <row r="31356" spans="14:14" ht="9.9" customHeight="1" x14ac:dyDescent="0.2">
      <c r="N31356" s="70"/>
    </row>
    <row r="31357" spans="14:14" ht="9.9" customHeight="1" x14ac:dyDescent="0.2">
      <c r="N31357" s="70"/>
    </row>
    <row r="31358" spans="14:14" ht="9.9" customHeight="1" x14ac:dyDescent="0.2">
      <c r="N31358" s="70"/>
    </row>
    <row r="31359" spans="14:14" ht="9.9" customHeight="1" x14ac:dyDescent="0.2">
      <c r="N31359" s="70"/>
    </row>
    <row r="31360" spans="14:14" ht="9.9" customHeight="1" x14ac:dyDescent="0.2">
      <c r="N31360" s="70"/>
    </row>
    <row r="31361" spans="14:14" ht="9.9" customHeight="1" x14ac:dyDescent="0.2">
      <c r="N31361" s="70"/>
    </row>
    <row r="31362" spans="14:14" ht="9.9" customHeight="1" x14ac:dyDescent="0.2">
      <c r="N31362" s="70"/>
    </row>
    <row r="31363" spans="14:14" ht="9.9" customHeight="1" x14ac:dyDescent="0.2">
      <c r="N31363" s="70"/>
    </row>
    <row r="31364" spans="14:14" ht="9.9" customHeight="1" x14ac:dyDescent="0.2">
      <c r="N31364" s="70"/>
    </row>
    <row r="31365" spans="14:14" ht="9.9" customHeight="1" x14ac:dyDescent="0.2">
      <c r="N31365" s="70"/>
    </row>
    <row r="31366" spans="14:14" ht="9.9" customHeight="1" x14ac:dyDescent="0.2">
      <c r="N31366" s="70"/>
    </row>
    <row r="31367" spans="14:14" ht="9.9" customHeight="1" x14ac:dyDescent="0.2">
      <c r="N31367" s="70"/>
    </row>
    <row r="31368" spans="14:14" ht="9.9" customHeight="1" x14ac:dyDescent="0.2">
      <c r="N31368" s="70"/>
    </row>
    <row r="31369" spans="14:14" ht="9.9" customHeight="1" x14ac:dyDescent="0.2">
      <c r="N31369" s="70"/>
    </row>
    <row r="31370" spans="14:14" ht="9.9" customHeight="1" x14ac:dyDescent="0.2">
      <c r="N31370" s="70"/>
    </row>
    <row r="31371" spans="14:14" ht="9.9" customHeight="1" x14ac:dyDescent="0.2">
      <c r="N31371" s="70"/>
    </row>
    <row r="31372" spans="14:14" ht="9.9" customHeight="1" x14ac:dyDescent="0.2">
      <c r="N31372" s="70"/>
    </row>
    <row r="31373" spans="14:14" ht="9.9" customHeight="1" x14ac:dyDescent="0.2">
      <c r="N31373" s="70"/>
    </row>
    <row r="31374" spans="14:14" ht="9.9" customHeight="1" x14ac:dyDescent="0.2">
      <c r="N31374" s="70"/>
    </row>
    <row r="31375" spans="14:14" ht="9.9" customHeight="1" x14ac:dyDescent="0.2">
      <c r="N31375" s="70"/>
    </row>
    <row r="31376" spans="14:14" ht="9.9" customHeight="1" x14ac:dyDescent="0.2">
      <c r="N31376" s="70"/>
    </row>
    <row r="31377" spans="14:14" ht="9.9" customHeight="1" x14ac:dyDescent="0.2">
      <c r="N31377" s="70"/>
    </row>
    <row r="31378" spans="14:14" ht="9.9" customHeight="1" x14ac:dyDescent="0.2">
      <c r="N31378" s="70"/>
    </row>
    <row r="31379" spans="14:14" ht="9.9" customHeight="1" x14ac:dyDescent="0.2">
      <c r="N31379" s="70"/>
    </row>
    <row r="31380" spans="14:14" ht="9.9" customHeight="1" x14ac:dyDescent="0.2">
      <c r="N31380" s="70"/>
    </row>
    <row r="31381" spans="14:14" ht="9.9" customHeight="1" x14ac:dyDescent="0.2">
      <c r="N31381" s="70"/>
    </row>
    <row r="31382" spans="14:14" ht="9.9" customHeight="1" x14ac:dyDescent="0.2">
      <c r="N31382" s="70"/>
    </row>
    <row r="31383" spans="14:14" ht="9.9" customHeight="1" x14ac:dyDescent="0.2">
      <c r="N31383" s="70"/>
    </row>
    <row r="31384" spans="14:14" ht="9.9" customHeight="1" x14ac:dyDescent="0.2">
      <c r="N31384" s="70"/>
    </row>
    <row r="31385" spans="14:14" ht="9.9" customHeight="1" x14ac:dyDescent="0.2">
      <c r="N31385" s="70"/>
    </row>
    <row r="31386" spans="14:14" ht="9.9" customHeight="1" x14ac:dyDescent="0.2">
      <c r="N31386" s="70"/>
    </row>
    <row r="31387" spans="14:14" ht="9.9" customHeight="1" x14ac:dyDescent="0.2">
      <c r="N31387" s="70"/>
    </row>
    <row r="31388" spans="14:14" ht="9.9" customHeight="1" x14ac:dyDescent="0.2">
      <c r="N31388" s="70"/>
    </row>
    <row r="31389" spans="14:14" ht="9.9" customHeight="1" x14ac:dyDescent="0.2">
      <c r="N31389" s="70"/>
    </row>
    <row r="31390" spans="14:14" ht="9.9" customHeight="1" x14ac:dyDescent="0.2">
      <c r="N31390" s="70"/>
    </row>
    <row r="31391" spans="14:14" ht="9.9" customHeight="1" x14ac:dyDescent="0.2">
      <c r="N31391" s="70"/>
    </row>
    <row r="31392" spans="14:14" ht="9.9" customHeight="1" x14ac:dyDescent="0.2">
      <c r="N31392" s="70"/>
    </row>
    <row r="31393" spans="14:14" ht="9.9" customHeight="1" x14ac:dyDescent="0.2">
      <c r="N31393" s="70"/>
    </row>
    <row r="31394" spans="14:14" ht="9.9" customHeight="1" x14ac:dyDescent="0.2">
      <c r="N31394" s="70"/>
    </row>
    <row r="31395" spans="14:14" ht="9.9" customHeight="1" x14ac:dyDescent="0.2">
      <c r="N31395" s="70"/>
    </row>
    <row r="31396" spans="14:14" ht="9.9" customHeight="1" x14ac:dyDescent="0.2">
      <c r="N31396" s="70"/>
    </row>
    <row r="31397" spans="14:14" ht="9.9" customHeight="1" x14ac:dyDescent="0.2">
      <c r="N31397" s="70"/>
    </row>
    <row r="31398" spans="14:14" ht="9.9" customHeight="1" x14ac:dyDescent="0.2">
      <c r="N31398" s="70"/>
    </row>
    <row r="31399" spans="14:14" ht="9.9" customHeight="1" x14ac:dyDescent="0.2">
      <c r="N31399" s="70"/>
    </row>
    <row r="31400" spans="14:14" ht="9.9" customHeight="1" x14ac:dyDescent="0.2">
      <c r="N31400" s="70"/>
    </row>
    <row r="31401" spans="14:14" ht="9.9" customHeight="1" x14ac:dyDescent="0.2">
      <c r="N31401" s="70"/>
    </row>
    <row r="31402" spans="14:14" ht="9.9" customHeight="1" x14ac:dyDescent="0.2">
      <c r="N31402" s="70"/>
    </row>
    <row r="31403" spans="14:14" ht="9.9" customHeight="1" x14ac:dyDescent="0.2">
      <c r="N31403" s="70"/>
    </row>
    <row r="31404" spans="14:14" ht="9.9" customHeight="1" x14ac:dyDescent="0.2">
      <c r="N31404" s="70"/>
    </row>
    <row r="31405" spans="14:14" ht="9.9" customHeight="1" x14ac:dyDescent="0.2">
      <c r="N31405" s="70"/>
    </row>
    <row r="31406" spans="14:14" ht="9.9" customHeight="1" x14ac:dyDescent="0.2">
      <c r="N31406" s="70"/>
    </row>
    <row r="31407" spans="14:14" ht="9.9" customHeight="1" x14ac:dyDescent="0.2">
      <c r="N31407" s="70"/>
    </row>
    <row r="31408" spans="14:14" ht="9.9" customHeight="1" x14ac:dyDescent="0.2">
      <c r="N31408" s="70"/>
    </row>
    <row r="31409" spans="14:14" ht="9.9" customHeight="1" x14ac:dyDescent="0.2">
      <c r="N31409" s="70"/>
    </row>
    <row r="31410" spans="14:14" ht="9.9" customHeight="1" x14ac:dyDescent="0.2">
      <c r="N31410" s="70"/>
    </row>
    <row r="31411" spans="14:14" ht="9.9" customHeight="1" x14ac:dyDescent="0.2">
      <c r="N31411" s="70"/>
    </row>
    <row r="31412" spans="14:14" ht="9.9" customHeight="1" x14ac:dyDescent="0.2">
      <c r="N31412" s="70"/>
    </row>
    <row r="31413" spans="14:14" ht="9.9" customHeight="1" x14ac:dyDescent="0.2">
      <c r="N31413" s="70"/>
    </row>
    <row r="31414" spans="14:14" ht="9.9" customHeight="1" x14ac:dyDescent="0.2">
      <c r="N31414" s="70"/>
    </row>
    <row r="31415" spans="14:14" ht="9.9" customHeight="1" x14ac:dyDescent="0.2">
      <c r="N31415" s="70"/>
    </row>
    <row r="31416" spans="14:14" ht="9.9" customHeight="1" x14ac:dyDescent="0.2">
      <c r="N31416" s="70"/>
    </row>
    <row r="31417" spans="14:14" ht="9.9" customHeight="1" x14ac:dyDescent="0.2">
      <c r="N31417" s="70"/>
    </row>
    <row r="31418" spans="14:14" ht="9.9" customHeight="1" x14ac:dyDescent="0.2">
      <c r="N31418" s="70"/>
    </row>
    <row r="31419" spans="14:14" ht="9.9" customHeight="1" x14ac:dyDescent="0.2">
      <c r="N31419" s="70"/>
    </row>
    <row r="31420" spans="14:14" ht="9.9" customHeight="1" x14ac:dyDescent="0.2">
      <c r="N31420" s="70"/>
    </row>
    <row r="31421" spans="14:14" ht="9.9" customHeight="1" x14ac:dyDescent="0.2">
      <c r="N31421" s="70"/>
    </row>
    <row r="31422" spans="14:14" ht="9.9" customHeight="1" x14ac:dyDescent="0.2">
      <c r="N31422" s="70"/>
    </row>
    <row r="31423" spans="14:14" ht="9.9" customHeight="1" x14ac:dyDescent="0.2">
      <c r="N31423" s="70"/>
    </row>
    <row r="31424" spans="14:14" ht="9.9" customHeight="1" x14ac:dyDescent="0.2">
      <c r="N31424" s="70"/>
    </row>
    <row r="31425" spans="14:14" ht="9.9" customHeight="1" x14ac:dyDescent="0.2">
      <c r="N31425" s="70"/>
    </row>
    <row r="31426" spans="14:14" ht="9.9" customHeight="1" x14ac:dyDescent="0.2">
      <c r="N31426" s="70"/>
    </row>
    <row r="31427" spans="14:14" ht="9.9" customHeight="1" x14ac:dyDescent="0.2">
      <c r="N31427" s="70"/>
    </row>
    <row r="31428" spans="14:14" ht="9.9" customHeight="1" x14ac:dyDescent="0.2">
      <c r="N31428" s="70"/>
    </row>
    <row r="31429" spans="14:14" ht="9.9" customHeight="1" x14ac:dyDescent="0.2">
      <c r="N31429" s="70"/>
    </row>
    <row r="31430" spans="14:14" ht="9.9" customHeight="1" x14ac:dyDescent="0.2">
      <c r="N31430" s="70"/>
    </row>
    <row r="31431" spans="14:14" ht="9.9" customHeight="1" x14ac:dyDescent="0.2">
      <c r="N31431" s="70"/>
    </row>
    <row r="31432" spans="14:14" ht="9.9" customHeight="1" x14ac:dyDescent="0.2">
      <c r="N31432" s="70"/>
    </row>
    <row r="31433" spans="14:14" ht="9.9" customHeight="1" x14ac:dyDescent="0.2">
      <c r="N31433" s="70"/>
    </row>
    <row r="31434" spans="14:14" ht="9.9" customHeight="1" x14ac:dyDescent="0.2">
      <c r="N31434" s="70"/>
    </row>
    <row r="31435" spans="14:14" ht="9.9" customHeight="1" x14ac:dyDescent="0.2">
      <c r="N31435" s="70"/>
    </row>
    <row r="31436" spans="14:14" ht="9.9" customHeight="1" x14ac:dyDescent="0.2">
      <c r="N31436" s="70"/>
    </row>
    <row r="31437" spans="14:14" ht="9.9" customHeight="1" x14ac:dyDescent="0.2">
      <c r="N31437" s="70"/>
    </row>
    <row r="31438" spans="14:14" ht="9.9" customHeight="1" x14ac:dyDescent="0.2">
      <c r="N31438" s="70"/>
    </row>
    <row r="31439" spans="14:14" ht="9.9" customHeight="1" x14ac:dyDescent="0.2">
      <c r="N31439" s="70"/>
    </row>
    <row r="31440" spans="14:14" ht="9.9" customHeight="1" x14ac:dyDescent="0.2">
      <c r="N31440" s="70"/>
    </row>
    <row r="31441" spans="14:14" ht="9.9" customHeight="1" x14ac:dyDescent="0.2">
      <c r="N31441" s="70"/>
    </row>
    <row r="31442" spans="14:14" ht="9.9" customHeight="1" x14ac:dyDescent="0.2">
      <c r="N31442" s="70"/>
    </row>
    <row r="31443" spans="14:14" ht="9.9" customHeight="1" x14ac:dyDescent="0.2">
      <c r="N31443" s="70"/>
    </row>
    <row r="31444" spans="14:14" ht="9.9" customHeight="1" x14ac:dyDescent="0.2">
      <c r="N31444" s="70"/>
    </row>
    <row r="31445" spans="14:14" ht="9.9" customHeight="1" x14ac:dyDescent="0.2">
      <c r="N31445" s="70"/>
    </row>
    <row r="31446" spans="14:14" ht="9.9" customHeight="1" x14ac:dyDescent="0.2">
      <c r="N31446" s="70"/>
    </row>
    <row r="31447" spans="14:14" ht="9.9" customHeight="1" x14ac:dyDescent="0.2">
      <c r="N31447" s="70"/>
    </row>
    <row r="31448" spans="14:14" ht="9.9" customHeight="1" x14ac:dyDescent="0.2">
      <c r="N31448" s="70"/>
    </row>
    <row r="31449" spans="14:14" ht="9.9" customHeight="1" x14ac:dyDescent="0.2">
      <c r="N31449" s="70"/>
    </row>
    <row r="31450" spans="14:14" ht="9.9" customHeight="1" x14ac:dyDescent="0.2">
      <c r="N31450" s="70"/>
    </row>
    <row r="31451" spans="14:14" ht="9.9" customHeight="1" x14ac:dyDescent="0.2">
      <c r="N31451" s="70"/>
    </row>
    <row r="31452" spans="14:14" ht="9.9" customHeight="1" x14ac:dyDescent="0.2">
      <c r="N31452" s="70"/>
    </row>
    <row r="31453" spans="14:14" ht="9.9" customHeight="1" x14ac:dyDescent="0.2">
      <c r="N31453" s="70"/>
    </row>
    <row r="31454" spans="14:14" ht="9.9" customHeight="1" x14ac:dyDescent="0.2">
      <c r="N31454" s="70"/>
    </row>
    <row r="31455" spans="14:14" ht="9.9" customHeight="1" x14ac:dyDescent="0.2">
      <c r="N31455" s="70"/>
    </row>
    <row r="31456" spans="14:14" ht="9.9" customHeight="1" x14ac:dyDescent="0.2">
      <c r="N31456" s="70"/>
    </row>
    <row r="31457" spans="14:14" ht="9.9" customHeight="1" x14ac:dyDescent="0.2">
      <c r="N31457" s="70"/>
    </row>
    <row r="31458" spans="14:14" ht="9.9" customHeight="1" x14ac:dyDescent="0.2">
      <c r="N31458" s="70"/>
    </row>
    <row r="31459" spans="14:14" ht="9.9" customHeight="1" x14ac:dyDescent="0.2">
      <c r="N31459" s="70"/>
    </row>
    <row r="31460" spans="14:14" ht="9.9" customHeight="1" x14ac:dyDescent="0.2">
      <c r="N31460" s="70"/>
    </row>
    <row r="31461" spans="14:14" ht="9.9" customHeight="1" x14ac:dyDescent="0.2">
      <c r="N31461" s="70"/>
    </row>
    <row r="31462" spans="14:14" ht="9.9" customHeight="1" x14ac:dyDescent="0.2">
      <c r="N31462" s="70"/>
    </row>
    <row r="31463" spans="14:14" ht="9.9" customHeight="1" x14ac:dyDescent="0.2">
      <c r="N31463" s="70"/>
    </row>
    <row r="31464" spans="14:14" ht="9.9" customHeight="1" x14ac:dyDescent="0.2">
      <c r="N31464" s="70"/>
    </row>
    <row r="31465" spans="14:14" ht="9.9" customHeight="1" x14ac:dyDescent="0.2">
      <c r="N31465" s="70"/>
    </row>
    <row r="31466" spans="14:14" ht="9.9" customHeight="1" x14ac:dyDescent="0.2">
      <c r="N31466" s="70"/>
    </row>
    <row r="31467" spans="14:14" ht="9.9" customHeight="1" x14ac:dyDescent="0.2">
      <c r="N31467" s="70"/>
    </row>
    <row r="31468" spans="14:14" ht="9.9" customHeight="1" x14ac:dyDescent="0.2">
      <c r="N31468" s="70"/>
    </row>
    <row r="31469" spans="14:14" ht="9.9" customHeight="1" x14ac:dyDescent="0.2">
      <c r="N31469" s="70"/>
    </row>
    <row r="31470" spans="14:14" ht="9.9" customHeight="1" x14ac:dyDescent="0.2">
      <c r="N31470" s="70"/>
    </row>
    <row r="31471" spans="14:14" ht="9.9" customHeight="1" x14ac:dyDescent="0.2">
      <c r="N31471" s="70"/>
    </row>
    <row r="31472" spans="14:14" ht="9.9" customHeight="1" x14ac:dyDescent="0.2">
      <c r="N31472" s="70"/>
    </row>
    <row r="31473" spans="14:14" ht="9.9" customHeight="1" x14ac:dyDescent="0.2">
      <c r="N31473" s="70"/>
    </row>
    <row r="31474" spans="14:14" ht="9.9" customHeight="1" x14ac:dyDescent="0.2">
      <c r="N31474" s="70"/>
    </row>
    <row r="31475" spans="14:14" ht="9.9" customHeight="1" x14ac:dyDescent="0.2">
      <c r="N31475" s="70"/>
    </row>
    <row r="31476" spans="14:14" ht="9.9" customHeight="1" x14ac:dyDescent="0.2">
      <c r="N31476" s="70"/>
    </row>
    <row r="31477" spans="14:14" ht="9.9" customHeight="1" x14ac:dyDescent="0.2">
      <c r="N31477" s="70"/>
    </row>
    <row r="31478" spans="14:14" ht="9.9" customHeight="1" x14ac:dyDescent="0.2">
      <c r="N31478" s="70"/>
    </row>
    <row r="31479" spans="14:14" ht="9.9" customHeight="1" x14ac:dyDescent="0.2">
      <c r="N31479" s="70"/>
    </row>
    <row r="31480" spans="14:14" ht="9.9" customHeight="1" x14ac:dyDescent="0.2">
      <c r="N31480" s="70"/>
    </row>
    <row r="31481" spans="14:14" ht="9.9" customHeight="1" x14ac:dyDescent="0.2">
      <c r="N31481" s="70"/>
    </row>
    <row r="31482" spans="14:14" ht="9.9" customHeight="1" x14ac:dyDescent="0.2">
      <c r="N31482" s="70"/>
    </row>
    <row r="31483" spans="14:14" ht="9.9" customHeight="1" x14ac:dyDescent="0.2">
      <c r="N31483" s="70"/>
    </row>
    <row r="31484" spans="14:14" ht="9.9" customHeight="1" x14ac:dyDescent="0.2">
      <c r="N31484" s="70"/>
    </row>
    <row r="31485" spans="14:14" ht="9.9" customHeight="1" x14ac:dyDescent="0.2">
      <c r="N31485" s="70"/>
    </row>
    <row r="31486" spans="14:14" ht="9.9" customHeight="1" x14ac:dyDescent="0.2">
      <c r="N31486" s="70"/>
    </row>
    <row r="31487" spans="14:14" ht="9.9" customHeight="1" x14ac:dyDescent="0.2">
      <c r="N31487" s="70"/>
    </row>
    <row r="31488" spans="14:14" ht="9.9" customHeight="1" x14ac:dyDescent="0.2">
      <c r="N31488" s="70"/>
    </row>
    <row r="31489" spans="14:14" ht="9.9" customHeight="1" x14ac:dyDescent="0.2">
      <c r="N31489" s="70"/>
    </row>
    <row r="31490" spans="14:14" ht="9.9" customHeight="1" x14ac:dyDescent="0.2">
      <c r="N31490" s="70"/>
    </row>
    <row r="31491" spans="14:14" ht="9.9" customHeight="1" x14ac:dyDescent="0.2">
      <c r="N31491" s="70"/>
    </row>
    <row r="31492" spans="14:14" ht="9.9" customHeight="1" x14ac:dyDescent="0.2">
      <c r="N31492" s="70"/>
    </row>
    <row r="31493" spans="14:14" ht="9.9" customHeight="1" x14ac:dyDescent="0.2">
      <c r="N31493" s="70"/>
    </row>
    <row r="31494" spans="14:14" ht="9.9" customHeight="1" x14ac:dyDescent="0.2">
      <c r="N31494" s="70"/>
    </row>
    <row r="31495" spans="14:14" ht="9.9" customHeight="1" x14ac:dyDescent="0.2">
      <c r="N31495" s="70"/>
    </row>
    <row r="31496" spans="14:14" ht="9.9" customHeight="1" x14ac:dyDescent="0.2">
      <c r="N31496" s="70"/>
    </row>
    <row r="31497" spans="14:14" ht="9.9" customHeight="1" x14ac:dyDescent="0.2">
      <c r="N31497" s="70"/>
    </row>
    <row r="31498" spans="14:14" ht="9.9" customHeight="1" x14ac:dyDescent="0.2">
      <c r="N31498" s="70"/>
    </row>
    <row r="31499" spans="14:14" ht="9.9" customHeight="1" x14ac:dyDescent="0.2">
      <c r="N31499" s="70"/>
    </row>
    <row r="31500" spans="14:14" ht="9.9" customHeight="1" x14ac:dyDescent="0.2">
      <c r="N31500" s="70"/>
    </row>
    <row r="31501" spans="14:14" ht="9.9" customHeight="1" x14ac:dyDescent="0.2">
      <c r="N31501" s="70"/>
    </row>
    <row r="31502" spans="14:14" ht="9.9" customHeight="1" x14ac:dyDescent="0.2">
      <c r="N31502" s="70"/>
    </row>
    <row r="31503" spans="14:14" ht="9.9" customHeight="1" x14ac:dyDescent="0.2">
      <c r="N31503" s="70"/>
    </row>
    <row r="31504" spans="14:14" ht="9.9" customHeight="1" x14ac:dyDescent="0.2">
      <c r="N31504" s="70"/>
    </row>
    <row r="31505" spans="14:14" ht="9.9" customHeight="1" x14ac:dyDescent="0.2">
      <c r="N31505" s="70"/>
    </row>
    <row r="31506" spans="14:14" ht="9.9" customHeight="1" x14ac:dyDescent="0.2">
      <c r="N31506" s="70"/>
    </row>
    <row r="31507" spans="14:14" ht="9.9" customHeight="1" x14ac:dyDescent="0.2">
      <c r="N31507" s="70"/>
    </row>
    <row r="31508" spans="14:14" ht="9.9" customHeight="1" x14ac:dyDescent="0.2">
      <c r="N31508" s="70"/>
    </row>
    <row r="31509" spans="14:14" ht="9.9" customHeight="1" x14ac:dyDescent="0.2">
      <c r="N31509" s="70"/>
    </row>
    <row r="31510" spans="14:14" ht="9.9" customHeight="1" x14ac:dyDescent="0.2">
      <c r="N31510" s="70"/>
    </row>
    <row r="31511" spans="14:14" ht="9.9" customHeight="1" x14ac:dyDescent="0.2">
      <c r="N31511" s="70"/>
    </row>
    <row r="31512" spans="14:14" ht="9.9" customHeight="1" x14ac:dyDescent="0.2">
      <c r="N31512" s="70"/>
    </row>
    <row r="31513" spans="14:14" ht="9.9" customHeight="1" x14ac:dyDescent="0.2">
      <c r="N31513" s="70"/>
    </row>
    <row r="31514" spans="14:14" ht="9.9" customHeight="1" x14ac:dyDescent="0.2">
      <c r="N31514" s="70"/>
    </row>
    <row r="31515" spans="14:14" ht="9.9" customHeight="1" x14ac:dyDescent="0.2">
      <c r="N31515" s="70"/>
    </row>
    <row r="31516" spans="14:14" ht="9.9" customHeight="1" x14ac:dyDescent="0.2">
      <c r="N31516" s="70"/>
    </row>
    <row r="31517" spans="14:14" ht="9.9" customHeight="1" x14ac:dyDescent="0.2">
      <c r="N31517" s="70"/>
    </row>
    <row r="31518" spans="14:14" ht="9.9" customHeight="1" x14ac:dyDescent="0.2">
      <c r="N31518" s="70"/>
    </row>
    <row r="31519" spans="14:14" ht="9.9" customHeight="1" x14ac:dyDescent="0.2">
      <c r="N31519" s="70"/>
    </row>
    <row r="31520" spans="14:14" ht="9.9" customHeight="1" x14ac:dyDescent="0.2">
      <c r="N31520" s="70"/>
    </row>
    <row r="31521" spans="14:14" ht="9.9" customHeight="1" x14ac:dyDescent="0.2">
      <c r="N31521" s="70"/>
    </row>
    <row r="31522" spans="14:14" ht="9.9" customHeight="1" x14ac:dyDescent="0.2">
      <c r="N31522" s="70"/>
    </row>
    <row r="31523" spans="14:14" ht="9.9" customHeight="1" x14ac:dyDescent="0.2">
      <c r="N31523" s="70"/>
    </row>
    <row r="31524" spans="14:14" ht="9.9" customHeight="1" x14ac:dyDescent="0.2">
      <c r="N31524" s="70"/>
    </row>
    <row r="31525" spans="14:14" ht="9.9" customHeight="1" x14ac:dyDescent="0.2">
      <c r="N31525" s="70"/>
    </row>
    <row r="31526" spans="14:14" ht="9.9" customHeight="1" x14ac:dyDescent="0.2">
      <c r="N31526" s="70"/>
    </row>
    <row r="31527" spans="14:14" ht="9.9" customHeight="1" x14ac:dyDescent="0.2">
      <c r="N31527" s="70"/>
    </row>
    <row r="31528" spans="14:14" ht="9.9" customHeight="1" x14ac:dyDescent="0.2">
      <c r="N31528" s="70"/>
    </row>
    <row r="31529" spans="14:14" ht="9.9" customHeight="1" x14ac:dyDescent="0.2">
      <c r="N31529" s="70"/>
    </row>
    <row r="31530" spans="14:14" ht="9.9" customHeight="1" x14ac:dyDescent="0.2">
      <c r="N31530" s="70"/>
    </row>
    <row r="31531" spans="14:14" ht="9.9" customHeight="1" x14ac:dyDescent="0.2">
      <c r="N31531" s="70"/>
    </row>
    <row r="31532" spans="14:14" ht="9.9" customHeight="1" x14ac:dyDescent="0.2">
      <c r="N31532" s="70"/>
    </row>
    <row r="31533" spans="14:14" ht="9.9" customHeight="1" x14ac:dyDescent="0.2">
      <c r="N31533" s="70"/>
    </row>
    <row r="31534" spans="14:14" ht="9.9" customHeight="1" x14ac:dyDescent="0.2">
      <c r="N31534" s="70"/>
    </row>
    <row r="31535" spans="14:14" ht="9.9" customHeight="1" x14ac:dyDescent="0.2">
      <c r="N31535" s="70"/>
    </row>
    <row r="31536" spans="14:14" ht="9.9" customHeight="1" x14ac:dyDescent="0.2">
      <c r="N31536" s="70"/>
    </row>
    <row r="31537" spans="14:14" ht="9.9" customHeight="1" x14ac:dyDescent="0.2">
      <c r="N31537" s="70"/>
    </row>
    <row r="31538" spans="14:14" ht="9.9" customHeight="1" x14ac:dyDescent="0.2">
      <c r="N31538" s="70"/>
    </row>
    <row r="31539" spans="14:14" ht="9.9" customHeight="1" x14ac:dyDescent="0.2">
      <c r="N31539" s="70"/>
    </row>
    <row r="31540" spans="14:14" ht="9.9" customHeight="1" x14ac:dyDescent="0.2">
      <c r="N31540" s="70"/>
    </row>
    <row r="31541" spans="14:14" ht="9.9" customHeight="1" x14ac:dyDescent="0.2">
      <c r="N31541" s="70"/>
    </row>
    <row r="31542" spans="14:14" ht="9.9" customHeight="1" x14ac:dyDescent="0.2">
      <c r="N31542" s="70"/>
    </row>
    <row r="31543" spans="14:14" ht="9.9" customHeight="1" x14ac:dyDescent="0.2">
      <c r="N31543" s="70"/>
    </row>
    <row r="31544" spans="14:14" ht="9.9" customHeight="1" x14ac:dyDescent="0.2">
      <c r="N31544" s="70"/>
    </row>
    <row r="31545" spans="14:14" ht="9.9" customHeight="1" x14ac:dyDescent="0.2">
      <c r="N31545" s="70"/>
    </row>
    <row r="31546" spans="14:14" ht="9.9" customHeight="1" x14ac:dyDescent="0.2">
      <c r="N31546" s="70"/>
    </row>
    <row r="31547" spans="14:14" ht="9.9" customHeight="1" x14ac:dyDescent="0.2">
      <c r="N31547" s="70"/>
    </row>
    <row r="31548" spans="14:14" ht="9.9" customHeight="1" x14ac:dyDescent="0.2">
      <c r="N31548" s="70"/>
    </row>
    <row r="31549" spans="14:14" ht="9.9" customHeight="1" x14ac:dyDescent="0.2">
      <c r="N31549" s="70"/>
    </row>
    <row r="31550" spans="14:14" ht="9.9" customHeight="1" x14ac:dyDescent="0.2">
      <c r="N31550" s="70"/>
    </row>
    <row r="31551" spans="14:14" ht="9.9" customHeight="1" x14ac:dyDescent="0.2">
      <c r="N31551" s="70"/>
    </row>
    <row r="31552" spans="14:14" ht="9.9" customHeight="1" x14ac:dyDescent="0.2">
      <c r="N31552" s="70"/>
    </row>
    <row r="31553" spans="14:14" ht="9.9" customHeight="1" x14ac:dyDescent="0.2">
      <c r="N31553" s="70"/>
    </row>
    <row r="31554" spans="14:14" ht="9.9" customHeight="1" x14ac:dyDescent="0.2">
      <c r="N31554" s="70"/>
    </row>
    <row r="31555" spans="14:14" ht="9.9" customHeight="1" x14ac:dyDescent="0.2">
      <c r="N31555" s="70"/>
    </row>
    <row r="31556" spans="14:14" ht="9.9" customHeight="1" x14ac:dyDescent="0.2">
      <c r="N31556" s="70"/>
    </row>
    <row r="31557" spans="14:14" ht="9.9" customHeight="1" x14ac:dyDescent="0.2">
      <c r="N31557" s="70"/>
    </row>
    <row r="31558" spans="14:14" ht="9.9" customHeight="1" x14ac:dyDescent="0.2">
      <c r="N31558" s="70"/>
    </row>
    <row r="31559" spans="14:14" ht="9.9" customHeight="1" x14ac:dyDescent="0.2">
      <c r="N31559" s="70"/>
    </row>
    <row r="31560" spans="14:14" ht="9.9" customHeight="1" x14ac:dyDescent="0.2">
      <c r="N31560" s="70"/>
    </row>
    <row r="31561" spans="14:14" ht="9.9" customHeight="1" x14ac:dyDescent="0.2">
      <c r="N31561" s="70"/>
    </row>
    <row r="31562" spans="14:14" ht="9.9" customHeight="1" x14ac:dyDescent="0.2">
      <c r="N31562" s="70"/>
    </row>
    <row r="31563" spans="14:14" ht="9.9" customHeight="1" x14ac:dyDescent="0.2">
      <c r="N31563" s="70"/>
    </row>
    <row r="31564" spans="14:14" ht="9.9" customHeight="1" x14ac:dyDescent="0.2">
      <c r="N31564" s="70"/>
    </row>
    <row r="31565" spans="14:14" ht="9.9" customHeight="1" x14ac:dyDescent="0.2">
      <c r="N31565" s="70"/>
    </row>
    <row r="31566" spans="14:14" ht="9.9" customHeight="1" x14ac:dyDescent="0.2">
      <c r="N31566" s="70"/>
    </row>
    <row r="31567" spans="14:14" ht="9.9" customHeight="1" x14ac:dyDescent="0.2">
      <c r="N31567" s="70"/>
    </row>
    <row r="31568" spans="14:14" ht="9.9" customHeight="1" x14ac:dyDescent="0.2">
      <c r="N31568" s="70"/>
    </row>
    <row r="31569" spans="14:14" ht="9.9" customHeight="1" x14ac:dyDescent="0.2">
      <c r="N31569" s="70"/>
    </row>
    <row r="31570" spans="14:14" ht="9.9" customHeight="1" x14ac:dyDescent="0.2">
      <c r="N31570" s="70"/>
    </row>
    <row r="31571" spans="14:14" ht="9.9" customHeight="1" x14ac:dyDescent="0.2">
      <c r="N31571" s="70"/>
    </row>
    <row r="31572" spans="14:14" ht="9.9" customHeight="1" x14ac:dyDescent="0.2">
      <c r="N31572" s="70"/>
    </row>
    <row r="31573" spans="14:14" ht="9.9" customHeight="1" x14ac:dyDescent="0.2">
      <c r="N31573" s="70"/>
    </row>
    <row r="31574" spans="14:14" ht="9.9" customHeight="1" x14ac:dyDescent="0.2">
      <c r="N31574" s="70"/>
    </row>
    <row r="31575" spans="14:14" ht="9.9" customHeight="1" x14ac:dyDescent="0.2">
      <c r="N31575" s="70"/>
    </row>
    <row r="31576" spans="14:14" ht="9.9" customHeight="1" x14ac:dyDescent="0.2">
      <c r="N31576" s="70"/>
    </row>
    <row r="31577" spans="14:14" ht="9.9" customHeight="1" x14ac:dyDescent="0.2">
      <c r="N31577" s="70"/>
    </row>
    <row r="31578" spans="14:14" ht="9.9" customHeight="1" x14ac:dyDescent="0.2">
      <c r="N31578" s="70"/>
    </row>
    <row r="31579" spans="14:14" ht="9.9" customHeight="1" x14ac:dyDescent="0.2">
      <c r="N31579" s="70"/>
    </row>
    <row r="31580" spans="14:14" ht="9.9" customHeight="1" x14ac:dyDescent="0.2">
      <c r="N31580" s="70"/>
    </row>
    <row r="31581" spans="14:14" ht="9.9" customHeight="1" x14ac:dyDescent="0.2">
      <c r="N31581" s="70"/>
    </row>
    <row r="31582" spans="14:14" ht="9.9" customHeight="1" x14ac:dyDescent="0.2">
      <c r="N31582" s="70"/>
    </row>
    <row r="31583" spans="14:14" ht="9.9" customHeight="1" x14ac:dyDescent="0.2">
      <c r="N31583" s="70"/>
    </row>
    <row r="31584" spans="14:14" ht="9.9" customHeight="1" x14ac:dyDescent="0.2">
      <c r="N31584" s="70"/>
    </row>
    <row r="31585" spans="14:14" ht="9.9" customHeight="1" x14ac:dyDescent="0.2">
      <c r="N31585" s="70"/>
    </row>
    <row r="31586" spans="14:14" ht="9.9" customHeight="1" x14ac:dyDescent="0.2">
      <c r="N31586" s="70"/>
    </row>
    <row r="31587" spans="14:14" ht="9.9" customHeight="1" x14ac:dyDescent="0.2">
      <c r="N31587" s="70"/>
    </row>
    <row r="31588" spans="14:14" ht="9.9" customHeight="1" x14ac:dyDescent="0.2">
      <c r="N31588" s="70"/>
    </row>
    <row r="31589" spans="14:14" ht="9.9" customHeight="1" x14ac:dyDescent="0.2">
      <c r="N31589" s="70"/>
    </row>
    <row r="31590" spans="14:14" ht="9.9" customHeight="1" x14ac:dyDescent="0.2">
      <c r="N31590" s="70"/>
    </row>
    <row r="31591" spans="14:14" ht="9.9" customHeight="1" x14ac:dyDescent="0.2">
      <c r="N31591" s="70"/>
    </row>
    <row r="31592" spans="14:14" ht="9.9" customHeight="1" x14ac:dyDescent="0.2">
      <c r="N31592" s="70"/>
    </row>
    <row r="31593" spans="14:14" ht="9.9" customHeight="1" x14ac:dyDescent="0.2">
      <c r="N31593" s="70"/>
    </row>
    <row r="31594" spans="14:14" ht="9.9" customHeight="1" x14ac:dyDescent="0.2">
      <c r="N31594" s="70"/>
    </row>
    <row r="31595" spans="14:14" ht="9.9" customHeight="1" x14ac:dyDescent="0.2">
      <c r="N31595" s="70"/>
    </row>
    <row r="31596" spans="14:14" ht="9.9" customHeight="1" x14ac:dyDescent="0.2">
      <c r="N31596" s="70"/>
    </row>
    <row r="31597" spans="14:14" ht="9.9" customHeight="1" x14ac:dyDescent="0.2">
      <c r="N31597" s="70"/>
    </row>
    <row r="31598" spans="14:14" ht="9.9" customHeight="1" x14ac:dyDescent="0.2">
      <c r="N31598" s="70"/>
    </row>
    <row r="31599" spans="14:14" ht="9.9" customHeight="1" x14ac:dyDescent="0.2">
      <c r="N31599" s="70"/>
    </row>
    <row r="31600" spans="14:14" ht="9.9" customHeight="1" x14ac:dyDescent="0.2">
      <c r="N31600" s="70"/>
    </row>
    <row r="31601" spans="14:14" ht="9.9" customHeight="1" x14ac:dyDescent="0.2">
      <c r="N31601" s="70"/>
    </row>
    <row r="31602" spans="14:14" ht="9.9" customHeight="1" x14ac:dyDescent="0.2">
      <c r="N31602" s="70"/>
    </row>
    <row r="31603" spans="14:14" ht="9.9" customHeight="1" x14ac:dyDescent="0.2">
      <c r="N31603" s="70"/>
    </row>
    <row r="31604" spans="14:14" ht="9.9" customHeight="1" x14ac:dyDescent="0.2">
      <c r="N31604" s="70"/>
    </row>
    <row r="31605" spans="14:14" ht="9.9" customHeight="1" x14ac:dyDescent="0.2">
      <c r="N31605" s="70"/>
    </row>
    <row r="31606" spans="14:14" ht="9.9" customHeight="1" x14ac:dyDescent="0.2">
      <c r="N31606" s="70"/>
    </row>
    <row r="31607" spans="14:14" ht="9.9" customHeight="1" x14ac:dyDescent="0.2">
      <c r="N31607" s="70"/>
    </row>
    <row r="31608" spans="14:14" ht="9.9" customHeight="1" x14ac:dyDescent="0.2">
      <c r="N31608" s="70"/>
    </row>
    <row r="31609" spans="14:14" ht="9.9" customHeight="1" x14ac:dyDescent="0.2">
      <c r="N31609" s="70"/>
    </row>
    <row r="31610" spans="14:14" ht="9.9" customHeight="1" x14ac:dyDescent="0.2">
      <c r="N31610" s="70"/>
    </row>
    <row r="31611" spans="14:14" ht="9.9" customHeight="1" x14ac:dyDescent="0.2">
      <c r="N31611" s="70"/>
    </row>
    <row r="31612" spans="14:14" ht="9.9" customHeight="1" x14ac:dyDescent="0.2">
      <c r="N31612" s="70"/>
    </row>
    <row r="31613" spans="14:14" ht="9.9" customHeight="1" x14ac:dyDescent="0.2">
      <c r="N31613" s="70"/>
    </row>
    <row r="31614" spans="14:14" ht="9.9" customHeight="1" x14ac:dyDescent="0.2">
      <c r="N31614" s="70"/>
    </row>
    <row r="31615" spans="14:14" ht="9.9" customHeight="1" x14ac:dyDescent="0.2">
      <c r="N31615" s="70"/>
    </row>
    <row r="31616" spans="14:14" ht="9.9" customHeight="1" x14ac:dyDescent="0.2">
      <c r="N31616" s="70"/>
    </row>
    <row r="31617" spans="14:14" ht="9.9" customHeight="1" x14ac:dyDescent="0.2">
      <c r="N31617" s="70"/>
    </row>
    <row r="31618" spans="14:14" ht="9.9" customHeight="1" x14ac:dyDescent="0.2">
      <c r="N31618" s="70"/>
    </row>
    <row r="31619" spans="14:14" ht="9.9" customHeight="1" x14ac:dyDescent="0.2">
      <c r="N31619" s="70"/>
    </row>
    <row r="31620" spans="14:14" ht="9.9" customHeight="1" x14ac:dyDescent="0.2">
      <c r="N31620" s="70"/>
    </row>
    <row r="31621" spans="14:14" ht="9.9" customHeight="1" x14ac:dyDescent="0.2">
      <c r="N31621" s="70"/>
    </row>
    <row r="31622" spans="14:14" ht="9.9" customHeight="1" x14ac:dyDescent="0.2">
      <c r="N31622" s="70"/>
    </row>
    <row r="31623" spans="14:14" ht="9.9" customHeight="1" x14ac:dyDescent="0.2">
      <c r="N31623" s="70"/>
    </row>
    <row r="31624" spans="14:14" ht="9.9" customHeight="1" x14ac:dyDescent="0.2">
      <c r="N31624" s="70"/>
    </row>
    <row r="31625" spans="14:14" ht="9.9" customHeight="1" x14ac:dyDescent="0.2">
      <c r="N31625" s="70"/>
    </row>
    <row r="31626" spans="14:14" ht="9.9" customHeight="1" x14ac:dyDescent="0.2">
      <c r="N31626" s="70"/>
    </row>
    <row r="31627" spans="14:14" ht="9.9" customHeight="1" x14ac:dyDescent="0.2">
      <c r="N31627" s="70"/>
    </row>
    <row r="31628" spans="14:14" ht="9.9" customHeight="1" x14ac:dyDescent="0.2">
      <c r="N31628" s="70"/>
    </row>
    <row r="31629" spans="14:14" ht="9.9" customHeight="1" x14ac:dyDescent="0.2">
      <c r="N31629" s="70"/>
    </row>
    <row r="31630" spans="14:14" ht="9.9" customHeight="1" x14ac:dyDescent="0.2">
      <c r="N31630" s="70"/>
    </row>
    <row r="31631" spans="14:14" ht="9.9" customHeight="1" x14ac:dyDescent="0.2">
      <c r="N31631" s="70"/>
    </row>
    <row r="31632" spans="14:14" ht="9.9" customHeight="1" x14ac:dyDescent="0.2">
      <c r="N31632" s="70"/>
    </row>
    <row r="31633" spans="14:14" ht="9.9" customHeight="1" x14ac:dyDescent="0.2">
      <c r="N31633" s="70"/>
    </row>
    <row r="31634" spans="14:14" ht="9.9" customHeight="1" x14ac:dyDescent="0.2">
      <c r="N31634" s="70"/>
    </row>
    <row r="31635" spans="14:14" ht="9.9" customHeight="1" x14ac:dyDescent="0.2">
      <c r="N31635" s="70"/>
    </row>
    <row r="31636" spans="14:14" ht="9.9" customHeight="1" x14ac:dyDescent="0.2">
      <c r="N31636" s="70"/>
    </row>
    <row r="31637" spans="14:14" ht="9.9" customHeight="1" x14ac:dyDescent="0.2">
      <c r="N31637" s="70"/>
    </row>
    <row r="31638" spans="14:14" ht="9.9" customHeight="1" x14ac:dyDescent="0.2">
      <c r="N31638" s="70"/>
    </row>
    <row r="31639" spans="14:14" ht="9.9" customHeight="1" x14ac:dyDescent="0.2">
      <c r="N31639" s="70"/>
    </row>
    <row r="31640" spans="14:14" ht="9.9" customHeight="1" x14ac:dyDescent="0.2">
      <c r="N31640" s="70"/>
    </row>
    <row r="31641" spans="14:14" ht="9.9" customHeight="1" x14ac:dyDescent="0.2">
      <c r="N31641" s="70"/>
    </row>
    <row r="31642" spans="14:14" ht="9.9" customHeight="1" x14ac:dyDescent="0.2">
      <c r="N31642" s="70"/>
    </row>
    <row r="31643" spans="14:14" ht="9.9" customHeight="1" x14ac:dyDescent="0.2">
      <c r="N31643" s="70"/>
    </row>
    <row r="31644" spans="14:14" ht="9.9" customHeight="1" x14ac:dyDescent="0.2">
      <c r="N31644" s="70"/>
    </row>
    <row r="31645" spans="14:14" ht="9.9" customHeight="1" x14ac:dyDescent="0.2">
      <c r="N31645" s="70"/>
    </row>
    <row r="31646" spans="14:14" ht="9.9" customHeight="1" x14ac:dyDescent="0.2">
      <c r="N31646" s="70"/>
    </row>
    <row r="31647" spans="14:14" ht="9.9" customHeight="1" x14ac:dyDescent="0.2">
      <c r="N31647" s="70"/>
    </row>
    <row r="31648" spans="14:14" ht="9.9" customHeight="1" x14ac:dyDescent="0.2">
      <c r="N31648" s="70"/>
    </row>
    <row r="31649" spans="14:14" ht="9.9" customHeight="1" x14ac:dyDescent="0.2">
      <c r="N31649" s="70"/>
    </row>
    <row r="31650" spans="14:14" ht="9.9" customHeight="1" x14ac:dyDescent="0.2">
      <c r="N31650" s="70"/>
    </row>
    <row r="31651" spans="14:14" ht="9.9" customHeight="1" x14ac:dyDescent="0.2">
      <c r="N31651" s="70"/>
    </row>
    <row r="31652" spans="14:14" ht="9.9" customHeight="1" x14ac:dyDescent="0.2">
      <c r="N31652" s="70"/>
    </row>
    <row r="31653" spans="14:14" ht="9.9" customHeight="1" x14ac:dyDescent="0.2">
      <c r="N31653" s="70"/>
    </row>
    <row r="31654" spans="14:14" ht="9.9" customHeight="1" x14ac:dyDescent="0.2">
      <c r="N31654" s="70"/>
    </row>
    <row r="31655" spans="14:14" ht="9.9" customHeight="1" x14ac:dyDescent="0.2">
      <c r="N31655" s="70"/>
    </row>
    <row r="31656" spans="14:14" ht="9.9" customHeight="1" x14ac:dyDescent="0.2">
      <c r="N31656" s="70"/>
    </row>
    <row r="31657" spans="14:14" ht="9.9" customHeight="1" x14ac:dyDescent="0.2">
      <c r="N31657" s="70"/>
    </row>
    <row r="31658" spans="14:14" ht="9.9" customHeight="1" x14ac:dyDescent="0.2">
      <c r="N31658" s="70"/>
    </row>
    <row r="31659" spans="14:14" ht="9.9" customHeight="1" x14ac:dyDescent="0.2">
      <c r="N31659" s="70"/>
    </row>
    <row r="31660" spans="14:14" ht="9.9" customHeight="1" x14ac:dyDescent="0.2">
      <c r="N31660" s="70"/>
    </row>
    <row r="31661" spans="14:14" ht="9.9" customHeight="1" x14ac:dyDescent="0.2">
      <c r="N31661" s="70"/>
    </row>
    <row r="31662" spans="14:14" ht="9.9" customHeight="1" x14ac:dyDescent="0.2">
      <c r="N31662" s="70"/>
    </row>
    <row r="31663" spans="14:14" ht="9.9" customHeight="1" x14ac:dyDescent="0.2">
      <c r="N31663" s="70"/>
    </row>
    <row r="31664" spans="14:14" ht="9.9" customHeight="1" x14ac:dyDescent="0.2">
      <c r="N31664" s="70"/>
    </row>
    <row r="31665" spans="14:14" ht="9.9" customHeight="1" x14ac:dyDescent="0.2">
      <c r="N31665" s="70"/>
    </row>
    <row r="31666" spans="14:14" ht="9.9" customHeight="1" x14ac:dyDescent="0.2">
      <c r="N31666" s="70"/>
    </row>
    <row r="31667" spans="14:14" ht="9.9" customHeight="1" x14ac:dyDescent="0.2">
      <c r="N31667" s="70"/>
    </row>
    <row r="31668" spans="14:14" ht="9.9" customHeight="1" x14ac:dyDescent="0.2">
      <c r="N31668" s="70"/>
    </row>
    <row r="31669" spans="14:14" ht="9.9" customHeight="1" x14ac:dyDescent="0.2">
      <c r="N31669" s="70"/>
    </row>
    <row r="31670" spans="14:14" ht="9.9" customHeight="1" x14ac:dyDescent="0.2">
      <c r="N31670" s="70"/>
    </row>
    <row r="31671" spans="14:14" ht="9.9" customHeight="1" x14ac:dyDescent="0.2">
      <c r="N31671" s="70"/>
    </row>
    <row r="31672" spans="14:14" ht="9.9" customHeight="1" x14ac:dyDescent="0.2">
      <c r="N31672" s="70"/>
    </row>
    <row r="31673" spans="14:14" ht="9.9" customHeight="1" x14ac:dyDescent="0.2">
      <c r="N31673" s="70"/>
    </row>
    <row r="31674" spans="14:14" ht="9.9" customHeight="1" x14ac:dyDescent="0.2">
      <c r="N31674" s="70"/>
    </row>
    <row r="31675" spans="14:14" ht="9.9" customHeight="1" x14ac:dyDescent="0.2">
      <c r="N31675" s="70"/>
    </row>
    <row r="31676" spans="14:14" ht="9.9" customHeight="1" x14ac:dyDescent="0.2">
      <c r="N31676" s="70"/>
    </row>
    <row r="31677" spans="14:14" ht="9.9" customHeight="1" x14ac:dyDescent="0.2">
      <c r="N31677" s="70"/>
    </row>
    <row r="31678" spans="14:14" ht="9.9" customHeight="1" x14ac:dyDescent="0.2">
      <c r="N31678" s="70"/>
    </row>
    <row r="31679" spans="14:14" ht="9.9" customHeight="1" x14ac:dyDescent="0.2">
      <c r="N31679" s="70"/>
    </row>
    <row r="31680" spans="14:14" ht="9.9" customHeight="1" x14ac:dyDescent="0.2">
      <c r="N31680" s="70"/>
    </row>
    <row r="31681" spans="14:14" ht="9.9" customHeight="1" x14ac:dyDescent="0.2">
      <c r="N31681" s="70"/>
    </row>
    <row r="31682" spans="14:14" ht="9.9" customHeight="1" x14ac:dyDescent="0.2">
      <c r="N31682" s="70"/>
    </row>
    <row r="31683" spans="14:14" ht="9.9" customHeight="1" x14ac:dyDescent="0.2">
      <c r="N31683" s="70"/>
    </row>
    <row r="31684" spans="14:14" ht="9.9" customHeight="1" x14ac:dyDescent="0.2">
      <c r="N31684" s="70"/>
    </row>
    <row r="31685" spans="14:14" ht="9.9" customHeight="1" x14ac:dyDescent="0.2">
      <c r="N31685" s="70"/>
    </row>
    <row r="31686" spans="14:14" ht="9.9" customHeight="1" x14ac:dyDescent="0.2">
      <c r="N31686" s="70"/>
    </row>
    <row r="31687" spans="14:14" ht="9.9" customHeight="1" x14ac:dyDescent="0.2">
      <c r="N31687" s="70"/>
    </row>
    <row r="31688" spans="14:14" ht="9.9" customHeight="1" x14ac:dyDescent="0.2">
      <c r="N31688" s="70"/>
    </row>
    <row r="31689" spans="14:14" ht="9.9" customHeight="1" x14ac:dyDescent="0.2">
      <c r="N31689" s="70"/>
    </row>
    <row r="31690" spans="14:14" ht="9.9" customHeight="1" x14ac:dyDescent="0.2">
      <c r="N31690" s="70"/>
    </row>
    <row r="31691" spans="14:14" ht="9.9" customHeight="1" x14ac:dyDescent="0.2">
      <c r="N31691" s="70"/>
    </row>
    <row r="31692" spans="14:14" ht="9.9" customHeight="1" x14ac:dyDescent="0.2">
      <c r="N31692" s="70"/>
    </row>
    <row r="31693" spans="14:14" ht="9.9" customHeight="1" x14ac:dyDescent="0.2">
      <c r="N31693" s="70"/>
    </row>
    <row r="31694" spans="14:14" ht="9.9" customHeight="1" x14ac:dyDescent="0.2">
      <c r="N31694" s="70"/>
    </row>
    <row r="31695" spans="14:14" ht="9.9" customHeight="1" x14ac:dyDescent="0.2">
      <c r="N31695" s="70"/>
    </row>
    <row r="31696" spans="14:14" ht="9.9" customHeight="1" x14ac:dyDescent="0.2">
      <c r="N31696" s="70"/>
    </row>
    <row r="31697" spans="14:14" ht="9.9" customHeight="1" x14ac:dyDescent="0.2">
      <c r="N31697" s="70"/>
    </row>
    <row r="31698" spans="14:14" ht="9.9" customHeight="1" x14ac:dyDescent="0.2">
      <c r="N31698" s="70"/>
    </row>
    <row r="31699" spans="14:14" ht="9.9" customHeight="1" x14ac:dyDescent="0.2">
      <c r="N31699" s="70"/>
    </row>
    <row r="31700" spans="14:14" ht="9.9" customHeight="1" x14ac:dyDescent="0.2">
      <c r="N31700" s="70"/>
    </row>
    <row r="31701" spans="14:14" ht="9.9" customHeight="1" x14ac:dyDescent="0.2">
      <c r="N31701" s="70"/>
    </row>
    <row r="31702" spans="14:14" ht="9.9" customHeight="1" x14ac:dyDescent="0.2">
      <c r="N31702" s="70"/>
    </row>
    <row r="31703" spans="14:14" ht="9.9" customHeight="1" x14ac:dyDescent="0.2">
      <c r="N31703" s="70"/>
    </row>
    <row r="31704" spans="14:14" ht="9.9" customHeight="1" x14ac:dyDescent="0.2">
      <c r="N31704" s="70"/>
    </row>
    <row r="31705" spans="14:14" ht="9.9" customHeight="1" x14ac:dyDescent="0.2">
      <c r="N31705" s="70"/>
    </row>
    <row r="31706" spans="14:14" ht="9.9" customHeight="1" x14ac:dyDescent="0.2">
      <c r="N31706" s="70"/>
    </row>
    <row r="31707" spans="14:14" ht="9.9" customHeight="1" x14ac:dyDescent="0.2">
      <c r="N31707" s="70"/>
    </row>
    <row r="31708" spans="14:14" ht="9.9" customHeight="1" x14ac:dyDescent="0.2">
      <c r="N31708" s="70"/>
    </row>
    <row r="31709" spans="14:14" ht="9.9" customHeight="1" x14ac:dyDescent="0.2">
      <c r="N31709" s="70"/>
    </row>
    <row r="31710" spans="14:14" ht="9.9" customHeight="1" x14ac:dyDescent="0.2">
      <c r="N31710" s="70"/>
    </row>
    <row r="31711" spans="14:14" ht="9.9" customHeight="1" x14ac:dyDescent="0.2">
      <c r="N31711" s="70"/>
    </row>
    <row r="31712" spans="14:14" ht="9.9" customHeight="1" x14ac:dyDescent="0.2">
      <c r="N31712" s="70"/>
    </row>
    <row r="31713" spans="14:14" ht="9.9" customHeight="1" x14ac:dyDescent="0.2">
      <c r="N31713" s="70"/>
    </row>
    <row r="31714" spans="14:14" ht="9.9" customHeight="1" x14ac:dyDescent="0.2">
      <c r="N31714" s="70"/>
    </row>
    <row r="31715" spans="14:14" ht="9.9" customHeight="1" x14ac:dyDescent="0.2">
      <c r="N31715" s="70"/>
    </row>
    <row r="31716" spans="14:14" ht="9.9" customHeight="1" x14ac:dyDescent="0.2">
      <c r="N31716" s="70"/>
    </row>
    <row r="31717" spans="14:14" ht="9.9" customHeight="1" x14ac:dyDescent="0.2">
      <c r="N31717" s="70"/>
    </row>
    <row r="31718" spans="14:14" ht="9.9" customHeight="1" x14ac:dyDescent="0.2">
      <c r="N31718" s="70"/>
    </row>
    <row r="31719" spans="14:14" ht="9.9" customHeight="1" x14ac:dyDescent="0.2">
      <c r="N31719" s="70"/>
    </row>
    <row r="31720" spans="14:14" ht="9.9" customHeight="1" x14ac:dyDescent="0.2">
      <c r="N31720" s="70"/>
    </row>
    <row r="31721" spans="14:14" ht="9.9" customHeight="1" x14ac:dyDescent="0.2">
      <c r="N31721" s="70"/>
    </row>
    <row r="31722" spans="14:14" ht="9.9" customHeight="1" x14ac:dyDescent="0.2">
      <c r="N31722" s="70"/>
    </row>
    <row r="31723" spans="14:14" ht="9.9" customHeight="1" x14ac:dyDescent="0.2">
      <c r="N31723" s="70"/>
    </row>
    <row r="31724" spans="14:14" ht="9.9" customHeight="1" x14ac:dyDescent="0.2">
      <c r="N31724" s="70"/>
    </row>
    <row r="31725" spans="14:14" ht="9.9" customHeight="1" x14ac:dyDescent="0.2">
      <c r="N31725" s="70"/>
    </row>
    <row r="31726" spans="14:14" ht="9.9" customHeight="1" x14ac:dyDescent="0.2">
      <c r="N31726" s="70"/>
    </row>
    <row r="31727" spans="14:14" ht="9.9" customHeight="1" x14ac:dyDescent="0.2">
      <c r="N31727" s="70"/>
    </row>
    <row r="31728" spans="14:14" ht="9.9" customHeight="1" x14ac:dyDescent="0.2">
      <c r="N31728" s="70"/>
    </row>
    <row r="31729" spans="14:14" ht="9.9" customHeight="1" x14ac:dyDescent="0.2">
      <c r="N31729" s="70"/>
    </row>
    <row r="31730" spans="14:14" ht="9.9" customHeight="1" x14ac:dyDescent="0.2">
      <c r="N31730" s="70"/>
    </row>
    <row r="31731" spans="14:14" ht="9.9" customHeight="1" x14ac:dyDescent="0.2">
      <c r="N31731" s="70"/>
    </row>
    <row r="31732" spans="14:14" ht="9.9" customHeight="1" x14ac:dyDescent="0.2">
      <c r="N31732" s="70"/>
    </row>
    <row r="31733" spans="14:14" ht="9.9" customHeight="1" x14ac:dyDescent="0.2">
      <c r="N31733" s="70"/>
    </row>
    <row r="31734" spans="14:14" ht="9.9" customHeight="1" x14ac:dyDescent="0.2">
      <c r="N31734" s="70"/>
    </row>
    <row r="31735" spans="14:14" ht="9.9" customHeight="1" x14ac:dyDescent="0.2">
      <c r="N31735" s="70"/>
    </row>
    <row r="31736" spans="14:14" ht="9.9" customHeight="1" x14ac:dyDescent="0.2">
      <c r="N31736" s="70"/>
    </row>
    <row r="31737" spans="14:14" ht="9.9" customHeight="1" x14ac:dyDescent="0.2">
      <c r="N31737" s="70"/>
    </row>
    <row r="31738" spans="14:14" ht="9.9" customHeight="1" x14ac:dyDescent="0.2">
      <c r="N31738" s="70"/>
    </row>
    <row r="31739" spans="14:14" ht="9.9" customHeight="1" x14ac:dyDescent="0.2">
      <c r="N31739" s="70"/>
    </row>
    <row r="31740" spans="14:14" ht="9.9" customHeight="1" x14ac:dyDescent="0.2">
      <c r="N31740" s="70"/>
    </row>
    <row r="31741" spans="14:14" ht="9.9" customHeight="1" x14ac:dyDescent="0.2">
      <c r="N31741" s="70"/>
    </row>
    <row r="31742" spans="14:14" ht="9.9" customHeight="1" x14ac:dyDescent="0.2">
      <c r="N31742" s="70"/>
    </row>
    <row r="31743" spans="14:14" ht="9.9" customHeight="1" x14ac:dyDescent="0.2">
      <c r="N31743" s="70"/>
    </row>
    <row r="31744" spans="14:14" ht="9.9" customHeight="1" x14ac:dyDescent="0.2">
      <c r="N31744" s="70"/>
    </row>
    <row r="31745" spans="14:14" ht="9.9" customHeight="1" x14ac:dyDescent="0.2">
      <c r="N31745" s="70"/>
    </row>
    <row r="31746" spans="14:14" ht="9.9" customHeight="1" x14ac:dyDescent="0.2">
      <c r="N31746" s="70"/>
    </row>
    <row r="31747" spans="14:14" ht="9.9" customHeight="1" x14ac:dyDescent="0.2">
      <c r="N31747" s="70"/>
    </row>
    <row r="31748" spans="14:14" ht="9.9" customHeight="1" x14ac:dyDescent="0.2">
      <c r="N31748" s="70"/>
    </row>
    <row r="31749" spans="14:14" ht="9.9" customHeight="1" x14ac:dyDescent="0.2">
      <c r="N31749" s="70"/>
    </row>
    <row r="31750" spans="14:14" ht="9.9" customHeight="1" x14ac:dyDescent="0.2">
      <c r="N31750" s="70"/>
    </row>
    <row r="31751" spans="14:14" ht="9.9" customHeight="1" x14ac:dyDescent="0.2">
      <c r="N31751" s="70"/>
    </row>
    <row r="31752" spans="14:14" ht="9.9" customHeight="1" x14ac:dyDescent="0.2">
      <c r="N31752" s="70"/>
    </row>
    <row r="31753" spans="14:14" ht="9.9" customHeight="1" x14ac:dyDescent="0.2">
      <c r="N31753" s="70"/>
    </row>
    <row r="31754" spans="14:14" ht="9.9" customHeight="1" x14ac:dyDescent="0.2">
      <c r="N31754" s="70"/>
    </row>
    <row r="31755" spans="14:14" ht="9.9" customHeight="1" x14ac:dyDescent="0.2">
      <c r="N31755" s="70"/>
    </row>
    <row r="31756" spans="14:14" ht="9.9" customHeight="1" x14ac:dyDescent="0.2">
      <c r="N31756" s="70"/>
    </row>
    <row r="31757" spans="14:14" ht="9.9" customHeight="1" x14ac:dyDescent="0.2">
      <c r="N31757" s="70"/>
    </row>
    <row r="31758" spans="14:14" ht="9.9" customHeight="1" x14ac:dyDescent="0.2">
      <c r="N31758" s="70"/>
    </row>
    <row r="31759" spans="14:14" ht="9.9" customHeight="1" x14ac:dyDescent="0.2">
      <c r="N31759" s="70"/>
    </row>
    <row r="31760" spans="14:14" ht="9.9" customHeight="1" x14ac:dyDescent="0.2">
      <c r="N31760" s="70"/>
    </row>
    <row r="31761" spans="14:14" ht="9.9" customHeight="1" x14ac:dyDescent="0.2">
      <c r="N31761" s="70"/>
    </row>
    <row r="31762" spans="14:14" ht="9.9" customHeight="1" x14ac:dyDescent="0.2">
      <c r="N31762" s="70"/>
    </row>
    <row r="31763" spans="14:14" ht="9.9" customHeight="1" x14ac:dyDescent="0.2">
      <c r="N31763" s="70"/>
    </row>
    <row r="31764" spans="14:14" ht="9.9" customHeight="1" x14ac:dyDescent="0.2">
      <c r="N31764" s="70"/>
    </row>
    <row r="31765" spans="14:14" ht="9.9" customHeight="1" x14ac:dyDescent="0.2">
      <c r="N31765" s="70"/>
    </row>
    <row r="31766" spans="14:14" ht="9.9" customHeight="1" x14ac:dyDescent="0.2">
      <c r="N31766" s="70"/>
    </row>
    <row r="31767" spans="14:14" ht="9.9" customHeight="1" x14ac:dyDescent="0.2">
      <c r="N31767" s="70"/>
    </row>
    <row r="31768" spans="14:14" ht="9.9" customHeight="1" x14ac:dyDescent="0.2">
      <c r="N31768" s="70"/>
    </row>
    <row r="31769" spans="14:14" ht="9.9" customHeight="1" x14ac:dyDescent="0.2">
      <c r="N31769" s="70"/>
    </row>
    <row r="31770" spans="14:14" ht="9.9" customHeight="1" x14ac:dyDescent="0.2">
      <c r="N31770" s="70"/>
    </row>
    <row r="31771" spans="14:14" ht="9.9" customHeight="1" x14ac:dyDescent="0.2">
      <c r="N31771" s="70"/>
    </row>
    <row r="31772" spans="14:14" ht="9.9" customHeight="1" x14ac:dyDescent="0.2">
      <c r="N31772" s="70"/>
    </row>
    <row r="31773" spans="14:14" ht="9.9" customHeight="1" x14ac:dyDescent="0.2">
      <c r="N31773" s="70"/>
    </row>
    <row r="31774" spans="14:14" ht="9.9" customHeight="1" x14ac:dyDescent="0.2">
      <c r="N31774" s="70"/>
    </row>
    <row r="31775" spans="14:14" ht="9.9" customHeight="1" x14ac:dyDescent="0.2">
      <c r="N31775" s="70"/>
    </row>
    <row r="31776" spans="14:14" ht="9.9" customHeight="1" x14ac:dyDescent="0.2">
      <c r="N31776" s="70"/>
    </row>
    <row r="31777" spans="14:14" ht="9.9" customHeight="1" x14ac:dyDescent="0.2">
      <c r="N31777" s="70"/>
    </row>
    <row r="31778" spans="14:14" ht="9.9" customHeight="1" x14ac:dyDescent="0.2">
      <c r="N31778" s="70"/>
    </row>
    <row r="31779" spans="14:14" ht="9.9" customHeight="1" x14ac:dyDescent="0.2">
      <c r="N31779" s="70"/>
    </row>
    <row r="31780" spans="14:14" ht="9.9" customHeight="1" x14ac:dyDescent="0.2">
      <c r="N31780" s="70"/>
    </row>
    <row r="31781" spans="14:14" ht="9.9" customHeight="1" x14ac:dyDescent="0.2">
      <c r="N31781" s="70"/>
    </row>
    <row r="31782" spans="14:14" ht="9.9" customHeight="1" x14ac:dyDescent="0.2">
      <c r="N31782" s="70"/>
    </row>
    <row r="31783" spans="14:14" ht="9.9" customHeight="1" x14ac:dyDescent="0.2">
      <c r="N31783" s="70"/>
    </row>
    <row r="31784" spans="14:14" ht="9.9" customHeight="1" x14ac:dyDescent="0.2">
      <c r="N31784" s="70"/>
    </row>
    <row r="31785" spans="14:14" ht="9.9" customHeight="1" x14ac:dyDescent="0.2">
      <c r="N31785" s="70"/>
    </row>
    <row r="31786" spans="14:14" ht="9.9" customHeight="1" x14ac:dyDescent="0.2">
      <c r="N31786" s="70"/>
    </row>
    <row r="31787" spans="14:14" ht="9.9" customHeight="1" x14ac:dyDescent="0.2">
      <c r="N31787" s="70"/>
    </row>
    <row r="31788" spans="14:14" ht="9.9" customHeight="1" x14ac:dyDescent="0.2">
      <c r="N31788" s="70"/>
    </row>
    <row r="31789" spans="14:14" ht="9.9" customHeight="1" x14ac:dyDescent="0.2">
      <c r="N31789" s="70"/>
    </row>
    <row r="31790" spans="14:14" ht="9.9" customHeight="1" x14ac:dyDescent="0.2">
      <c r="N31790" s="70"/>
    </row>
    <row r="31791" spans="14:14" ht="9.9" customHeight="1" x14ac:dyDescent="0.2">
      <c r="N31791" s="70"/>
    </row>
    <row r="31792" spans="14:14" ht="9.9" customHeight="1" x14ac:dyDescent="0.2">
      <c r="N31792" s="70"/>
    </row>
    <row r="31793" spans="14:14" ht="9.9" customHeight="1" x14ac:dyDescent="0.2">
      <c r="N31793" s="70"/>
    </row>
    <row r="31794" spans="14:14" ht="9.9" customHeight="1" x14ac:dyDescent="0.2">
      <c r="N31794" s="70"/>
    </row>
    <row r="31795" spans="14:14" ht="9.9" customHeight="1" x14ac:dyDescent="0.2">
      <c r="N31795" s="70"/>
    </row>
    <row r="31796" spans="14:14" ht="9.9" customHeight="1" x14ac:dyDescent="0.2">
      <c r="N31796" s="70"/>
    </row>
    <row r="31797" spans="14:14" ht="9.9" customHeight="1" x14ac:dyDescent="0.2">
      <c r="N31797" s="70"/>
    </row>
    <row r="31798" spans="14:14" ht="9.9" customHeight="1" x14ac:dyDescent="0.2">
      <c r="N31798" s="70"/>
    </row>
    <row r="31799" spans="14:14" ht="9.9" customHeight="1" x14ac:dyDescent="0.2">
      <c r="N31799" s="70"/>
    </row>
    <row r="31800" spans="14:14" ht="9.9" customHeight="1" x14ac:dyDescent="0.2">
      <c r="N31800" s="70"/>
    </row>
    <row r="31801" spans="14:14" ht="9.9" customHeight="1" x14ac:dyDescent="0.2">
      <c r="N31801" s="70"/>
    </row>
    <row r="31802" spans="14:14" ht="9.9" customHeight="1" x14ac:dyDescent="0.2">
      <c r="N31802" s="70"/>
    </row>
    <row r="31803" spans="14:14" ht="9.9" customHeight="1" x14ac:dyDescent="0.2">
      <c r="N31803" s="70"/>
    </row>
    <row r="31804" spans="14:14" ht="9.9" customHeight="1" x14ac:dyDescent="0.2">
      <c r="N31804" s="70"/>
    </row>
    <row r="31805" spans="14:14" ht="9.9" customHeight="1" x14ac:dyDescent="0.2">
      <c r="N31805" s="70"/>
    </row>
    <row r="31806" spans="14:14" ht="9.9" customHeight="1" x14ac:dyDescent="0.2">
      <c r="N31806" s="70"/>
    </row>
    <row r="31807" spans="14:14" ht="9.9" customHeight="1" x14ac:dyDescent="0.2">
      <c r="N31807" s="70"/>
    </row>
    <row r="31808" spans="14:14" ht="9.9" customHeight="1" x14ac:dyDescent="0.2">
      <c r="N31808" s="70"/>
    </row>
    <row r="31809" spans="14:14" ht="9.9" customHeight="1" x14ac:dyDescent="0.2">
      <c r="N31809" s="70"/>
    </row>
    <row r="31810" spans="14:14" ht="9.9" customHeight="1" x14ac:dyDescent="0.2">
      <c r="N31810" s="70"/>
    </row>
    <row r="31811" spans="14:14" ht="9.9" customHeight="1" x14ac:dyDescent="0.2">
      <c r="N31811" s="70"/>
    </row>
    <row r="31812" spans="14:14" ht="9.9" customHeight="1" x14ac:dyDescent="0.2">
      <c r="N31812" s="70"/>
    </row>
    <row r="31813" spans="14:14" ht="9.9" customHeight="1" x14ac:dyDescent="0.2">
      <c r="N31813" s="70"/>
    </row>
    <row r="31814" spans="14:14" ht="9.9" customHeight="1" x14ac:dyDescent="0.2">
      <c r="N31814" s="70"/>
    </row>
    <row r="31815" spans="14:14" ht="9.9" customHeight="1" x14ac:dyDescent="0.2">
      <c r="N31815" s="70"/>
    </row>
    <row r="31816" spans="14:14" ht="9.9" customHeight="1" x14ac:dyDescent="0.2">
      <c r="N31816" s="70"/>
    </row>
    <row r="31817" spans="14:14" ht="9.9" customHeight="1" x14ac:dyDescent="0.2">
      <c r="N31817" s="70"/>
    </row>
    <row r="31818" spans="14:14" ht="9.9" customHeight="1" x14ac:dyDescent="0.2">
      <c r="N31818" s="70"/>
    </row>
    <row r="31819" spans="14:14" ht="9.9" customHeight="1" x14ac:dyDescent="0.2">
      <c r="N31819" s="70"/>
    </row>
    <row r="31820" spans="14:14" ht="9.9" customHeight="1" x14ac:dyDescent="0.2">
      <c r="N31820" s="70"/>
    </row>
    <row r="31821" spans="14:14" ht="9.9" customHeight="1" x14ac:dyDescent="0.2">
      <c r="N31821" s="70"/>
    </row>
    <row r="31822" spans="14:14" ht="9.9" customHeight="1" x14ac:dyDescent="0.2">
      <c r="N31822" s="70"/>
    </row>
    <row r="31823" spans="14:14" ht="9.9" customHeight="1" x14ac:dyDescent="0.2">
      <c r="N31823" s="70"/>
    </row>
    <row r="31824" spans="14:14" ht="9.9" customHeight="1" x14ac:dyDescent="0.2">
      <c r="N31824" s="70"/>
    </row>
    <row r="31825" spans="14:14" ht="9.9" customHeight="1" x14ac:dyDescent="0.2">
      <c r="N31825" s="70"/>
    </row>
    <row r="31826" spans="14:14" ht="9.9" customHeight="1" x14ac:dyDescent="0.2">
      <c r="N31826" s="70"/>
    </row>
    <row r="31827" spans="14:14" ht="9.9" customHeight="1" x14ac:dyDescent="0.2">
      <c r="N31827" s="70"/>
    </row>
    <row r="31828" spans="14:14" ht="9.9" customHeight="1" x14ac:dyDescent="0.2">
      <c r="N31828" s="70"/>
    </row>
    <row r="31829" spans="14:14" ht="9.9" customHeight="1" x14ac:dyDescent="0.2">
      <c r="N31829" s="70"/>
    </row>
    <row r="31830" spans="14:14" ht="9.9" customHeight="1" x14ac:dyDescent="0.2">
      <c r="N31830" s="70"/>
    </row>
    <row r="31831" spans="14:14" ht="9.9" customHeight="1" x14ac:dyDescent="0.2">
      <c r="N31831" s="70"/>
    </row>
    <row r="31832" spans="14:14" ht="9.9" customHeight="1" x14ac:dyDescent="0.2">
      <c r="N31832" s="70"/>
    </row>
    <row r="31833" spans="14:14" ht="9.9" customHeight="1" x14ac:dyDescent="0.2">
      <c r="N31833" s="70"/>
    </row>
    <row r="31834" spans="14:14" ht="9.9" customHeight="1" x14ac:dyDescent="0.2">
      <c r="N31834" s="70"/>
    </row>
    <row r="31835" spans="14:14" ht="9.9" customHeight="1" x14ac:dyDescent="0.2">
      <c r="N31835" s="70"/>
    </row>
    <row r="31836" spans="14:14" ht="9.9" customHeight="1" x14ac:dyDescent="0.2">
      <c r="N31836" s="70"/>
    </row>
    <row r="31837" spans="14:14" ht="9.9" customHeight="1" x14ac:dyDescent="0.2">
      <c r="N31837" s="70"/>
    </row>
    <row r="31838" spans="14:14" ht="9.9" customHeight="1" x14ac:dyDescent="0.2">
      <c r="N31838" s="70"/>
    </row>
    <row r="31839" spans="14:14" ht="9.9" customHeight="1" x14ac:dyDescent="0.2">
      <c r="N31839" s="70"/>
    </row>
    <row r="31840" spans="14:14" ht="9.9" customHeight="1" x14ac:dyDescent="0.2">
      <c r="N31840" s="70"/>
    </row>
    <row r="31841" spans="14:14" ht="9.9" customHeight="1" x14ac:dyDescent="0.2">
      <c r="N31841" s="70"/>
    </row>
    <row r="31842" spans="14:14" ht="9.9" customHeight="1" x14ac:dyDescent="0.2">
      <c r="N31842" s="70"/>
    </row>
    <row r="31843" spans="14:14" ht="9.9" customHeight="1" x14ac:dyDescent="0.2">
      <c r="N31843" s="70"/>
    </row>
    <row r="31844" spans="14:14" ht="9.9" customHeight="1" x14ac:dyDescent="0.2">
      <c r="N31844" s="70"/>
    </row>
    <row r="31845" spans="14:14" ht="9.9" customHeight="1" x14ac:dyDescent="0.2">
      <c r="N31845" s="70"/>
    </row>
    <row r="31846" spans="14:14" ht="9.9" customHeight="1" x14ac:dyDescent="0.2">
      <c r="N31846" s="70"/>
    </row>
    <row r="31847" spans="14:14" ht="9.9" customHeight="1" x14ac:dyDescent="0.2">
      <c r="N31847" s="70"/>
    </row>
    <row r="31848" spans="14:14" ht="9.9" customHeight="1" x14ac:dyDescent="0.2">
      <c r="N31848" s="70"/>
    </row>
    <row r="31849" spans="14:14" ht="9.9" customHeight="1" x14ac:dyDescent="0.2">
      <c r="N31849" s="70"/>
    </row>
    <row r="31850" spans="14:14" ht="9.9" customHeight="1" x14ac:dyDescent="0.2">
      <c r="N31850" s="70"/>
    </row>
    <row r="31851" spans="14:14" ht="9.9" customHeight="1" x14ac:dyDescent="0.2">
      <c r="N31851" s="70"/>
    </row>
    <row r="31852" spans="14:14" ht="9.9" customHeight="1" x14ac:dyDescent="0.2">
      <c r="N31852" s="70"/>
    </row>
    <row r="31853" spans="14:14" ht="9.9" customHeight="1" x14ac:dyDescent="0.2">
      <c r="N31853" s="70"/>
    </row>
    <row r="31854" spans="14:14" ht="9.9" customHeight="1" x14ac:dyDescent="0.2">
      <c r="N31854" s="70"/>
    </row>
    <row r="31855" spans="14:14" ht="9.9" customHeight="1" x14ac:dyDescent="0.2">
      <c r="N31855" s="70"/>
    </row>
    <row r="31856" spans="14:14" ht="9.9" customHeight="1" x14ac:dyDescent="0.2">
      <c r="N31856" s="70"/>
    </row>
    <row r="31857" spans="14:14" ht="9.9" customHeight="1" x14ac:dyDescent="0.2">
      <c r="N31857" s="70"/>
    </row>
    <row r="31858" spans="14:14" ht="9.9" customHeight="1" x14ac:dyDescent="0.2">
      <c r="N31858" s="70"/>
    </row>
    <row r="31859" spans="14:14" ht="9.9" customHeight="1" x14ac:dyDescent="0.2">
      <c r="N31859" s="70"/>
    </row>
    <row r="31860" spans="14:14" ht="9.9" customHeight="1" x14ac:dyDescent="0.2">
      <c r="N31860" s="70"/>
    </row>
    <row r="31861" spans="14:14" ht="9.9" customHeight="1" x14ac:dyDescent="0.2">
      <c r="N31861" s="70"/>
    </row>
    <row r="31862" spans="14:14" ht="9.9" customHeight="1" x14ac:dyDescent="0.2">
      <c r="N31862" s="70"/>
    </row>
    <row r="31863" spans="14:14" ht="9.9" customHeight="1" x14ac:dyDescent="0.2">
      <c r="N31863" s="70"/>
    </row>
    <row r="31864" spans="14:14" ht="9.9" customHeight="1" x14ac:dyDescent="0.2">
      <c r="N31864" s="70"/>
    </row>
    <row r="31865" spans="14:14" ht="9.9" customHeight="1" x14ac:dyDescent="0.2">
      <c r="N31865" s="70"/>
    </row>
    <row r="31866" spans="14:14" ht="9.9" customHeight="1" x14ac:dyDescent="0.2">
      <c r="N31866" s="70"/>
    </row>
    <row r="31867" spans="14:14" ht="9.9" customHeight="1" x14ac:dyDescent="0.2">
      <c r="N31867" s="70"/>
    </row>
    <row r="31868" spans="14:14" ht="9.9" customHeight="1" x14ac:dyDescent="0.2">
      <c r="N31868" s="70"/>
    </row>
    <row r="31869" spans="14:14" ht="9.9" customHeight="1" x14ac:dyDescent="0.2">
      <c r="N31869" s="70"/>
    </row>
    <row r="31870" spans="14:14" ht="9.9" customHeight="1" x14ac:dyDescent="0.2">
      <c r="N31870" s="70"/>
    </row>
    <row r="31871" spans="14:14" ht="9.9" customHeight="1" x14ac:dyDescent="0.2">
      <c r="N31871" s="70"/>
    </row>
    <row r="31872" spans="14:14" ht="9.9" customHeight="1" x14ac:dyDescent="0.2">
      <c r="N31872" s="70"/>
    </row>
    <row r="31873" spans="14:14" ht="9.9" customHeight="1" x14ac:dyDescent="0.2">
      <c r="N31873" s="70"/>
    </row>
    <row r="31874" spans="14:14" ht="9.9" customHeight="1" x14ac:dyDescent="0.2">
      <c r="N31874" s="70"/>
    </row>
    <row r="31875" spans="14:14" ht="9.9" customHeight="1" x14ac:dyDescent="0.2">
      <c r="N31875" s="70"/>
    </row>
    <row r="31876" spans="14:14" ht="9.9" customHeight="1" x14ac:dyDescent="0.2">
      <c r="N31876" s="70"/>
    </row>
    <row r="31877" spans="14:14" ht="9.9" customHeight="1" x14ac:dyDescent="0.2">
      <c r="N31877" s="70"/>
    </row>
    <row r="31878" spans="14:14" ht="9.9" customHeight="1" x14ac:dyDescent="0.2">
      <c r="N31878" s="70"/>
    </row>
    <row r="31879" spans="14:14" ht="9.9" customHeight="1" x14ac:dyDescent="0.2">
      <c r="N31879" s="70"/>
    </row>
    <row r="31880" spans="14:14" ht="9.9" customHeight="1" x14ac:dyDescent="0.2">
      <c r="N31880" s="70"/>
    </row>
    <row r="31881" spans="14:14" ht="9.9" customHeight="1" x14ac:dyDescent="0.2">
      <c r="N31881" s="70"/>
    </row>
    <row r="31882" spans="14:14" ht="9.9" customHeight="1" x14ac:dyDescent="0.2">
      <c r="N31882" s="70"/>
    </row>
    <row r="31883" spans="14:14" ht="9.9" customHeight="1" x14ac:dyDescent="0.2">
      <c r="N31883" s="70"/>
    </row>
    <row r="31884" spans="14:14" ht="9.9" customHeight="1" x14ac:dyDescent="0.2">
      <c r="N31884" s="70"/>
    </row>
    <row r="31885" spans="14:14" ht="9.9" customHeight="1" x14ac:dyDescent="0.2">
      <c r="N31885" s="70"/>
    </row>
    <row r="31886" spans="14:14" ht="9.9" customHeight="1" x14ac:dyDescent="0.2">
      <c r="N31886" s="70"/>
    </row>
    <row r="31887" spans="14:14" ht="9.9" customHeight="1" x14ac:dyDescent="0.2">
      <c r="N31887" s="70"/>
    </row>
    <row r="31888" spans="14:14" ht="9.9" customHeight="1" x14ac:dyDescent="0.2">
      <c r="N31888" s="70"/>
    </row>
    <row r="31889" spans="14:14" ht="9.9" customHeight="1" x14ac:dyDescent="0.2">
      <c r="N31889" s="70"/>
    </row>
    <row r="31890" spans="14:14" ht="9.9" customHeight="1" x14ac:dyDescent="0.2">
      <c r="N31890" s="70"/>
    </row>
    <row r="31891" spans="14:14" ht="9.9" customHeight="1" x14ac:dyDescent="0.2">
      <c r="N31891" s="70"/>
    </row>
    <row r="31892" spans="14:14" ht="9.9" customHeight="1" x14ac:dyDescent="0.2">
      <c r="N31892" s="70"/>
    </row>
    <row r="31893" spans="14:14" ht="9.9" customHeight="1" x14ac:dyDescent="0.2">
      <c r="N31893" s="70"/>
    </row>
    <row r="31894" spans="14:14" ht="9.9" customHeight="1" x14ac:dyDescent="0.2">
      <c r="N31894" s="70"/>
    </row>
    <row r="31895" spans="14:14" ht="9.9" customHeight="1" x14ac:dyDescent="0.2">
      <c r="N31895" s="70"/>
    </row>
    <row r="31896" spans="14:14" ht="9.9" customHeight="1" x14ac:dyDescent="0.2">
      <c r="N31896" s="70"/>
    </row>
    <row r="31897" spans="14:14" ht="9.9" customHeight="1" x14ac:dyDescent="0.2">
      <c r="N31897" s="70"/>
    </row>
    <row r="31898" spans="14:14" ht="9.9" customHeight="1" x14ac:dyDescent="0.2">
      <c r="N31898" s="70"/>
    </row>
    <row r="31899" spans="14:14" ht="9.9" customHeight="1" x14ac:dyDescent="0.2">
      <c r="N31899" s="70"/>
    </row>
    <row r="31900" spans="14:14" ht="9.9" customHeight="1" x14ac:dyDescent="0.2">
      <c r="N31900" s="70"/>
    </row>
    <row r="31901" spans="14:14" ht="9.9" customHeight="1" x14ac:dyDescent="0.2">
      <c r="N31901" s="70"/>
    </row>
    <row r="31902" spans="14:14" ht="9.9" customHeight="1" x14ac:dyDescent="0.2">
      <c r="N31902" s="70"/>
    </row>
    <row r="31903" spans="14:14" ht="9.9" customHeight="1" x14ac:dyDescent="0.2">
      <c r="N31903" s="70"/>
    </row>
    <row r="31904" spans="14:14" ht="9.9" customHeight="1" x14ac:dyDescent="0.2">
      <c r="N31904" s="70"/>
    </row>
    <row r="31905" spans="14:14" ht="9.9" customHeight="1" x14ac:dyDescent="0.2">
      <c r="N31905" s="70"/>
    </row>
    <row r="31906" spans="14:14" ht="9.9" customHeight="1" x14ac:dyDescent="0.2">
      <c r="N31906" s="70"/>
    </row>
    <row r="31907" spans="14:14" ht="9.9" customHeight="1" x14ac:dyDescent="0.2">
      <c r="N31907" s="70"/>
    </row>
    <row r="31908" spans="14:14" ht="9.9" customHeight="1" x14ac:dyDescent="0.2">
      <c r="N31908" s="70"/>
    </row>
    <row r="31909" spans="14:14" ht="9.9" customHeight="1" x14ac:dyDescent="0.2">
      <c r="N31909" s="70"/>
    </row>
    <row r="31910" spans="14:14" ht="9.9" customHeight="1" x14ac:dyDescent="0.2">
      <c r="N31910" s="70"/>
    </row>
    <row r="31911" spans="14:14" ht="9.9" customHeight="1" x14ac:dyDescent="0.2">
      <c r="N31911" s="70"/>
    </row>
    <row r="31912" spans="14:14" ht="9.9" customHeight="1" x14ac:dyDescent="0.2">
      <c r="N31912" s="70"/>
    </row>
    <row r="31913" spans="14:14" ht="9.9" customHeight="1" x14ac:dyDescent="0.2">
      <c r="N31913" s="70"/>
    </row>
    <row r="31914" spans="14:14" ht="9.9" customHeight="1" x14ac:dyDescent="0.2">
      <c r="N31914" s="70"/>
    </row>
    <row r="31915" spans="14:14" ht="9.9" customHeight="1" x14ac:dyDescent="0.2">
      <c r="N31915" s="70"/>
    </row>
    <row r="31916" spans="14:14" ht="9.9" customHeight="1" x14ac:dyDescent="0.2">
      <c r="N31916" s="70"/>
    </row>
    <row r="31917" spans="14:14" ht="9.9" customHeight="1" x14ac:dyDescent="0.2">
      <c r="N31917" s="70"/>
    </row>
    <row r="31918" spans="14:14" ht="9.9" customHeight="1" x14ac:dyDescent="0.2">
      <c r="N31918" s="70"/>
    </row>
    <row r="31919" spans="14:14" ht="9.9" customHeight="1" x14ac:dyDescent="0.2">
      <c r="N31919" s="70"/>
    </row>
    <row r="31920" spans="14:14" ht="9.9" customHeight="1" x14ac:dyDescent="0.2">
      <c r="N31920" s="70"/>
    </row>
    <row r="31921" spans="14:14" ht="9.9" customHeight="1" x14ac:dyDescent="0.2">
      <c r="N31921" s="70"/>
    </row>
    <row r="31922" spans="14:14" ht="9.9" customHeight="1" x14ac:dyDescent="0.2">
      <c r="N31922" s="70"/>
    </row>
    <row r="31923" spans="14:14" ht="9.9" customHeight="1" x14ac:dyDescent="0.2">
      <c r="N31923" s="70"/>
    </row>
    <row r="31924" spans="14:14" ht="9.9" customHeight="1" x14ac:dyDescent="0.2">
      <c r="N31924" s="70"/>
    </row>
    <row r="31925" spans="14:14" ht="9.9" customHeight="1" x14ac:dyDescent="0.2">
      <c r="N31925" s="70"/>
    </row>
    <row r="31926" spans="14:14" ht="9.9" customHeight="1" x14ac:dyDescent="0.2">
      <c r="N31926" s="70"/>
    </row>
    <row r="31927" spans="14:14" ht="9.9" customHeight="1" x14ac:dyDescent="0.2">
      <c r="N31927" s="70"/>
    </row>
    <row r="31928" spans="14:14" ht="9.9" customHeight="1" x14ac:dyDescent="0.2">
      <c r="N31928" s="70"/>
    </row>
    <row r="31929" spans="14:14" ht="9.9" customHeight="1" x14ac:dyDescent="0.2">
      <c r="N31929" s="70"/>
    </row>
    <row r="31930" spans="14:14" ht="9.9" customHeight="1" x14ac:dyDescent="0.2">
      <c r="N31930" s="70"/>
    </row>
    <row r="31931" spans="14:14" ht="9.9" customHeight="1" x14ac:dyDescent="0.2">
      <c r="N31931" s="70"/>
    </row>
    <row r="31932" spans="14:14" ht="9.9" customHeight="1" x14ac:dyDescent="0.2">
      <c r="N31932" s="70"/>
    </row>
    <row r="31933" spans="14:14" ht="9.9" customHeight="1" x14ac:dyDescent="0.2">
      <c r="N31933" s="70"/>
    </row>
    <row r="31934" spans="14:14" ht="9.9" customHeight="1" x14ac:dyDescent="0.2">
      <c r="N31934" s="70"/>
    </row>
    <row r="31935" spans="14:14" ht="9.9" customHeight="1" x14ac:dyDescent="0.2">
      <c r="N31935" s="70"/>
    </row>
    <row r="31936" spans="14:14" ht="9.9" customHeight="1" x14ac:dyDescent="0.2">
      <c r="N31936" s="70"/>
    </row>
    <row r="31937" spans="14:14" ht="9.9" customHeight="1" x14ac:dyDescent="0.2">
      <c r="N31937" s="70"/>
    </row>
    <row r="31938" spans="14:14" ht="9.9" customHeight="1" x14ac:dyDescent="0.2">
      <c r="N31938" s="70"/>
    </row>
    <row r="31939" spans="14:14" ht="9.9" customHeight="1" x14ac:dyDescent="0.2">
      <c r="N31939" s="70"/>
    </row>
    <row r="31940" spans="14:14" ht="9.9" customHeight="1" x14ac:dyDescent="0.2">
      <c r="N31940" s="70"/>
    </row>
    <row r="31941" spans="14:14" ht="9.9" customHeight="1" x14ac:dyDescent="0.2">
      <c r="N31941" s="70"/>
    </row>
    <row r="31942" spans="14:14" ht="9.9" customHeight="1" x14ac:dyDescent="0.2">
      <c r="N31942" s="70"/>
    </row>
    <row r="31943" spans="14:14" ht="9.9" customHeight="1" x14ac:dyDescent="0.2">
      <c r="N31943" s="70"/>
    </row>
    <row r="31944" spans="14:14" ht="9.9" customHeight="1" x14ac:dyDescent="0.2">
      <c r="N31944" s="70"/>
    </row>
    <row r="31945" spans="14:14" ht="9.9" customHeight="1" x14ac:dyDescent="0.2">
      <c r="N31945" s="70"/>
    </row>
    <row r="31946" spans="14:14" ht="9.9" customHeight="1" x14ac:dyDescent="0.2">
      <c r="N31946" s="70"/>
    </row>
    <row r="31947" spans="14:14" ht="9.9" customHeight="1" x14ac:dyDescent="0.2">
      <c r="N31947" s="70"/>
    </row>
    <row r="31948" spans="14:14" ht="9.9" customHeight="1" x14ac:dyDescent="0.2">
      <c r="N31948" s="70"/>
    </row>
    <row r="31949" spans="14:14" ht="9.9" customHeight="1" x14ac:dyDescent="0.2">
      <c r="N31949" s="70"/>
    </row>
    <row r="31950" spans="14:14" ht="9.9" customHeight="1" x14ac:dyDescent="0.2">
      <c r="N31950" s="70"/>
    </row>
    <row r="31951" spans="14:14" ht="9.9" customHeight="1" x14ac:dyDescent="0.2">
      <c r="N31951" s="70"/>
    </row>
    <row r="31952" spans="14:14" ht="9.9" customHeight="1" x14ac:dyDescent="0.2">
      <c r="N31952" s="70"/>
    </row>
    <row r="31953" spans="14:14" ht="9.9" customHeight="1" x14ac:dyDescent="0.2">
      <c r="N31953" s="70"/>
    </row>
    <row r="31954" spans="14:14" ht="9.9" customHeight="1" x14ac:dyDescent="0.2">
      <c r="N31954" s="70"/>
    </row>
    <row r="31955" spans="14:14" ht="9.9" customHeight="1" x14ac:dyDescent="0.2">
      <c r="N31955" s="70"/>
    </row>
    <row r="31956" spans="14:14" ht="9.9" customHeight="1" x14ac:dyDescent="0.2">
      <c r="N31956" s="70"/>
    </row>
    <row r="31957" spans="14:14" ht="9.9" customHeight="1" x14ac:dyDescent="0.2">
      <c r="N31957" s="70"/>
    </row>
    <row r="31958" spans="14:14" ht="9.9" customHeight="1" x14ac:dyDescent="0.2">
      <c r="N31958" s="70"/>
    </row>
    <row r="31959" spans="14:14" ht="9.9" customHeight="1" x14ac:dyDescent="0.2">
      <c r="N31959" s="70"/>
    </row>
    <row r="31960" spans="14:14" ht="9.9" customHeight="1" x14ac:dyDescent="0.2">
      <c r="N31960" s="70"/>
    </row>
    <row r="31961" spans="14:14" ht="9.9" customHeight="1" x14ac:dyDescent="0.2">
      <c r="N31961" s="70"/>
    </row>
    <row r="31962" spans="14:14" ht="9.9" customHeight="1" x14ac:dyDescent="0.2">
      <c r="N31962" s="70"/>
    </row>
    <row r="31963" spans="14:14" ht="9.9" customHeight="1" x14ac:dyDescent="0.2">
      <c r="N31963" s="70"/>
    </row>
    <row r="31964" spans="14:14" ht="9.9" customHeight="1" x14ac:dyDescent="0.2">
      <c r="N31964" s="70"/>
    </row>
    <row r="31965" spans="14:14" ht="9.9" customHeight="1" x14ac:dyDescent="0.2">
      <c r="N31965" s="70"/>
    </row>
    <row r="31966" spans="14:14" ht="9.9" customHeight="1" x14ac:dyDescent="0.2">
      <c r="N31966" s="70"/>
    </row>
    <row r="31967" spans="14:14" ht="9.9" customHeight="1" x14ac:dyDescent="0.2">
      <c r="N31967" s="70"/>
    </row>
    <row r="31968" spans="14:14" ht="9.9" customHeight="1" x14ac:dyDescent="0.2">
      <c r="N31968" s="70"/>
    </row>
    <row r="31969" spans="14:14" ht="9.9" customHeight="1" x14ac:dyDescent="0.2">
      <c r="N31969" s="70"/>
    </row>
    <row r="31970" spans="14:14" ht="9.9" customHeight="1" x14ac:dyDescent="0.2">
      <c r="N31970" s="70"/>
    </row>
    <row r="31971" spans="14:14" ht="9.9" customHeight="1" x14ac:dyDescent="0.2">
      <c r="N31971" s="70"/>
    </row>
    <row r="31972" spans="14:14" ht="9.9" customHeight="1" x14ac:dyDescent="0.2">
      <c r="N31972" s="70"/>
    </row>
    <row r="31973" spans="14:14" ht="9.9" customHeight="1" x14ac:dyDescent="0.2">
      <c r="N31973" s="70"/>
    </row>
    <row r="31974" spans="14:14" ht="9.9" customHeight="1" x14ac:dyDescent="0.2">
      <c r="N31974" s="70"/>
    </row>
    <row r="31975" spans="14:14" ht="9.9" customHeight="1" x14ac:dyDescent="0.2">
      <c r="N31975" s="70"/>
    </row>
    <row r="31976" spans="14:14" ht="9.9" customHeight="1" x14ac:dyDescent="0.2">
      <c r="N31976" s="70"/>
    </row>
    <row r="31977" spans="14:14" ht="9.9" customHeight="1" x14ac:dyDescent="0.2">
      <c r="N31977" s="70"/>
    </row>
    <row r="31978" spans="14:14" ht="9.9" customHeight="1" x14ac:dyDescent="0.2">
      <c r="N31978" s="70"/>
    </row>
    <row r="31979" spans="14:14" ht="9.9" customHeight="1" x14ac:dyDescent="0.2">
      <c r="N31979" s="70"/>
    </row>
    <row r="31980" spans="14:14" ht="9.9" customHeight="1" x14ac:dyDescent="0.2">
      <c r="N31980" s="70"/>
    </row>
    <row r="31981" spans="14:14" ht="9.9" customHeight="1" x14ac:dyDescent="0.2">
      <c r="N31981" s="70"/>
    </row>
    <row r="31982" spans="14:14" ht="9.9" customHeight="1" x14ac:dyDescent="0.2">
      <c r="N31982" s="70"/>
    </row>
    <row r="31983" spans="14:14" ht="9.9" customHeight="1" x14ac:dyDescent="0.2">
      <c r="N31983" s="70"/>
    </row>
    <row r="31984" spans="14:14" ht="9.9" customHeight="1" x14ac:dyDescent="0.2">
      <c r="N31984" s="70"/>
    </row>
    <row r="31985" spans="14:14" ht="9.9" customHeight="1" x14ac:dyDescent="0.2">
      <c r="N31985" s="70"/>
    </row>
    <row r="31986" spans="14:14" ht="9.9" customHeight="1" x14ac:dyDescent="0.2">
      <c r="N31986" s="70"/>
    </row>
    <row r="31987" spans="14:14" ht="9.9" customHeight="1" x14ac:dyDescent="0.2">
      <c r="N31987" s="70"/>
    </row>
    <row r="31988" spans="14:14" ht="9.9" customHeight="1" x14ac:dyDescent="0.2">
      <c r="N31988" s="70"/>
    </row>
    <row r="31989" spans="14:14" ht="9.9" customHeight="1" x14ac:dyDescent="0.2">
      <c r="N31989" s="70"/>
    </row>
    <row r="31990" spans="14:14" ht="9.9" customHeight="1" x14ac:dyDescent="0.2">
      <c r="N31990" s="70"/>
    </row>
    <row r="31991" spans="14:14" ht="9.9" customHeight="1" x14ac:dyDescent="0.2">
      <c r="N31991" s="70"/>
    </row>
    <row r="31992" spans="14:14" ht="9.9" customHeight="1" x14ac:dyDescent="0.2">
      <c r="N31992" s="70"/>
    </row>
    <row r="31993" spans="14:14" ht="9.9" customHeight="1" x14ac:dyDescent="0.2">
      <c r="N31993" s="70"/>
    </row>
    <row r="31994" spans="14:14" ht="9.9" customHeight="1" x14ac:dyDescent="0.2">
      <c r="N31994" s="70"/>
    </row>
    <row r="31995" spans="14:14" ht="9.9" customHeight="1" x14ac:dyDescent="0.2">
      <c r="N31995" s="70"/>
    </row>
    <row r="31996" spans="14:14" ht="9.9" customHeight="1" x14ac:dyDescent="0.2">
      <c r="N31996" s="70"/>
    </row>
    <row r="31997" spans="14:14" ht="9.9" customHeight="1" x14ac:dyDescent="0.2">
      <c r="N31997" s="70"/>
    </row>
    <row r="31998" spans="14:14" ht="9.9" customHeight="1" x14ac:dyDescent="0.2">
      <c r="N31998" s="70"/>
    </row>
    <row r="31999" spans="14:14" ht="9.9" customHeight="1" x14ac:dyDescent="0.2">
      <c r="N31999" s="70"/>
    </row>
    <row r="32000" spans="14:14" ht="9.9" customHeight="1" x14ac:dyDescent="0.2">
      <c r="N32000" s="70"/>
    </row>
    <row r="32001" spans="14:14" ht="9.9" customHeight="1" x14ac:dyDescent="0.2">
      <c r="N32001" s="70"/>
    </row>
    <row r="32002" spans="14:14" ht="9.9" customHeight="1" x14ac:dyDescent="0.2">
      <c r="N32002" s="70"/>
    </row>
    <row r="32003" spans="14:14" ht="9.9" customHeight="1" x14ac:dyDescent="0.2">
      <c r="N32003" s="70"/>
    </row>
    <row r="32004" spans="14:14" ht="9.9" customHeight="1" x14ac:dyDescent="0.2">
      <c r="N32004" s="70"/>
    </row>
    <row r="32005" spans="14:14" ht="9.9" customHeight="1" x14ac:dyDescent="0.2">
      <c r="N32005" s="70"/>
    </row>
    <row r="32006" spans="14:14" ht="9.9" customHeight="1" x14ac:dyDescent="0.2">
      <c r="N32006" s="70"/>
    </row>
    <row r="32007" spans="14:14" ht="9.9" customHeight="1" x14ac:dyDescent="0.2">
      <c r="N32007" s="70"/>
    </row>
    <row r="32008" spans="14:14" ht="9.9" customHeight="1" x14ac:dyDescent="0.2">
      <c r="N32008" s="70"/>
    </row>
    <row r="32009" spans="14:14" ht="9.9" customHeight="1" x14ac:dyDescent="0.2">
      <c r="N32009" s="70"/>
    </row>
    <row r="32010" spans="14:14" ht="9.9" customHeight="1" x14ac:dyDescent="0.2">
      <c r="N32010" s="70"/>
    </row>
    <row r="32011" spans="14:14" ht="9.9" customHeight="1" x14ac:dyDescent="0.2">
      <c r="N32011" s="70"/>
    </row>
    <row r="32012" spans="14:14" ht="9.9" customHeight="1" x14ac:dyDescent="0.2">
      <c r="N32012" s="70"/>
    </row>
    <row r="32013" spans="14:14" ht="9.9" customHeight="1" x14ac:dyDescent="0.2">
      <c r="N32013" s="70"/>
    </row>
    <row r="32014" spans="14:14" ht="9.9" customHeight="1" x14ac:dyDescent="0.2">
      <c r="N32014" s="70"/>
    </row>
    <row r="32015" spans="14:14" ht="9.9" customHeight="1" x14ac:dyDescent="0.2">
      <c r="N32015" s="70"/>
    </row>
    <row r="32016" spans="14:14" ht="9.9" customHeight="1" x14ac:dyDescent="0.2">
      <c r="N32016" s="70"/>
    </row>
    <row r="32017" spans="14:14" ht="9.9" customHeight="1" x14ac:dyDescent="0.2">
      <c r="N32017" s="70"/>
    </row>
    <row r="32018" spans="14:14" ht="9.9" customHeight="1" x14ac:dyDescent="0.2">
      <c r="N32018" s="70"/>
    </row>
    <row r="32019" spans="14:14" ht="9.9" customHeight="1" x14ac:dyDescent="0.2">
      <c r="N32019" s="70"/>
    </row>
    <row r="32020" spans="14:14" ht="9.9" customHeight="1" x14ac:dyDescent="0.2">
      <c r="N32020" s="70"/>
    </row>
    <row r="32021" spans="14:14" ht="9.9" customHeight="1" x14ac:dyDescent="0.2">
      <c r="N32021" s="70"/>
    </row>
    <row r="32022" spans="14:14" ht="9.9" customHeight="1" x14ac:dyDescent="0.2">
      <c r="N32022" s="70"/>
    </row>
    <row r="32023" spans="14:14" ht="9.9" customHeight="1" x14ac:dyDescent="0.2">
      <c r="N32023" s="70"/>
    </row>
    <row r="32024" spans="14:14" ht="9.9" customHeight="1" x14ac:dyDescent="0.2">
      <c r="N32024" s="70"/>
    </row>
    <row r="32025" spans="14:14" ht="9.9" customHeight="1" x14ac:dyDescent="0.2">
      <c r="N32025" s="70"/>
    </row>
    <row r="32026" spans="14:14" ht="9.9" customHeight="1" x14ac:dyDescent="0.2">
      <c r="N32026" s="70"/>
    </row>
    <row r="32027" spans="14:14" ht="9.9" customHeight="1" x14ac:dyDescent="0.2">
      <c r="N32027" s="70"/>
    </row>
    <row r="32028" spans="14:14" ht="9.9" customHeight="1" x14ac:dyDescent="0.2">
      <c r="N32028" s="70"/>
    </row>
    <row r="32029" spans="14:14" ht="9.9" customHeight="1" x14ac:dyDescent="0.2">
      <c r="N32029" s="70"/>
    </row>
    <row r="32030" spans="14:14" ht="9.9" customHeight="1" x14ac:dyDescent="0.2">
      <c r="N32030" s="70"/>
    </row>
    <row r="32031" spans="14:14" ht="9.9" customHeight="1" x14ac:dyDescent="0.2">
      <c r="N32031" s="70"/>
    </row>
    <row r="32032" spans="14:14" ht="9.9" customHeight="1" x14ac:dyDescent="0.2">
      <c r="N32032" s="70"/>
    </row>
    <row r="32033" spans="14:14" ht="9.9" customHeight="1" x14ac:dyDescent="0.2">
      <c r="N32033" s="70"/>
    </row>
    <row r="32034" spans="14:14" ht="9.9" customHeight="1" x14ac:dyDescent="0.2">
      <c r="N32034" s="70"/>
    </row>
    <row r="32035" spans="14:14" ht="9.9" customHeight="1" x14ac:dyDescent="0.2">
      <c r="N32035" s="70"/>
    </row>
    <row r="32036" spans="14:14" ht="9.9" customHeight="1" x14ac:dyDescent="0.2">
      <c r="N32036" s="70"/>
    </row>
    <row r="32037" spans="14:14" ht="9.9" customHeight="1" x14ac:dyDescent="0.2">
      <c r="N32037" s="70"/>
    </row>
    <row r="32038" spans="14:14" ht="9.9" customHeight="1" x14ac:dyDescent="0.2">
      <c r="N32038" s="70"/>
    </row>
    <row r="32039" spans="14:14" ht="9.9" customHeight="1" x14ac:dyDescent="0.2">
      <c r="N32039" s="70"/>
    </row>
    <row r="32040" spans="14:14" ht="9.9" customHeight="1" x14ac:dyDescent="0.2">
      <c r="N32040" s="70"/>
    </row>
    <row r="32041" spans="14:14" ht="9.9" customHeight="1" x14ac:dyDescent="0.2">
      <c r="N32041" s="70"/>
    </row>
    <row r="32042" spans="14:14" ht="9.9" customHeight="1" x14ac:dyDescent="0.2">
      <c r="N32042" s="70"/>
    </row>
    <row r="32043" spans="14:14" ht="9.9" customHeight="1" x14ac:dyDescent="0.2">
      <c r="N32043" s="70"/>
    </row>
    <row r="32044" spans="14:14" ht="9.9" customHeight="1" x14ac:dyDescent="0.2">
      <c r="N32044" s="70"/>
    </row>
    <row r="32045" spans="14:14" ht="9.9" customHeight="1" x14ac:dyDescent="0.2">
      <c r="N32045" s="70"/>
    </row>
    <row r="32046" spans="14:14" ht="9.9" customHeight="1" x14ac:dyDescent="0.2">
      <c r="N32046" s="70"/>
    </row>
    <row r="32047" spans="14:14" ht="9.9" customHeight="1" x14ac:dyDescent="0.2">
      <c r="N32047" s="70"/>
    </row>
    <row r="32048" spans="14:14" ht="9.9" customHeight="1" x14ac:dyDescent="0.2">
      <c r="N32048" s="70"/>
    </row>
    <row r="32049" spans="14:14" ht="9.9" customHeight="1" x14ac:dyDescent="0.2">
      <c r="N32049" s="70"/>
    </row>
    <row r="32050" spans="14:14" ht="9.9" customHeight="1" x14ac:dyDescent="0.2">
      <c r="N32050" s="70"/>
    </row>
    <row r="32051" spans="14:14" ht="9.9" customHeight="1" x14ac:dyDescent="0.2">
      <c r="N32051" s="70"/>
    </row>
    <row r="32052" spans="14:14" ht="9.9" customHeight="1" x14ac:dyDescent="0.2">
      <c r="N32052" s="70"/>
    </row>
    <row r="32053" spans="14:14" ht="9.9" customHeight="1" x14ac:dyDescent="0.2">
      <c r="N32053" s="70"/>
    </row>
    <row r="32054" spans="14:14" ht="9.9" customHeight="1" x14ac:dyDescent="0.2">
      <c r="N32054" s="70"/>
    </row>
    <row r="32055" spans="14:14" ht="9.9" customHeight="1" x14ac:dyDescent="0.2">
      <c r="N32055" s="70"/>
    </row>
    <row r="32056" spans="14:14" ht="9.9" customHeight="1" x14ac:dyDescent="0.2">
      <c r="N32056" s="70"/>
    </row>
    <row r="32057" spans="14:14" ht="9.9" customHeight="1" x14ac:dyDescent="0.2">
      <c r="N32057" s="70"/>
    </row>
    <row r="32058" spans="14:14" ht="9.9" customHeight="1" x14ac:dyDescent="0.2">
      <c r="N32058" s="70"/>
    </row>
    <row r="32059" spans="14:14" ht="9.9" customHeight="1" x14ac:dyDescent="0.2">
      <c r="N32059" s="70"/>
    </row>
    <row r="32060" spans="14:14" ht="9.9" customHeight="1" x14ac:dyDescent="0.2">
      <c r="N32060" s="70"/>
    </row>
    <row r="32061" spans="14:14" ht="9.9" customHeight="1" x14ac:dyDescent="0.2">
      <c r="N32061" s="70"/>
    </row>
    <row r="32062" spans="14:14" ht="9.9" customHeight="1" x14ac:dyDescent="0.2">
      <c r="N32062" s="70"/>
    </row>
    <row r="32063" spans="14:14" ht="9.9" customHeight="1" x14ac:dyDescent="0.2">
      <c r="N32063" s="70"/>
    </row>
    <row r="32064" spans="14:14" ht="9.9" customHeight="1" x14ac:dyDescent="0.2">
      <c r="N32064" s="70"/>
    </row>
    <row r="32065" spans="14:14" ht="9.9" customHeight="1" x14ac:dyDescent="0.2">
      <c r="N32065" s="70"/>
    </row>
    <row r="32066" spans="14:14" ht="9.9" customHeight="1" x14ac:dyDescent="0.2">
      <c r="N32066" s="70"/>
    </row>
    <row r="32067" spans="14:14" ht="9.9" customHeight="1" x14ac:dyDescent="0.2">
      <c r="N32067" s="70"/>
    </row>
    <row r="32068" spans="14:14" ht="9.9" customHeight="1" x14ac:dyDescent="0.2">
      <c r="N32068" s="70"/>
    </row>
    <row r="32069" spans="14:14" ht="9.9" customHeight="1" x14ac:dyDescent="0.2">
      <c r="N32069" s="70"/>
    </row>
    <row r="32070" spans="14:14" ht="9.9" customHeight="1" x14ac:dyDescent="0.2">
      <c r="N32070" s="70"/>
    </row>
    <row r="32071" spans="14:14" ht="9.9" customHeight="1" x14ac:dyDescent="0.2">
      <c r="N32071" s="70"/>
    </row>
    <row r="32072" spans="14:14" ht="9.9" customHeight="1" x14ac:dyDescent="0.2">
      <c r="N32072" s="70"/>
    </row>
    <row r="32073" spans="14:14" ht="9.9" customHeight="1" x14ac:dyDescent="0.2">
      <c r="N32073" s="70"/>
    </row>
    <row r="32074" spans="14:14" ht="9.9" customHeight="1" x14ac:dyDescent="0.2">
      <c r="N32074" s="70"/>
    </row>
    <row r="32075" spans="14:14" ht="9.9" customHeight="1" x14ac:dyDescent="0.2">
      <c r="N32075" s="70"/>
    </row>
    <row r="32076" spans="14:14" ht="9.9" customHeight="1" x14ac:dyDescent="0.2">
      <c r="N32076" s="70"/>
    </row>
    <row r="32077" spans="14:14" ht="9.9" customHeight="1" x14ac:dyDescent="0.2">
      <c r="N32077" s="70"/>
    </row>
    <row r="32078" spans="14:14" ht="9.9" customHeight="1" x14ac:dyDescent="0.2">
      <c r="N32078" s="70"/>
    </row>
    <row r="32079" spans="14:14" ht="9.9" customHeight="1" x14ac:dyDescent="0.2">
      <c r="N32079" s="70"/>
    </row>
    <row r="32080" spans="14:14" ht="9.9" customHeight="1" x14ac:dyDescent="0.2">
      <c r="N32080" s="70"/>
    </row>
    <row r="32081" spans="14:14" ht="9.9" customHeight="1" x14ac:dyDescent="0.2">
      <c r="N32081" s="70"/>
    </row>
    <row r="32082" spans="14:14" ht="9.9" customHeight="1" x14ac:dyDescent="0.2">
      <c r="N32082" s="70"/>
    </row>
    <row r="32083" spans="14:14" ht="9.9" customHeight="1" x14ac:dyDescent="0.2">
      <c r="N32083" s="70"/>
    </row>
    <row r="32084" spans="14:14" ht="9.9" customHeight="1" x14ac:dyDescent="0.2">
      <c r="N32084" s="70"/>
    </row>
    <row r="32085" spans="14:14" ht="9.9" customHeight="1" x14ac:dyDescent="0.2">
      <c r="N32085" s="70"/>
    </row>
    <row r="32086" spans="14:14" ht="9.9" customHeight="1" x14ac:dyDescent="0.2">
      <c r="N32086" s="70"/>
    </row>
    <row r="32087" spans="14:14" ht="9.9" customHeight="1" x14ac:dyDescent="0.2">
      <c r="N32087" s="70"/>
    </row>
    <row r="32088" spans="14:14" ht="9.9" customHeight="1" x14ac:dyDescent="0.2">
      <c r="N32088" s="70"/>
    </row>
    <row r="32089" spans="14:14" ht="9.9" customHeight="1" x14ac:dyDescent="0.2">
      <c r="N32089" s="70"/>
    </row>
    <row r="32090" spans="14:14" ht="9.9" customHeight="1" x14ac:dyDescent="0.2">
      <c r="N32090" s="70"/>
    </row>
    <row r="32091" spans="14:14" ht="9.9" customHeight="1" x14ac:dyDescent="0.2">
      <c r="N32091" s="70"/>
    </row>
    <row r="32092" spans="14:14" ht="9.9" customHeight="1" x14ac:dyDescent="0.2">
      <c r="N32092" s="70"/>
    </row>
    <row r="32093" spans="14:14" ht="9.9" customHeight="1" x14ac:dyDescent="0.2">
      <c r="N32093" s="70"/>
    </row>
    <row r="32094" spans="14:14" ht="9.9" customHeight="1" x14ac:dyDescent="0.2">
      <c r="N32094" s="70"/>
    </row>
    <row r="32095" spans="14:14" ht="9.9" customHeight="1" x14ac:dyDescent="0.2">
      <c r="N32095" s="70"/>
    </row>
    <row r="32096" spans="14:14" ht="9.9" customHeight="1" x14ac:dyDescent="0.2">
      <c r="N32096" s="70"/>
    </row>
    <row r="32097" spans="14:14" ht="9.9" customHeight="1" x14ac:dyDescent="0.2">
      <c r="N32097" s="70"/>
    </row>
    <row r="32098" spans="14:14" ht="9.9" customHeight="1" x14ac:dyDescent="0.2">
      <c r="N32098" s="70"/>
    </row>
    <row r="32099" spans="14:14" ht="9.9" customHeight="1" x14ac:dyDescent="0.2">
      <c r="N32099" s="70"/>
    </row>
    <row r="32100" spans="14:14" ht="9.9" customHeight="1" x14ac:dyDescent="0.2">
      <c r="N32100" s="70"/>
    </row>
    <row r="32101" spans="14:14" ht="9.9" customHeight="1" x14ac:dyDescent="0.2">
      <c r="N32101" s="70"/>
    </row>
    <row r="32102" spans="14:14" ht="9.9" customHeight="1" x14ac:dyDescent="0.2">
      <c r="N32102" s="70"/>
    </row>
    <row r="32103" spans="14:14" ht="9.9" customHeight="1" x14ac:dyDescent="0.2">
      <c r="N32103" s="70"/>
    </row>
    <row r="32104" spans="14:14" ht="9.9" customHeight="1" x14ac:dyDescent="0.2">
      <c r="N32104" s="70"/>
    </row>
    <row r="32105" spans="14:14" ht="9.9" customHeight="1" x14ac:dyDescent="0.2">
      <c r="N32105" s="70"/>
    </row>
    <row r="32106" spans="14:14" ht="9.9" customHeight="1" x14ac:dyDescent="0.2">
      <c r="N32106" s="70"/>
    </row>
    <row r="32107" spans="14:14" ht="9.9" customHeight="1" x14ac:dyDescent="0.2">
      <c r="N32107" s="70"/>
    </row>
    <row r="32108" spans="14:14" ht="9.9" customHeight="1" x14ac:dyDescent="0.2">
      <c r="N32108" s="70"/>
    </row>
    <row r="32109" spans="14:14" ht="9.9" customHeight="1" x14ac:dyDescent="0.2">
      <c r="N32109" s="70"/>
    </row>
    <row r="32110" spans="14:14" ht="9.9" customHeight="1" x14ac:dyDescent="0.2">
      <c r="N32110" s="70"/>
    </row>
    <row r="32111" spans="14:14" ht="9.9" customHeight="1" x14ac:dyDescent="0.2">
      <c r="N32111" s="70"/>
    </row>
    <row r="32112" spans="14:14" ht="9.9" customHeight="1" x14ac:dyDescent="0.2">
      <c r="N32112" s="70"/>
    </row>
    <row r="32113" spans="14:14" ht="9.9" customHeight="1" x14ac:dyDescent="0.2">
      <c r="N32113" s="70"/>
    </row>
    <row r="32114" spans="14:14" ht="9.9" customHeight="1" x14ac:dyDescent="0.2">
      <c r="N32114" s="70"/>
    </row>
    <row r="32115" spans="14:14" ht="9.9" customHeight="1" x14ac:dyDescent="0.2">
      <c r="N32115" s="70"/>
    </row>
    <row r="32116" spans="14:14" ht="9.9" customHeight="1" x14ac:dyDescent="0.2">
      <c r="N32116" s="70"/>
    </row>
    <row r="32117" spans="14:14" ht="9.9" customHeight="1" x14ac:dyDescent="0.2">
      <c r="N32117" s="70"/>
    </row>
    <row r="32118" spans="14:14" ht="9.9" customHeight="1" x14ac:dyDescent="0.2">
      <c r="N32118" s="70"/>
    </row>
    <row r="32119" spans="14:14" ht="9.9" customHeight="1" x14ac:dyDescent="0.2">
      <c r="N32119" s="70"/>
    </row>
    <row r="32120" spans="14:14" ht="9.9" customHeight="1" x14ac:dyDescent="0.2">
      <c r="N32120" s="70"/>
    </row>
    <row r="32121" spans="14:14" ht="9.9" customHeight="1" x14ac:dyDescent="0.2">
      <c r="N32121" s="70"/>
    </row>
    <row r="32122" spans="14:14" ht="9.9" customHeight="1" x14ac:dyDescent="0.2">
      <c r="N32122" s="70"/>
    </row>
    <row r="32123" spans="14:14" ht="9.9" customHeight="1" x14ac:dyDescent="0.2">
      <c r="N32123" s="70"/>
    </row>
    <row r="32124" spans="14:14" ht="9.9" customHeight="1" x14ac:dyDescent="0.2">
      <c r="N32124" s="70"/>
    </row>
    <row r="32125" spans="14:14" ht="9.9" customHeight="1" x14ac:dyDescent="0.2">
      <c r="N32125" s="70"/>
    </row>
    <row r="32126" spans="14:14" ht="9.9" customHeight="1" x14ac:dyDescent="0.2">
      <c r="N32126" s="70"/>
    </row>
    <row r="32127" spans="14:14" ht="9.9" customHeight="1" x14ac:dyDescent="0.2">
      <c r="N32127" s="70"/>
    </row>
    <row r="32128" spans="14:14" ht="9.9" customHeight="1" x14ac:dyDescent="0.2">
      <c r="N32128" s="70"/>
    </row>
    <row r="32129" spans="14:14" ht="9.9" customHeight="1" x14ac:dyDescent="0.2">
      <c r="N32129" s="70"/>
    </row>
    <row r="32130" spans="14:14" ht="9.9" customHeight="1" x14ac:dyDescent="0.2">
      <c r="N32130" s="70"/>
    </row>
    <row r="32131" spans="14:14" ht="9.9" customHeight="1" x14ac:dyDescent="0.2">
      <c r="N32131" s="70"/>
    </row>
    <row r="32132" spans="14:14" ht="9.9" customHeight="1" x14ac:dyDescent="0.2">
      <c r="N32132" s="70"/>
    </row>
    <row r="32133" spans="14:14" ht="9.9" customHeight="1" x14ac:dyDescent="0.2">
      <c r="N32133" s="70"/>
    </row>
    <row r="32134" spans="14:14" ht="9.9" customHeight="1" x14ac:dyDescent="0.2">
      <c r="N32134" s="70"/>
    </row>
    <row r="32135" spans="14:14" ht="9.9" customHeight="1" x14ac:dyDescent="0.2">
      <c r="N32135" s="70"/>
    </row>
    <row r="32136" spans="14:14" ht="9.9" customHeight="1" x14ac:dyDescent="0.2">
      <c r="N32136" s="70"/>
    </row>
    <row r="32137" spans="14:14" ht="9.9" customHeight="1" x14ac:dyDescent="0.2">
      <c r="N32137" s="70"/>
    </row>
    <row r="32138" spans="14:14" ht="9.9" customHeight="1" x14ac:dyDescent="0.2">
      <c r="N32138" s="70"/>
    </row>
    <row r="32139" spans="14:14" ht="9.9" customHeight="1" x14ac:dyDescent="0.2">
      <c r="N32139" s="70"/>
    </row>
    <row r="32140" spans="14:14" ht="9.9" customHeight="1" x14ac:dyDescent="0.2">
      <c r="N32140" s="70"/>
    </row>
    <row r="32141" spans="14:14" ht="9.9" customHeight="1" x14ac:dyDescent="0.2">
      <c r="N32141" s="70"/>
    </row>
    <row r="32142" spans="14:14" ht="9.9" customHeight="1" x14ac:dyDescent="0.2">
      <c r="N32142" s="70"/>
    </row>
    <row r="32143" spans="14:14" ht="9.9" customHeight="1" x14ac:dyDescent="0.2">
      <c r="N32143" s="70"/>
    </row>
    <row r="32144" spans="14:14" ht="9.9" customHeight="1" x14ac:dyDescent="0.2">
      <c r="N32144" s="70"/>
    </row>
    <row r="32145" spans="14:14" ht="9.9" customHeight="1" x14ac:dyDescent="0.2">
      <c r="N32145" s="70"/>
    </row>
    <row r="32146" spans="14:14" ht="9.9" customHeight="1" x14ac:dyDescent="0.2">
      <c r="N32146" s="70"/>
    </row>
    <row r="32147" spans="14:14" ht="9.9" customHeight="1" x14ac:dyDescent="0.2">
      <c r="N32147" s="70"/>
    </row>
    <row r="32148" spans="14:14" ht="9.9" customHeight="1" x14ac:dyDescent="0.2">
      <c r="N32148" s="70"/>
    </row>
    <row r="32149" spans="14:14" ht="9.9" customHeight="1" x14ac:dyDescent="0.2">
      <c r="N32149" s="70"/>
    </row>
    <row r="32150" spans="14:14" ht="9.9" customHeight="1" x14ac:dyDescent="0.2">
      <c r="N32150" s="70"/>
    </row>
    <row r="32151" spans="14:14" ht="9.9" customHeight="1" x14ac:dyDescent="0.2">
      <c r="N32151" s="70"/>
    </row>
    <row r="32152" spans="14:14" ht="9.9" customHeight="1" x14ac:dyDescent="0.2">
      <c r="N32152" s="70"/>
    </row>
    <row r="32153" spans="14:14" ht="9.9" customHeight="1" x14ac:dyDescent="0.2">
      <c r="N32153" s="70"/>
    </row>
    <row r="32154" spans="14:14" ht="9.9" customHeight="1" x14ac:dyDescent="0.2">
      <c r="N32154" s="70"/>
    </row>
    <row r="32155" spans="14:14" ht="9.9" customHeight="1" x14ac:dyDescent="0.2">
      <c r="N32155" s="70"/>
    </row>
    <row r="32156" spans="14:14" ht="9.9" customHeight="1" x14ac:dyDescent="0.2">
      <c r="N32156" s="70"/>
    </row>
    <row r="32157" spans="14:14" ht="9.9" customHeight="1" x14ac:dyDescent="0.2">
      <c r="N32157" s="70"/>
    </row>
    <row r="32158" spans="14:14" ht="9.9" customHeight="1" x14ac:dyDescent="0.2">
      <c r="N32158" s="70"/>
    </row>
    <row r="32159" spans="14:14" ht="9.9" customHeight="1" x14ac:dyDescent="0.2">
      <c r="N32159" s="70"/>
    </row>
    <row r="32160" spans="14:14" ht="9.9" customHeight="1" x14ac:dyDescent="0.2">
      <c r="N32160" s="70"/>
    </row>
    <row r="32161" spans="14:14" ht="9.9" customHeight="1" x14ac:dyDescent="0.2">
      <c r="N32161" s="70"/>
    </row>
    <row r="32162" spans="14:14" ht="9.9" customHeight="1" x14ac:dyDescent="0.2">
      <c r="N32162" s="70"/>
    </row>
    <row r="32163" spans="14:14" ht="9.9" customHeight="1" x14ac:dyDescent="0.2">
      <c r="N32163" s="70"/>
    </row>
    <row r="32164" spans="14:14" ht="9.9" customHeight="1" x14ac:dyDescent="0.2">
      <c r="N32164" s="70"/>
    </row>
    <row r="32165" spans="14:14" ht="9.9" customHeight="1" x14ac:dyDescent="0.2">
      <c r="N32165" s="70"/>
    </row>
    <row r="32166" spans="14:14" ht="9.9" customHeight="1" x14ac:dyDescent="0.2">
      <c r="N32166" s="70"/>
    </row>
    <row r="32167" spans="14:14" ht="9.9" customHeight="1" x14ac:dyDescent="0.2">
      <c r="N32167" s="70"/>
    </row>
    <row r="32168" spans="14:14" ht="9.9" customHeight="1" x14ac:dyDescent="0.2">
      <c r="N32168" s="70"/>
    </row>
    <row r="32169" spans="14:14" ht="9.9" customHeight="1" x14ac:dyDescent="0.2">
      <c r="N32169" s="70"/>
    </row>
    <row r="32170" spans="14:14" ht="9.9" customHeight="1" x14ac:dyDescent="0.2">
      <c r="N32170" s="70"/>
    </row>
    <row r="32171" spans="14:14" ht="9.9" customHeight="1" x14ac:dyDescent="0.2">
      <c r="N32171" s="70"/>
    </row>
    <row r="32172" spans="14:14" ht="9.9" customHeight="1" x14ac:dyDescent="0.2">
      <c r="N32172" s="70"/>
    </row>
    <row r="32173" spans="14:14" ht="9.9" customHeight="1" x14ac:dyDescent="0.2">
      <c r="N32173" s="70"/>
    </row>
    <row r="32174" spans="14:14" ht="9.9" customHeight="1" x14ac:dyDescent="0.2">
      <c r="N32174" s="70"/>
    </row>
    <row r="32175" spans="14:14" ht="9.9" customHeight="1" x14ac:dyDescent="0.2">
      <c r="N32175" s="70"/>
    </row>
    <row r="32176" spans="14:14" ht="9.9" customHeight="1" x14ac:dyDescent="0.2">
      <c r="N32176" s="70"/>
    </row>
    <row r="32177" spans="14:14" ht="9.9" customHeight="1" x14ac:dyDescent="0.2">
      <c r="N32177" s="70"/>
    </row>
    <row r="32178" spans="14:14" ht="9.9" customHeight="1" x14ac:dyDescent="0.2">
      <c r="N32178" s="70"/>
    </row>
    <row r="32179" spans="14:14" ht="9.9" customHeight="1" x14ac:dyDescent="0.2">
      <c r="N32179" s="70"/>
    </row>
    <row r="32180" spans="14:14" ht="9.9" customHeight="1" x14ac:dyDescent="0.2">
      <c r="N32180" s="70"/>
    </row>
    <row r="32181" spans="14:14" ht="9.9" customHeight="1" x14ac:dyDescent="0.2">
      <c r="N32181" s="70"/>
    </row>
    <row r="32182" spans="14:14" ht="9.9" customHeight="1" x14ac:dyDescent="0.2">
      <c r="N32182" s="70"/>
    </row>
    <row r="32183" spans="14:14" ht="9.9" customHeight="1" x14ac:dyDescent="0.2">
      <c r="N32183" s="70"/>
    </row>
    <row r="32184" spans="14:14" ht="9.9" customHeight="1" x14ac:dyDescent="0.2">
      <c r="N32184" s="70"/>
    </row>
    <row r="32185" spans="14:14" ht="9.9" customHeight="1" x14ac:dyDescent="0.2">
      <c r="N32185" s="70"/>
    </row>
    <row r="32186" spans="14:14" ht="9.9" customHeight="1" x14ac:dyDescent="0.2">
      <c r="N32186" s="70"/>
    </row>
    <row r="32187" spans="14:14" ht="9.9" customHeight="1" x14ac:dyDescent="0.2">
      <c r="N32187" s="70"/>
    </row>
    <row r="32188" spans="14:14" ht="9.9" customHeight="1" x14ac:dyDescent="0.2">
      <c r="N32188" s="70"/>
    </row>
    <row r="32189" spans="14:14" ht="9.9" customHeight="1" x14ac:dyDescent="0.2">
      <c r="N32189" s="70"/>
    </row>
    <row r="32190" spans="14:14" ht="9.9" customHeight="1" x14ac:dyDescent="0.2">
      <c r="N32190" s="70"/>
    </row>
    <row r="32191" spans="14:14" ht="9.9" customHeight="1" x14ac:dyDescent="0.2">
      <c r="N32191" s="70"/>
    </row>
    <row r="32192" spans="14:14" ht="9.9" customHeight="1" x14ac:dyDescent="0.2">
      <c r="N32192" s="70"/>
    </row>
    <row r="32193" spans="14:14" ht="9.9" customHeight="1" x14ac:dyDescent="0.2">
      <c r="N32193" s="70"/>
    </row>
    <row r="32194" spans="14:14" ht="9.9" customHeight="1" x14ac:dyDescent="0.2">
      <c r="N32194" s="70"/>
    </row>
    <row r="32195" spans="14:14" ht="9.9" customHeight="1" x14ac:dyDescent="0.2">
      <c r="N32195" s="70"/>
    </row>
    <row r="32196" spans="14:14" ht="9.9" customHeight="1" x14ac:dyDescent="0.2">
      <c r="N32196" s="70"/>
    </row>
    <row r="32197" spans="14:14" ht="9.9" customHeight="1" x14ac:dyDescent="0.2">
      <c r="N32197" s="70"/>
    </row>
    <row r="32198" spans="14:14" ht="9.9" customHeight="1" x14ac:dyDescent="0.2">
      <c r="N32198" s="70"/>
    </row>
    <row r="32199" spans="14:14" ht="9.9" customHeight="1" x14ac:dyDescent="0.2">
      <c r="N32199" s="70"/>
    </row>
    <row r="32200" spans="14:14" ht="9.9" customHeight="1" x14ac:dyDescent="0.2">
      <c r="N32200" s="70"/>
    </row>
    <row r="32201" spans="14:14" ht="9.9" customHeight="1" x14ac:dyDescent="0.2">
      <c r="N32201" s="70"/>
    </row>
    <row r="32202" spans="14:14" ht="9.9" customHeight="1" x14ac:dyDescent="0.2">
      <c r="N32202" s="70"/>
    </row>
    <row r="32203" spans="14:14" ht="9.9" customHeight="1" x14ac:dyDescent="0.2">
      <c r="N32203" s="70"/>
    </row>
    <row r="32204" spans="14:14" ht="9.9" customHeight="1" x14ac:dyDescent="0.2">
      <c r="N32204" s="70"/>
    </row>
    <row r="32205" spans="14:14" ht="9.9" customHeight="1" x14ac:dyDescent="0.2">
      <c r="N32205" s="70"/>
    </row>
    <row r="32206" spans="14:14" ht="9.9" customHeight="1" x14ac:dyDescent="0.2">
      <c r="N32206" s="70"/>
    </row>
    <row r="32207" spans="14:14" ht="9.9" customHeight="1" x14ac:dyDescent="0.2">
      <c r="N32207" s="70"/>
    </row>
    <row r="32208" spans="14:14" ht="9.9" customHeight="1" x14ac:dyDescent="0.2">
      <c r="N32208" s="70"/>
    </row>
    <row r="32209" spans="14:14" ht="9.9" customHeight="1" x14ac:dyDescent="0.2">
      <c r="N32209" s="70"/>
    </row>
    <row r="32210" spans="14:14" ht="9.9" customHeight="1" x14ac:dyDescent="0.2">
      <c r="N32210" s="70"/>
    </row>
    <row r="32211" spans="14:14" ht="9.9" customHeight="1" x14ac:dyDescent="0.2">
      <c r="N32211" s="70"/>
    </row>
    <row r="32212" spans="14:14" ht="9.9" customHeight="1" x14ac:dyDescent="0.2">
      <c r="N32212" s="70"/>
    </row>
    <row r="32213" spans="14:14" ht="9.9" customHeight="1" x14ac:dyDescent="0.2">
      <c r="N32213" s="70"/>
    </row>
    <row r="32214" spans="14:14" ht="9.9" customHeight="1" x14ac:dyDescent="0.2">
      <c r="N32214" s="70"/>
    </row>
    <row r="32215" spans="14:14" ht="9.9" customHeight="1" x14ac:dyDescent="0.2">
      <c r="N32215" s="70"/>
    </row>
    <row r="32216" spans="14:14" ht="9.9" customHeight="1" x14ac:dyDescent="0.2">
      <c r="N32216" s="70"/>
    </row>
    <row r="32217" spans="14:14" ht="9.9" customHeight="1" x14ac:dyDescent="0.2">
      <c r="N32217" s="70"/>
    </row>
    <row r="32218" spans="14:14" ht="9.9" customHeight="1" x14ac:dyDescent="0.2">
      <c r="N32218" s="70"/>
    </row>
    <row r="32219" spans="14:14" ht="9.9" customHeight="1" x14ac:dyDescent="0.2">
      <c r="N32219" s="70"/>
    </row>
    <row r="32220" spans="14:14" ht="9.9" customHeight="1" x14ac:dyDescent="0.2">
      <c r="N32220" s="70"/>
    </row>
    <row r="32221" spans="14:14" ht="9.9" customHeight="1" x14ac:dyDescent="0.2">
      <c r="N32221" s="70"/>
    </row>
    <row r="32222" spans="14:14" ht="9.9" customHeight="1" x14ac:dyDescent="0.2">
      <c r="N32222" s="70"/>
    </row>
    <row r="32223" spans="14:14" ht="9.9" customHeight="1" x14ac:dyDescent="0.2">
      <c r="N32223" s="70"/>
    </row>
    <row r="32224" spans="14:14" ht="9.9" customHeight="1" x14ac:dyDescent="0.2">
      <c r="N32224" s="70"/>
    </row>
    <row r="32225" spans="14:14" ht="9.9" customHeight="1" x14ac:dyDescent="0.2">
      <c r="N32225" s="70"/>
    </row>
    <row r="32226" spans="14:14" ht="9.9" customHeight="1" x14ac:dyDescent="0.2">
      <c r="N32226" s="70"/>
    </row>
    <row r="32227" spans="14:14" ht="9.9" customHeight="1" x14ac:dyDescent="0.2">
      <c r="N32227" s="70"/>
    </row>
    <row r="32228" spans="14:14" ht="9.9" customHeight="1" x14ac:dyDescent="0.2">
      <c r="N32228" s="70"/>
    </row>
    <row r="32229" spans="14:14" ht="9.9" customHeight="1" x14ac:dyDescent="0.2">
      <c r="N32229" s="70"/>
    </row>
    <row r="32230" spans="14:14" ht="9.9" customHeight="1" x14ac:dyDescent="0.2">
      <c r="N32230" s="70"/>
    </row>
    <row r="32231" spans="14:14" ht="9.9" customHeight="1" x14ac:dyDescent="0.2">
      <c r="N32231" s="70"/>
    </row>
    <row r="32232" spans="14:14" ht="9.9" customHeight="1" x14ac:dyDescent="0.2">
      <c r="N32232" s="70"/>
    </row>
    <row r="32233" spans="14:14" ht="9.9" customHeight="1" x14ac:dyDescent="0.2">
      <c r="N32233" s="70"/>
    </row>
    <row r="32234" spans="14:14" ht="9.9" customHeight="1" x14ac:dyDescent="0.2">
      <c r="N32234" s="70"/>
    </row>
    <row r="32235" spans="14:14" ht="9.9" customHeight="1" x14ac:dyDescent="0.2">
      <c r="N32235" s="70"/>
    </row>
    <row r="32236" spans="14:14" ht="9.9" customHeight="1" x14ac:dyDescent="0.2">
      <c r="N32236" s="70"/>
    </row>
    <row r="32237" spans="14:14" ht="9.9" customHeight="1" x14ac:dyDescent="0.2">
      <c r="N32237" s="70"/>
    </row>
    <row r="32238" spans="14:14" ht="9.9" customHeight="1" x14ac:dyDescent="0.2">
      <c r="N32238" s="70"/>
    </row>
    <row r="32239" spans="14:14" ht="9.9" customHeight="1" x14ac:dyDescent="0.2">
      <c r="N32239" s="70"/>
    </row>
    <row r="32240" spans="14:14" ht="9.9" customHeight="1" x14ac:dyDescent="0.2">
      <c r="N32240" s="70"/>
    </row>
    <row r="32241" spans="14:14" ht="9.9" customHeight="1" x14ac:dyDescent="0.2">
      <c r="N32241" s="70"/>
    </row>
    <row r="32242" spans="14:14" ht="9.9" customHeight="1" x14ac:dyDescent="0.2">
      <c r="N32242" s="70"/>
    </row>
    <row r="32243" spans="14:14" ht="9.9" customHeight="1" x14ac:dyDescent="0.2">
      <c r="N32243" s="70"/>
    </row>
    <row r="32244" spans="14:14" ht="9.9" customHeight="1" x14ac:dyDescent="0.2">
      <c r="N32244" s="70"/>
    </row>
    <row r="32245" spans="14:14" ht="9.9" customHeight="1" x14ac:dyDescent="0.2">
      <c r="N32245" s="70"/>
    </row>
    <row r="32246" spans="14:14" ht="9.9" customHeight="1" x14ac:dyDescent="0.2">
      <c r="N32246" s="70"/>
    </row>
    <row r="32247" spans="14:14" ht="9.9" customHeight="1" x14ac:dyDescent="0.2">
      <c r="N32247" s="70"/>
    </row>
    <row r="32248" spans="14:14" ht="9.9" customHeight="1" x14ac:dyDescent="0.2">
      <c r="N32248" s="70"/>
    </row>
    <row r="32249" spans="14:14" ht="9.9" customHeight="1" x14ac:dyDescent="0.2">
      <c r="N32249" s="70"/>
    </row>
    <row r="32250" spans="14:14" ht="9.9" customHeight="1" x14ac:dyDescent="0.2">
      <c r="N32250" s="70"/>
    </row>
    <row r="32251" spans="14:14" ht="9.9" customHeight="1" x14ac:dyDescent="0.2">
      <c r="N32251" s="70"/>
    </row>
    <row r="32252" spans="14:14" ht="9.9" customHeight="1" x14ac:dyDescent="0.2">
      <c r="N32252" s="70"/>
    </row>
    <row r="32253" spans="14:14" ht="9.9" customHeight="1" x14ac:dyDescent="0.2">
      <c r="N32253" s="70"/>
    </row>
    <row r="32254" spans="14:14" ht="9.9" customHeight="1" x14ac:dyDescent="0.2">
      <c r="N32254" s="70"/>
    </row>
    <row r="32255" spans="14:14" ht="9.9" customHeight="1" x14ac:dyDescent="0.2">
      <c r="N32255" s="70"/>
    </row>
    <row r="32256" spans="14:14" ht="9.9" customHeight="1" x14ac:dyDescent="0.2">
      <c r="N32256" s="70"/>
    </row>
    <row r="32257" spans="14:14" ht="9.9" customHeight="1" x14ac:dyDescent="0.2">
      <c r="N32257" s="70"/>
    </row>
    <row r="32258" spans="14:14" ht="9.9" customHeight="1" x14ac:dyDescent="0.2">
      <c r="N32258" s="70"/>
    </row>
    <row r="32259" spans="14:14" ht="9.9" customHeight="1" x14ac:dyDescent="0.2">
      <c r="N32259" s="70"/>
    </row>
    <row r="32260" spans="14:14" ht="9.9" customHeight="1" x14ac:dyDescent="0.2">
      <c r="N32260" s="70"/>
    </row>
    <row r="32261" spans="14:14" ht="9.9" customHeight="1" x14ac:dyDescent="0.2">
      <c r="N32261" s="70"/>
    </row>
    <row r="32262" spans="14:14" ht="9.9" customHeight="1" x14ac:dyDescent="0.2">
      <c r="N32262" s="70"/>
    </row>
    <row r="32263" spans="14:14" ht="9.9" customHeight="1" x14ac:dyDescent="0.2">
      <c r="N32263" s="70"/>
    </row>
    <row r="32264" spans="14:14" ht="9.9" customHeight="1" x14ac:dyDescent="0.2">
      <c r="N32264" s="70"/>
    </row>
    <row r="32265" spans="14:14" ht="9.9" customHeight="1" x14ac:dyDescent="0.2">
      <c r="N32265" s="70"/>
    </row>
    <row r="32266" spans="14:14" ht="9.9" customHeight="1" x14ac:dyDescent="0.2">
      <c r="N32266" s="70"/>
    </row>
    <row r="32267" spans="14:14" ht="9.9" customHeight="1" x14ac:dyDescent="0.2">
      <c r="N32267" s="70"/>
    </row>
    <row r="32268" spans="14:14" ht="9.9" customHeight="1" x14ac:dyDescent="0.2">
      <c r="N32268" s="70"/>
    </row>
    <row r="32269" spans="14:14" ht="9.9" customHeight="1" x14ac:dyDescent="0.2">
      <c r="N32269" s="70"/>
    </row>
    <row r="32270" spans="14:14" ht="9.9" customHeight="1" x14ac:dyDescent="0.2">
      <c r="N32270" s="70"/>
    </row>
    <row r="32271" spans="14:14" ht="9.9" customHeight="1" x14ac:dyDescent="0.2">
      <c r="N32271" s="70"/>
    </row>
    <row r="32272" spans="14:14" ht="9.9" customHeight="1" x14ac:dyDescent="0.2">
      <c r="N32272" s="70"/>
    </row>
    <row r="32273" spans="14:14" ht="9.9" customHeight="1" x14ac:dyDescent="0.2">
      <c r="N32273" s="70"/>
    </row>
    <row r="32274" spans="14:14" ht="9.9" customHeight="1" x14ac:dyDescent="0.2">
      <c r="N32274" s="70"/>
    </row>
    <row r="32275" spans="14:14" ht="9.9" customHeight="1" x14ac:dyDescent="0.2">
      <c r="N32275" s="70"/>
    </row>
    <row r="32276" spans="14:14" ht="9.9" customHeight="1" x14ac:dyDescent="0.2">
      <c r="N32276" s="70"/>
    </row>
    <row r="32277" spans="14:14" ht="9.9" customHeight="1" x14ac:dyDescent="0.2">
      <c r="N32277" s="70"/>
    </row>
    <row r="32278" spans="14:14" ht="9.9" customHeight="1" x14ac:dyDescent="0.2">
      <c r="N32278" s="70"/>
    </row>
    <row r="32279" spans="14:14" ht="9.9" customHeight="1" x14ac:dyDescent="0.2">
      <c r="N32279" s="70"/>
    </row>
    <row r="32280" spans="14:14" ht="9.9" customHeight="1" x14ac:dyDescent="0.2">
      <c r="N32280" s="70"/>
    </row>
    <row r="32281" spans="14:14" ht="9.9" customHeight="1" x14ac:dyDescent="0.2">
      <c r="N32281" s="70"/>
    </row>
    <row r="32282" spans="14:14" ht="9.9" customHeight="1" x14ac:dyDescent="0.2">
      <c r="N32282" s="70"/>
    </row>
    <row r="32283" spans="14:14" ht="9.9" customHeight="1" x14ac:dyDescent="0.2">
      <c r="N32283" s="70"/>
    </row>
    <row r="32284" spans="14:14" ht="9.9" customHeight="1" x14ac:dyDescent="0.2">
      <c r="N32284" s="70"/>
    </row>
    <row r="32285" spans="14:14" ht="9.9" customHeight="1" x14ac:dyDescent="0.2">
      <c r="N32285" s="70"/>
    </row>
    <row r="32286" spans="14:14" ht="9.9" customHeight="1" x14ac:dyDescent="0.2">
      <c r="N32286" s="70"/>
    </row>
    <row r="32287" spans="14:14" ht="9.9" customHeight="1" x14ac:dyDescent="0.2">
      <c r="N32287" s="70"/>
    </row>
    <row r="32288" spans="14:14" ht="9.9" customHeight="1" x14ac:dyDescent="0.2">
      <c r="N32288" s="70"/>
    </row>
    <row r="32289" spans="14:14" ht="9.9" customHeight="1" x14ac:dyDescent="0.2">
      <c r="N32289" s="70"/>
    </row>
    <row r="32290" spans="14:14" ht="9.9" customHeight="1" x14ac:dyDescent="0.2">
      <c r="N32290" s="70"/>
    </row>
    <row r="32291" spans="14:14" ht="9.9" customHeight="1" x14ac:dyDescent="0.2">
      <c r="N32291" s="70"/>
    </row>
    <row r="32292" spans="14:14" ht="9.9" customHeight="1" x14ac:dyDescent="0.2">
      <c r="N32292" s="70"/>
    </row>
    <row r="32293" spans="14:14" ht="9.9" customHeight="1" x14ac:dyDescent="0.2">
      <c r="N32293" s="70"/>
    </row>
    <row r="32294" spans="14:14" ht="9.9" customHeight="1" x14ac:dyDescent="0.2">
      <c r="N32294" s="70"/>
    </row>
    <row r="32295" spans="14:14" ht="9.9" customHeight="1" x14ac:dyDescent="0.2">
      <c r="N32295" s="70"/>
    </row>
    <row r="32296" spans="14:14" ht="9.9" customHeight="1" x14ac:dyDescent="0.2">
      <c r="N32296" s="70"/>
    </row>
    <row r="32297" spans="14:14" ht="9.9" customHeight="1" x14ac:dyDescent="0.2">
      <c r="N32297" s="70"/>
    </row>
    <row r="32298" spans="14:14" ht="9.9" customHeight="1" x14ac:dyDescent="0.2">
      <c r="N32298" s="70"/>
    </row>
    <row r="32299" spans="14:14" ht="9.9" customHeight="1" x14ac:dyDescent="0.2">
      <c r="N32299" s="70"/>
    </row>
    <row r="32300" spans="14:14" ht="9.9" customHeight="1" x14ac:dyDescent="0.2">
      <c r="N32300" s="70"/>
    </row>
    <row r="32301" spans="14:14" ht="9.9" customHeight="1" x14ac:dyDescent="0.2">
      <c r="N32301" s="70"/>
    </row>
    <row r="32302" spans="14:14" ht="9.9" customHeight="1" x14ac:dyDescent="0.2">
      <c r="N32302" s="70"/>
    </row>
    <row r="32303" spans="14:14" ht="9.9" customHeight="1" x14ac:dyDescent="0.2">
      <c r="N32303" s="70"/>
    </row>
    <row r="32304" spans="14:14" ht="9.9" customHeight="1" x14ac:dyDescent="0.2">
      <c r="N32304" s="70"/>
    </row>
    <row r="32305" spans="14:14" ht="9.9" customHeight="1" x14ac:dyDescent="0.2">
      <c r="N32305" s="70"/>
    </row>
    <row r="32306" spans="14:14" ht="9.9" customHeight="1" x14ac:dyDescent="0.2">
      <c r="N32306" s="70"/>
    </row>
    <row r="32307" spans="14:14" ht="9.9" customHeight="1" x14ac:dyDescent="0.2">
      <c r="N32307" s="70"/>
    </row>
    <row r="32308" spans="14:14" ht="9.9" customHeight="1" x14ac:dyDescent="0.2">
      <c r="N32308" s="70"/>
    </row>
    <row r="32309" spans="14:14" ht="9.9" customHeight="1" x14ac:dyDescent="0.2">
      <c r="N32309" s="70"/>
    </row>
    <row r="32310" spans="14:14" ht="9.9" customHeight="1" x14ac:dyDescent="0.2">
      <c r="N32310" s="70"/>
    </row>
    <row r="32311" spans="14:14" ht="9.9" customHeight="1" x14ac:dyDescent="0.2">
      <c r="N32311" s="70"/>
    </row>
    <row r="32312" spans="14:14" ht="9.9" customHeight="1" x14ac:dyDescent="0.2">
      <c r="N32312" s="70"/>
    </row>
    <row r="32313" spans="14:14" ht="9.9" customHeight="1" x14ac:dyDescent="0.2">
      <c r="N32313" s="70"/>
    </row>
    <row r="32314" spans="14:14" ht="9.9" customHeight="1" x14ac:dyDescent="0.2">
      <c r="N32314" s="70"/>
    </row>
    <row r="32315" spans="14:14" ht="9.9" customHeight="1" x14ac:dyDescent="0.2">
      <c r="N32315" s="70"/>
    </row>
    <row r="32316" spans="14:14" ht="9.9" customHeight="1" x14ac:dyDescent="0.2">
      <c r="N32316" s="70"/>
    </row>
    <row r="32317" spans="14:14" ht="9.9" customHeight="1" x14ac:dyDescent="0.2">
      <c r="N32317" s="70"/>
    </row>
    <row r="32318" spans="14:14" ht="9.9" customHeight="1" x14ac:dyDescent="0.2">
      <c r="N32318" s="70"/>
    </row>
    <row r="32319" spans="14:14" ht="9.9" customHeight="1" x14ac:dyDescent="0.2">
      <c r="N32319" s="70"/>
    </row>
    <row r="32320" spans="14:14" ht="9.9" customHeight="1" x14ac:dyDescent="0.2">
      <c r="N32320" s="70"/>
    </row>
    <row r="32321" spans="14:14" ht="9.9" customHeight="1" x14ac:dyDescent="0.2">
      <c r="N32321" s="70"/>
    </row>
    <row r="32322" spans="14:14" ht="9.9" customHeight="1" x14ac:dyDescent="0.2">
      <c r="N32322" s="70"/>
    </row>
    <row r="32323" spans="14:14" ht="9.9" customHeight="1" x14ac:dyDescent="0.2">
      <c r="N32323" s="70"/>
    </row>
    <row r="32324" spans="14:14" ht="9.9" customHeight="1" x14ac:dyDescent="0.2">
      <c r="N32324" s="70"/>
    </row>
    <row r="32325" spans="14:14" ht="9.9" customHeight="1" x14ac:dyDescent="0.2">
      <c r="N32325" s="70"/>
    </row>
    <row r="32326" spans="14:14" ht="9.9" customHeight="1" x14ac:dyDescent="0.2">
      <c r="N32326" s="70"/>
    </row>
    <row r="32327" spans="14:14" ht="9.9" customHeight="1" x14ac:dyDescent="0.2">
      <c r="N32327" s="70"/>
    </row>
    <row r="32328" spans="14:14" ht="9.9" customHeight="1" x14ac:dyDescent="0.2">
      <c r="N32328" s="70"/>
    </row>
    <row r="32329" spans="14:14" ht="9.9" customHeight="1" x14ac:dyDescent="0.2">
      <c r="N32329" s="70"/>
    </row>
    <row r="32330" spans="14:14" ht="9.9" customHeight="1" x14ac:dyDescent="0.2">
      <c r="N32330" s="70"/>
    </row>
    <row r="32331" spans="14:14" ht="9.9" customHeight="1" x14ac:dyDescent="0.2">
      <c r="N32331" s="70"/>
    </row>
    <row r="32332" spans="14:14" ht="9.9" customHeight="1" x14ac:dyDescent="0.2">
      <c r="N32332" s="70"/>
    </row>
    <row r="32333" spans="14:14" ht="9.9" customHeight="1" x14ac:dyDescent="0.2">
      <c r="N32333" s="70"/>
    </row>
    <row r="32334" spans="14:14" ht="9.9" customHeight="1" x14ac:dyDescent="0.2">
      <c r="N32334" s="70"/>
    </row>
    <row r="32335" spans="14:14" ht="9.9" customHeight="1" x14ac:dyDescent="0.2">
      <c r="N32335" s="70"/>
    </row>
    <row r="32336" spans="14:14" ht="9.9" customHeight="1" x14ac:dyDescent="0.2">
      <c r="N32336" s="70"/>
    </row>
    <row r="32337" spans="14:14" ht="9.9" customHeight="1" x14ac:dyDescent="0.2">
      <c r="N32337" s="70"/>
    </row>
    <row r="32338" spans="14:14" ht="9.9" customHeight="1" x14ac:dyDescent="0.2">
      <c r="N32338" s="70"/>
    </row>
    <row r="32339" spans="14:14" ht="9.9" customHeight="1" x14ac:dyDescent="0.2">
      <c r="N32339" s="70"/>
    </row>
    <row r="32340" spans="14:14" ht="9.9" customHeight="1" x14ac:dyDescent="0.2">
      <c r="N32340" s="70"/>
    </row>
    <row r="32341" spans="14:14" ht="9.9" customHeight="1" x14ac:dyDescent="0.2">
      <c r="N32341" s="70"/>
    </row>
    <row r="32342" spans="14:14" ht="9.9" customHeight="1" x14ac:dyDescent="0.2">
      <c r="N32342" s="70"/>
    </row>
    <row r="32343" spans="14:14" ht="9.9" customHeight="1" x14ac:dyDescent="0.2">
      <c r="N32343" s="70"/>
    </row>
    <row r="32344" spans="14:14" ht="9.9" customHeight="1" x14ac:dyDescent="0.2">
      <c r="N32344" s="70"/>
    </row>
    <row r="32345" spans="14:14" ht="9.9" customHeight="1" x14ac:dyDescent="0.2">
      <c r="N32345" s="70"/>
    </row>
    <row r="32346" spans="14:14" ht="9.9" customHeight="1" x14ac:dyDescent="0.2">
      <c r="N32346" s="70"/>
    </row>
    <row r="32347" spans="14:14" ht="9.9" customHeight="1" x14ac:dyDescent="0.2">
      <c r="N32347" s="70"/>
    </row>
    <row r="32348" spans="14:14" ht="9.9" customHeight="1" x14ac:dyDescent="0.2">
      <c r="N32348" s="70"/>
    </row>
    <row r="32349" spans="14:14" ht="9.9" customHeight="1" x14ac:dyDescent="0.2">
      <c r="N32349" s="70"/>
    </row>
    <row r="32350" spans="14:14" ht="9.9" customHeight="1" x14ac:dyDescent="0.2">
      <c r="N32350" s="70"/>
    </row>
    <row r="32351" spans="14:14" ht="9.9" customHeight="1" x14ac:dyDescent="0.2">
      <c r="N32351" s="70"/>
    </row>
    <row r="32352" spans="14:14" ht="9.9" customHeight="1" x14ac:dyDescent="0.2">
      <c r="N32352" s="70"/>
    </row>
    <row r="32353" spans="14:14" ht="9.9" customHeight="1" x14ac:dyDescent="0.2">
      <c r="N32353" s="70"/>
    </row>
    <row r="32354" spans="14:14" ht="9.9" customHeight="1" x14ac:dyDescent="0.2">
      <c r="N32354" s="70"/>
    </row>
    <row r="32355" spans="14:14" ht="9.9" customHeight="1" x14ac:dyDescent="0.2">
      <c r="N32355" s="70"/>
    </row>
    <row r="32356" spans="14:14" ht="9.9" customHeight="1" x14ac:dyDescent="0.2">
      <c r="N32356" s="70"/>
    </row>
    <row r="32357" spans="14:14" ht="9.9" customHeight="1" x14ac:dyDescent="0.2">
      <c r="N32357" s="70"/>
    </row>
    <row r="32358" spans="14:14" ht="9.9" customHeight="1" x14ac:dyDescent="0.2">
      <c r="N32358" s="70"/>
    </row>
    <row r="32359" spans="14:14" ht="9.9" customHeight="1" x14ac:dyDescent="0.2">
      <c r="N32359" s="70"/>
    </row>
    <row r="32360" spans="14:14" ht="9.9" customHeight="1" x14ac:dyDescent="0.2">
      <c r="N32360" s="70"/>
    </row>
    <row r="32361" spans="14:14" ht="9.9" customHeight="1" x14ac:dyDescent="0.2">
      <c r="N32361" s="70"/>
    </row>
    <row r="32362" spans="14:14" ht="9.9" customHeight="1" x14ac:dyDescent="0.2">
      <c r="N32362" s="70"/>
    </row>
    <row r="32363" spans="14:14" ht="9.9" customHeight="1" x14ac:dyDescent="0.2">
      <c r="N32363" s="70"/>
    </row>
    <row r="32364" spans="14:14" ht="9.9" customHeight="1" x14ac:dyDescent="0.2">
      <c r="N32364" s="70"/>
    </row>
    <row r="32365" spans="14:14" ht="9.9" customHeight="1" x14ac:dyDescent="0.2">
      <c r="N32365" s="70"/>
    </row>
    <row r="32366" spans="14:14" ht="9.9" customHeight="1" x14ac:dyDescent="0.2">
      <c r="N32366" s="70"/>
    </row>
    <row r="32367" spans="14:14" ht="9.9" customHeight="1" x14ac:dyDescent="0.2">
      <c r="N32367" s="70"/>
    </row>
    <row r="32368" spans="14:14" ht="9.9" customHeight="1" x14ac:dyDescent="0.2">
      <c r="N32368" s="70"/>
    </row>
    <row r="32369" spans="14:14" ht="9.9" customHeight="1" x14ac:dyDescent="0.2">
      <c r="N32369" s="70"/>
    </row>
    <row r="32370" spans="14:14" ht="9.9" customHeight="1" x14ac:dyDescent="0.2">
      <c r="N32370" s="70"/>
    </row>
    <row r="32371" spans="14:14" ht="9.9" customHeight="1" x14ac:dyDescent="0.2">
      <c r="N32371" s="70"/>
    </row>
    <row r="32372" spans="14:14" ht="9.9" customHeight="1" x14ac:dyDescent="0.2">
      <c r="N32372" s="70"/>
    </row>
    <row r="32373" spans="14:14" ht="9.9" customHeight="1" x14ac:dyDescent="0.2">
      <c r="N32373" s="70"/>
    </row>
    <row r="32374" spans="14:14" ht="9.9" customHeight="1" x14ac:dyDescent="0.2">
      <c r="N32374" s="70"/>
    </row>
    <row r="32375" spans="14:14" ht="9.9" customHeight="1" x14ac:dyDescent="0.2">
      <c r="N32375" s="70"/>
    </row>
    <row r="32376" spans="14:14" ht="9.9" customHeight="1" x14ac:dyDescent="0.2">
      <c r="N32376" s="70"/>
    </row>
    <row r="32377" spans="14:14" ht="9.9" customHeight="1" x14ac:dyDescent="0.2">
      <c r="N32377" s="70"/>
    </row>
    <row r="32378" spans="14:14" ht="9.9" customHeight="1" x14ac:dyDescent="0.2">
      <c r="N32378" s="70"/>
    </row>
    <row r="32379" spans="14:14" ht="9.9" customHeight="1" x14ac:dyDescent="0.2">
      <c r="N32379" s="70"/>
    </row>
    <row r="32380" spans="14:14" ht="9.9" customHeight="1" x14ac:dyDescent="0.2">
      <c r="N32380" s="70"/>
    </row>
    <row r="32381" spans="14:14" ht="9.9" customHeight="1" x14ac:dyDescent="0.2">
      <c r="N32381" s="70"/>
    </row>
    <row r="32382" spans="14:14" ht="9.9" customHeight="1" x14ac:dyDescent="0.2">
      <c r="N32382" s="70"/>
    </row>
    <row r="32383" spans="14:14" ht="9.9" customHeight="1" x14ac:dyDescent="0.2">
      <c r="N32383" s="70"/>
    </row>
    <row r="32384" spans="14:14" ht="9.9" customHeight="1" x14ac:dyDescent="0.2">
      <c r="N32384" s="70"/>
    </row>
    <row r="32385" spans="14:14" ht="9.9" customHeight="1" x14ac:dyDescent="0.2">
      <c r="N32385" s="70"/>
    </row>
    <row r="32386" spans="14:14" ht="9.9" customHeight="1" x14ac:dyDescent="0.2">
      <c r="N32386" s="70"/>
    </row>
    <row r="32387" spans="14:14" ht="9.9" customHeight="1" x14ac:dyDescent="0.2">
      <c r="N32387" s="70"/>
    </row>
    <row r="32388" spans="14:14" ht="9.9" customHeight="1" x14ac:dyDescent="0.2">
      <c r="N32388" s="70"/>
    </row>
    <row r="32389" spans="14:14" ht="9.9" customHeight="1" x14ac:dyDescent="0.2">
      <c r="N32389" s="70"/>
    </row>
    <row r="32390" spans="14:14" ht="9.9" customHeight="1" x14ac:dyDescent="0.2">
      <c r="N32390" s="70"/>
    </row>
    <row r="32391" spans="14:14" ht="9.9" customHeight="1" x14ac:dyDescent="0.2">
      <c r="N32391" s="70"/>
    </row>
    <row r="32392" spans="14:14" ht="9.9" customHeight="1" x14ac:dyDescent="0.2">
      <c r="N32392" s="70"/>
    </row>
    <row r="32393" spans="14:14" ht="9.9" customHeight="1" x14ac:dyDescent="0.2">
      <c r="N32393" s="70"/>
    </row>
    <row r="32394" spans="14:14" ht="9.9" customHeight="1" x14ac:dyDescent="0.2">
      <c r="N32394" s="70"/>
    </row>
    <row r="32395" spans="14:14" ht="9.9" customHeight="1" x14ac:dyDescent="0.2">
      <c r="N32395" s="70"/>
    </row>
    <row r="32396" spans="14:14" ht="9.9" customHeight="1" x14ac:dyDescent="0.2">
      <c r="N32396" s="70"/>
    </row>
    <row r="32397" spans="14:14" ht="9.9" customHeight="1" x14ac:dyDescent="0.2">
      <c r="N32397" s="70"/>
    </row>
    <row r="32398" spans="14:14" ht="9.9" customHeight="1" x14ac:dyDescent="0.2">
      <c r="N32398" s="70"/>
    </row>
    <row r="32399" spans="14:14" ht="9.9" customHeight="1" x14ac:dyDescent="0.2">
      <c r="N32399" s="70"/>
    </row>
    <row r="32400" spans="14:14" ht="9.9" customHeight="1" x14ac:dyDescent="0.2">
      <c r="N32400" s="70"/>
    </row>
    <row r="32401" spans="14:14" ht="9.9" customHeight="1" x14ac:dyDescent="0.2">
      <c r="N32401" s="70"/>
    </row>
    <row r="32402" spans="14:14" ht="9.9" customHeight="1" x14ac:dyDescent="0.2">
      <c r="N32402" s="70"/>
    </row>
    <row r="32403" spans="14:14" ht="9.9" customHeight="1" x14ac:dyDescent="0.2">
      <c r="N32403" s="70"/>
    </row>
    <row r="32404" spans="14:14" ht="9.9" customHeight="1" x14ac:dyDescent="0.2">
      <c r="N32404" s="70"/>
    </row>
    <row r="32405" spans="14:14" ht="9.9" customHeight="1" x14ac:dyDescent="0.2">
      <c r="N32405" s="70"/>
    </row>
    <row r="32406" spans="14:14" ht="9.9" customHeight="1" x14ac:dyDescent="0.2">
      <c r="N32406" s="70"/>
    </row>
    <row r="32407" spans="14:14" ht="9.9" customHeight="1" x14ac:dyDescent="0.2">
      <c r="N32407" s="70"/>
    </row>
    <row r="32408" spans="14:14" ht="9.9" customHeight="1" x14ac:dyDescent="0.2">
      <c r="N32408" s="70"/>
    </row>
    <row r="32409" spans="14:14" ht="9.9" customHeight="1" x14ac:dyDescent="0.2">
      <c r="N32409" s="70"/>
    </row>
    <row r="32410" spans="14:14" ht="9.9" customHeight="1" x14ac:dyDescent="0.2">
      <c r="N32410" s="70"/>
    </row>
    <row r="32411" spans="14:14" ht="9.9" customHeight="1" x14ac:dyDescent="0.2">
      <c r="N32411" s="70"/>
    </row>
    <row r="32412" spans="14:14" ht="9.9" customHeight="1" x14ac:dyDescent="0.2">
      <c r="N32412" s="70"/>
    </row>
    <row r="32413" spans="14:14" ht="9.9" customHeight="1" x14ac:dyDescent="0.2">
      <c r="N32413" s="70"/>
    </row>
    <row r="32414" spans="14:14" ht="9.9" customHeight="1" x14ac:dyDescent="0.2">
      <c r="N32414" s="70"/>
    </row>
    <row r="32415" spans="14:14" ht="9.9" customHeight="1" x14ac:dyDescent="0.2">
      <c r="N32415" s="70"/>
    </row>
    <row r="32416" spans="14:14" ht="9.9" customHeight="1" x14ac:dyDescent="0.2">
      <c r="N32416" s="70"/>
    </row>
    <row r="32417" spans="14:14" ht="9.9" customHeight="1" x14ac:dyDescent="0.2">
      <c r="N32417" s="70"/>
    </row>
    <row r="32418" spans="14:14" ht="9.9" customHeight="1" x14ac:dyDescent="0.2">
      <c r="N32418" s="70"/>
    </row>
    <row r="32419" spans="14:14" ht="9.9" customHeight="1" x14ac:dyDescent="0.2">
      <c r="N32419" s="70"/>
    </row>
    <row r="32420" spans="14:14" ht="9.9" customHeight="1" x14ac:dyDescent="0.2">
      <c r="N32420" s="70"/>
    </row>
    <row r="32421" spans="14:14" ht="9.9" customHeight="1" x14ac:dyDescent="0.2">
      <c r="N32421" s="70"/>
    </row>
    <row r="32422" spans="14:14" ht="9.9" customHeight="1" x14ac:dyDescent="0.2">
      <c r="N32422" s="70"/>
    </row>
    <row r="32423" spans="14:14" ht="9.9" customHeight="1" x14ac:dyDescent="0.2">
      <c r="N32423" s="70"/>
    </row>
    <row r="32424" spans="14:14" ht="9.9" customHeight="1" x14ac:dyDescent="0.2">
      <c r="N32424" s="70"/>
    </row>
    <row r="32425" spans="14:14" ht="9.9" customHeight="1" x14ac:dyDescent="0.2">
      <c r="N32425" s="70"/>
    </row>
    <row r="32426" spans="14:14" ht="9.9" customHeight="1" x14ac:dyDescent="0.2">
      <c r="N32426" s="70"/>
    </row>
    <row r="32427" spans="14:14" ht="9.9" customHeight="1" x14ac:dyDescent="0.2">
      <c r="N32427" s="70"/>
    </row>
    <row r="32428" spans="14:14" ht="9.9" customHeight="1" x14ac:dyDescent="0.2">
      <c r="N32428" s="70"/>
    </row>
    <row r="32429" spans="14:14" ht="9.9" customHeight="1" x14ac:dyDescent="0.2">
      <c r="N32429" s="70"/>
    </row>
    <row r="32430" spans="14:14" ht="9.9" customHeight="1" x14ac:dyDescent="0.2">
      <c r="N32430" s="70"/>
    </row>
    <row r="32431" spans="14:14" ht="9.9" customHeight="1" x14ac:dyDescent="0.2">
      <c r="N32431" s="70"/>
    </row>
    <row r="32432" spans="14:14" ht="9.9" customHeight="1" x14ac:dyDescent="0.2">
      <c r="N32432" s="70"/>
    </row>
    <row r="32433" spans="14:14" ht="9.9" customHeight="1" x14ac:dyDescent="0.2">
      <c r="N32433" s="70"/>
    </row>
    <row r="32434" spans="14:14" ht="9.9" customHeight="1" x14ac:dyDescent="0.2">
      <c r="N32434" s="70"/>
    </row>
    <row r="32435" spans="14:14" ht="9.9" customHeight="1" x14ac:dyDescent="0.2">
      <c r="N32435" s="70"/>
    </row>
    <row r="32436" spans="14:14" ht="9.9" customHeight="1" x14ac:dyDescent="0.2">
      <c r="N32436" s="70"/>
    </row>
    <row r="32437" spans="14:14" ht="9.9" customHeight="1" x14ac:dyDescent="0.2">
      <c r="N32437" s="70"/>
    </row>
    <row r="32438" spans="14:14" ht="9.9" customHeight="1" x14ac:dyDescent="0.2">
      <c r="N32438" s="70"/>
    </row>
    <row r="32439" spans="14:14" ht="9.9" customHeight="1" x14ac:dyDescent="0.2">
      <c r="N32439" s="70"/>
    </row>
    <row r="32440" spans="14:14" ht="9.9" customHeight="1" x14ac:dyDescent="0.2">
      <c r="N32440" s="70"/>
    </row>
    <row r="32441" spans="14:14" ht="9.9" customHeight="1" x14ac:dyDescent="0.2">
      <c r="N32441" s="70"/>
    </row>
    <row r="32442" spans="14:14" ht="9.9" customHeight="1" x14ac:dyDescent="0.2">
      <c r="N32442" s="70"/>
    </row>
    <row r="32443" spans="14:14" ht="9.9" customHeight="1" x14ac:dyDescent="0.2">
      <c r="N32443" s="70"/>
    </row>
    <row r="32444" spans="14:14" ht="9.9" customHeight="1" x14ac:dyDescent="0.2">
      <c r="N32444" s="70"/>
    </row>
    <row r="32445" spans="14:14" ht="9.9" customHeight="1" x14ac:dyDescent="0.2">
      <c r="N32445" s="70"/>
    </row>
    <row r="32446" spans="14:14" ht="9.9" customHeight="1" x14ac:dyDescent="0.2">
      <c r="N32446" s="70"/>
    </row>
    <row r="32447" spans="14:14" ht="9.9" customHeight="1" x14ac:dyDescent="0.2">
      <c r="N32447" s="70"/>
    </row>
    <row r="32448" spans="14:14" ht="9.9" customHeight="1" x14ac:dyDescent="0.2">
      <c r="N32448" s="70"/>
    </row>
    <row r="32449" spans="14:14" ht="9.9" customHeight="1" x14ac:dyDescent="0.2">
      <c r="N32449" s="70"/>
    </row>
    <row r="32450" spans="14:14" ht="9.9" customHeight="1" x14ac:dyDescent="0.2">
      <c r="N32450" s="70"/>
    </row>
    <row r="32451" spans="14:14" ht="9.9" customHeight="1" x14ac:dyDescent="0.2">
      <c r="N32451" s="70"/>
    </row>
    <row r="32452" spans="14:14" ht="9.9" customHeight="1" x14ac:dyDescent="0.2">
      <c r="N32452" s="70"/>
    </row>
    <row r="32453" spans="14:14" ht="9.9" customHeight="1" x14ac:dyDescent="0.2">
      <c r="N32453" s="70"/>
    </row>
    <row r="32454" spans="14:14" ht="9.9" customHeight="1" x14ac:dyDescent="0.2">
      <c r="N32454" s="70"/>
    </row>
    <row r="32455" spans="14:14" ht="9.9" customHeight="1" x14ac:dyDescent="0.2">
      <c r="N32455" s="70"/>
    </row>
    <row r="32456" spans="14:14" ht="9.9" customHeight="1" x14ac:dyDescent="0.2">
      <c r="N32456" s="70"/>
    </row>
    <row r="32457" spans="14:14" ht="9.9" customHeight="1" x14ac:dyDescent="0.2">
      <c r="N32457" s="70"/>
    </row>
    <row r="32458" spans="14:14" ht="9.9" customHeight="1" x14ac:dyDescent="0.2">
      <c r="N32458" s="70"/>
    </row>
    <row r="32459" spans="14:14" ht="9.9" customHeight="1" x14ac:dyDescent="0.2">
      <c r="N32459" s="70"/>
    </row>
    <row r="32460" spans="14:14" ht="9.9" customHeight="1" x14ac:dyDescent="0.2">
      <c r="N32460" s="70"/>
    </row>
    <row r="32461" spans="14:14" ht="9.9" customHeight="1" x14ac:dyDescent="0.2">
      <c r="N32461" s="70"/>
    </row>
    <row r="32462" spans="14:14" ht="9.9" customHeight="1" x14ac:dyDescent="0.2">
      <c r="N32462" s="70"/>
    </row>
    <row r="32463" spans="14:14" ht="9.9" customHeight="1" x14ac:dyDescent="0.2">
      <c r="N32463" s="70"/>
    </row>
    <row r="32464" spans="14:14" ht="9.9" customHeight="1" x14ac:dyDescent="0.2">
      <c r="N32464" s="70"/>
    </row>
    <row r="32465" spans="14:14" ht="9.9" customHeight="1" x14ac:dyDescent="0.2">
      <c r="N32465" s="70"/>
    </row>
    <row r="32466" spans="14:14" ht="9.9" customHeight="1" x14ac:dyDescent="0.2">
      <c r="N32466" s="70"/>
    </row>
    <row r="32467" spans="14:14" ht="9.9" customHeight="1" x14ac:dyDescent="0.2">
      <c r="N32467" s="70"/>
    </row>
    <row r="32468" spans="14:14" ht="9.9" customHeight="1" x14ac:dyDescent="0.2">
      <c r="N32468" s="70"/>
    </row>
    <row r="32469" spans="14:14" ht="9.9" customHeight="1" x14ac:dyDescent="0.2">
      <c r="N32469" s="70"/>
    </row>
    <row r="32470" spans="14:14" ht="9.9" customHeight="1" x14ac:dyDescent="0.2">
      <c r="N32470" s="70"/>
    </row>
    <row r="32471" spans="14:14" ht="9.9" customHeight="1" x14ac:dyDescent="0.2">
      <c r="N32471" s="70"/>
    </row>
    <row r="32472" spans="14:14" ht="9.9" customHeight="1" x14ac:dyDescent="0.2">
      <c r="N32472" s="70"/>
    </row>
    <row r="32473" spans="14:14" ht="9.9" customHeight="1" x14ac:dyDescent="0.2">
      <c r="N32473" s="70"/>
    </row>
    <row r="32474" spans="14:14" ht="9.9" customHeight="1" x14ac:dyDescent="0.2">
      <c r="N32474" s="70"/>
    </row>
    <row r="32475" spans="14:14" ht="9.9" customHeight="1" x14ac:dyDescent="0.2">
      <c r="N32475" s="70"/>
    </row>
    <row r="32476" spans="14:14" ht="9.9" customHeight="1" x14ac:dyDescent="0.2">
      <c r="N32476" s="70"/>
    </row>
    <row r="32477" spans="14:14" ht="9.9" customHeight="1" x14ac:dyDescent="0.2">
      <c r="N32477" s="70"/>
    </row>
    <row r="32478" spans="14:14" ht="9.9" customHeight="1" x14ac:dyDescent="0.2">
      <c r="N32478" s="70"/>
    </row>
    <row r="32479" spans="14:14" ht="9.9" customHeight="1" x14ac:dyDescent="0.2">
      <c r="N32479" s="70"/>
    </row>
    <row r="32480" spans="14:14" ht="9.9" customHeight="1" x14ac:dyDescent="0.2">
      <c r="N32480" s="70"/>
    </row>
    <row r="32481" spans="14:14" ht="9.9" customHeight="1" x14ac:dyDescent="0.2">
      <c r="N32481" s="70"/>
    </row>
    <row r="32482" spans="14:14" ht="9.9" customHeight="1" x14ac:dyDescent="0.2">
      <c r="N32482" s="70"/>
    </row>
    <row r="32483" spans="14:14" ht="9.9" customHeight="1" x14ac:dyDescent="0.2">
      <c r="N32483" s="70"/>
    </row>
    <row r="32484" spans="14:14" ht="9.9" customHeight="1" x14ac:dyDescent="0.2">
      <c r="N32484" s="70"/>
    </row>
    <row r="32485" spans="14:14" ht="9.9" customHeight="1" x14ac:dyDescent="0.2">
      <c r="N32485" s="70"/>
    </row>
    <row r="32486" spans="14:14" ht="9.9" customHeight="1" x14ac:dyDescent="0.2">
      <c r="N32486" s="70"/>
    </row>
    <row r="32487" spans="14:14" ht="9.9" customHeight="1" x14ac:dyDescent="0.2">
      <c r="N32487" s="70"/>
    </row>
    <row r="32488" spans="14:14" ht="9.9" customHeight="1" x14ac:dyDescent="0.2">
      <c r="N32488" s="70"/>
    </row>
    <row r="32489" spans="14:14" ht="9.9" customHeight="1" x14ac:dyDescent="0.2">
      <c r="N32489" s="70"/>
    </row>
    <row r="32490" spans="14:14" ht="9.9" customHeight="1" x14ac:dyDescent="0.2">
      <c r="N32490" s="70"/>
    </row>
    <row r="32491" spans="14:14" ht="9.9" customHeight="1" x14ac:dyDescent="0.2">
      <c r="N32491" s="70"/>
    </row>
    <row r="32492" spans="14:14" ht="9.9" customHeight="1" x14ac:dyDescent="0.2">
      <c r="N32492" s="70"/>
    </row>
    <row r="32493" spans="14:14" ht="9.9" customHeight="1" x14ac:dyDescent="0.2">
      <c r="N32493" s="70"/>
    </row>
    <row r="32494" spans="14:14" ht="9.9" customHeight="1" x14ac:dyDescent="0.2">
      <c r="N32494" s="70"/>
    </row>
    <row r="32495" spans="14:14" ht="9.9" customHeight="1" x14ac:dyDescent="0.2">
      <c r="N32495" s="70"/>
    </row>
    <row r="32496" spans="14:14" ht="9.9" customHeight="1" x14ac:dyDescent="0.2">
      <c r="N32496" s="70"/>
    </row>
    <row r="32497" spans="14:14" ht="9.9" customHeight="1" x14ac:dyDescent="0.2">
      <c r="N32497" s="70"/>
    </row>
    <row r="32498" spans="14:14" ht="9.9" customHeight="1" x14ac:dyDescent="0.2">
      <c r="N32498" s="70"/>
    </row>
    <row r="32499" spans="14:14" ht="9.9" customHeight="1" x14ac:dyDescent="0.2">
      <c r="N32499" s="70"/>
    </row>
    <row r="32500" spans="14:14" ht="9.9" customHeight="1" x14ac:dyDescent="0.2">
      <c r="N32500" s="70"/>
    </row>
    <row r="32501" spans="14:14" ht="9.9" customHeight="1" x14ac:dyDescent="0.2">
      <c r="N32501" s="70"/>
    </row>
    <row r="32502" spans="14:14" ht="9.9" customHeight="1" x14ac:dyDescent="0.2">
      <c r="N32502" s="70"/>
    </row>
    <row r="32503" spans="14:14" ht="9.9" customHeight="1" x14ac:dyDescent="0.2">
      <c r="N32503" s="70"/>
    </row>
    <row r="32504" spans="14:14" ht="9.9" customHeight="1" x14ac:dyDescent="0.2">
      <c r="N32504" s="70"/>
    </row>
    <row r="32505" spans="14:14" ht="9.9" customHeight="1" x14ac:dyDescent="0.2">
      <c r="N32505" s="70"/>
    </row>
    <row r="32506" spans="14:14" ht="9.9" customHeight="1" x14ac:dyDescent="0.2">
      <c r="N32506" s="70"/>
    </row>
    <row r="32507" spans="14:14" ht="9.9" customHeight="1" x14ac:dyDescent="0.2">
      <c r="N32507" s="70"/>
    </row>
    <row r="32508" spans="14:14" ht="9.9" customHeight="1" x14ac:dyDescent="0.2">
      <c r="N32508" s="70"/>
    </row>
    <row r="32509" spans="14:14" ht="9.9" customHeight="1" x14ac:dyDescent="0.2">
      <c r="N32509" s="70"/>
    </row>
    <row r="32510" spans="14:14" ht="9.9" customHeight="1" x14ac:dyDescent="0.2">
      <c r="N32510" s="70"/>
    </row>
    <row r="32511" spans="14:14" ht="9.9" customHeight="1" x14ac:dyDescent="0.2">
      <c r="N32511" s="70"/>
    </row>
    <row r="32512" spans="14:14" ht="9.9" customHeight="1" x14ac:dyDescent="0.2">
      <c r="N32512" s="70"/>
    </row>
    <row r="32513" spans="14:14" ht="9.9" customHeight="1" x14ac:dyDescent="0.2">
      <c r="N32513" s="70"/>
    </row>
    <row r="32514" spans="14:14" ht="9.9" customHeight="1" x14ac:dyDescent="0.2">
      <c r="N32514" s="70"/>
    </row>
    <row r="32515" spans="14:14" ht="9.9" customHeight="1" x14ac:dyDescent="0.2">
      <c r="N32515" s="70"/>
    </row>
    <row r="32516" spans="14:14" ht="9.9" customHeight="1" x14ac:dyDescent="0.2">
      <c r="N32516" s="70"/>
    </row>
    <row r="32517" spans="14:14" ht="9.9" customHeight="1" x14ac:dyDescent="0.2">
      <c r="N32517" s="70"/>
    </row>
    <row r="32518" spans="14:14" ht="9.9" customHeight="1" x14ac:dyDescent="0.2">
      <c r="N32518" s="70"/>
    </row>
    <row r="32519" spans="14:14" ht="9.9" customHeight="1" x14ac:dyDescent="0.2">
      <c r="N32519" s="70"/>
    </row>
    <row r="32520" spans="14:14" ht="9.9" customHeight="1" x14ac:dyDescent="0.2">
      <c r="N32520" s="70"/>
    </row>
    <row r="32521" spans="14:14" ht="9.9" customHeight="1" x14ac:dyDescent="0.2">
      <c r="N32521" s="70"/>
    </row>
    <row r="32522" spans="14:14" ht="9.9" customHeight="1" x14ac:dyDescent="0.2">
      <c r="N32522" s="70"/>
    </row>
    <row r="32523" spans="14:14" ht="9.9" customHeight="1" x14ac:dyDescent="0.2">
      <c r="N32523" s="70"/>
    </row>
    <row r="32524" spans="14:14" ht="9.9" customHeight="1" x14ac:dyDescent="0.2">
      <c r="N32524" s="70"/>
    </row>
    <row r="32525" spans="14:14" ht="9.9" customHeight="1" x14ac:dyDescent="0.2">
      <c r="N32525" s="70"/>
    </row>
    <row r="32526" spans="14:14" ht="9.9" customHeight="1" x14ac:dyDescent="0.2">
      <c r="N32526" s="70"/>
    </row>
    <row r="32527" spans="14:14" ht="9.9" customHeight="1" x14ac:dyDescent="0.2">
      <c r="N32527" s="70"/>
    </row>
    <row r="32528" spans="14:14" ht="9.9" customHeight="1" x14ac:dyDescent="0.2">
      <c r="N32528" s="70"/>
    </row>
    <row r="32529" spans="14:14" ht="9.9" customHeight="1" x14ac:dyDescent="0.2">
      <c r="N32529" s="70"/>
    </row>
    <row r="32530" spans="14:14" ht="9.9" customHeight="1" x14ac:dyDescent="0.2">
      <c r="N32530" s="70"/>
    </row>
    <row r="32531" spans="14:14" ht="9.9" customHeight="1" x14ac:dyDescent="0.2">
      <c r="N32531" s="70"/>
    </row>
    <row r="32532" spans="14:14" ht="9.9" customHeight="1" x14ac:dyDescent="0.2">
      <c r="N32532" s="70"/>
    </row>
    <row r="32533" spans="14:14" ht="9.9" customHeight="1" x14ac:dyDescent="0.2">
      <c r="N32533" s="70"/>
    </row>
    <row r="32534" spans="14:14" ht="9.9" customHeight="1" x14ac:dyDescent="0.2">
      <c r="N32534" s="70"/>
    </row>
    <row r="32535" spans="14:14" ht="9.9" customHeight="1" x14ac:dyDescent="0.2">
      <c r="N32535" s="70"/>
    </row>
    <row r="32536" spans="14:14" ht="9.9" customHeight="1" x14ac:dyDescent="0.2">
      <c r="N32536" s="70"/>
    </row>
    <row r="32537" spans="14:14" ht="9.9" customHeight="1" x14ac:dyDescent="0.2">
      <c r="N32537" s="70"/>
    </row>
    <row r="32538" spans="14:14" ht="9.9" customHeight="1" x14ac:dyDescent="0.2">
      <c r="N32538" s="70"/>
    </row>
    <row r="32539" spans="14:14" ht="9.9" customHeight="1" x14ac:dyDescent="0.2">
      <c r="N32539" s="70"/>
    </row>
    <row r="32540" spans="14:14" ht="9.9" customHeight="1" x14ac:dyDescent="0.2">
      <c r="N32540" s="70"/>
    </row>
    <row r="32541" spans="14:14" ht="9.9" customHeight="1" x14ac:dyDescent="0.2">
      <c r="N32541" s="70"/>
    </row>
    <row r="32542" spans="14:14" ht="9.9" customHeight="1" x14ac:dyDescent="0.2">
      <c r="N32542" s="70"/>
    </row>
    <row r="32543" spans="14:14" ht="9.9" customHeight="1" x14ac:dyDescent="0.2">
      <c r="N32543" s="70"/>
    </row>
    <row r="32544" spans="14:14" ht="9.9" customHeight="1" x14ac:dyDescent="0.2">
      <c r="N32544" s="70"/>
    </row>
    <row r="32545" spans="14:14" ht="9.9" customHeight="1" x14ac:dyDescent="0.2">
      <c r="N32545" s="70"/>
    </row>
    <row r="32546" spans="14:14" ht="9.9" customHeight="1" x14ac:dyDescent="0.2">
      <c r="N32546" s="70"/>
    </row>
    <row r="32547" spans="14:14" ht="9.9" customHeight="1" x14ac:dyDescent="0.2">
      <c r="N32547" s="70"/>
    </row>
    <row r="32548" spans="14:14" ht="9.9" customHeight="1" x14ac:dyDescent="0.2">
      <c r="N32548" s="70"/>
    </row>
    <row r="32549" spans="14:14" ht="9.9" customHeight="1" x14ac:dyDescent="0.2">
      <c r="N32549" s="70"/>
    </row>
    <row r="32550" spans="14:14" ht="9.9" customHeight="1" x14ac:dyDescent="0.2">
      <c r="N32550" s="70"/>
    </row>
    <row r="32551" spans="14:14" ht="9.9" customHeight="1" x14ac:dyDescent="0.2">
      <c r="N32551" s="70"/>
    </row>
    <row r="32552" spans="14:14" ht="9.9" customHeight="1" x14ac:dyDescent="0.2">
      <c r="N32552" s="70"/>
    </row>
    <row r="32553" spans="14:14" ht="9.9" customHeight="1" x14ac:dyDescent="0.2">
      <c r="N32553" s="70"/>
    </row>
    <row r="32554" spans="14:14" ht="9.9" customHeight="1" x14ac:dyDescent="0.2">
      <c r="N32554" s="70"/>
    </row>
    <row r="32555" spans="14:14" ht="9.9" customHeight="1" x14ac:dyDescent="0.2">
      <c r="N32555" s="70"/>
    </row>
    <row r="32556" spans="14:14" ht="9.9" customHeight="1" x14ac:dyDescent="0.2">
      <c r="N32556" s="70"/>
    </row>
    <row r="32557" spans="14:14" ht="9.9" customHeight="1" x14ac:dyDescent="0.2">
      <c r="N32557" s="70"/>
    </row>
    <row r="32558" spans="14:14" ht="9.9" customHeight="1" x14ac:dyDescent="0.2">
      <c r="N32558" s="70"/>
    </row>
    <row r="32559" spans="14:14" ht="9.9" customHeight="1" x14ac:dyDescent="0.2">
      <c r="N32559" s="70"/>
    </row>
    <row r="32560" spans="14:14" ht="9.9" customHeight="1" x14ac:dyDescent="0.2">
      <c r="N32560" s="70"/>
    </row>
    <row r="32561" spans="14:14" ht="9.9" customHeight="1" x14ac:dyDescent="0.2">
      <c r="N32561" s="70"/>
    </row>
    <row r="32562" spans="14:14" ht="9.9" customHeight="1" x14ac:dyDescent="0.2">
      <c r="N32562" s="70"/>
    </row>
    <row r="32563" spans="14:14" ht="9.9" customHeight="1" x14ac:dyDescent="0.2">
      <c r="N32563" s="70"/>
    </row>
    <row r="32564" spans="14:14" ht="9.9" customHeight="1" x14ac:dyDescent="0.2">
      <c r="N32564" s="70"/>
    </row>
    <row r="32565" spans="14:14" ht="9.9" customHeight="1" x14ac:dyDescent="0.2">
      <c r="N32565" s="70"/>
    </row>
    <row r="32566" spans="14:14" ht="9.9" customHeight="1" x14ac:dyDescent="0.2">
      <c r="N32566" s="70"/>
    </row>
    <row r="32567" spans="14:14" ht="9.9" customHeight="1" x14ac:dyDescent="0.2">
      <c r="N32567" s="70"/>
    </row>
    <row r="32568" spans="14:14" ht="9.9" customHeight="1" x14ac:dyDescent="0.2">
      <c r="N32568" s="70"/>
    </row>
    <row r="32569" spans="14:14" ht="9.9" customHeight="1" x14ac:dyDescent="0.2">
      <c r="N32569" s="70"/>
    </row>
    <row r="32570" spans="14:14" ht="9.9" customHeight="1" x14ac:dyDescent="0.2">
      <c r="N32570" s="70"/>
    </row>
    <row r="32571" spans="14:14" ht="9.9" customHeight="1" x14ac:dyDescent="0.2">
      <c r="N32571" s="70"/>
    </row>
    <row r="32572" spans="14:14" ht="9.9" customHeight="1" x14ac:dyDescent="0.2">
      <c r="N32572" s="70"/>
    </row>
    <row r="32573" spans="14:14" ht="9.9" customHeight="1" x14ac:dyDescent="0.2">
      <c r="N32573" s="70"/>
    </row>
    <row r="32574" spans="14:14" ht="9.9" customHeight="1" x14ac:dyDescent="0.2">
      <c r="N32574" s="70"/>
    </row>
    <row r="32575" spans="14:14" ht="9.9" customHeight="1" x14ac:dyDescent="0.2">
      <c r="N32575" s="70"/>
    </row>
    <row r="32576" spans="14:14" ht="9.9" customHeight="1" x14ac:dyDescent="0.2">
      <c r="N32576" s="70"/>
    </row>
    <row r="32577" spans="14:14" ht="9.9" customHeight="1" x14ac:dyDescent="0.2">
      <c r="N32577" s="70"/>
    </row>
    <row r="32578" spans="14:14" ht="9.9" customHeight="1" x14ac:dyDescent="0.2">
      <c r="N32578" s="70"/>
    </row>
    <row r="32579" spans="14:14" ht="9.9" customHeight="1" x14ac:dyDescent="0.2">
      <c r="N32579" s="70"/>
    </row>
    <row r="32580" spans="14:14" ht="9.9" customHeight="1" x14ac:dyDescent="0.2">
      <c r="N32580" s="70"/>
    </row>
    <row r="32581" spans="14:14" ht="9.9" customHeight="1" x14ac:dyDescent="0.2">
      <c r="N32581" s="70"/>
    </row>
    <row r="32582" spans="14:14" ht="9.9" customHeight="1" x14ac:dyDescent="0.2">
      <c r="N32582" s="70"/>
    </row>
    <row r="32583" spans="14:14" ht="9.9" customHeight="1" x14ac:dyDescent="0.2">
      <c r="N32583" s="70"/>
    </row>
    <row r="32584" spans="14:14" ht="9.9" customHeight="1" x14ac:dyDescent="0.2">
      <c r="N32584" s="70"/>
    </row>
    <row r="32585" spans="14:14" ht="9.9" customHeight="1" x14ac:dyDescent="0.2">
      <c r="N32585" s="70"/>
    </row>
    <row r="32586" spans="14:14" ht="9.9" customHeight="1" x14ac:dyDescent="0.2">
      <c r="N32586" s="70"/>
    </row>
    <row r="32587" spans="14:14" ht="9.9" customHeight="1" x14ac:dyDescent="0.2">
      <c r="N32587" s="70"/>
    </row>
    <row r="32588" spans="14:14" ht="9.9" customHeight="1" x14ac:dyDescent="0.2">
      <c r="N32588" s="70"/>
    </row>
    <row r="32589" spans="14:14" ht="9.9" customHeight="1" x14ac:dyDescent="0.2">
      <c r="N32589" s="70"/>
    </row>
    <row r="32590" spans="14:14" ht="9.9" customHeight="1" x14ac:dyDescent="0.2">
      <c r="N32590" s="70"/>
    </row>
    <row r="32591" spans="14:14" ht="9.9" customHeight="1" x14ac:dyDescent="0.2">
      <c r="N32591" s="70"/>
    </row>
    <row r="32592" spans="14:14" ht="9.9" customHeight="1" x14ac:dyDescent="0.2">
      <c r="N32592" s="70"/>
    </row>
    <row r="32593" spans="14:14" ht="9.9" customHeight="1" x14ac:dyDescent="0.2">
      <c r="N32593" s="70"/>
    </row>
    <row r="32594" spans="14:14" ht="9.9" customHeight="1" x14ac:dyDescent="0.2">
      <c r="N32594" s="70"/>
    </row>
    <row r="32595" spans="14:14" ht="9.9" customHeight="1" x14ac:dyDescent="0.2">
      <c r="N32595" s="70"/>
    </row>
    <row r="32596" spans="14:14" ht="9.9" customHeight="1" x14ac:dyDescent="0.2">
      <c r="N32596" s="70"/>
    </row>
    <row r="32597" spans="14:14" ht="9.9" customHeight="1" x14ac:dyDescent="0.2">
      <c r="N32597" s="70"/>
    </row>
    <row r="32598" spans="14:14" ht="9.9" customHeight="1" x14ac:dyDescent="0.2">
      <c r="N32598" s="70"/>
    </row>
    <row r="32599" spans="14:14" ht="9.9" customHeight="1" x14ac:dyDescent="0.2">
      <c r="N32599" s="70"/>
    </row>
    <row r="32600" spans="14:14" ht="9.9" customHeight="1" x14ac:dyDescent="0.2">
      <c r="N32600" s="70"/>
    </row>
    <row r="32601" spans="14:14" ht="9.9" customHeight="1" x14ac:dyDescent="0.2">
      <c r="N32601" s="70"/>
    </row>
    <row r="32602" spans="14:14" ht="9.9" customHeight="1" x14ac:dyDescent="0.2">
      <c r="N32602" s="70"/>
    </row>
    <row r="32603" spans="14:14" ht="9.9" customHeight="1" x14ac:dyDescent="0.2">
      <c r="N32603" s="70"/>
    </row>
    <row r="32604" spans="14:14" ht="9.9" customHeight="1" x14ac:dyDescent="0.2">
      <c r="N32604" s="70"/>
    </row>
    <row r="32605" spans="14:14" ht="9.9" customHeight="1" x14ac:dyDescent="0.2">
      <c r="N32605" s="70"/>
    </row>
    <row r="32606" spans="14:14" ht="9.9" customHeight="1" x14ac:dyDescent="0.2">
      <c r="N32606" s="70"/>
    </row>
    <row r="32607" spans="14:14" ht="9.9" customHeight="1" x14ac:dyDescent="0.2">
      <c r="N32607" s="70"/>
    </row>
    <row r="32608" spans="14:14" ht="9.9" customHeight="1" x14ac:dyDescent="0.2">
      <c r="N32608" s="70"/>
    </row>
    <row r="32609" spans="14:14" ht="9.9" customHeight="1" x14ac:dyDescent="0.2">
      <c r="N32609" s="70"/>
    </row>
    <row r="32610" spans="14:14" ht="9.9" customHeight="1" x14ac:dyDescent="0.2">
      <c r="N32610" s="70"/>
    </row>
    <row r="32611" spans="14:14" ht="9.9" customHeight="1" x14ac:dyDescent="0.2">
      <c r="N32611" s="70"/>
    </row>
    <row r="32612" spans="14:14" ht="9.9" customHeight="1" x14ac:dyDescent="0.2">
      <c r="N32612" s="70"/>
    </row>
    <row r="32613" spans="14:14" ht="9.9" customHeight="1" x14ac:dyDescent="0.2">
      <c r="N32613" s="70"/>
    </row>
    <row r="32614" spans="14:14" ht="9.9" customHeight="1" x14ac:dyDescent="0.2">
      <c r="N32614" s="70"/>
    </row>
    <row r="32615" spans="14:14" ht="9.9" customHeight="1" x14ac:dyDescent="0.2">
      <c r="N32615" s="70"/>
    </row>
    <row r="32616" spans="14:14" ht="9.9" customHeight="1" x14ac:dyDescent="0.2">
      <c r="N32616" s="70"/>
    </row>
    <row r="32617" spans="14:14" ht="9.9" customHeight="1" x14ac:dyDescent="0.2">
      <c r="N32617" s="70"/>
    </row>
    <row r="32618" spans="14:14" ht="9.9" customHeight="1" x14ac:dyDescent="0.2">
      <c r="N32618" s="70"/>
    </row>
    <row r="32619" spans="14:14" ht="9.9" customHeight="1" x14ac:dyDescent="0.2">
      <c r="N32619" s="70"/>
    </row>
    <row r="32620" spans="14:14" ht="9.9" customHeight="1" x14ac:dyDescent="0.2">
      <c r="N32620" s="70"/>
    </row>
    <row r="32621" spans="14:14" ht="9.9" customHeight="1" x14ac:dyDescent="0.2">
      <c r="N32621" s="70"/>
    </row>
    <row r="32622" spans="14:14" ht="9.9" customHeight="1" x14ac:dyDescent="0.2">
      <c r="N32622" s="70"/>
    </row>
    <row r="32623" spans="14:14" ht="9.9" customHeight="1" x14ac:dyDescent="0.2">
      <c r="N32623" s="70"/>
    </row>
    <row r="32624" spans="14:14" ht="9.9" customHeight="1" x14ac:dyDescent="0.2">
      <c r="N32624" s="70"/>
    </row>
    <row r="32625" spans="14:14" ht="9.9" customHeight="1" x14ac:dyDescent="0.2">
      <c r="N32625" s="70"/>
    </row>
    <row r="32626" spans="14:14" ht="9.9" customHeight="1" x14ac:dyDescent="0.2">
      <c r="N32626" s="70"/>
    </row>
    <row r="32627" spans="14:14" ht="9.9" customHeight="1" x14ac:dyDescent="0.2">
      <c r="N32627" s="70"/>
    </row>
    <row r="32628" spans="14:14" ht="9.9" customHeight="1" x14ac:dyDescent="0.2">
      <c r="N32628" s="70"/>
    </row>
    <row r="32629" spans="14:14" ht="9.9" customHeight="1" x14ac:dyDescent="0.2">
      <c r="N32629" s="70"/>
    </row>
    <row r="32630" spans="14:14" ht="9.9" customHeight="1" x14ac:dyDescent="0.2">
      <c r="N32630" s="70"/>
    </row>
    <row r="32631" spans="14:14" ht="9.9" customHeight="1" x14ac:dyDescent="0.2">
      <c r="N32631" s="70"/>
    </row>
    <row r="32632" spans="14:14" ht="9.9" customHeight="1" x14ac:dyDescent="0.2">
      <c r="N32632" s="70"/>
    </row>
    <row r="32633" spans="14:14" ht="9.9" customHeight="1" x14ac:dyDescent="0.2">
      <c r="N32633" s="70"/>
    </row>
    <row r="32634" spans="14:14" ht="9.9" customHeight="1" x14ac:dyDescent="0.2">
      <c r="N32634" s="70"/>
    </row>
    <row r="32635" spans="14:14" ht="9.9" customHeight="1" x14ac:dyDescent="0.2">
      <c r="N32635" s="70"/>
    </row>
    <row r="32636" spans="14:14" ht="9.9" customHeight="1" x14ac:dyDescent="0.2">
      <c r="N32636" s="70"/>
    </row>
    <row r="32637" spans="14:14" ht="9.9" customHeight="1" x14ac:dyDescent="0.2">
      <c r="N32637" s="70"/>
    </row>
    <row r="32638" spans="14:14" ht="9.9" customHeight="1" x14ac:dyDescent="0.2">
      <c r="N32638" s="70"/>
    </row>
    <row r="32639" spans="14:14" ht="9.9" customHeight="1" x14ac:dyDescent="0.2">
      <c r="N32639" s="70"/>
    </row>
    <row r="32640" spans="14:14" ht="9.9" customHeight="1" x14ac:dyDescent="0.2">
      <c r="N32640" s="70"/>
    </row>
    <row r="32641" spans="14:14" ht="9.9" customHeight="1" x14ac:dyDescent="0.2">
      <c r="N32641" s="70"/>
    </row>
    <row r="32642" spans="14:14" ht="9.9" customHeight="1" x14ac:dyDescent="0.2">
      <c r="N32642" s="70"/>
    </row>
    <row r="32643" spans="14:14" ht="9.9" customHeight="1" x14ac:dyDescent="0.2">
      <c r="N32643" s="70"/>
    </row>
    <row r="32644" spans="14:14" ht="9.9" customHeight="1" x14ac:dyDescent="0.2">
      <c r="N32644" s="70"/>
    </row>
    <row r="32645" spans="14:14" ht="9.9" customHeight="1" x14ac:dyDescent="0.2">
      <c r="N32645" s="70"/>
    </row>
    <row r="32646" spans="14:14" ht="9.9" customHeight="1" x14ac:dyDescent="0.2">
      <c r="N32646" s="70"/>
    </row>
    <row r="32647" spans="14:14" ht="9.9" customHeight="1" x14ac:dyDescent="0.2">
      <c r="N32647" s="70"/>
    </row>
    <row r="32648" spans="14:14" ht="9.9" customHeight="1" x14ac:dyDescent="0.2">
      <c r="N32648" s="70"/>
    </row>
    <row r="32649" spans="14:14" ht="9.9" customHeight="1" x14ac:dyDescent="0.2">
      <c r="N32649" s="70"/>
    </row>
    <row r="32650" spans="14:14" ht="9.9" customHeight="1" x14ac:dyDescent="0.2">
      <c r="N32650" s="70"/>
    </row>
    <row r="32651" spans="14:14" ht="9.9" customHeight="1" x14ac:dyDescent="0.2">
      <c r="N32651" s="70"/>
    </row>
    <row r="32652" spans="14:14" ht="9.9" customHeight="1" x14ac:dyDescent="0.2">
      <c r="N32652" s="70"/>
    </row>
    <row r="32653" spans="14:14" ht="9.9" customHeight="1" x14ac:dyDescent="0.2">
      <c r="N32653" s="70"/>
    </row>
    <row r="32654" spans="14:14" ht="9.9" customHeight="1" x14ac:dyDescent="0.2">
      <c r="N32654" s="70"/>
    </row>
    <row r="32655" spans="14:14" ht="9.9" customHeight="1" x14ac:dyDescent="0.2">
      <c r="N32655" s="70"/>
    </row>
    <row r="32656" spans="14:14" ht="9.9" customHeight="1" x14ac:dyDescent="0.2">
      <c r="N32656" s="70"/>
    </row>
    <row r="32657" spans="14:14" ht="9.9" customHeight="1" x14ac:dyDescent="0.2">
      <c r="N32657" s="70"/>
    </row>
    <row r="32658" spans="14:14" ht="9.9" customHeight="1" x14ac:dyDescent="0.2">
      <c r="N32658" s="70"/>
    </row>
    <row r="32659" spans="14:14" ht="9.9" customHeight="1" x14ac:dyDescent="0.2">
      <c r="N32659" s="70"/>
    </row>
    <row r="32660" spans="14:14" ht="9.9" customHeight="1" x14ac:dyDescent="0.2">
      <c r="N32660" s="70"/>
    </row>
    <row r="32661" spans="14:14" ht="9.9" customHeight="1" x14ac:dyDescent="0.2">
      <c r="N32661" s="70"/>
    </row>
    <row r="32662" spans="14:14" ht="9.9" customHeight="1" x14ac:dyDescent="0.2">
      <c r="N32662" s="70"/>
    </row>
    <row r="32663" spans="14:14" ht="9.9" customHeight="1" x14ac:dyDescent="0.2">
      <c r="N32663" s="70"/>
    </row>
    <row r="32664" spans="14:14" ht="9.9" customHeight="1" x14ac:dyDescent="0.2">
      <c r="N32664" s="70"/>
    </row>
    <row r="32665" spans="14:14" ht="9.9" customHeight="1" x14ac:dyDescent="0.2">
      <c r="N32665" s="70"/>
    </row>
    <row r="32666" spans="14:14" ht="9.9" customHeight="1" x14ac:dyDescent="0.2">
      <c r="N32666" s="70"/>
    </row>
    <row r="32667" spans="14:14" ht="9.9" customHeight="1" x14ac:dyDescent="0.2">
      <c r="N32667" s="70"/>
    </row>
    <row r="32668" spans="14:14" ht="9.9" customHeight="1" x14ac:dyDescent="0.2">
      <c r="N32668" s="70"/>
    </row>
    <row r="32669" spans="14:14" ht="9.9" customHeight="1" x14ac:dyDescent="0.2">
      <c r="N32669" s="70"/>
    </row>
    <row r="32670" spans="14:14" ht="9.9" customHeight="1" x14ac:dyDescent="0.2">
      <c r="N32670" s="70"/>
    </row>
    <row r="32671" spans="14:14" ht="9.9" customHeight="1" x14ac:dyDescent="0.2">
      <c r="N32671" s="70"/>
    </row>
    <row r="32672" spans="14:14" ht="9.9" customHeight="1" x14ac:dyDescent="0.2">
      <c r="N32672" s="70"/>
    </row>
    <row r="32673" spans="14:14" ht="9.9" customHeight="1" x14ac:dyDescent="0.2">
      <c r="N32673" s="70"/>
    </row>
    <row r="32674" spans="14:14" ht="9.9" customHeight="1" x14ac:dyDescent="0.2">
      <c r="N32674" s="70"/>
    </row>
    <row r="32675" spans="14:14" ht="9.9" customHeight="1" x14ac:dyDescent="0.2">
      <c r="N32675" s="70"/>
    </row>
    <row r="32676" spans="14:14" ht="9.9" customHeight="1" x14ac:dyDescent="0.2">
      <c r="N32676" s="70"/>
    </row>
    <row r="32677" spans="14:14" ht="9.9" customHeight="1" x14ac:dyDescent="0.2">
      <c r="N32677" s="70"/>
    </row>
    <row r="32678" spans="14:14" ht="9.9" customHeight="1" x14ac:dyDescent="0.2">
      <c r="N32678" s="70"/>
    </row>
    <row r="32679" spans="14:14" ht="9.9" customHeight="1" x14ac:dyDescent="0.2">
      <c r="N32679" s="70"/>
    </row>
    <row r="32680" spans="14:14" ht="9.9" customHeight="1" x14ac:dyDescent="0.2">
      <c r="N32680" s="70"/>
    </row>
    <row r="32681" spans="14:14" ht="9.9" customHeight="1" x14ac:dyDescent="0.2">
      <c r="N32681" s="70"/>
    </row>
    <row r="32682" spans="14:14" ht="9.9" customHeight="1" x14ac:dyDescent="0.2">
      <c r="N32682" s="70"/>
    </row>
    <row r="32683" spans="14:14" ht="9.9" customHeight="1" x14ac:dyDescent="0.2">
      <c r="N32683" s="70"/>
    </row>
    <row r="32684" spans="14:14" ht="9.9" customHeight="1" x14ac:dyDescent="0.2">
      <c r="N32684" s="70"/>
    </row>
    <row r="32685" spans="14:14" ht="9.9" customHeight="1" x14ac:dyDescent="0.2">
      <c r="N32685" s="70"/>
    </row>
    <row r="32686" spans="14:14" ht="9.9" customHeight="1" x14ac:dyDescent="0.2">
      <c r="N32686" s="70"/>
    </row>
    <row r="32687" spans="14:14" ht="9.9" customHeight="1" x14ac:dyDescent="0.2">
      <c r="N32687" s="70"/>
    </row>
    <row r="32688" spans="14:14" ht="9.9" customHeight="1" x14ac:dyDescent="0.2">
      <c r="N32688" s="70"/>
    </row>
    <row r="32689" spans="14:14" ht="9.9" customHeight="1" x14ac:dyDescent="0.2">
      <c r="N32689" s="70"/>
    </row>
    <row r="32690" spans="14:14" ht="9.9" customHeight="1" x14ac:dyDescent="0.2">
      <c r="N32690" s="70"/>
    </row>
    <row r="32691" spans="14:14" ht="9.9" customHeight="1" x14ac:dyDescent="0.2">
      <c r="N32691" s="70"/>
    </row>
    <row r="32692" spans="14:14" ht="9.9" customHeight="1" x14ac:dyDescent="0.2">
      <c r="N32692" s="70"/>
    </row>
    <row r="32693" spans="14:14" ht="9.9" customHeight="1" x14ac:dyDescent="0.2">
      <c r="N32693" s="70"/>
    </row>
    <row r="32694" spans="14:14" ht="9.9" customHeight="1" x14ac:dyDescent="0.2">
      <c r="N32694" s="70"/>
    </row>
    <row r="32695" spans="14:14" ht="9.9" customHeight="1" x14ac:dyDescent="0.2">
      <c r="N32695" s="70"/>
    </row>
    <row r="32696" spans="14:14" ht="9.9" customHeight="1" x14ac:dyDescent="0.2">
      <c r="N32696" s="70"/>
    </row>
    <row r="32697" spans="14:14" ht="9.9" customHeight="1" x14ac:dyDescent="0.2">
      <c r="N32697" s="70"/>
    </row>
    <row r="32698" spans="14:14" ht="9.9" customHeight="1" x14ac:dyDescent="0.2">
      <c r="N32698" s="70"/>
    </row>
    <row r="32699" spans="14:14" ht="9.9" customHeight="1" x14ac:dyDescent="0.2">
      <c r="N32699" s="70"/>
    </row>
    <row r="32700" spans="14:14" ht="9.9" customHeight="1" x14ac:dyDescent="0.2">
      <c r="N32700" s="70"/>
    </row>
    <row r="32701" spans="14:14" ht="9.9" customHeight="1" x14ac:dyDescent="0.2">
      <c r="N32701" s="70"/>
    </row>
    <row r="32702" spans="14:14" ht="9.9" customHeight="1" x14ac:dyDescent="0.2">
      <c r="N32702" s="70"/>
    </row>
    <row r="32703" spans="14:14" ht="9.9" customHeight="1" x14ac:dyDescent="0.2">
      <c r="N32703" s="70"/>
    </row>
    <row r="32704" spans="14:14" ht="9.9" customHeight="1" x14ac:dyDescent="0.2">
      <c r="N32704" s="70"/>
    </row>
    <row r="32705" spans="14:14" ht="9.9" customHeight="1" x14ac:dyDescent="0.2">
      <c r="N32705" s="70"/>
    </row>
    <row r="32706" spans="14:14" ht="9.9" customHeight="1" x14ac:dyDescent="0.2">
      <c r="N32706" s="70"/>
    </row>
    <row r="32707" spans="14:14" ht="9.9" customHeight="1" x14ac:dyDescent="0.2">
      <c r="N32707" s="70"/>
    </row>
    <row r="32708" spans="14:14" ht="9.9" customHeight="1" x14ac:dyDescent="0.2">
      <c r="N32708" s="70"/>
    </row>
    <row r="32709" spans="14:14" ht="9.9" customHeight="1" x14ac:dyDescent="0.2">
      <c r="N32709" s="70"/>
    </row>
    <row r="32710" spans="14:14" ht="9.9" customHeight="1" x14ac:dyDescent="0.2">
      <c r="N32710" s="70"/>
    </row>
    <row r="32711" spans="14:14" ht="9.9" customHeight="1" x14ac:dyDescent="0.2">
      <c r="N32711" s="70"/>
    </row>
    <row r="32712" spans="14:14" ht="9.9" customHeight="1" x14ac:dyDescent="0.2">
      <c r="N32712" s="70"/>
    </row>
    <row r="32713" spans="14:14" ht="9.9" customHeight="1" x14ac:dyDescent="0.2">
      <c r="N32713" s="70"/>
    </row>
    <row r="32714" spans="14:14" ht="9.9" customHeight="1" x14ac:dyDescent="0.2">
      <c r="N32714" s="70"/>
    </row>
    <row r="32715" spans="14:14" ht="9.9" customHeight="1" x14ac:dyDescent="0.2">
      <c r="N32715" s="70"/>
    </row>
    <row r="32716" spans="14:14" ht="9.9" customHeight="1" x14ac:dyDescent="0.2">
      <c r="N32716" s="70"/>
    </row>
    <row r="32717" spans="14:14" ht="9.9" customHeight="1" x14ac:dyDescent="0.2">
      <c r="N32717" s="70"/>
    </row>
    <row r="32718" spans="14:14" ht="9.9" customHeight="1" x14ac:dyDescent="0.2">
      <c r="N32718" s="70"/>
    </row>
    <row r="32719" spans="14:14" ht="9.9" customHeight="1" x14ac:dyDescent="0.2">
      <c r="N32719" s="70"/>
    </row>
    <row r="32720" spans="14:14" ht="9.9" customHeight="1" x14ac:dyDescent="0.2">
      <c r="N32720" s="70"/>
    </row>
    <row r="32721" spans="14:14" ht="9.9" customHeight="1" x14ac:dyDescent="0.2">
      <c r="N32721" s="70"/>
    </row>
    <row r="32722" spans="14:14" ht="9.9" customHeight="1" x14ac:dyDescent="0.2">
      <c r="N32722" s="70"/>
    </row>
    <row r="32723" spans="14:14" ht="9.9" customHeight="1" x14ac:dyDescent="0.2">
      <c r="N32723" s="70"/>
    </row>
    <row r="32724" spans="14:14" ht="9.9" customHeight="1" x14ac:dyDescent="0.2">
      <c r="N32724" s="70"/>
    </row>
    <row r="32725" spans="14:14" ht="9.9" customHeight="1" x14ac:dyDescent="0.2">
      <c r="N32725" s="70"/>
    </row>
    <row r="32726" spans="14:14" ht="9.9" customHeight="1" x14ac:dyDescent="0.2">
      <c r="N32726" s="70"/>
    </row>
    <row r="32727" spans="14:14" ht="9.9" customHeight="1" x14ac:dyDescent="0.2">
      <c r="N32727" s="70"/>
    </row>
    <row r="32728" spans="14:14" ht="9.9" customHeight="1" x14ac:dyDescent="0.2">
      <c r="N32728" s="70"/>
    </row>
    <row r="32729" spans="14:14" ht="9.9" customHeight="1" x14ac:dyDescent="0.2">
      <c r="N32729" s="70"/>
    </row>
    <row r="32730" spans="14:14" ht="9.9" customHeight="1" x14ac:dyDescent="0.2">
      <c r="N32730" s="70"/>
    </row>
    <row r="32731" spans="14:14" ht="9.9" customHeight="1" x14ac:dyDescent="0.2">
      <c r="N32731" s="70"/>
    </row>
    <row r="32732" spans="14:14" ht="9.9" customHeight="1" x14ac:dyDescent="0.2">
      <c r="N32732" s="70"/>
    </row>
    <row r="32733" spans="14:14" ht="9.9" customHeight="1" x14ac:dyDescent="0.2">
      <c r="N32733" s="70"/>
    </row>
    <row r="32734" spans="14:14" ht="9.9" customHeight="1" x14ac:dyDescent="0.2">
      <c r="N32734" s="70"/>
    </row>
    <row r="32735" spans="14:14" ht="9.9" customHeight="1" x14ac:dyDescent="0.2">
      <c r="N32735" s="70"/>
    </row>
    <row r="32736" spans="14:14" ht="9.9" customHeight="1" x14ac:dyDescent="0.2">
      <c r="N32736" s="70"/>
    </row>
    <row r="32737" spans="14:14" ht="9.9" customHeight="1" x14ac:dyDescent="0.2">
      <c r="N32737" s="70"/>
    </row>
    <row r="32738" spans="14:14" ht="9.9" customHeight="1" x14ac:dyDescent="0.2">
      <c r="N32738" s="70"/>
    </row>
    <row r="32739" spans="14:14" ht="9.9" customHeight="1" x14ac:dyDescent="0.2">
      <c r="N32739" s="70"/>
    </row>
    <row r="32740" spans="14:14" ht="9.9" customHeight="1" x14ac:dyDescent="0.2">
      <c r="N32740" s="70"/>
    </row>
    <row r="32741" spans="14:14" ht="9.9" customHeight="1" x14ac:dyDescent="0.2">
      <c r="N32741" s="70"/>
    </row>
    <row r="32742" spans="14:14" ht="9.9" customHeight="1" x14ac:dyDescent="0.2">
      <c r="N32742" s="70"/>
    </row>
    <row r="32743" spans="14:14" ht="9.9" customHeight="1" x14ac:dyDescent="0.2">
      <c r="N32743" s="70"/>
    </row>
    <row r="32744" spans="14:14" ht="9.9" customHeight="1" x14ac:dyDescent="0.2">
      <c r="N32744" s="70"/>
    </row>
    <row r="32745" spans="14:14" ht="9.9" customHeight="1" x14ac:dyDescent="0.2">
      <c r="N32745" s="70"/>
    </row>
    <row r="32746" spans="14:14" ht="9.9" customHeight="1" x14ac:dyDescent="0.2">
      <c r="N32746" s="70"/>
    </row>
    <row r="32747" spans="14:14" ht="9.9" customHeight="1" x14ac:dyDescent="0.2">
      <c r="N32747" s="70"/>
    </row>
    <row r="32748" spans="14:14" ht="9.9" customHeight="1" x14ac:dyDescent="0.2">
      <c r="N32748" s="70"/>
    </row>
    <row r="32749" spans="14:14" ht="9.9" customHeight="1" x14ac:dyDescent="0.2">
      <c r="N32749" s="70"/>
    </row>
    <row r="32750" spans="14:14" ht="9.9" customHeight="1" x14ac:dyDescent="0.2">
      <c r="N32750" s="70"/>
    </row>
    <row r="32751" spans="14:14" ht="9.9" customHeight="1" x14ac:dyDescent="0.2">
      <c r="N32751" s="70"/>
    </row>
    <row r="32752" spans="14:14" ht="9.9" customHeight="1" x14ac:dyDescent="0.2">
      <c r="N32752" s="70"/>
    </row>
    <row r="32753" spans="14:14" ht="9.9" customHeight="1" x14ac:dyDescent="0.2">
      <c r="N32753" s="70"/>
    </row>
    <row r="32754" spans="14:14" ht="9.9" customHeight="1" x14ac:dyDescent="0.2">
      <c r="N32754" s="70"/>
    </row>
    <row r="32755" spans="14:14" ht="9.9" customHeight="1" x14ac:dyDescent="0.2">
      <c r="N32755" s="70"/>
    </row>
    <row r="32756" spans="14:14" ht="9.9" customHeight="1" x14ac:dyDescent="0.2">
      <c r="N32756" s="70"/>
    </row>
    <row r="32757" spans="14:14" ht="9.9" customHeight="1" x14ac:dyDescent="0.2">
      <c r="N32757" s="70"/>
    </row>
    <row r="32758" spans="14:14" ht="9.9" customHeight="1" x14ac:dyDescent="0.2">
      <c r="N32758" s="70"/>
    </row>
    <row r="32759" spans="14:14" ht="9.9" customHeight="1" x14ac:dyDescent="0.2">
      <c r="N32759" s="70"/>
    </row>
    <row r="32760" spans="14:14" ht="9.9" customHeight="1" x14ac:dyDescent="0.2">
      <c r="N32760" s="70"/>
    </row>
    <row r="32761" spans="14:14" ht="9.9" customHeight="1" x14ac:dyDescent="0.2">
      <c r="N32761" s="70"/>
    </row>
    <row r="32762" spans="14:14" ht="9.9" customHeight="1" x14ac:dyDescent="0.2">
      <c r="N32762" s="70"/>
    </row>
    <row r="32763" spans="14:14" ht="9.9" customHeight="1" x14ac:dyDescent="0.2">
      <c r="N32763" s="70"/>
    </row>
    <row r="32764" spans="14:14" ht="9.9" customHeight="1" x14ac:dyDescent="0.2">
      <c r="N32764" s="70"/>
    </row>
    <row r="32765" spans="14:14" ht="9.9" customHeight="1" x14ac:dyDescent="0.2">
      <c r="N32765" s="70"/>
    </row>
    <row r="32766" spans="14:14" ht="9.9" customHeight="1" x14ac:dyDescent="0.2">
      <c r="N32766" s="70"/>
    </row>
    <row r="32767" spans="14:14" ht="9.9" customHeight="1" x14ac:dyDescent="0.2">
      <c r="N32767" s="70"/>
    </row>
    <row r="32768" spans="14:14" ht="9.9" customHeight="1" x14ac:dyDescent="0.2">
      <c r="N32768" s="70"/>
    </row>
    <row r="32769" spans="14:14" ht="9.9" customHeight="1" x14ac:dyDescent="0.2">
      <c r="N32769" s="70"/>
    </row>
    <row r="32770" spans="14:14" ht="9.9" customHeight="1" x14ac:dyDescent="0.2">
      <c r="N32770" s="70"/>
    </row>
    <row r="32771" spans="14:14" ht="9.9" customHeight="1" x14ac:dyDescent="0.2">
      <c r="N32771" s="70"/>
    </row>
    <row r="32772" spans="14:14" ht="9.9" customHeight="1" x14ac:dyDescent="0.2">
      <c r="N32772" s="70"/>
    </row>
    <row r="32773" spans="14:14" ht="9.9" customHeight="1" x14ac:dyDescent="0.2">
      <c r="N32773" s="70"/>
    </row>
    <row r="32774" spans="14:14" ht="9.9" customHeight="1" x14ac:dyDescent="0.2">
      <c r="N32774" s="70"/>
    </row>
    <row r="32775" spans="14:14" ht="9.9" customHeight="1" x14ac:dyDescent="0.2">
      <c r="N32775" s="70"/>
    </row>
    <row r="32776" spans="14:14" ht="9.9" customHeight="1" x14ac:dyDescent="0.2">
      <c r="N32776" s="70"/>
    </row>
    <row r="32777" spans="14:14" ht="9.9" customHeight="1" x14ac:dyDescent="0.2">
      <c r="N32777" s="70"/>
    </row>
    <row r="32778" spans="14:14" ht="9.9" customHeight="1" x14ac:dyDescent="0.2">
      <c r="N32778" s="70"/>
    </row>
    <row r="32779" spans="14:14" ht="9.9" customHeight="1" x14ac:dyDescent="0.2">
      <c r="N32779" s="70"/>
    </row>
    <row r="32780" spans="14:14" ht="9.9" customHeight="1" x14ac:dyDescent="0.2">
      <c r="N32780" s="70"/>
    </row>
    <row r="32781" spans="14:14" ht="9.9" customHeight="1" x14ac:dyDescent="0.2">
      <c r="N32781" s="70"/>
    </row>
    <row r="32782" spans="14:14" ht="9.9" customHeight="1" x14ac:dyDescent="0.2">
      <c r="N32782" s="70"/>
    </row>
    <row r="32783" spans="14:14" ht="9.9" customHeight="1" x14ac:dyDescent="0.2">
      <c r="N32783" s="70"/>
    </row>
    <row r="32784" spans="14:14" ht="9.9" customHeight="1" x14ac:dyDescent="0.2">
      <c r="N32784" s="70"/>
    </row>
    <row r="32785" spans="14:14" ht="9.9" customHeight="1" x14ac:dyDescent="0.2">
      <c r="N32785" s="70"/>
    </row>
    <row r="32786" spans="14:14" ht="9.9" customHeight="1" x14ac:dyDescent="0.2">
      <c r="N32786" s="70"/>
    </row>
    <row r="32787" spans="14:14" ht="9.9" customHeight="1" x14ac:dyDescent="0.2">
      <c r="N32787" s="70"/>
    </row>
    <row r="32788" spans="14:14" ht="9.9" customHeight="1" x14ac:dyDescent="0.2">
      <c r="N32788" s="70"/>
    </row>
    <row r="32789" spans="14:14" ht="9.9" customHeight="1" x14ac:dyDescent="0.2">
      <c r="N32789" s="70"/>
    </row>
    <row r="32790" spans="14:14" ht="9.9" customHeight="1" x14ac:dyDescent="0.2">
      <c r="N32790" s="70"/>
    </row>
    <row r="32791" spans="14:14" ht="9.9" customHeight="1" x14ac:dyDescent="0.2">
      <c r="N32791" s="70"/>
    </row>
    <row r="32792" spans="14:14" ht="9.9" customHeight="1" x14ac:dyDescent="0.2">
      <c r="N32792" s="70"/>
    </row>
    <row r="32793" spans="14:14" ht="9.9" customHeight="1" x14ac:dyDescent="0.2">
      <c r="N32793" s="70"/>
    </row>
    <row r="32794" spans="14:14" ht="9.9" customHeight="1" x14ac:dyDescent="0.2">
      <c r="N32794" s="70"/>
    </row>
    <row r="32795" spans="14:14" ht="9.9" customHeight="1" x14ac:dyDescent="0.2">
      <c r="N32795" s="70"/>
    </row>
    <row r="32796" spans="14:14" ht="9.9" customHeight="1" x14ac:dyDescent="0.2">
      <c r="N32796" s="70"/>
    </row>
    <row r="32797" spans="14:14" ht="9.9" customHeight="1" x14ac:dyDescent="0.2">
      <c r="N32797" s="70"/>
    </row>
    <row r="32798" spans="14:14" ht="9.9" customHeight="1" x14ac:dyDescent="0.2">
      <c r="N32798" s="70"/>
    </row>
    <row r="32799" spans="14:14" ht="9.9" customHeight="1" x14ac:dyDescent="0.2">
      <c r="N32799" s="70"/>
    </row>
    <row r="32800" spans="14:14" ht="9.9" customHeight="1" x14ac:dyDescent="0.2">
      <c r="N32800" s="70"/>
    </row>
    <row r="32801" spans="14:14" ht="9.9" customHeight="1" x14ac:dyDescent="0.2">
      <c r="N32801" s="70"/>
    </row>
    <row r="32802" spans="14:14" ht="9.9" customHeight="1" x14ac:dyDescent="0.2">
      <c r="N32802" s="70"/>
    </row>
    <row r="32803" spans="14:14" ht="9.9" customHeight="1" x14ac:dyDescent="0.2">
      <c r="N32803" s="70"/>
    </row>
    <row r="32804" spans="14:14" ht="9.9" customHeight="1" x14ac:dyDescent="0.2">
      <c r="N32804" s="70"/>
    </row>
    <row r="32805" spans="14:14" ht="9.9" customHeight="1" x14ac:dyDescent="0.2">
      <c r="N32805" s="70"/>
    </row>
    <row r="32806" spans="14:14" ht="9.9" customHeight="1" x14ac:dyDescent="0.2">
      <c r="N32806" s="70"/>
    </row>
    <row r="32807" spans="14:14" ht="9.9" customHeight="1" x14ac:dyDescent="0.2">
      <c r="N32807" s="70"/>
    </row>
    <row r="32808" spans="14:14" ht="9.9" customHeight="1" x14ac:dyDescent="0.2">
      <c r="N32808" s="70"/>
    </row>
    <row r="32809" spans="14:14" ht="9.9" customHeight="1" x14ac:dyDescent="0.2">
      <c r="N32809" s="70"/>
    </row>
    <row r="32810" spans="14:14" ht="9.9" customHeight="1" x14ac:dyDescent="0.2">
      <c r="N32810" s="70"/>
    </row>
    <row r="32811" spans="14:14" ht="9.9" customHeight="1" x14ac:dyDescent="0.2">
      <c r="N32811" s="70"/>
    </row>
    <row r="32812" spans="14:14" ht="9.9" customHeight="1" x14ac:dyDescent="0.2">
      <c r="N32812" s="70"/>
    </row>
    <row r="32813" spans="14:14" ht="9.9" customHeight="1" x14ac:dyDescent="0.2">
      <c r="N32813" s="70"/>
    </row>
    <row r="32814" spans="14:14" ht="9.9" customHeight="1" x14ac:dyDescent="0.2">
      <c r="N32814" s="70"/>
    </row>
    <row r="32815" spans="14:14" ht="9.9" customHeight="1" x14ac:dyDescent="0.2">
      <c r="N32815" s="70"/>
    </row>
    <row r="32816" spans="14:14" ht="9.9" customHeight="1" x14ac:dyDescent="0.2">
      <c r="N32816" s="70"/>
    </row>
    <row r="32817" spans="14:14" ht="9.9" customHeight="1" x14ac:dyDescent="0.2">
      <c r="N32817" s="70"/>
    </row>
    <row r="32818" spans="14:14" ht="9.9" customHeight="1" x14ac:dyDescent="0.2">
      <c r="N32818" s="70"/>
    </row>
    <row r="32819" spans="14:14" ht="9.9" customHeight="1" x14ac:dyDescent="0.2">
      <c r="N32819" s="70"/>
    </row>
    <row r="32820" spans="14:14" ht="9.9" customHeight="1" x14ac:dyDescent="0.2">
      <c r="N32820" s="70"/>
    </row>
    <row r="32821" spans="14:14" ht="9.9" customHeight="1" x14ac:dyDescent="0.2">
      <c r="N32821" s="70"/>
    </row>
    <row r="32822" spans="14:14" ht="9.9" customHeight="1" x14ac:dyDescent="0.2">
      <c r="N32822" s="70"/>
    </row>
    <row r="32823" spans="14:14" ht="9.9" customHeight="1" x14ac:dyDescent="0.2">
      <c r="N32823" s="70"/>
    </row>
    <row r="32824" spans="14:14" ht="9.9" customHeight="1" x14ac:dyDescent="0.2">
      <c r="N32824" s="70"/>
    </row>
    <row r="32825" spans="14:14" ht="9.9" customHeight="1" x14ac:dyDescent="0.2">
      <c r="N32825" s="70"/>
    </row>
    <row r="32826" spans="14:14" ht="9.9" customHeight="1" x14ac:dyDescent="0.2">
      <c r="N32826" s="70"/>
    </row>
    <row r="32827" spans="14:14" ht="9.9" customHeight="1" x14ac:dyDescent="0.2">
      <c r="N32827" s="70"/>
    </row>
    <row r="32828" spans="14:14" ht="9.9" customHeight="1" x14ac:dyDescent="0.2">
      <c r="N32828" s="70"/>
    </row>
    <row r="32829" spans="14:14" ht="9.9" customHeight="1" x14ac:dyDescent="0.2">
      <c r="N32829" s="70"/>
    </row>
    <row r="32830" spans="14:14" ht="9.9" customHeight="1" x14ac:dyDescent="0.2">
      <c r="N32830" s="70"/>
    </row>
    <row r="32831" spans="14:14" ht="9.9" customHeight="1" x14ac:dyDescent="0.2">
      <c r="N32831" s="70"/>
    </row>
    <row r="32832" spans="14:14" ht="9.9" customHeight="1" x14ac:dyDescent="0.2">
      <c r="N32832" s="70"/>
    </row>
    <row r="32833" spans="14:14" ht="9.9" customHeight="1" x14ac:dyDescent="0.2">
      <c r="N32833" s="70"/>
    </row>
    <row r="32834" spans="14:14" ht="9.9" customHeight="1" x14ac:dyDescent="0.2">
      <c r="N32834" s="70"/>
    </row>
    <row r="32835" spans="14:14" ht="9.9" customHeight="1" x14ac:dyDescent="0.2">
      <c r="N32835" s="70"/>
    </row>
    <row r="32836" spans="14:14" ht="9.9" customHeight="1" x14ac:dyDescent="0.2">
      <c r="N32836" s="70"/>
    </row>
    <row r="32837" spans="14:14" ht="9.9" customHeight="1" x14ac:dyDescent="0.2">
      <c r="N32837" s="70"/>
    </row>
    <row r="32838" spans="14:14" ht="9.9" customHeight="1" x14ac:dyDescent="0.2">
      <c r="N32838" s="70"/>
    </row>
    <row r="32839" spans="14:14" ht="9.9" customHeight="1" x14ac:dyDescent="0.2">
      <c r="N32839" s="70"/>
    </row>
    <row r="32840" spans="14:14" ht="9.9" customHeight="1" x14ac:dyDescent="0.2">
      <c r="N32840" s="70"/>
    </row>
    <row r="32841" spans="14:14" ht="9.9" customHeight="1" x14ac:dyDescent="0.2">
      <c r="N32841" s="70"/>
    </row>
    <row r="32842" spans="14:14" ht="9.9" customHeight="1" x14ac:dyDescent="0.2">
      <c r="N32842" s="70"/>
    </row>
    <row r="32843" spans="14:14" ht="9.9" customHeight="1" x14ac:dyDescent="0.2">
      <c r="N32843" s="70"/>
    </row>
    <row r="32844" spans="14:14" ht="9.9" customHeight="1" x14ac:dyDescent="0.2">
      <c r="N32844" s="70"/>
    </row>
    <row r="32845" spans="14:14" ht="9.9" customHeight="1" x14ac:dyDescent="0.2">
      <c r="N32845" s="70"/>
    </row>
    <row r="32846" spans="14:14" ht="9.9" customHeight="1" x14ac:dyDescent="0.2">
      <c r="N32846" s="70"/>
    </row>
    <row r="32847" spans="14:14" ht="9.9" customHeight="1" x14ac:dyDescent="0.2">
      <c r="N32847" s="70"/>
    </row>
    <row r="32848" spans="14:14" ht="9.9" customHeight="1" x14ac:dyDescent="0.2">
      <c r="N32848" s="70"/>
    </row>
    <row r="32849" spans="14:14" ht="9.9" customHeight="1" x14ac:dyDescent="0.2">
      <c r="N32849" s="70"/>
    </row>
    <row r="32850" spans="14:14" ht="9.9" customHeight="1" x14ac:dyDescent="0.2">
      <c r="N32850" s="70"/>
    </row>
    <row r="32851" spans="14:14" ht="9.9" customHeight="1" x14ac:dyDescent="0.2">
      <c r="N32851" s="70"/>
    </row>
    <row r="32852" spans="14:14" ht="9.9" customHeight="1" x14ac:dyDescent="0.2">
      <c r="N32852" s="70"/>
    </row>
    <row r="32853" spans="14:14" ht="9.9" customHeight="1" x14ac:dyDescent="0.2">
      <c r="N32853" s="70"/>
    </row>
    <row r="32854" spans="14:14" ht="9.9" customHeight="1" x14ac:dyDescent="0.2">
      <c r="N32854" s="70"/>
    </row>
    <row r="32855" spans="14:14" ht="9.9" customHeight="1" x14ac:dyDescent="0.2">
      <c r="N32855" s="70"/>
    </row>
    <row r="32856" spans="14:14" ht="9.9" customHeight="1" x14ac:dyDescent="0.2">
      <c r="N32856" s="70"/>
    </row>
    <row r="32857" spans="14:14" ht="9.9" customHeight="1" x14ac:dyDescent="0.2">
      <c r="N32857" s="70"/>
    </row>
    <row r="32858" spans="14:14" ht="9.9" customHeight="1" x14ac:dyDescent="0.2">
      <c r="N32858" s="70"/>
    </row>
    <row r="32859" spans="14:14" ht="9.9" customHeight="1" x14ac:dyDescent="0.2">
      <c r="N32859" s="70"/>
    </row>
    <row r="32860" spans="14:14" ht="9.9" customHeight="1" x14ac:dyDescent="0.2">
      <c r="N32860" s="70"/>
    </row>
    <row r="32861" spans="14:14" ht="9.9" customHeight="1" x14ac:dyDescent="0.2">
      <c r="N32861" s="70"/>
    </row>
    <row r="32862" spans="14:14" ht="9.9" customHeight="1" x14ac:dyDescent="0.2">
      <c r="N32862" s="70"/>
    </row>
    <row r="32863" spans="14:14" ht="9.9" customHeight="1" x14ac:dyDescent="0.2">
      <c r="N32863" s="70"/>
    </row>
    <row r="32864" spans="14:14" ht="9.9" customHeight="1" x14ac:dyDescent="0.2">
      <c r="N32864" s="70"/>
    </row>
    <row r="32865" spans="14:14" ht="9.9" customHeight="1" x14ac:dyDescent="0.2">
      <c r="N32865" s="70"/>
    </row>
    <row r="32866" spans="14:14" ht="9.9" customHeight="1" x14ac:dyDescent="0.2">
      <c r="N32866" s="70"/>
    </row>
    <row r="32867" spans="14:14" ht="9.9" customHeight="1" x14ac:dyDescent="0.2">
      <c r="N32867" s="70"/>
    </row>
    <row r="32868" spans="14:14" ht="9.9" customHeight="1" x14ac:dyDescent="0.2">
      <c r="N32868" s="70"/>
    </row>
    <row r="32869" spans="14:14" ht="9.9" customHeight="1" x14ac:dyDescent="0.2">
      <c r="N32869" s="70"/>
    </row>
    <row r="32870" spans="14:14" ht="9.9" customHeight="1" x14ac:dyDescent="0.2">
      <c r="N32870" s="70"/>
    </row>
    <row r="32871" spans="14:14" ht="9.9" customHeight="1" x14ac:dyDescent="0.2">
      <c r="N32871" s="70"/>
    </row>
    <row r="32872" spans="14:14" ht="9.9" customHeight="1" x14ac:dyDescent="0.2">
      <c r="N32872" s="70"/>
    </row>
    <row r="32873" spans="14:14" ht="9.9" customHeight="1" x14ac:dyDescent="0.2">
      <c r="N32873" s="70"/>
    </row>
    <row r="32874" spans="14:14" ht="9.9" customHeight="1" x14ac:dyDescent="0.2">
      <c r="N32874" s="70"/>
    </row>
    <row r="32875" spans="14:14" ht="9.9" customHeight="1" x14ac:dyDescent="0.2">
      <c r="N32875" s="70"/>
    </row>
    <row r="32876" spans="14:14" ht="9.9" customHeight="1" x14ac:dyDescent="0.2">
      <c r="N32876" s="70"/>
    </row>
    <row r="32877" spans="14:14" ht="9.9" customHeight="1" x14ac:dyDescent="0.2">
      <c r="N32877" s="70"/>
    </row>
    <row r="32878" spans="14:14" ht="9.9" customHeight="1" x14ac:dyDescent="0.2">
      <c r="N32878" s="70"/>
    </row>
    <row r="32879" spans="14:14" ht="9.9" customHeight="1" x14ac:dyDescent="0.2">
      <c r="N32879" s="70"/>
    </row>
    <row r="32880" spans="14:14" ht="9.9" customHeight="1" x14ac:dyDescent="0.2">
      <c r="N32880" s="70"/>
    </row>
    <row r="32881" spans="14:14" ht="9.9" customHeight="1" x14ac:dyDescent="0.2">
      <c r="N32881" s="70"/>
    </row>
    <row r="32882" spans="14:14" ht="9.9" customHeight="1" x14ac:dyDescent="0.2">
      <c r="N32882" s="70"/>
    </row>
    <row r="32883" spans="14:14" ht="9.9" customHeight="1" x14ac:dyDescent="0.2">
      <c r="N32883" s="70"/>
    </row>
    <row r="32884" spans="14:14" ht="9.9" customHeight="1" x14ac:dyDescent="0.2">
      <c r="N32884" s="70"/>
    </row>
    <row r="32885" spans="14:14" ht="9.9" customHeight="1" x14ac:dyDescent="0.2">
      <c r="N32885" s="70"/>
    </row>
    <row r="32886" spans="14:14" ht="9.9" customHeight="1" x14ac:dyDescent="0.2">
      <c r="N32886" s="70"/>
    </row>
    <row r="32887" spans="14:14" ht="9.9" customHeight="1" x14ac:dyDescent="0.2">
      <c r="N32887" s="70"/>
    </row>
    <row r="32888" spans="14:14" ht="9.9" customHeight="1" x14ac:dyDescent="0.2">
      <c r="N32888" s="70"/>
    </row>
    <row r="32889" spans="14:14" ht="9.9" customHeight="1" x14ac:dyDescent="0.2">
      <c r="N32889" s="70"/>
    </row>
    <row r="32890" spans="14:14" ht="9.9" customHeight="1" x14ac:dyDescent="0.2">
      <c r="N32890" s="70"/>
    </row>
    <row r="32891" spans="14:14" ht="9.9" customHeight="1" x14ac:dyDescent="0.2">
      <c r="N32891" s="70"/>
    </row>
    <row r="32892" spans="14:14" ht="9.9" customHeight="1" x14ac:dyDescent="0.2">
      <c r="N32892" s="70"/>
    </row>
    <row r="32893" spans="14:14" ht="9.9" customHeight="1" x14ac:dyDescent="0.2">
      <c r="N32893" s="70"/>
    </row>
    <row r="32894" spans="14:14" ht="9.9" customHeight="1" x14ac:dyDescent="0.2">
      <c r="N32894" s="70"/>
    </row>
    <row r="32895" spans="14:14" ht="9.9" customHeight="1" x14ac:dyDescent="0.2">
      <c r="N32895" s="70"/>
    </row>
    <row r="32896" spans="14:14" ht="9.9" customHeight="1" x14ac:dyDescent="0.2">
      <c r="N32896" s="70"/>
    </row>
    <row r="32897" spans="14:14" ht="9.9" customHeight="1" x14ac:dyDescent="0.2">
      <c r="N32897" s="70"/>
    </row>
    <row r="32898" spans="14:14" ht="9.9" customHeight="1" x14ac:dyDescent="0.2">
      <c r="N32898" s="70"/>
    </row>
    <row r="32899" spans="14:14" ht="9.9" customHeight="1" x14ac:dyDescent="0.2">
      <c r="N32899" s="70"/>
    </row>
    <row r="32900" spans="14:14" ht="9.9" customHeight="1" x14ac:dyDescent="0.2">
      <c r="N32900" s="70"/>
    </row>
    <row r="32901" spans="14:14" ht="9.9" customHeight="1" x14ac:dyDescent="0.2">
      <c r="N32901" s="70"/>
    </row>
    <row r="32902" spans="14:14" ht="9.9" customHeight="1" x14ac:dyDescent="0.2">
      <c r="N32902" s="70"/>
    </row>
    <row r="32903" spans="14:14" ht="9.9" customHeight="1" x14ac:dyDescent="0.2">
      <c r="N32903" s="70"/>
    </row>
    <row r="32904" spans="14:14" ht="9.9" customHeight="1" x14ac:dyDescent="0.2">
      <c r="N32904" s="70"/>
    </row>
    <row r="32905" spans="14:14" ht="9.9" customHeight="1" x14ac:dyDescent="0.2">
      <c r="N32905" s="70"/>
    </row>
    <row r="32906" spans="14:14" ht="9.9" customHeight="1" x14ac:dyDescent="0.2">
      <c r="N32906" s="70"/>
    </row>
    <row r="32907" spans="14:14" ht="9.9" customHeight="1" x14ac:dyDescent="0.2">
      <c r="N32907" s="70"/>
    </row>
    <row r="32908" spans="14:14" ht="9.9" customHeight="1" x14ac:dyDescent="0.2">
      <c r="N32908" s="70"/>
    </row>
    <row r="32909" spans="14:14" ht="9.9" customHeight="1" x14ac:dyDescent="0.2">
      <c r="N32909" s="70"/>
    </row>
    <row r="32910" spans="14:14" ht="9.9" customHeight="1" x14ac:dyDescent="0.2">
      <c r="N32910" s="70"/>
    </row>
    <row r="32911" spans="14:14" ht="9.9" customHeight="1" x14ac:dyDescent="0.2">
      <c r="N32911" s="70"/>
    </row>
    <row r="32912" spans="14:14" ht="9.9" customHeight="1" x14ac:dyDescent="0.2">
      <c r="N32912" s="70"/>
    </row>
    <row r="32913" spans="14:14" ht="9.9" customHeight="1" x14ac:dyDescent="0.2">
      <c r="N32913" s="70"/>
    </row>
    <row r="32914" spans="14:14" ht="9.9" customHeight="1" x14ac:dyDescent="0.2">
      <c r="N32914" s="70"/>
    </row>
    <row r="32915" spans="14:14" ht="9.9" customHeight="1" x14ac:dyDescent="0.2">
      <c r="N32915" s="70"/>
    </row>
    <row r="32916" spans="14:14" ht="9.9" customHeight="1" x14ac:dyDescent="0.2">
      <c r="N32916" s="70"/>
    </row>
    <row r="32917" spans="14:14" ht="9.9" customHeight="1" x14ac:dyDescent="0.2">
      <c r="N32917" s="70"/>
    </row>
    <row r="32918" spans="14:14" ht="9.9" customHeight="1" x14ac:dyDescent="0.2">
      <c r="N32918" s="70"/>
    </row>
    <row r="32919" spans="14:14" ht="9.9" customHeight="1" x14ac:dyDescent="0.2">
      <c r="N32919" s="70"/>
    </row>
    <row r="32920" spans="14:14" ht="9.9" customHeight="1" x14ac:dyDescent="0.2">
      <c r="N32920" s="70"/>
    </row>
    <row r="32921" spans="14:14" ht="9.9" customHeight="1" x14ac:dyDescent="0.2">
      <c r="N32921" s="70"/>
    </row>
    <row r="32922" spans="14:14" ht="9.9" customHeight="1" x14ac:dyDescent="0.2">
      <c r="N32922" s="70"/>
    </row>
    <row r="32923" spans="14:14" ht="9.9" customHeight="1" x14ac:dyDescent="0.2">
      <c r="N32923" s="70"/>
    </row>
    <row r="32924" spans="14:14" ht="9.9" customHeight="1" x14ac:dyDescent="0.2">
      <c r="N32924" s="70"/>
    </row>
    <row r="32925" spans="14:14" ht="9.9" customHeight="1" x14ac:dyDescent="0.2">
      <c r="N32925" s="70"/>
    </row>
    <row r="32926" spans="14:14" ht="9.9" customHeight="1" x14ac:dyDescent="0.2">
      <c r="N32926" s="70"/>
    </row>
    <row r="32927" spans="14:14" ht="9.9" customHeight="1" x14ac:dyDescent="0.2">
      <c r="N32927" s="70"/>
    </row>
    <row r="32928" spans="14:14" ht="9.9" customHeight="1" x14ac:dyDescent="0.2">
      <c r="N32928" s="70"/>
    </row>
    <row r="32929" spans="14:14" ht="9.9" customHeight="1" x14ac:dyDescent="0.2">
      <c r="N32929" s="70"/>
    </row>
    <row r="32930" spans="14:14" ht="9.9" customHeight="1" x14ac:dyDescent="0.2">
      <c r="N32930" s="70"/>
    </row>
    <row r="32931" spans="14:14" ht="9.9" customHeight="1" x14ac:dyDescent="0.2">
      <c r="N32931" s="70"/>
    </row>
    <row r="32932" spans="14:14" ht="9.9" customHeight="1" x14ac:dyDescent="0.2">
      <c r="N32932" s="70"/>
    </row>
    <row r="32933" spans="14:14" ht="9.9" customHeight="1" x14ac:dyDescent="0.2">
      <c r="N32933" s="70"/>
    </row>
    <row r="32934" spans="14:14" ht="9.9" customHeight="1" x14ac:dyDescent="0.2">
      <c r="N32934" s="70"/>
    </row>
    <row r="32935" spans="14:14" ht="9.9" customHeight="1" x14ac:dyDescent="0.2">
      <c r="N32935" s="70"/>
    </row>
    <row r="32936" spans="14:14" ht="9.9" customHeight="1" x14ac:dyDescent="0.2">
      <c r="N32936" s="70"/>
    </row>
    <row r="32937" spans="14:14" ht="9.9" customHeight="1" x14ac:dyDescent="0.2">
      <c r="N32937" s="70"/>
    </row>
    <row r="32938" spans="14:14" ht="9.9" customHeight="1" x14ac:dyDescent="0.2">
      <c r="N32938" s="70"/>
    </row>
    <row r="32939" spans="14:14" ht="9.9" customHeight="1" x14ac:dyDescent="0.2">
      <c r="N32939" s="70"/>
    </row>
    <row r="32940" spans="14:14" ht="9.9" customHeight="1" x14ac:dyDescent="0.2">
      <c r="N32940" s="70"/>
    </row>
    <row r="32941" spans="14:14" ht="9.9" customHeight="1" x14ac:dyDescent="0.2">
      <c r="N32941" s="70"/>
    </row>
    <row r="32942" spans="14:14" ht="9.9" customHeight="1" x14ac:dyDescent="0.2">
      <c r="N32942" s="70"/>
    </row>
    <row r="32943" spans="14:14" ht="9.9" customHeight="1" x14ac:dyDescent="0.2">
      <c r="N32943" s="70"/>
    </row>
    <row r="32944" spans="14:14" ht="9.9" customHeight="1" x14ac:dyDescent="0.2">
      <c r="N32944" s="70"/>
    </row>
    <row r="32945" spans="14:14" ht="9.9" customHeight="1" x14ac:dyDescent="0.2">
      <c r="N32945" s="70"/>
    </row>
    <row r="32946" spans="14:14" ht="9.9" customHeight="1" x14ac:dyDescent="0.2">
      <c r="N32946" s="70"/>
    </row>
    <row r="32947" spans="14:14" ht="9.9" customHeight="1" x14ac:dyDescent="0.2">
      <c r="N32947" s="70"/>
    </row>
    <row r="32948" spans="14:14" ht="9.9" customHeight="1" x14ac:dyDescent="0.2">
      <c r="N32948" s="70"/>
    </row>
    <row r="32949" spans="14:14" ht="9.9" customHeight="1" x14ac:dyDescent="0.2">
      <c r="N32949" s="70"/>
    </row>
    <row r="32950" spans="14:14" ht="9.9" customHeight="1" x14ac:dyDescent="0.2">
      <c r="N32950" s="70"/>
    </row>
    <row r="32951" spans="14:14" ht="9.9" customHeight="1" x14ac:dyDescent="0.2">
      <c r="N32951" s="70"/>
    </row>
    <row r="32952" spans="14:14" ht="9.9" customHeight="1" x14ac:dyDescent="0.2">
      <c r="N32952" s="70"/>
    </row>
    <row r="32953" spans="14:14" ht="9.9" customHeight="1" x14ac:dyDescent="0.2">
      <c r="N32953" s="70"/>
    </row>
    <row r="32954" spans="14:14" ht="9.9" customHeight="1" x14ac:dyDescent="0.2">
      <c r="N32954" s="70"/>
    </row>
    <row r="32955" spans="14:14" ht="9.9" customHeight="1" x14ac:dyDescent="0.2">
      <c r="N32955" s="70"/>
    </row>
    <row r="32956" spans="14:14" ht="9.9" customHeight="1" x14ac:dyDescent="0.2">
      <c r="N32956" s="70"/>
    </row>
    <row r="32957" spans="14:14" ht="9.9" customHeight="1" x14ac:dyDescent="0.2">
      <c r="N32957" s="70"/>
    </row>
    <row r="32958" spans="14:14" ht="9.9" customHeight="1" x14ac:dyDescent="0.2">
      <c r="N32958" s="70"/>
    </row>
    <row r="32959" spans="14:14" ht="9.9" customHeight="1" x14ac:dyDescent="0.2">
      <c r="N32959" s="70"/>
    </row>
    <row r="32960" spans="14:14" ht="9.9" customHeight="1" x14ac:dyDescent="0.2">
      <c r="N32960" s="70"/>
    </row>
    <row r="32961" spans="14:14" ht="9.9" customHeight="1" x14ac:dyDescent="0.2">
      <c r="N32961" s="70"/>
    </row>
    <row r="32962" spans="14:14" ht="9.9" customHeight="1" x14ac:dyDescent="0.2">
      <c r="N32962" s="70"/>
    </row>
    <row r="32963" spans="14:14" ht="9.9" customHeight="1" x14ac:dyDescent="0.2">
      <c r="N32963" s="70"/>
    </row>
    <row r="32964" spans="14:14" ht="9.9" customHeight="1" x14ac:dyDescent="0.2">
      <c r="N32964" s="70"/>
    </row>
    <row r="32965" spans="14:14" ht="9.9" customHeight="1" x14ac:dyDescent="0.2">
      <c r="N32965" s="70"/>
    </row>
    <row r="32966" spans="14:14" ht="9.9" customHeight="1" x14ac:dyDescent="0.2">
      <c r="N32966" s="70"/>
    </row>
    <row r="32967" spans="14:14" ht="9.9" customHeight="1" x14ac:dyDescent="0.2">
      <c r="N32967" s="70"/>
    </row>
    <row r="32968" spans="14:14" ht="9.9" customHeight="1" x14ac:dyDescent="0.2">
      <c r="N32968" s="70"/>
    </row>
    <row r="32969" spans="14:14" ht="9.9" customHeight="1" x14ac:dyDescent="0.2">
      <c r="N32969" s="70"/>
    </row>
    <row r="32970" spans="14:14" ht="9.9" customHeight="1" x14ac:dyDescent="0.2">
      <c r="N32970" s="70"/>
    </row>
    <row r="32971" spans="14:14" ht="9.9" customHeight="1" x14ac:dyDescent="0.2">
      <c r="N32971" s="70"/>
    </row>
    <row r="32972" spans="14:14" ht="9.9" customHeight="1" x14ac:dyDescent="0.2">
      <c r="N32972" s="70"/>
    </row>
    <row r="32973" spans="14:14" ht="9.9" customHeight="1" x14ac:dyDescent="0.2">
      <c r="N32973" s="70"/>
    </row>
    <row r="32974" spans="14:14" ht="9.9" customHeight="1" x14ac:dyDescent="0.2">
      <c r="N32974" s="70"/>
    </row>
    <row r="32975" spans="14:14" ht="9.9" customHeight="1" x14ac:dyDescent="0.2">
      <c r="N32975" s="70"/>
    </row>
    <row r="32976" spans="14:14" ht="9.9" customHeight="1" x14ac:dyDescent="0.2">
      <c r="N32976" s="70"/>
    </row>
    <row r="32977" spans="14:14" ht="9.9" customHeight="1" x14ac:dyDescent="0.2">
      <c r="N32977" s="70"/>
    </row>
    <row r="32978" spans="14:14" ht="9.9" customHeight="1" x14ac:dyDescent="0.2">
      <c r="N32978" s="70"/>
    </row>
    <row r="32979" spans="14:14" ht="9.9" customHeight="1" x14ac:dyDescent="0.2">
      <c r="N32979" s="70"/>
    </row>
    <row r="32980" spans="14:14" ht="9.9" customHeight="1" x14ac:dyDescent="0.2">
      <c r="N32980" s="70"/>
    </row>
    <row r="32981" spans="14:14" ht="9.9" customHeight="1" x14ac:dyDescent="0.2">
      <c r="N32981" s="70"/>
    </row>
    <row r="32982" spans="14:14" ht="9.9" customHeight="1" x14ac:dyDescent="0.2">
      <c r="N32982" s="70"/>
    </row>
    <row r="32983" spans="14:14" ht="9.9" customHeight="1" x14ac:dyDescent="0.2">
      <c r="N32983" s="70"/>
    </row>
    <row r="32984" spans="14:14" ht="9.9" customHeight="1" x14ac:dyDescent="0.2">
      <c r="N32984" s="70"/>
    </row>
    <row r="32985" spans="14:14" ht="9.9" customHeight="1" x14ac:dyDescent="0.2">
      <c r="N32985" s="70"/>
    </row>
    <row r="32986" spans="14:14" ht="9.9" customHeight="1" x14ac:dyDescent="0.2">
      <c r="N32986" s="70"/>
    </row>
    <row r="32987" spans="14:14" ht="9.9" customHeight="1" x14ac:dyDescent="0.2">
      <c r="N32987" s="70"/>
    </row>
    <row r="32988" spans="14:14" ht="9.9" customHeight="1" x14ac:dyDescent="0.2">
      <c r="N32988" s="70"/>
    </row>
    <row r="32989" spans="14:14" ht="9.9" customHeight="1" x14ac:dyDescent="0.2">
      <c r="N32989" s="70"/>
    </row>
    <row r="32990" spans="14:14" ht="9.9" customHeight="1" x14ac:dyDescent="0.2">
      <c r="N32990" s="70"/>
    </row>
    <row r="32991" spans="14:14" ht="9.9" customHeight="1" x14ac:dyDescent="0.2">
      <c r="N32991" s="70"/>
    </row>
    <row r="32992" spans="14:14" ht="9.9" customHeight="1" x14ac:dyDescent="0.2">
      <c r="N32992" s="70"/>
    </row>
    <row r="32993" spans="14:14" ht="9.9" customHeight="1" x14ac:dyDescent="0.2">
      <c r="N32993" s="70"/>
    </row>
    <row r="32994" spans="14:14" ht="9.9" customHeight="1" x14ac:dyDescent="0.2">
      <c r="N32994" s="70"/>
    </row>
    <row r="32995" spans="14:14" ht="9.9" customHeight="1" x14ac:dyDescent="0.2">
      <c r="N32995" s="70"/>
    </row>
    <row r="32996" spans="14:14" ht="9.9" customHeight="1" x14ac:dyDescent="0.2">
      <c r="N32996" s="70"/>
    </row>
    <row r="32997" spans="14:14" ht="9.9" customHeight="1" x14ac:dyDescent="0.2">
      <c r="N32997" s="70"/>
    </row>
    <row r="32998" spans="14:14" ht="9.9" customHeight="1" x14ac:dyDescent="0.2">
      <c r="N32998" s="70"/>
    </row>
    <row r="32999" spans="14:14" ht="9.9" customHeight="1" x14ac:dyDescent="0.2">
      <c r="N32999" s="70"/>
    </row>
    <row r="33000" spans="14:14" ht="9.9" customHeight="1" x14ac:dyDescent="0.2">
      <c r="N33000" s="70"/>
    </row>
    <row r="33001" spans="14:14" ht="9.9" customHeight="1" x14ac:dyDescent="0.2">
      <c r="N33001" s="70"/>
    </row>
    <row r="33002" spans="14:14" ht="9.9" customHeight="1" x14ac:dyDescent="0.2">
      <c r="N33002" s="70"/>
    </row>
    <row r="33003" spans="14:14" ht="9.9" customHeight="1" x14ac:dyDescent="0.2">
      <c r="N33003" s="70"/>
    </row>
    <row r="33004" spans="14:14" ht="9.9" customHeight="1" x14ac:dyDescent="0.2">
      <c r="N33004" s="70"/>
    </row>
    <row r="33005" spans="14:14" ht="9.9" customHeight="1" x14ac:dyDescent="0.2">
      <c r="N33005" s="70"/>
    </row>
    <row r="33006" spans="14:14" ht="9.9" customHeight="1" x14ac:dyDescent="0.2">
      <c r="N33006" s="70"/>
    </row>
    <row r="33007" spans="14:14" ht="9.9" customHeight="1" x14ac:dyDescent="0.2">
      <c r="N33007" s="70"/>
    </row>
    <row r="33008" spans="14:14" ht="9.9" customHeight="1" x14ac:dyDescent="0.2">
      <c r="N33008" s="70"/>
    </row>
    <row r="33009" spans="14:14" ht="9.9" customHeight="1" x14ac:dyDescent="0.2">
      <c r="N33009" s="70"/>
    </row>
    <row r="33010" spans="14:14" ht="9.9" customHeight="1" x14ac:dyDescent="0.2">
      <c r="N33010" s="70"/>
    </row>
    <row r="33011" spans="14:14" ht="9.9" customHeight="1" x14ac:dyDescent="0.2">
      <c r="N33011" s="70"/>
    </row>
    <row r="33012" spans="14:14" ht="9.9" customHeight="1" x14ac:dyDescent="0.2">
      <c r="N33012" s="70"/>
    </row>
    <row r="33013" spans="14:14" ht="9.9" customHeight="1" x14ac:dyDescent="0.2">
      <c r="N33013" s="70"/>
    </row>
    <row r="33014" spans="14:14" ht="9.9" customHeight="1" x14ac:dyDescent="0.2">
      <c r="N33014" s="70"/>
    </row>
    <row r="33015" spans="14:14" ht="9.9" customHeight="1" x14ac:dyDescent="0.2">
      <c r="N33015" s="70"/>
    </row>
    <row r="33016" spans="14:14" ht="9.9" customHeight="1" x14ac:dyDescent="0.2">
      <c r="N33016" s="70"/>
    </row>
    <row r="33017" spans="14:14" ht="9.9" customHeight="1" x14ac:dyDescent="0.2">
      <c r="N33017" s="70"/>
    </row>
    <row r="33018" spans="14:14" ht="9.9" customHeight="1" x14ac:dyDescent="0.2">
      <c r="N33018" s="70"/>
    </row>
    <row r="33019" spans="14:14" ht="9.9" customHeight="1" x14ac:dyDescent="0.2">
      <c r="N33019" s="70"/>
    </row>
    <row r="33020" spans="14:14" ht="9.9" customHeight="1" x14ac:dyDescent="0.2">
      <c r="N33020" s="70"/>
    </row>
    <row r="33021" spans="14:14" ht="9.9" customHeight="1" x14ac:dyDescent="0.2">
      <c r="N33021" s="70"/>
    </row>
    <row r="33022" spans="14:14" ht="9.9" customHeight="1" x14ac:dyDescent="0.2">
      <c r="N33022" s="70"/>
    </row>
    <row r="33023" spans="14:14" ht="9.9" customHeight="1" x14ac:dyDescent="0.2">
      <c r="N33023" s="70"/>
    </row>
    <row r="33024" spans="14:14" ht="9.9" customHeight="1" x14ac:dyDescent="0.2">
      <c r="N33024" s="70"/>
    </row>
    <row r="33025" spans="14:14" ht="9.9" customHeight="1" x14ac:dyDescent="0.2">
      <c r="N33025" s="70"/>
    </row>
    <row r="33026" spans="14:14" ht="9.9" customHeight="1" x14ac:dyDescent="0.2">
      <c r="N33026" s="70"/>
    </row>
    <row r="33027" spans="14:14" ht="9.9" customHeight="1" x14ac:dyDescent="0.2">
      <c r="N33027" s="70"/>
    </row>
    <row r="33028" spans="14:14" ht="9.9" customHeight="1" x14ac:dyDescent="0.2">
      <c r="N33028" s="70"/>
    </row>
    <row r="33029" spans="14:14" ht="9.9" customHeight="1" x14ac:dyDescent="0.2">
      <c r="N33029" s="70"/>
    </row>
    <row r="33030" spans="14:14" ht="9.9" customHeight="1" x14ac:dyDescent="0.2">
      <c r="N33030" s="70"/>
    </row>
    <row r="33031" spans="14:14" ht="9.9" customHeight="1" x14ac:dyDescent="0.2">
      <c r="N33031" s="70"/>
    </row>
    <row r="33032" spans="14:14" ht="9.9" customHeight="1" x14ac:dyDescent="0.2">
      <c r="N33032" s="70"/>
    </row>
    <row r="33033" spans="14:14" ht="9.9" customHeight="1" x14ac:dyDescent="0.2">
      <c r="N33033" s="70"/>
    </row>
    <row r="33034" spans="14:14" ht="9.9" customHeight="1" x14ac:dyDescent="0.2">
      <c r="N33034" s="70"/>
    </row>
    <row r="33035" spans="14:14" ht="9.9" customHeight="1" x14ac:dyDescent="0.2">
      <c r="N33035" s="70"/>
    </row>
    <row r="33036" spans="14:14" ht="9.9" customHeight="1" x14ac:dyDescent="0.2">
      <c r="N33036" s="70"/>
    </row>
    <row r="33037" spans="14:14" ht="9.9" customHeight="1" x14ac:dyDescent="0.2">
      <c r="N33037" s="70"/>
    </row>
    <row r="33038" spans="14:14" ht="9.9" customHeight="1" x14ac:dyDescent="0.2">
      <c r="N33038" s="70"/>
    </row>
    <row r="33039" spans="14:14" ht="9.9" customHeight="1" x14ac:dyDescent="0.2">
      <c r="N33039" s="70"/>
    </row>
    <row r="33040" spans="14:14" ht="9.9" customHeight="1" x14ac:dyDescent="0.2">
      <c r="N33040" s="70"/>
    </row>
    <row r="33041" spans="14:14" ht="9.9" customHeight="1" x14ac:dyDescent="0.2">
      <c r="N33041" s="70"/>
    </row>
    <row r="33042" spans="14:14" ht="9.9" customHeight="1" x14ac:dyDescent="0.2">
      <c r="N33042" s="70"/>
    </row>
    <row r="33043" spans="14:14" ht="9.9" customHeight="1" x14ac:dyDescent="0.2">
      <c r="N33043" s="70"/>
    </row>
    <row r="33044" spans="14:14" ht="9.9" customHeight="1" x14ac:dyDescent="0.2">
      <c r="N33044" s="70"/>
    </row>
    <row r="33045" spans="14:14" ht="9.9" customHeight="1" x14ac:dyDescent="0.2">
      <c r="N33045" s="70"/>
    </row>
    <row r="33046" spans="14:14" ht="9.9" customHeight="1" x14ac:dyDescent="0.2">
      <c r="N33046" s="70"/>
    </row>
    <row r="33047" spans="14:14" ht="9.9" customHeight="1" x14ac:dyDescent="0.2">
      <c r="N33047" s="70"/>
    </row>
    <row r="33048" spans="14:14" ht="9.9" customHeight="1" x14ac:dyDescent="0.2">
      <c r="N33048" s="70"/>
    </row>
    <row r="33049" spans="14:14" ht="9.9" customHeight="1" x14ac:dyDescent="0.2">
      <c r="N33049" s="70"/>
    </row>
    <row r="33050" spans="14:14" ht="9.9" customHeight="1" x14ac:dyDescent="0.2">
      <c r="N33050" s="70"/>
    </row>
    <row r="33051" spans="14:14" ht="9.9" customHeight="1" x14ac:dyDescent="0.2">
      <c r="N33051" s="70"/>
    </row>
    <row r="33052" spans="14:14" ht="9.9" customHeight="1" x14ac:dyDescent="0.2">
      <c r="N33052" s="70"/>
    </row>
    <row r="33053" spans="14:14" ht="9.9" customHeight="1" x14ac:dyDescent="0.2">
      <c r="N33053" s="70"/>
    </row>
    <row r="33054" spans="14:14" ht="9.9" customHeight="1" x14ac:dyDescent="0.2">
      <c r="N33054" s="70"/>
    </row>
    <row r="33055" spans="14:14" ht="9.9" customHeight="1" x14ac:dyDescent="0.2">
      <c r="N33055" s="70"/>
    </row>
    <row r="33056" spans="14:14" ht="9.9" customHeight="1" x14ac:dyDescent="0.2">
      <c r="N33056" s="70"/>
    </row>
    <row r="33057" spans="14:14" ht="9.9" customHeight="1" x14ac:dyDescent="0.2">
      <c r="N33057" s="70"/>
    </row>
    <row r="33058" spans="14:14" ht="9.9" customHeight="1" x14ac:dyDescent="0.2">
      <c r="N33058" s="70"/>
    </row>
    <row r="33059" spans="14:14" ht="9.9" customHeight="1" x14ac:dyDescent="0.2">
      <c r="N33059" s="70"/>
    </row>
    <row r="33060" spans="14:14" ht="9.9" customHeight="1" x14ac:dyDescent="0.2">
      <c r="N33060" s="70"/>
    </row>
    <row r="33061" spans="14:14" ht="9.9" customHeight="1" x14ac:dyDescent="0.2">
      <c r="N33061" s="70"/>
    </row>
    <row r="33062" spans="14:14" ht="9.9" customHeight="1" x14ac:dyDescent="0.2">
      <c r="N33062" s="70"/>
    </row>
    <row r="33063" spans="14:14" ht="9.9" customHeight="1" x14ac:dyDescent="0.2">
      <c r="N33063" s="70"/>
    </row>
    <row r="33064" spans="14:14" ht="9.9" customHeight="1" x14ac:dyDescent="0.2">
      <c r="N33064" s="70"/>
    </row>
    <row r="33065" spans="14:14" ht="9.9" customHeight="1" x14ac:dyDescent="0.2">
      <c r="N33065" s="70"/>
    </row>
    <row r="33066" spans="14:14" ht="9.9" customHeight="1" x14ac:dyDescent="0.2">
      <c r="N33066" s="70"/>
    </row>
    <row r="33067" spans="14:14" ht="9.9" customHeight="1" x14ac:dyDescent="0.2">
      <c r="N33067" s="70"/>
    </row>
    <row r="33068" spans="14:14" ht="9.9" customHeight="1" x14ac:dyDescent="0.2">
      <c r="N33068" s="70"/>
    </row>
    <row r="33069" spans="14:14" ht="9.9" customHeight="1" x14ac:dyDescent="0.2">
      <c r="N33069" s="70"/>
    </row>
    <row r="33070" spans="14:14" ht="9.9" customHeight="1" x14ac:dyDescent="0.2">
      <c r="N33070" s="70"/>
    </row>
    <row r="33071" spans="14:14" ht="9.9" customHeight="1" x14ac:dyDescent="0.2">
      <c r="N33071" s="70"/>
    </row>
    <row r="33072" spans="14:14" ht="9.9" customHeight="1" x14ac:dyDescent="0.2">
      <c r="N33072" s="70"/>
    </row>
    <row r="33073" spans="14:14" ht="9.9" customHeight="1" x14ac:dyDescent="0.2">
      <c r="N33073" s="70"/>
    </row>
    <row r="33074" spans="14:14" ht="9.9" customHeight="1" x14ac:dyDescent="0.2">
      <c r="N33074" s="70"/>
    </row>
    <row r="33075" spans="14:14" ht="9.9" customHeight="1" x14ac:dyDescent="0.2">
      <c r="N33075" s="70"/>
    </row>
    <row r="33076" spans="14:14" ht="9.9" customHeight="1" x14ac:dyDescent="0.2">
      <c r="N33076" s="70"/>
    </row>
    <row r="33077" spans="14:14" ht="9.9" customHeight="1" x14ac:dyDescent="0.2">
      <c r="N33077" s="70"/>
    </row>
    <row r="33078" spans="14:14" ht="9.9" customHeight="1" x14ac:dyDescent="0.2">
      <c r="N33078" s="70"/>
    </row>
    <row r="33079" spans="14:14" ht="9.9" customHeight="1" x14ac:dyDescent="0.2">
      <c r="N33079" s="70"/>
    </row>
    <row r="33080" spans="14:14" ht="9.9" customHeight="1" x14ac:dyDescent="0.2">
      <c r="N33080" s="70"/>
    </row>
    <row r="33081" spans="14:14" ht="9.9" customHeight="1" x14ac:dyDescent="0.2">
      <c r="N33081" s="70"/>
    </row>
    <row r="33082" spans="14:14" ht="9.9" customHeight="1" x14ac:dyDescent="0.2">
      <c r="N33082" s="70"/>
    </row>
    <row r="33083" spans="14:14" ht="9.9" customHeight="1" x14ac:dyDescent="0.2">
      <c r="N33083" s="70"/>
    </row>
    <row r="33084" spans="14:14" ht="9.9" customHeight="1" x14ac:dyDescent="0.2">
      <c r="N33084" s="70"/>
    </row>
    <row r="33085" spans="14:14" ht="9.9" customHeight="1" x14ac:dyDescent="0.2">
      <c r="N33085" s="70"/>
    </row>
    <row r="33086" spans="14:14" ht="9.9" customHeight="1" x14ac:dyDescent="0.2">
      <c r="N33086" s="70"/>
    </row>
    <row r="33087" spans="14:14" ht="9.9" customHeight="1" x14ac:dyDescent="0.2">
      <c r="N33087" s="70"/>
    </row>
    <row r="33088" spans="14:14" ht="9.9" customHeight="1" x14ac:dyDescent="0.2">
      <c r="N33088" s="70"/>
    </row>
    <row r="33089" spans="14:14" ht="9.9" customHeight="1" x14ac:dyDescent="0.2">
      <c r="N33089" s="70"/>
    </row>
    <row r="33090" spans="14:14" ht="9.9" customHeight="1" x14ac:dyDescent="0.2">
      <c r="N33090" s="70"/>
    </row>
    <row r="33091" spans="14:14" ht="9.9" customHeight="1" x14ac:dyDescent="0.2">
      <c r="N33091" s="70"/>
    </row>
    <row r="33092" spans="14:14" ht="9.9" customHeight="1" x14ac:dyDescent="0.2">
      <c r="N33092" s="70"/>
    </row>
    <row r="33093" spans="14:14" ht="9.9" customHeight="1" x14ac:dyDescent="0.2">
      <c r="N33093" s="70"/>
    </row>
    <row r="33094" spans="14:14" ht="9.9" customHeight="1" x14ac:dyDescent="0.2">
      <c r="N33094" s="70"/>
    </row>
    <row r="33095" spans="14:14" ht="9.9" customHeight="1" x14ac:dyDescent="0.2">
      <c r="N33095" s="70"/>
    </row>
    <row r="33096" spans="14:14" ht="9.9" customHeight="1" x14ac:dyDescent="0.2">
      <c r="N33096" s="70"/>
    </row>
    <row r="33097" spans="14:14" ht="9.9" customHeight="1" x14ac:dyDescent="0.2">
      <c r="N33097" s="70"/>
    </row>
    <row r="33098" spans="14:14" ht="9.9" customHeight="1" x14ac:dyDescent="0.2">
      <c r="N33098" s="70"/>
    </row>
    <row r="33099" spans="14:14" ht="9.9" customHeight="1" x14ac:dyDescent="0.2">
      <c r="N33099" s="70"/>
    </row>
    <row r="33100" spans="14:14" ht="9.9" customHeight="1" x14ac:dyDescent="0.2">
      <c r="N33100" s="70"/>
    </row>
    <row r="33101" spans="14:14" ht="9.9" customHeight="1" x14ac:dyDescent="0.2">
      <c r="N33101" s="70"/>
    </row>
    <row r="33102" spans="14:14" ht="9.9" customHeight="1" x14ac:dyDescent="0.2">
      <c r="N33102" s="70"/>
    </row>
    <row r="33103" spans="14:14" ht="9.9" customHeight="1" x14ac:dyDescent="0.2">
      <c r="N33103" s="70"/>
    </row>
    <row r="33104" spans="14:14" ht="9.9" customHeight="1" x14ac:dyDescent="0.2">
      <c r="N33104" s="70"/>
    </row>
    <row r="33105" spans="14:14" ht="9.9" customHeight="1" x14ac:dyDescent="0.2">
      <c r="N33105" s="70"/>
    </row>
    <row r="33106" spans="14:14" ht="9.9" customHeight="1" x14ac:dyDescent="0.2">
      <c r="N33106" s="70"/>
    </row>
    <row r="33107" spans="14:14" ht="9.9" customHeight="1" x14ac:dyDescent="0.2">
      <c r="N33107" s="70"/>
    </row>
    <row r="33108" spans="14:14" ht="9.9" customHeight="1" x14ac:dyDescent="0.2">
      <c r="N33108" s="70"/>
    </row>
    <row r="33109" spans="14:14" ht="9.9" customHeight="1" x14ac:dyDescent="0.2">
      <c r="N33109" s="70"/>
    </row>
    <row r="33110" spans="14:14" ht="9.9" customHeight="1" x14ac:dyDescent="0.2">
      <c r="N33110" s="70"/>
    </row>
    <row r="33111" spans="14:14" ht="9.9" customHeight="1" x14ac:dyDescent="0.2">
      <c r="N33111" s="70"/>
    </row>
    <row r="33112" spans="14:14" ht="9.9" customHeight="1" x14ac:dyDescent="0.2">
      <c r="N33112" s="70"/>
    </row>
    <row r="33113" spans="14:14" ht="9.9" customHeight="1" x14ac:dyDescent="0.2">
      <c r="N33113" s="70"/>
    </row>
    <row r="33114" spans="14:14" ht="9.9" customHeight="1" x14ac:dyDescent="0.2">
      <c r="N33114" s="70"/>
    </row>
    <row r="33115" spans="14:14" ht="9.9" customHeight="1" x14ac:dyDescent="0.2">
      <c r="N33115" s="70"/>
    </row>
    <row r="33116" spans="14:14" ht="9.9" customHeight="1" x14ac:dyDescent="0.2">
      <c r="N33116" s="70"/>
    </row>
    <row r="33117" spans="14:14" ht="9.9" customHeight="1" x14ac:dyDescent="0.2">
      <c r="N33117" s="70"/>
    </row>
    <row r="33118" spans="14:14" ht="9.9" customHeight="1" x14ac:dyDescent="0.2">
      <c r="N33118" s="70"/>
    </row>
    <row r="33119" spans="14:14" ht="9.9" customHeight="1" x14ac:dyDescent="0.2">
      <c r="N33119" s="70"/>
    </row>
    <row r="33120" spans="14:14" ht="9.9" customHeight="1" x14ac:dyDescent="0.2">
      <c r="N33120" s="70"/>
    </row>
    <row r="33121" spans="14:14" ht="9.9" customHeight="1" x14ac:dyDescent="0.2">
      <c r="N33121" s="70"/>
    </row>
    <row r="33122" spans="14:14" ht="9.9" customHeight="1" x14ac:dyDescent="0.2">
      <c r="N33122" s="70"/>
    </row>
    <row r="33123" spans="14:14" ht="9.9" customHeight="1" x14ac:dyDescent="0.2">
      <c r="N33123" s="70"/>
    </row>
    <row r="33124" spans="14:14" ht="9.9" customHeight="1" x14ac:dyDescent="0.2">
      <c r="N33124" s="70"/>
    </row>
    <row r="33125" spans="14:14" ht="9.9" customHeight="1" x14ac:dyDescent="0.2">
      <c r="N33125" s="70"/>
    </row>
    <row r="33126" spans="14:14" ht="9.9" customHeight="1" x14ac:dyDescent="0.2">
      <c r="N33126" s="70"/>
    </row>
    <row r="33127" spans="14:14" ht="9.9" customHeight="1" x14ac:dyDescent="0.2">
      <c r="N33127" s="70"/>
    </row>
    <row r="33128" spans="14:14" ht="9.9" customHeight="1" x14ac:dyDescent="0.2">
      <c r="N33128" s="70"/>
    </row>
    <row r="33129" spans="14:14" ht="9.9" customHeight="1" x14ac:dyDescent="0.2">
      <c r="N33129" s="70"/>
    </row>
    <row r="33130" spans="14:14" ht="9.9" customHeight="1" x14ac:dyDescent="0.2">
      <c r="N33130" s="70"/>
    </row>
    <row r="33131" spans="14:14" ht="9.9" customHeight="1" x14ac:dyDescent="0.2">
      <c r="N33131" s="70"/>
    </row>
    <row r="33132" spans="14:14" ht="9.9" customHeight="1" x14ac:dyDescent="0.2">
      <c r="N33132" s="70"/>
    </row>
    <row r="33133" spans="14:14" ht="9.9" customHeight="1" x14ac:dyDescent="0.2">
      <c r="N33133" s="70"/>
    </row>
    <row r="33134" spans="14:14" ht="9.9" customHeight="1" x14ac:dyDescent="0.2">
      <c r="N33134" s="70"/>
    </row>
    <row r="33135" spans="14:14" ht="9.9" customHeight="1" x14ac:dyDescent="0.2">
      <c r="N33135" s="70"/>
    </row>
    <row r="33136" spans="14:14" ht="9.9" customHeight="1" x14ac:dyDescent="0.2">
      <c r="N33136" s="70"/>
    </row>
    <row r="33137" spans="14:14" ht="9.9" customHeight="1" x14ac:dyDescent="0.2">
      <c r="N33137" s="70"/>
    </row>
    <row r="33138" spans="14:14" ht="9.9" customHeight="1" x14ac:dyDescent="0.2">
      <c r="N33138" s="70"/>
    </row>
    <row r="33139" spans="14:14" ht="9.9" customHeight="1" x14ac:dyDescent="0.2">
      <c r="N33139" s="70"/>
    </row>
    <row r="33140" spans="14:14" ht="9.9" customHeight="1" x14ac:dyDescent="0.2">
      <c r="N33140" s="70"/>
    </row>
    <row r="33141" spans="14:14" ht="9.9" customHeight="1" x14ac:dyDescent="0.2">
      <c r="N33141" s="70"/>
    </row>
    <row r="33142" spans="14:14" ht="9.9" customHeight="1" x14ac:dyDescent="0.2">
      <c r="N33142" s="70"/>
    </row>
    <row r="33143" spans="14:14" ht="9.9" customHeight="1" x14ac:dyDescent="0.2">
      <c r="N33143" s="70"/>
    </row>
    <row r="33144" spans="14:14" ht="9.9" customHeight="1" x14ac:dyDescent="0.2">
      <c r="N33144" s="70"/>
    </row>
    <row r="33145" spans="14:14" ht="9.9" customHeight="1" x14ac:dyDescent="0.2">
      <c r="N33145" s="70"/>
    </row>
    <row r="33146" spans="14:14" ht="9.9" customHeight="1" x14ac:dyDescent="0.2">
      <c r="N33146" s="70"/>
    </row>
    <row r="33147" spans="14:14" ht="9.9" customHeight="1" x14ac:dyDescent="0.2">
      <c r="N33147" s="70"/>
    </row>
    <row r="33148" spans="14:14" ht="9.9" customHeight="1" x14ac:dyDescent="0.2">
      <c r="N33148" s="70"/>
    </row>
    <row r="33149" spans="14:14" ht="9.9" customHeight="1" x14ac:dyDescent="0.2">
      <c r="N33149" s="70"/>
    </row>
    <row r="33150" spans="14:14" ht="9.9" customHeight="1" x14ac:dyDescent="0.2">
      <c r="N33150" s="70"/>
    </row>
    <row r="33151" spans="14:14" ht="9.9" customHeight="1" x14ac:dyDescent="0.2">
      <c r="N33151" s="70"/>
    </row>
    <row r="33152" spans="14:14" ht="9.9" customHeight="1" x14ac:dyDescent="0.2">
      <c r="N33152" s="70"/>
    </row>
    <row r="33153" spans="14:14" ht="9.9" customHeight="1" x14ac:dyDescent="0.2">
      <c r="N33153" s="70"/>
    </row>
    <row r="33154" spans="14:14" ht="9.9" customHeight="1" x14ac:dyDescent="0.2">
      <c r="N33154" s="70"/>
    </row>
    <row r="33155" spans="14:14" ht="9.9" customHeight="1" x14ac:dyDescent="0.2">
      <c r="N33155" s="70"/>
    </row>
    <row r="33156" spans="14:14" ht="9.9" customHeight="1" x14ac:dyDescent="0.2">
      <c r="N33156" s="70"/>
    </row>
    <row r="33157" spans="14:14" ht="9.9" customHeight="1" x14ac:dyDescent="0.2">
      <c r="N33157" s="70"/>
    </row>
    <row r="33158" spans="14:14" ht="9.9" customHeight="1" x14ac:dyDescent="0.2">
      <c r="N33158" s="70"/>
    </row>
    <row r="33159" spans="14:14" ht="9.9" customHeight="1" x14ac:dyDescent="0.2">
      <c r="N33159" s="70"/>
    </row>
    <row r="33160" spans="14:14" ht="9.9" customHeight="1" x14ac:dyDescent="0.2">
      <c r="N33160" s="70"/>
    </row>
    <row r="33161" spans="14:14" ht="9.9" customHeight="1" x14ac:dyDescent="0.2">
      <c r="N33161" s="70"/>
    </row>
    <row r="33162" spans="14:14" ht="9.9" customHeight="1" x14ac:dyDescent="0.2">
      <c r="N33162" s="70"/>
    </row>
    <row r="33163" spans="14:14" ht="9.9" customHeight="1" x14ac:dyDescent="0.2">
      <c r="N33163" s="70"/>
    </row>
    <row r="33164" spans="14:14" ht="9.9" customHeight="1" x14ac:dyDescent="0.2">
      <c r="N33164" s="70"/>
    </row>
    <row r="33165" spans="14:14" ht="9.9" customHeight="1" x14ac:dyDescent="0.2">
      <c r="N33165" s="70"/>
    </row>
    <row r="33166" spans="14:14" ht="9.9" customHeight="1" x14ac:dyDescent="0.2">
      <c r="N33166" s="70"/>
    </row>
    <row r="33167" spans="14:14" ht="9.9" customHeight="1" x14ac:dyDescent="0.2">
      <c r="N33167" s="70"/>
    </row>
    <row r="33168" spans="14:14" ht="9.9" customHeight="1" x14ac:dyDescent="0.2">
      <c r="N33168" s="70"/>
    </row>
    <row r="33169" spans="14:14" ht="9.9" customHeight="1" x14ac:dyDescent="0.2">
      <c r="N33169" s="70"/>
    </row>
    <row r="33170" spans="14:14" ht="9.9" customHeight="1" x14ac:dyDescent="0.2">
      <c r="N33170" s="70"/>
    </row>
    <row r="33171" spans="14:14" ht="9.9" customHeight="1" x14ac:dyDescent="0.2">
      <c r="N33171" s="70"/>
    </row>
    <row r="33172" spans="14:14" ht="9.9" customHeight="1" x14ac:dyDescent="0.2">
      <c r="N33172" s="70"/>
    </row>
    <row r="33173" spans="14:14" ht="9.9" customHeight="1" x14ac:dyDescent="0.2">
      <c r="N33173" s="70"/>
    </row>
    <row r="33174" spans="14:14" ht="9.9" customHeight="1" x14ac:dyDescent="0.2">
      <c r="N33174" s="70"/>
    </row>
    <row r="33175" spans="14:14" ht="9.9" customHeight="1" x14ac:dyDescent="0.2">
      <c r="N33175" s="70"/>
    </row>
    <row r="33176" spans="14:14" ht="9.9" customHeight="1" x14ac:dyDescent="0.2">
      <c r="N33176" s="70"/>
    </row>
    <row r="33177" spans="14:14" ht="9.9" customHeight="1" x14ac:dyDescent="0.2">
      <c r="N33177" s="70"/>
    </row>
    <row r="33178" spans="14:14" ht="9.9" customHeight="1" x14ac:dyDescent="0.2">
      <c r="N33178" s="70"/>
    </row>
    <row r="33179" spans="14:14" ht="9.9" customHeight="1" x14ac:dyDescent="0.2">
      <c r="N33179" s="70"/>
    </row>
    <row r="33180" spans="14:14" ht="9.9" customHeight="1" x14ac:dyDescent="0.2">
      <c r="N33180" s="70"/>
    </row>
    <row r="33181" spans="14:14" ht="9.9" customHeight="1" x14ac:dyDescent="0.2">
      <c r="N33181" s="70"/>
    </row>
    <row r="33182" spans="14:14" ht="9.9" customHeight="1" x14ac:dyDescent="0.2">
      <c r="N33182" s="70"/>
    </row>
    <row r="33183" spans="14:14" ht="9.9" customHeight="1" x14ac:dyDescent="0.2">
      <c r="N33183" s="70"/>
    </row>
    <row r="33184" spans="14:14" ht="9.9" customHeight="1" x14ac:dyDescent="0.2">
      <c r="N33184" s="70"/>
    </row>
    <row r="33185" spans="14:14" ht="9.9" customHeight="1" x14ac:dyDescent="0.2">
      <c r="N33185" s="70"/>
    </row>
    <row r="33186" spans="14:14" ht="9.9" customHeight="1" x14ac:dyDescent="0.2">
      <c r="N33186" s="70"/>
    </row>
    <row r="33187" spans="14:14" ht="9.9" customHeight="1" x14ac:dyDescent="0.2">
      <c r="N33187" s="70"/>
    </row>
    <row r="33188" spans="14:14" ht="9.9" customHeight="1" x14ac:dyDescent="0.2">
      <c r="N33188" s="70"/>
    </row>
    <row r="33189" spans="14:14" ht="9.9" customHeight="1" x14ac:dyDescent="0.2">
      <c r="N33189" s="70"/>
    </row>
    <row r="33190" spans="14:14" ht="9.9" customHeight="1" x14ac:dyDescent="0.2">
      <c r="N33190" s="70"/>
    </row>
    <row r="33191" spans="14:14" ht="9.9" customHeight="1" x14ac:dyDescent="0.2">
      <c r="N33191" s="70"/>
    </row>
    <row r="33192" spans="14:14" ht="9.9" customHeight="1" x14ac:dyDescent="0.2">
      <c r="N33192" s="70"/>
    </row>
    <row r="33193" spans="14:14" ht="9.9" customHeight="1" x14ac:dyDescent="0.2">
      <c r="N33193" s="70"/>
    </row>
    <row r="33194" spans="14:14" ht="9.9" customHeight="1" x14ac:dyDescent="0.2">
      <c r="N33194" s="70"/>
    </row>
    <row r="33195" spans="14:14" ht="9.9" customHeight="1" x14ac:dyDescent="0.2">
      <c r="N33195" s="70"/>
    </row>
    <row r="33196" spans="14:14" ht="9.9" customHeight="1" x14ac:dyDescent="0.2">
      <c r="N33196" s="70"/>
    </row>
    <row r="33197" spans="14:14" ht="9.9" customHeight="1" x14ac:dyDescent="0.2">
      <c r="N33197" s="70"/>
    </row>
    <row r="33198" spans="14:14" ht="9.9" customHeight="1" x14ac:dyDescent="0.2">
      <c r="N33198" s="70"/>
    </row>
    <row r="33199" spans="14:14" ht="9.9" customHeight="1" x14ac:dyDescent="0.2">
      <c r="N33199" s="70"/>
    </row>
    <row r="33200" spans="14:14" ht="9.9" customHeight="1" x14ac:dyDescent="0.2">
      <c r="N33200" s="70"/>
    </row>
    <row r="33201" spans="14:14" ht="9.9" customHeight="1" x14ac:dyDescent="0.2">
      <c r="N33201" s="70"/>
    </row>
    <row r="33202" spans="14:14" ht="9.9" customHeight="1" x14ac:dyDescent="0.2">
      <c r="N33202" s="70"/>
    </row>
    <row r="33203" spans="14:14" ht="9.9" customHeight="1" x14ac:dyDescent="0.2">
      <c r="N33203" s="70"/>
    </row>
    <row r="33204" spans="14:14" ht="9.9" customHeight="1" x14ac:dyDescent="0.2">
      <c r="N33204" s="70"/>
    </row>
    <row r="33205" spans="14:14" ht="9.9" customHeight="1" x14ac:dyDescent="0.2">
      <c r="N33205" s="70"/>
    </row>
    <row r="33206" spans="14:14" ht="9.9" customHeight="1" x14ac:dyDescent="0.2">
      <c r="N33206" s="70"/>
    </row>
    <row r="33207" spans="14:14" ht="9.9" customHeight="1" x14ac:dyDescent="0.2">
      <c r="N33207" s="70"/>
    </row>
    <row r="33208" spans="14:14" ht="9.9" customHeight="1" x14ac:dyDescent="0.2">
      <c r="N33208" s="70"/>
    </row>
    <row r="33209" spans="14:14" ht="9.9" customHeight="1" x14ac:dyDescent="0.2">
      <c r="N33209" s="70"/>
    </row>
    <row r="33210" spans="14:14" ht="9.9" customHeight="1" x14ac:dyDescent="0.2">
      <c r="N33210" s="70"/>
    </row>
    <row r="33211" spans="14:14" ht="9.9" customHeight="1" x14ac:dyDescent="0.2">
      <c r="N33211" s="70"/>
    </row>
    <row r="33212" spans="14:14" ht="9.9" customHeight="1" x14ac:dyDescent="0.2">
      <c r="N33212" s="70"/>
    </row>
    <row r="33213" spans="14:14" ht="9.9" customHeight="1" x14ac:dyDescent="0.2">
      <c r="N33213" s="70"/>
    </row>
    <row r="33214" spans="14:14" ht="9.9" customHeight="1" x14ac:dyDescent="0.2">
      <c r="N33214" s="70"/>
    </row>
    <row r="33215" spans="14:14" ht="9.9" customHeight="1" x14ac:dyDescent="0.2">
      <c r="N33215" s="70"/>
    </row>
    <row r="33216" spans="14:14" ht="9.9" customHeight="1" x14ac:dyDescent="0.2">
      <c r="N33216" s="70"/>
    </row>
    <row r="33217" spans="14:14" ht="9.9" customHeight="1" x14ac:dyDescent="0.2">
      <c r="N33217" s="70"/>
    </row>
    <row r="33218" spans="14:14" ht="9.9" customHeight="1" x14ac:dyDescent="0.2">
      <c r="N33218" s="70"/>
    </row>
    <row r="33219" spans="14:14" ht="9.9" customHeight="1" x14ac:dyDescent="0.2">
      <c r="N33219" s="70"/>
    </row>
    <row r="33220" spans="14:14" ht="9.9" customHeight="1" x14ac:dyDescent="0.2">
      <c r="N33220" s="70"/>
    </row>
    <row r="33221" spans="14:14" ht="9.9" customHeight="1" x14ac:dyDescent="0.2">
      <c r="N33221" s="70"/>
    </row>
    <row r="33222" spans="14:14" ht="9.9" customHeight="1" x14ac:dyDescent="0.2">
      <c r="N33222" s="70"/>
    </row>
    <row r="33223" spans="14:14" ht="9.9" customHeight="1" x14ac:dyDescent="0.2">
      <c r="N33223" s="70"/>
    </row>
    <row r="33224" spans="14:14" ht="9.9" customHeight="1" x14ac:dyDescent="0.2">
      <c r="N33224" s="70"/>
    </row>
    <row r="33225" spans="14:14" ht="9.9" customHeight="1" x14ac:dyDescent="0.2">
      <c r="N33225" s="70"/>
    </row>
    <row r="33226" spans="14:14" ht="9.9" customHeight="1" x14ac:dyDescent="0.2">
      <c r="N33226" s="70"/>
    </row>
    <row r="33227" spans="14:14" ht="9.9" customHeight="1" x14ac:dyDescent="0.2">
      <c r="N33227" s="70"/>
    </row>
    <row r="33228" spans="14:14" ht="9.9" customHeight="1" x14ac:dyDescent="0.2">
      <c r="N33228" s="70"/>
    </row>
    <row r="33229" spans="14:14" ht="9.9" customHeight="1" x14ac:dyDescent="0.2">
      <c r="N33229" s="70"/>
    </row>
    <row r="33230" spans="14:14" ht="9.9" customHeight="1" x14ac:dyDescent="0.2">
      <c r="N33230" s="70"/>
    </row>
    <row r="33231" spans="14:14" ht="9.9" customHeight="1" x14ac:dyDescent="0.2">
      <c r="N33231" s="70"/>
    </row>
    <row r="33232" spans="14:14" ht="9.9" customHeight="1" x14ac:dyDescent="0.2">
      <c r="N33232" s="70"/>
    </row>
    <row r="33233" spans="14:14" ht="9.9" customHeight="1" x14ac:dyDescent="0.2">
      <c r="N33233" s="70"/>
    </row>
    <row r="33234" spans="14:14" ht="9.9" customHeight="1" x14ac:dyDescent="0.2">
      <c r="N33234" s="70"/>
    </row>
    <row r="33235" spans="14:14" ht="9.9" customHeight="1" x14ac:dyDescent="0.2">
      <c r="N33235" s="70"/>
    </row>
    <row r="33236" spans="14:14" ht="9.9" customHeight="1" x14ac:dyDescent="0.2">
      <c r="N33236" s="70"/>
    </row>
    <row r="33237" spans="14:14" ht="9.9" customHeight="1" x14ac:dyDescent="0.2">
      <c r="N33237" s="70"/>
    </row>
    <row r="33238" spans="14:14" ht="9.9" customHeight="1" x14ac:dyDescent="0.2">
      <c r="N33238" s="70"/>
    </row>
    <row r="33239" spans="14:14" ht="9.9" customHeight="1" x14ac:dyDescent="0.2">
      <c r="N33239" s="70"/>
    </row>
    <row r="33240" spans="14:14" ht="9.9" customHeight="1" x14ac:dyDescent="0.2">
      <c r="N33240" s="70"/>
    </row>
    <row r="33241" spans="14:14" ht="9.9" customHeight="1" x14ac:dyDescent="0.2">
      <c r="N33241" s="70"/>
    </row>
    <row r="33242" spans="14:14" ht="9.9" customHeight="1" x14ac:dyDescent="0.2">
      <c r="N33242" s="70"/>
    </row>
    <row r="33243" spans="14:14" ht="9.9" customHeight="1" x14ac:dyDescent="0.2">
      <c r="N33243" s="70"/>
    </row>
    <row r="33244" spans="14:14" ht="9.9" customHeight="1" x14ac:dyDescent="0.2">
      <c r="N33244" s="70"/>
    </row>
    <row r="33245" spans="14:14" ht="9.9" customHeight="1" x14ac:dyDescent="0.2">
      <c r="N33245" s="70"/>
    </row>
    <row r="33246" spans="14:14" ht="9.9" customHeight="1" x14ac:dyDescent="0.2">
      <c r="N33246" s="70"/>
    </row>
    <row r="33247" spans="14:14" ht="9.9" customHeight="1" x14ac:dyDescent="0.2">
      <c r="N33247" s="70"/>
    </row>
    <row r="33248" spans="14:14" ht="9.9" customHeight="1" x14ac:dyDescent="0.2">
      <c r="N33248" s="70"/>
    </row>
    <row r="33249" spans="14:14" ht="9.9" customHeight="1" x14ac:dyDescent="0.2">
      <c r="N33249" s="70"/>
    </row>
    <row r="33250" spans="14:14" ht="9.9" customHeight="1" x14ac:dyDescent="0.2">
      <c r="N33250" s="70"/>
    </row>
    <row r="33251" spans="14:14" ht="9.9" customHeight="1" x14ac:dyDescent="0.2">
      <c r="N33251" s="70"/>
    </row>
    <row r="33252" spans="14:14" ht="9.9" customHeight="1" x14ac:dyDescent="0.2">
      <c r="N33252" s="70"/>
    </row>
    <row r="33253" spans="14:14" ht="9.9" customHeight="1" x14ac:dyDescent="0.2">
      <c r="N33253" s="70"/>
    </row>
    <row r="33254" spans="14:14" ht="9.9" customHeight="1" x14ac:dyDescent="0.2">
      <c r="N33254" s="70"/>
    </row>
    <row r="33255" spans="14:14" ht="9.9" customHeight="1" x14ac:dyDescent="0.2">
      <c r="N33255" s="70"/>
    </row>
    <row r="33256" spans="14:14" ht="9.9" customHeight="1" x14ac:dyDescent="0.2">
      <c r="N33256" s="70"/>
    </row>
    <row r="33257" spans="14:14" ht="9.9" customHeight="1" x14ac:dyDescent="0.2">
      <c r="N33257" s="70"/>
    </row>
    <row r="33258" spans="14:14" ht="9.9" customHeight="1" x14ac:dyDescent="0.2">
      <c r="N33258" s="70"/>
    </row>
    <row r="33259" spans="14:14" ht="9.9" customHeight="1" x14ac:dyDescent="0.2">
      <c r="N33259" s="70"/>
    </row>
    <row r="33260" spans="14:14" ht="9.9" customHeight="1" x14ac:dyDescent="0.2">
      <c r="N33260" s="70"/>
    </row>
    <row r="33261" spans="14:14" ht="9.9" customHeight="1" x14ac:dyDescent="0.2">
      <c r="N33261" s="70"/>
    </row>
    <row r="33262" spans="14:14" ht="9.9" customHeight="1" x14ac:dyDescent="0.2">
      <c r="N33262" s="70"/>
    </row>
    <row r="33263" spans="14:14" ht="9.9" customHeight="1" x14ac:dyDescent="0.2">
      <c r="N33263" s="70"/>
    </row>
    <row r="33264" spans="14:14" ht="9.9" customHeight="1" x14ac:dyDescent="0.2">
      <c r="N33264" s="70"/>
    </row>
    <row r="33265" spans="14:14" ht="9.9" customHeight="1" x14ac:dyDescent="0.2">
      <c r="N33265" s="70"/>
    </row>
    <row r="33266" spans="14:14" ht="9.9" customHeight="1" x14ac:dyDescent="0.2">
      <c r="N33266" s="70"/>
    </row>
    <row r="33267" spans="14:14" ht="9.9" customHeight="1" x14ac:dyDescent="0.2">
      <c r="N33267" s="70"/>
    </row>
    <row r="33268" spans="14:14" ht="9.9" customHeight="1" x14ac:dyDescent="0.2">
      <c r="N33268" s="70"/>
    </row>
    <row r="33269" spans="14:14" ht="9.9" customHeight="1" x14ac:dyDescent="0.2">
      <c r="N33269" s="70"/>
    </row>
    <row r="33270" spans="14:14" ht="9.9" customHeight="1" x14ac:dyDescent="0.2">
      <c r="N33270" s="70"/>
    </row>
    <row r="33271" spans="14:14" ht="9.9" customHeight="1" x14ac:dyDescent="0.2">
      <c r="N33271" s="70"/>
    </row>
    <row r="33272" spans="14:14" ht="9.9" customHeight="1" x14ac:dyDescent="0.2">
      <c r="N33272" s="70"/>
    </row>
    <row r="33273" spans="14:14" ht="9.9" customHeight="1" x14ac:dyDescent="0.2">
      <c r="N33273" s="70"/>
    </row>
    <row r="33274" spans="14:14" ht="9.9" customHeight="1" x14ac:dyDescent="0.2">
      <c r="N33274" s="70"/>
    </row>
    <row r="33275" spans="14:14" ht="9.9" customHeight="1" x14ac:dyDescent="0.2">
      <c r="N33275" s="70"/>
    </row>
    <row r="33276" spans="14:14" ht="9.9" customHeight="1" x14ac:dyDescent="0.2">
      <c r="N33276" s="70"/>
    </row>
    <row r="33277" spans="14:14" ht="9.9" customHeight="1" x14ac:dyDescent="0.2">
      <c r="N33277" s="70"/>
    </row>
    <row r="33278" spans="14:14" ht="9.9" customHeight="1" x14ac:dyDescent="0.2">
      <c r="N33278" s="70"/>
    </row>
    <row r="33279" spans="14:14" ht="9.9" customHeight="1" x14ac:dyDescent="0.2">
      <c r="N33279" s="70"/>
    </row>
    <row r="33280" spans="14:14" ht="9.9" customHeight="1" x14ac:dyDescent="0.2">
      <c r="N33280" s="70"/>
    </row>
    <row r="33281" spans="14:14" ht="9.9" customHeight="1" x14ac:dyDescent="0.2">
      <c r="N33281" s="70"/>
    </row>
    <row r="33282" spans="14:14" ht="9.9" customHeight="1" x14ac:dyDescent="0.2">
      <c r="N33282" s="70"/>
    </row>
    <row r="33283" spans="14:14" ht="9.9" customHeight="1" x14ac:dyDescent="0.2">
      <c r="N33283" s="70"/>
    </row>
    <row r="33284" spans="14:14" ht="9.9" customHeight="1" x14ac:dyDescent="0.2">
      <c r="N33284" s="70"/>
    </row>
    <row r="33285" spans="14:14" ht="9.9" customHeight="1" x14ac:dyDescent="0.2">
      <c r="N33285" s="70"/>
    </row>
    <row r="33286" spans="14:14" ht="9.9" customHeight="1" x14ac:dyDescent="0.2">
      <c r="N33286" s="70"/>
    </row>
    <row r="33287" spans="14:14" ht="9.9" customHeight="1" x14ac:dyDescent="0.2">
      <c r="N33287" s="70"/>
    </row>
    <row r="33288" spans="14:14" ht="9.9" customHeight="1" x14ac:dyDescent="0.2">
      <c r="N33288" s="70"/>
    </row>
    <row r="33289" spans="14:14" ht="9.9" customHeight="1" x14ac:dyDescent="0.2">
      <c r="N33289" s="70"/>
    </row>
    <row r="33290" spans="14:14" ht="9.9" customHeight="1" x14ac:dyDescent="0.2">
      <c r="N33290" s="70"/>
    </row>
    <row r="33291" spans="14:14" ht="9.9" customHeight="1" x14ac:dyDescent="0.2">
      <c r="N33291" s="70"/>
    </row>
    <row r="33292" spans="14:14" ht="9.9" customHeight="1" x14ac:dyDescent="0.2">
      <c r="N33292" s="70"/>
    </row>
    <row r="33293" spans="14:14" ht="9.9" customHeight="1" x14ac:dyDescent="0.2">
      <c r="N33293" s="70"/>
    </row>
    <row r="33294" spans="14:14" ht="9.9" customHeight="1" x14ac:dyDescent="0.2">
      <c r="N33294" s="70"/>
    </row>
    <row r="33295" spans="14:14" ht="9.9" customHeight="1" x14ac:dyDescent="0.2">
      <c r="N33295" s="70"/>
    </row>
    <row r="33296" spans="14:14" ht="9.9" customHeight="1" x14ac:dyDescent="0.2">
      <c r="N33296" s="70"/>
    </row>
    <row r="33297" spans="14:14" ht="9.9" customHeight="1" x14ac:dyDescent="0.2">
      <c r="N33297" s="70"/>
    </row>
    <row r="33298" spans="14:14" ht="9.9" customHeight="1" x14ac:dyDescent="0.2">
      <c r="N33298" s="70"/>
    </row>
    <row r="33299" spans="14:14" ht="9.9" customHeight="1" x14ac:dyDescent="0.2">
      <c r="N33299" s="70"/>
    </row>
    <row r="33300" spans="14:14" ht="9.9" customHeight="1" x14ac:dyDescent="0.2">
      <c r="N33300" s="70"/>
    </row>
    <row r="33301" spans="14:14" ht="9.9" customHeight="1" x14ac:dyDescent="0.2">
      <c r="N33301" s="70"/>
    </row>
    <row r="33302" spans="14:14" ht="9.9" customHeight="1" x14ac:dyDescent="0.2">
      <c r="N33302" s="70"/>
    </row>
    <row r="33303" spans="14:14" ht="9.9" customHeight="1" x14ac:dyDescent="0.2">
      <c r="N33303" s="70"/>
    </row>
    <row r="33304" spans="14:14" ht="9.9" customHeight="1" x14ac:dyDescent="0.2">
      <c r="N33304" s="70"/>
    </row>
    <row r="33305" spans="14:14" ht="9.9" customHeight="1" x14ac:dyDescent="0.2">
      <c r="N33305" s="70"/>
    </row>
    <row r="33306" spans="14:14" ht="9.9" customHeight="1" x14ac:dyDescent="0.2">
      <c r="N33306" s="70"/>
    </row>
    <row r="33307" spans="14:14" ht="9.9" customHeight="1" x14ac:dyDescent="0.2">
      <c r="N33307" s="70"/>
    </row>
    <row r="33308" spans="14:14" ht="9.9" customHeight="1" x14ac:dyDescent="0.2">
      <c r="N33308" s="70"/>
    </row>
    <row r="33309" spans="14:14" ht="9.9" customHeight="1" x14ac:dyDescent="0.2">
      <c r="N33309" s="70"/>
    </row>
    <row r="33310" spans="14:14" ht="9.9" customHeight="1" x14ac:dyDescent="0.2">
      <c r="N33310" s="70"/>
    </row>
    <row r="33311" spans="14:14" ht="9.9" customHeight="1" x14ac:dyDescent="0.2">
      <c r="N33311" s="70"/>
    </row>
    <row r="33312" spans="14:14" ht="9.9" customHeight="1" x14ac:dyDescent="0.2">
      <c r="N33312" s="70"/>
    </row>
    <row r="33313" spans="14:14" ht="9.9" customHeight="1" x14ac:dyDescent="0.2">
      <c r="N33313" s="70"/>
    </row>
    <row r="33314" spans="14:14" ht="9.9" customHeight="1" x14ac:dyDescent="0.2">
      <c r="N33314" s="70"/>
    </row>
    <row r="33315" spans="14:14" ht="9.9" customHeight="1" x14ac:dyDescent="0.2">
      <c r="N33315" s="70"/>
    </row>
    <row r="33316" spans="14:14" ht="9.9" customHeight="1" x14ac:dyDescent="0.2">
      <c r="N33316" s="70"/>
    </row>
    <row r="33317" spans="14:14" ht="9.9" customHeight="1" x14ac:dyDescent="0.2">
      <c r="N33317" s="70"/>
    </row>
    <row r="33318" spans="14:14" ht="9.9" customHeight="1" x14ac:dyDescent="0.2">
      <c r="N33318" s="70"/>
    </row>
    <row r="33319" spans="14:14" ht="9.9" customHeight="1" x14ac:dyDescent="0.2">
      <c r="N33319" s="70"/>
    </row>
    <row r="33320" spans="14:14" ht="9.9" customHeight="1" x14ac:dyDescent="0.2">
      <c r="N33320" s="70"/>
    </row>
    <row r="33321" spans="14:14" ht="9.9" customHeight="1" x14ac:dyDescent="0.2">
      <c r="N33321" s="70"/>
    </row>
    <row r="33322" spans="14:14" ht="9.9" customHeight="1" x14ac:dyDescent="0.2">
      <c r="N33322" s="70"/>
    </row>
    <row r="33323" spans="14:14" ht="9.9" customHeight="1" x14ac:dyDescent="0.2">
      <c r="N33323" s="70"/>
    </row>
    <row r="33324" spans="14:14" ht="9.9" customHeight="1" x14ac:dyDescent="0.2">
      <c r="N33324" s="70"/>
    </row>
    <row r="33325" spans="14:14" ht="9.9" customHeight="1" x14ac:dyDescent="0.2">
      <c r="N33325" s="70"/>
    </row>
    <row r="33326" spans="14:14" ht="9.9" customHeight="1" x14ac:dyDescent="0.2">
      <c r="N33326" s="70"/>
    </row>
    <row r="33327" spans="14:14" ht="9.9" customHeight="1" x14ac:dyDescent="0.2">
      <c r="N33327" s="70"/>
    </row>
    <row r="33328" spans="14:14" ht="9.9" customHeight="1" x14ac:dyDescent="0.2">
      <c r="N33328" s="70"/>
    </row>
    <row r="33329" spans="14:14" ht="9.9" customHeight="1" x14ac:dyDescent="0.2">
      <c r="N33329" s="70"/>
    </row>
    <row r="33330" spans="14:14" ht="9.9" customHeight="1" x14ac:dyDescent="0.2">
      <c r="N33330" s="70"/>
    </row>
    <row r="33331" spans="14:14" ht="9.9" customHeight="1" x14ac:dyDescent="0.2">
      <c r="N33331" s="70"/>
    </row>
    <row r="33332" spans="14:14" ht="9.9" customHeight="1" x14ac:dyDescent="0.2">
      <c r="N33332" s="70"/>
    </row>
    <row r="33333" spans="14:14" ht="9.9" customHeight="1" x14ac:dyDescent="0.2">
      <c r="N33333" s="70"/>
    </row>
    <row r="33334" spans="14:14" ht="9.9" customHeight="1" x14ac:dyDescent="0.2">
      <c r="N33334" s="70"/>
    </row>
    <row r="33335" spans="14:14" ht="9.9" customHeight="1" x14ac:dyDescent="0.2">
      <c r="N33335" s="70"/>
    </row>
    <row r="33336" spans="14:14" ht="9.9" customHeight="1" x14ac:dyDescent="0.2">
      <c r="N33336" s="70"/>
    </row>
    <row r="33337" spans="14:14" ht="9.9" customHeight="1" x14ac:dyDescent="0.2">
      <c r="N33337" s="70"/>
    </row>
    <row r="33338" spans="14:14" ht="9.9" customHeight="1" x14ac:dyDescent="0.2">
      <c r="N33338" s="70"/>
    </row>
    <row r="33339" spans="14:14" ht="9.9" customHeight="1" x14ac:dyDescent="0.2">
      <c r="N33339" s="70"/>
    </row>
    <row r="33340" spans="14:14" ht="9.9" customHeight="1" x14ac:dyDescent="0.2">
      <c r="N33340" s="70"/>
    </row>
    <row r="33341" spans="14:14" ht="9.9" customHeight="1" x14ac:dyDescent="0.2">
      <c r="N33341" s="70"/>
    </row>
    <row r="33342" spans="14:14" ht="9.9" customHeight="1" x14ac:dyDescent="0.2">
      <c r="N33342" s="70"/>
    </row>
    <row r="33343" spans="14:14" ht="9.9" customHeight="1" x14ac:dyDescent="0.2">
      <c r="N33343" s="70"/>
    </row>
    <row r="33344" spans="14:14" ht="9.9" customHeight="1" x14ac:dyDescent="0.2">
      <c r="N33344" s="70"/>
    </row>
    <row r="33345" spans="14:14" ht="9.9" customHeight="1" x14ac:dyDescent="0.2">
      <c r="N33345" s="70"/>
    </row>
    <row r="33346" spans="14:14" ht="9.9" customHeight="1" x14ac:dyDescent="0.2">
      <c r="N33346" s="70"/>
    </row>
    <row r="33347" spans="14:14" ht="9.9" customHeight="1" x14ac:dyDescent="0.2">
      <c r="N33347" s="70"/>
    </row>
    <row r="33348" spans="14:14" ht="9.9" customHeight="1" x14ac:dyDescent="0.2">
      <c r="N33348" s="70"/>
    </row>
    <row r="33349" spans="14:14" ht="9.9" customHeight="1" x14ac:dyDescent="0.2">
      <c r="N33349" s="70"/>
    </row>
    <row r="33350" spans="14:14" ht="9.9" customHeight="1" x14ac:dyDescent="0.2">
      <c r="N33350" s="70"/>
    </row>
    <row r="33351" spans="14:14" ht="9.9" customHeight="1" x14ac:dyDescent="0.2">
      <c r="N33351" s="70"/>
    </row>
    <row r="33352" spans="14:14" ht="9.9" customHeight="1" x14ac:dyDescent="0.2">
      <c r="N33352" s="70"/>
    </row>
    <row r="33353" spans="14:14" ht="9.9" customHeight="1" x14ac:dyDescent="0.2">
      <c r="N33353" s="70"/>
    </row>
    <row r="33354" spans="14:14" ht="9.9" customHeight="1" x14ac:dyDescent="0.2">
      <c r="N33354" s="70"/>
    </row>
    <row r="33355" spans="14:14" ht="9.9" customHeight="1" x14ac:dyDescent="0.2">
      <c r="N33355" s="70"/>
    </row>
    <row r="33356" spans="14:14" ht="9.9" customHeight="1" x14ac:dyDescent="0.2">
      <c r="N33356" s="70"/>
    </row>
    <row r="33357" spans="14:14" ht="9.9" customHeight="1" x14ac:dyDescent="0.2">
      <c r="N33357" s="70"/>
    </row>
    <row r="33358" spans="14:14" ht="9.9" customHeight="1" x14ac:dyDescent="0.2">
      <c r="N33358" s="70"/>
    </row>
    <row r="33359" spans="14:14" ht="9.9" customHeight="1" x14ac:dyDescent="0.2">
      <c r="N33359" s="70"/>
    </row>
    <row r="33360" spans="14:14" ht="9.9" customHeight="1" x14ac:dyDescent="0.2">
      <c r="N33360" s="70"/>
    </row>
    <row r="33361" spans="14:14" ht="9.9" customHeight="1" x14ac:dyDescent="0.2">
      <c r="N33361" s="70"/>
    </row>
    <row r="33362" spans="14:14" ht="9.9" customHeight="1" x14ac:dyDescent="0.2">
      <c r="N33362" s="70"/>
    </row>
    <row r="33363" spans="14:14" ht="9.9" customHeight="1" x14ac:dyDescent="0.2">
      <c r="N33363" s="70"/>
    </row>
    <row r="33364" spans="14:14" ht="9.9" customHeight="1" x14ac:dyDescent="0.2">
      <c r="N33364" s="70"/>
    </row>
    <row r="33365" spans="14:14" ht="9.9" customHeight="1" x14ac:dyDescent="0.2">
      <c r="N33365" s="70"/>
    </row>
    <row r="33366" spans="14:14" ht="9.9" customHeight="1" x14ac:dyDescent="0.2">
      <c r="N33366" s="70"/>
    </row>
    <row r="33367" spans="14:14" ht="9.9" customHeight="1" x14ac:dyDescent="0.2">
      <c r="N33367" s="70"/>
    </row>
    <row r="33368" spans="14:14" ht="9.9" customHeight="1" x14ac:dyDescent="0.2">
      <c r="N33368" s="70"/>
    </row>
    <row r="33369" spans="14:14" ht="9.9" customHeight="1" x14ac:dyDescent="0.2">
      <c r="N33369" s="70"/>
    </row>
    <row r="33370" spans="14:14" ht="9.9" customHeight="1" x14ac:dyDescent="0.2">
      <c r="N33370" s="70"/>
    </row>
    <row r="33371" spans="14:14" ht="9.9" customHeight="1" x14ac:dyDescent="0.2">
      <c r="N33371" s="70"/>
    </row>
    <row r="33372" spans="14:14" ht="9.9" customHeight="1" x14ac:dyDescent="0.2">
      <c r="N33372" s="70"/>
    </row>
    <row r="33373" spans="14:14" ht="9.9" customHeight="1" x14ac:dyDescent="0.2">
      <c r="N33373" s="70"/>
    </row>
    <row r="33374" spans="14:14" ht="9.9" customHeight="1" x14ac:dyDescent="0.2">
      <c r="N33374" s="70"/>
    </row>
    <row r="33375" spans="14:14" ht="9.9" customHeight="1" x14ac:dyDescent="0.2">
      <c r="N33375" s="70"/>
    </row>
    <row r="33376" spans="14:14" ht="9.9" customHeight="1" x14ac:dyDescent="0.2">
      <c r="N33376" s="70"/>
    </row>
    <row r="33377" spans="14:14" ht="9.9" customHeight="1" x14ac:dyDescent="0.2">
      <c r="N33377" s="70"/>
    </row>
    <row r="33378" spans="14:14" ht="9.9" customHeight="1" x14ac:dyDescent="0.2">
      <c r="N33378" s="70"/>
    </row>
    <row r="33379" spans="14:14" ht="9.9" customHeight="1" x14ac:dyDescent="0.2">
      <c r="N33379" s="70"/>
    </row>
    <row r="33380" spans="14:14" ht="9.9" customHeight="1" x14ac:dyDescent="0.2">
      <c r="N33380" s="70"/>
    </row>
    <row r="33381" spans="14:14" ht="9.9" customHeight="1" x14ac:dyDescent="0.2">
      <c r="N33381" s="70"/>
    </row>
    <row r="33382" spans="14:14" ht="9.9" customHeight="1" x14ac:dyDescent="0.2">
      <c r="N33382" s="70"/>
    </row>
    <row r="33383" spans="14:14" ht="9.9" customHeight="1" x14ac:dyDescent="0.2">
      <c r="N33383" s="70"/>
    </row>
    <row r="33384" spans="14:14" ht="9.9" customHeight="1" x14ac:dyDescent="0.2">
      <c r="N33384" s="70"/>
    </row>
    <row r="33385" spans="14:14" ht="9.9" customHeight="1" x14ac:dyDescent="0.2">
      <c r="N33385" s="70"/>
    </row>
    <row r="33386" spans="14:14" ht="9.9" customHeight="1" x14ac:dyDescent="0.2">
      <c r="N33386" s="70"/>
    </row>
    <row r="33387" spans="14:14" ht="9.9" customHeight="1" x14ac:dyDescent="0.2">
      <c r="N33387" s="70"/>
    </row>
    <row r="33388" spans="14:14" ht="9.9" customHeight="1" x14ac:dyDescent="0.2">
      <c r="N33388" s="70"/>
    </row>
    <row r="33389" spans="14:14" ht="9.9" customHeight="1" x14ac:dyDescent="0.2">
      <c r="N33389" s="70"/>
    </row>
    <row r="33390" spans="14:14" ht="9.9" customHeight="1" x14ac:dyDescent="0.2">
      <c r="N33390" s="70"/>
    </row>
    <row r="33391" spans="14:14" ht="9.9" customHeight="1" x14ac:dyDescent="0.2">
      <c r="N33391" s="70"/>
    </row>
    <row r="33392" spans="14:14" ht="9.9" customHeight="1" x14ac:dyDescent="0.2">
      <c r="N33392" s="70"/>
    </row>
    <row r="33393" spans="14:14" ht="9.9" customHeight="1" x14ac:dyDescent="0.2">
      <c r="N33393" s="70"/>
    </row>
    <row r="33394" spans="14:14" ht="9.9" customHeight="1" x14ac:dyDescent="0.2">
      <c r="N33394" s="70"/>
    </row>
    <row r="33395" spans="14:14" ht="9.9" customHeight="1" x14ac:dyDescent="0.2">
      <c r="N33395" s="70"/>
    </row>
    <row r="33396" spans="14:14" ht="9.9" customHeight="1" x14ac:dyDescent="0.2">
      <c r="N33396" s="70"/>
    </row>
    <row r="33397" spans="14:14" ht="9.9" customHeight="1" x14ac:dyDescent="0.2">
      <c r="N33397" s="70"/>
    </row>
    <row r="33398" spans="14:14" ht="9.9" customHeight="1" x14ac:dyDescent="0.2">
      <c r="N33398" s="70"/>
    </row>
    <row r="33399" spans="14:14" ht="9.9" customHeight="1" x14ac:dyDescent="0.2">
      <c r="N33399" s="70"/>
    </row>
    <row r="33400" spans="14:14" ht="9.9" customHeight="1" x14ac:dyDescent="0.2">
      <c r="N33400" s="70"/>
    </row>
    <row r="33401" spans="14:14" ht="9.9" customHeight="1" x14ac:dyDescent="0.2">
      <c r="N33401" s="70"/>
    </row>
    <row r="33402" spans="14:14" ht="9.9" customHeight="1" x14ac:dyDescent="0.2">
      <c r="N33402" s="70"/>
    </row>
    <row r="33403" spans="14:14" ht="9.9" customHeight="1" x14ac:dyDescent="0.2">
      <c r="N33403" s="70"/>
    </row>
    <row r="33404" spans="14:14" ht="9.9" customHeight="1" x14ac:dyDescent="0.2">
      <c r="N33404" s="70"/>
    </row>
    <row r="33405" spans="14:14" ht="9.9" customHeight="1" x14ac:dyDescent="0.2">
      <c r="N33405" s="70"/>
    </row>
    <row r="33406" spans="14:14" ht="9.9" customHeight="1" x14ac:dyDescent="0.2">
      <c r="N33406" s="70"/>
    </row>
    <row r="33407" spans="14:14" ht="9.9" customHeight="1" x14ac:dyDescent="0.2">
      <c r="N33407" s="70"/>
    </row>
    <row r="33408" spans="14:14" ht="9.9" customHeight="1" x14ac:dyDescent="0.2">
      <c r="N33408" s="70"/>
    </row>
    <row r="33409" spans="14:14" ht="9.9" customHeight="1" x14ac:dyDescent="0.2">
      <c r="N33409" s="70"/>
    </row>
    <row r="33410" spans="14:14" ht="9.9" customHeight="1" x14ac:dyDescent="0.2">
      <c r="N33410" s="70"/>
    </row>
    <row r="33411" spans="14:14" ht="9.9" customHeight="1" x14ac:dyDescent="0.2">
      <c r="N33411" s="70"/>
    </row>
    <row r="33412" spans="14:14" ht="9.9" customHeight="1" x14ac:dyDescent="0.2">
      <c r="N33412" s="70"/>
    </row>
    <row r="33413" spans="14:14" ht="9.9" customHeight="1" x14ac:dyDescent="0.2">
      <c r="N33413" s="70"/>
    </row>
    <row r="33414" spans="14:14" ht="9.9" customHeight="1" x14ac:dyDescent="0.2">
      <c r="N33414" s="70"/>
    </row>
    <row r="33415" spans="14:14" ht="9.9" customHeight="1" x14ac:dyDescent="0.2">
      <c r="N33415" s="70"/>
    </row>
    <row r="33416" spans="14:14" ht="9.9" customHeight="1" x14ac:dyDescent="0.2">
      <c r="N33416" s="70"/>
    </row>
    <row r="33417" spans="14:14" ht="9.9" customHeight="1" x14ac:dyDescent="0.2">
      <c r="N33417" s="70"/>
    </row>
    <row r="33418" spans="14:14" ht="9.9" customHeight="1" x14ac:dyDescent="0.2">
      <c r="N33418" s="70"/>
    </row>
    <row r="33419" spans="14:14" ht="9.9" customHeight="1" x14ac:dyDescent="0.2">
      <c r="N33419" s="70"/>
    </row>
    <row r="33420" spans="14:14" ht="9.9" customHeight="1" x14ac:dyDescent="0.2">
      <c r="N33420" s="70"/>
    </row>
    <row r="33421" spans="14:14" ht="9.9" customHeight="1" x14ac:dyDescent="0.2">
      <c r="N33421" s="70"/>
    </row>
    <row r="33422" spans="14:14" ht="9.9" customHeight="1" x14ac:dyDescent="0.2">
      <c r="N33422" s="70"/>
    </row>
    <row r="33423" spans="14:14" ht="9.9" customHeight="1" x14ac:dyDescent="0.2">
      <c r="N33423" s="70"/>
    </row>
    <row r="33424" spans="14:14" ht="9.9" customHeight="1" x14ac:dyDescent="0.2">
      <c r="N33424" s="70"/>
    </row>
    <row r="33425" spans="14:14" ht="9.9" customHeight="1" x14ac:dyDescent="0.2">
      <c r="N33425" s="70"/>
    </row>
    <row r="33426" spans="14:14" ht="9.9" customHeight="1" x14ac:dyDescent="0.2">
      <c r="N33426" s="70"/>
    </row>
    <row r="33427" spans="14:14" ht="9.9" customHeight="1" x14ac:dyDescent="0.2">
      <c r="N33427" s="70"/>
    </row>
    <row r="33428" spans="14:14" ht="9.9" customHeight="1" x14ac:dyDescent="0.2">
      <c r="N33428" s="70"/>
    </row>
    <row r="33429" spans="14:14" ht="9.9" customHeight="1" x14ac:dyDescent="0.2">
      <c r="N33429" s="70"/>
    </row>
    <row r="33430" spans="14:14" ht="9.9" customHeight="1" x14ac:dyDescent="0.2">
      <c r="N33430" s="70"/>
    </row>
    <row r="33431" spans="14:14" ht="9.9" customHeight="1" x14ac:dyDescent="0.2">
      <c r="N33431" s="70"/>
    </row>
    <row r="33432" spans="14:14" ht="9.9" customHeight="1" x14ac:dyDescent="0.2">
      <c r="N33432" s="70"/>
    </row>
    <row r="33433" spans="14:14" ht="9.9" customHeight="1" x14ac:dyDescent="0.2">
      <c r="N33433" s="70"/>
    </row>
    <row r="33434" spans="14:14" ht="9.9" customHeight="1" x14ac:dyDescent="0.2">
      <c r="N33434" s="70"/>
    </row>
    <row r="33435" spans="14:14" ht="9.9" customHeight="1" x14ac:dyDescent="0.2">
      <c r="N33435" s="70"/>
    </row>
    <row r="33436" spans="14:14" ht="9.9" customHeight="1" x14ac:dyDescent="0.2">
      <c r="N33436" s="70"/>
    </row>
    <row r="33437" spans="14:14" ht="9.9" customHeight="1" x14ac:dyDescent="0.2">
      <c r="N33437" s="70"/>
    </row>
    <row r="33438" spans="14:14" ht="9.9" customHeight="1" x14ac:dyDescent="0.2">
      <c r="N33438" s="70"/>
    </row>
    <row r="33439" spans="14:14" ht="9.9" customHeight="1" x14ac:dyDescent="0.2">
      <c r="N33439" s="70"/>
    </row>
    <row r="33440" spans="14:14" ht="9.9" customHeight="1" x14ac:dyDescent="0.2">
      <c r="N33440" s="70"/>
    </row>
    <row r="33441" spans="14:14" ht="9.9" customHeight="1" x14ac:dyDescent="0.2">
      <c r="N33441" s="70"/>
    </row>
    <row r="33442" spans="14:14" ht="9.9" customHeight="1" x14ac:dyDescent="0.2">
      <c r="N33442" s="70"/>
    </row>
    <row r="33443" spans="14:14" ht="9.9" customHeight="1" x14ac:dyDescent="0.2">
      <c r="N33443" s="70"/>
    </row>
    <row r="33444" spans="14:14" ht="9.9" customHeight="1" x14ac:dyDescent="0.2">
      <c r="N33444" s="70"/>
    </row>
    <row r="33445" spans="14:14" ht="9.9" customHeight="1" x14ac:dyDescent="0.2">
      <c r="N33445" s="70"/>
    </row>
    <row r="33446" spans="14:14" ht="9.9" customHeight="1" x14ac:dyDescent="0.2">
      <c r="N33446" s="70"/>
    </row>
    <row r="33447" spans="14:14" ht="9.9" customHeight="1" x14ac:dyDescent="0.2">
      <c r="N33447" s="70"/>
    </row>
    <row r="33448" spans="14:14" ht="9.9" customHeight="1" x14ac:dyDescent="0.2">
      <c r="N33448" s="70"/>
    </row>
    <row r="33449" spans="14:14" ht="9.9" customHeight="1" x14ac:dyDescent="0.2">
      <c r="N33449" s="70"/>
    </row>
    <row r="33450" spans="14:14" ht="9.9" customHeight="1" x14ac:dyDescent="0.2">
      <c r="N33450" s="70"/>
    </row>
    <row r="33451" spans="14:14" ht="9.9" customHeight="1" x14ac:dyDescent="0.2">
      <c r="N33451" s="70"/>
    </row>
    <row r="33452" spans="14:14" ht="9.9" customHeight="1" x14ac:dyDescent="0.2">
      <c r="N33452" s="70"/>
    </row>
    <row r="33453" spans="14:14" ht="9.9" customHeight="1" x14ac:dyDescent="0.2">
      <c r="N33453" s="70"/>
    </row>
    <row r="33454" spans="14:14" ht="9.9" customHeight="1" x14ac:dyDescent="0.2">
      <c r="N33454" s="70"/>
    </row>
    <row r="33455" spans="14:14" ht="9.9" customHeight="1" x14ac:dyDescent="0.2">
      <c r="N33455" s="70"/>
    </row>
    <row r="33456" spans="14:14" ht="9.9" customHeight="1" x14ac:dyDescent="0.2">
      <c r="N33456" s="70"/>
    </row>
    <row r="33457" spans="14:14" ht="9.9" customHeight="1" x14ac:dyDescent="0.2">
      <c r="N33457" s="70"/>
    </row>
    <row r="33458" spans="14:14" ht="9.9" customHeight="1" x14ac:dyDescent="0.2">
      <c r="N33458" s="70"/>
    </row>
    <row r="33459" spans="14:14" ht="9.9" customHeight="1" x14ac:dyDescent="0.2">
      <c r="N33459" s="70"/>
    </row>
    <row r="33460" spans="14:14" ht="9.9" customHeight="1" x14ac:dyDescent="0.2">
      <c r="N33460" s="70"/>
    </row>
    <row r="33461" spans="14:14" ht="9.9" customHeight="1" x14ac:dyDescent="0.2">
      <c r="N33461" s="70"/>
    </row>
    <row r="33462" spans="14:14" ht="9.9" customHeight="1" x14ac:dyDescent="0.2">
      <c r="N33462" s="70"/>
    </row>
    <row r="33463" spans="14:14" ht="9.9" customHeight="1" x14ac:dyDescent="0.2">
      <c r="N33463" s="70"/>
    </row>
    <row r="33464" spans="14:14" ht="9.9" customHeight="1" x14ac:dyDescent="0.2">
      <c r="N33464" s="70"/>
    </row>
    <row r="33465" spans="14:14" ht="9.9" customHeight="1" x14ac:dyDescent="0.2">
      <c r="N33465" s="70"/>
    </row>
    <row r="33466" spans="14:14" ht="9.9" customHeight="1" x14ac:dyDescent="0.2">
      <c r="N33466" s="70"/>
    </row>
    <row r="33467" spans="14:14" ht="9.9" customHeight="1" x14ac:dyDescent="0.2">
      <c r="N33467" s="70"/>
    </row>
    <row r="33468" spans="14:14" ht="9.9" customHeight="1" x14ac:dyDescent="0.2">
      <c r="N33468" s="70"/>
    </row>
    <row r="33469" spans="14:14" ht="9.9" customHeight="1" x14ac:dyDescent="0.2">
      <c r="N33469" s="70"/>
    </row>
    <row r="33470" spans="14:14" ht="9.9" customHeight="1" x14ac:dyDescent="0.2">
      <c r="N33470" s="70"/>
    </row>
    <row r="33471" spans="14:14" ht="9.9" customHeight="1" x14ac:dyDescent="0.2">
      <c r="N33471" s="70"/>
    </row>
    <row r="33472" spans="14:14" ht="9.9" customHeight="1" x14ac:dyDescent="0.2">
      <c r="N33472" s="70"/>
    </row>
    <row r="33473" spans="14:14" ht="9.9" customHeight="1" x14ac:dyDescent="0.2">
      <c r="N33473" s="70"/>
    </row>
    <row r="33474" spans="14:14" ht="9.9" customHeight="1" x14ac:dyDescent="0.2">
      <c r="N33474" s="70"/>
    </row>
    <row r="33475" spans="14:14" ht="9.9" customHeight="1" x14ac:dyDescent="0.2">
      <c r="N33475" s="70"/>
    </row>
    <row r="33476" spans="14:14" ht="9.9" customHeight="1" x14ac:dyDescent="0.2">
      <c r="N33476" s="70"/>
    </row>
    <row r="33477" spans="14:14" ht="9.9" customHeight="1" x14ac:dyDescent="0.2">
      <c r="N33477" s="70"/>
    </row>
    <row r="33478" spans="14:14" ht="9.9" customHeight="1" x14ac:dyDescent="0.2">
      <c r="N33478" s="70"/>
    </row>
    <row r="33479" spans="14:14" ht="9.9" customHeight="1" x14ac:dyDescent="0.2">
      <c r="N33479" s="70"/>
    </row>
    <row r="33480" spans="14:14" ht="9.9" customHeight="1" x14ac:dyDescent="0.2">
      <c r="N33480" s="70"/>
    </row>
    <row r="33481" spans="14:14" ht="9.9" customHeight="1" x14ac:dyDescent="0.2">
      <c r="N33481" s="70"/>
    </row>
    <row r="33482" spans="14:14" ht="9.9" customHeight="1" x14ac:dyDescent="0.2">
      <c r="N33482" s="70"/>
    </row>
    <row r="33483" spans="14:14" ht="9.9" customHeight="1" x14ac:dyDescent="0.2">
      <c r="N33483" s="70"/>
    </row>
    <row r="33484" spans="14:14" ht="9.9" customHeight="1" x14ac:dyDescent="0.2">
      <c r="N33484" s="70"/>
    </row>
    <row r="33485" spans="14:14" ht="9.9" customHeight="1" x14ac:dyDescent="0.2">
      <c r="N33485" s="70"/>
    </row>
    <row r="33486" spans="14:14" ht="9.9" customHeight="1" x14ac:dyDescent="0.2">
      <c r="N33486" s="70"/>
    </row>
    <row r="33487" spans="14:14" ht="9.9" customHeight="1" x14ac:dyDescent="0.2">
      <c r="N33487" s="70"/>
    </row>
    <row r="33488" spans="14:14" ht="9.9" customHeight="1" x14ac:dyDescent="0.2">
      <c r="N33488" s="70"/>
    </row>
    <row r="33489" spans="14:14" ht="9.9" customHeight="1" x14ac:dyDescent="0.2">
      <c r="N33489" s="70"/>
    </row>
    <row r="33490" spans="14:14" ht="9.9" customHeight="1" x14ac:dyDescent="0.2">
      <c r="N33490" s="70"/>
    </row>
    <row r="33491" spans="14:14" ht="9.9" customHeight="1" x14ac:dyDescent="0.2">
      <c r="N33491" s="70"/>
    </row>
    <row r="33492" spans="14:14" ht="9.9" customHeight="1" x14ac:dyDescent="0.2">
      <c r="N33492" s="70"/>
    </row>
    <row r="33493" spans="14:14" ht="9.9" customHeight="1" x14ac:dyDescent="0.2">
      <c r="N33493" s="70"/>
    </row>
    <row r="33494" spans="14:14" ht="9.9" customHeight="1" x14ac:dyDescent="0.2">
      <c r="N33494" s="70"/>
    </row>
    <row r="33495" spans="14:14" ht="9.9" customHeight="1" x14ac:dyDescent="0.2">
      <c r="N33495" s="70"/>
    </row>
    <row r="33496" spans="14:14" ht="9.9" customHeight="1" x14ac:dyDescent="0.2">
      <c r="N33496" s="70"/>
    </row>
    <row r="33497" spans="14:14" ht="9.9" customHeight="1" x14ac:dyDescent="0.2">
      <c r="N33497" s="70"/>
    </row>
    <row r="33498" spans="14:14" ht="9.9" customHeight="1" x14ac:dyDescent="0.2">
      <c r="N33498" s="70"/>
    </row>
    <row r="33499" spans="14:14" ht="9.9" customHeight="1" x14ac:dyDescent="0.2">
      <c r="N33499" s="70"/>
    </row>
    <row r="33500" spans="14:14" ht="9.9" customHeight="1" x14ac:dyDescent="0.2">
      <c r="N33500" s="70"/>
    </row>
    <row r="33501" spans="14:14" ht="9.9" customHeight="1" x14ac:dyDescent="0.2">
      <c r="N33501" s="70"/>
    </row>
    <row r="33502" spans="14:14" ht="9.9" customHeight="1" x14ac:dyDescent="0.2">
      <c r="N33502" s="70"/>
    </row>
    <row r="33503" spans="14:14" ht="9.9" customHeight="1" x14ac:dyDescent="0.2">
      <c r="N33503" s="70"/>
    </row>
    <row r="33504" spans="14:14" ht="9.9" customHeight="1" x14ac:dyDescent="0.2">
      <c r="N33504" s="70"/>
    </row>
    <row r="33505" spans="14:14" ht="9.9" customHeight="1" x14ac:dyDescent="0.2">
      <c r="N33505" s="70"/>
    </row>
    <row r="33506" spans="14:14" ht="9.9" customHeight="1" x14ac:dyDescent="0.2">
      <c r="N33506" s="70"/>
    </row>
    <row r="33507" spans="14:14" ht="9.9" customHeight="1" x14ac:dyDescent="0.2">
      <c r="N33507" s="70"/>
    </row>
    <row r="33508" spans="14:14" ht="9.9" customHeight="1" x14ac:dyDescent="0.2">
      <c r="N33508" s="70"/>
    </row>
    <row r="33509" spans="14:14" ht="9.9" customHeight="1" x14ac:dyDescent="0.2">
      <c r="N33509" s="70"/>
    </row>
    <row r="33510" spans="14:14" ht="9.9" customHeight="1" x14ac:dyDescent="0.2">
      <c r="N33510" s="70"/>
    </row>
    <row r="33511" spans="14:14" ht="9.9" customHeight="1" x14ac:dyDescent="0.2">
      <c r="N33511" s="70"/>
    </row>
    <row r="33512" spans="14:14" ht="9.9" customHeight="1" x14ac:dyDescent="0.2">
      <c r="N33512" s="70"/>
    </row>
    <row r="33513" spans="14:14" ht="9.9" customHeight="1" x14ac:dyDescent="0.2">
      <c r="N33513" s="70"/>
    </row>
    <row r="33514" spans="14:14" ht="9.9" customHeight="1" x14ac:dyDescent="0.2">
      <c r="N33514" s="70"/>
    </row>
    <row r="33515" spans="14:14" ht="9.9" customHeight="1" x14ac:dyDescent="0.2">
      <c r="N33515" s="70"/>
    </row>
    <row r="33516" spans="14:14" ht="9.9" customHeight="1" x14ac:dyDescent="0.2">
      <c r="N33516" s="70"/>
    </row>
    <row r="33517" spans="14:14" ht="9.9" customHeight="1" x14ac:dyDescent="0.2">
      <c r="N33517" s="70"/>
    </row>
    <row r="33518" spans="14:14" ht="9.9" customHeight="1" x14ac:dyDescent="0.2">
      <c r="N33518" s="70"/>
    </row>
    <row r="33519" spans="14:14" ht="9.9" customHeight="1" x14ac:dyDescent="0.2">
      <c r="N33519" s="70"/>
    </row>
    <row r="33520" spans="14:14" ht="9.9" customHeight="1" x14ac:dyDescent="0.2">
      <c r="N33520" s="70"/>
    </row>
    <row r="33521" spans="14:14" ht="9.9" customHeight="1" x14ac:dyDescent="0.2">
      <c r="N33521" s="70"/>
    </row>
    <row r="33522" spans="14:14" ht="9.9" customHeight="1" x14ac:dyDescent="0.2">
      <c r="N33522" s="70"/>
    </row>
    <row r="33523" spans="14:14" ht="9.9" customHeight="1" x14ac:dyDescent="0.2">
      <c r="N33523" s="70"/>
    </row>
    <row r="33524" spans="14:14" ht="9.9" customHeight="1" x14ac:dyDescent="0.2">
      <c r="N33524" s="70"/>
    </row>
    <row r="33525" spans="14:14" ht="9.9" customHeight="1" x14ac:dyDescent="0.2">
      <c r="N33525" s="70"/>
    </row>
    <row r="33526" spans="14:14" ht="9.9" customHeight="1" x14ac:dyDescent="0.2">
      <c r="N33526" s="70"/>
    </row>
    <row r="33527" spans="14:14" ht="9.9" customHeight="1" x14ac:dyDescent="0.2">
      <c r="N33527" s="70"/>
    </row>
    <row r="33528" spans="14:14" ht="9.9" customHeight="1" x14ac:dyDescent="0.2">
      <c r="N33528" s="70"/>
    </row>
    <row r="33529" spans="14:14" ht="9.9" customHeight="1" x14ac:dyDescent="0.2">
      <c r="N33529" s="70"/>
    </row>
    <row r="33530" spans="14:14" ht="9.9" customHeight="1" x14ac:dyDescent="0.2">
      <c r="N33530" s="70"/>
    </row>
    <row r="33531" spans="14:14" ht="9.9" customHeight="1" x14ac:dyDescent="0.2">
      <c r="N33531" s="70"/>
    </row>
    <row r="33532" spans="14:14" ht="9.9" customHeight="1" x14ac:dyDescent="0.2">
      <c r="N33532" s="70"/>
    </row>
    <row r="33533" spans="14:14" ht="9.9" customHeight="1" x14ac:dyDescent="0.2">
      <c r="N33533" s="70"/>
    </row>
    <row r="33534" spans="14:14" ht="9.9" customHeight="1" x14ac:dyDescent="0.2">
      <c r="N33534" s="70"/>
    </row>
    <row r="33535" spans="14:14" ht="9.9" customHeight="1" x14ac:dyDescent="0.2">
      <c r="N33535" s="70"/>
    </row>
    <row r="33536" spans="14:14" ht="9.9" customHeight="1" x14ac:dyDescent="0.2">
      <c r="N33536" s="70"/>
    </row>
    <row r="33537" spans="14:14" ht="9.9" customHeight="1" x14ac:dyDescent="0.2">
      <c r="N33537" s="70"/>
    </row>
    <row r="33538" spans="14:14" ht="9.9" customHeight="1" x14ac:dyDescent="0.2">
      <c r="N33538" s="70"/>
    </row>
    <row r="33539" spans="14:14" ht="9.9" customHeight="1" x14ac:dyDescent="0.2">
      <c r="N33539" s="70"/>
    </row>
    <row r="33540" spans="14:14" ht="9.9" customHeight="1" x14ac:dyDescent="0.2">
      <c r="N33540" s="70"/>
    </row>
    <row r="33541" spans="14:14" ht="9.9" customHeight="1" x14ac:dyDescent="0.2">
      <c r="N33541" s="70"/>
    </row>
    <row r="33542" spans="14:14" ht="9.9" customHeight="1" x14ac:dyDescent="0.2">
      <c r="N33542" s="70"/>
    </row>
    <row r="33543" spans="14:14" ht="9.9" customHeight="1" x14ac:dyDescent="0.2">
      <c r="N33543" s="70"/>
    </row>
    <row r="33544" spans="14:14" ht="9.9" customHeight="1" x14ac:dyDescent="0.2">
      <c r="N33544" s="70"/>
    </row>
    <row r="33545" spans="14:14" ht="9.9" customHeight="1" x14ac:dyDescent="0.2">
      <c r="N33545" s="70"/>
    </row>
    <row r="33546" spans="14:14" ht="9.9" customHeight="1" x14ac:dyDescent="0.2">
      <c r="N33546" s="70"/>
    </row>
    <row r="33547" spans="14:14" ht="9.9" customHeight="1" x14ac:dyDescent="0.2">
      <c r="N33547" s="70"/>
    </row>
    <row r="33548" spans="14:14" ht="9.9" customHeight="1" x14ac:dyDescent="0.2">
      <c r="N33548" s="70"/>
    </row>
    <row r="33549" spans="14:14" ht="9.9" customHeight="1" x14ac:dyDescent="0.2">
      <c r="N33549" s="70"/>
    </row>
    <row r="33550" spans="14:14" ht="9.9" customHeight="1" x14ac:dyDescent="0.2">
      <c r="N33550" s="70"/>
    </row>
    <row r="33551" spans="14:14" ht="9.9" customHeight="1" x14ac:dyDescent="0.2">
      <c r="N33551" s="70"/>
    </row>
    <row r="33552" spans="14:14" ht="9.9" customHeight="1" x14ac:dyDescent="0.2">
      <c r="N33552" s="70"/>
    </row>
    <row r="33553" spans="14:14" ht="9.9" customHeight="1" x14ac:dyDescent="0.2">
      <c r="N33553" s="70"/>
    </row>
    <row r="33554" spans="14:14" ht="9.9" customHeight="1" x14ac:dyDescent="0.2">
      <c r="N33554" s="70"/>
    </row>
    <row r="33555" spans="14:14" ht="9.9" customHeight="1" x14ac:dyDescent="0.2">
      <c r="N33555" s="70"/>
    </row>
    <row r="33556" spans="14:14" ht="9.9" customHeight="1" x14ac:dyDescent="0.2">
      <c r="N33556" s="70"/>
    </row>
    <row r="33557" spans="14:14" ht="9.9" customHeight="1" x14ac:dyDescent="0.2">
      <c r="N33557" s="70"/>
    </row>
    <row r="33558" spans="14:14" ht="9.9" customHeight="1" x14ac:dyDescent="0.2">
      <c r="N33558" s="70"/>
    </row>
    <row r="33559" spans="14:14" ht="9.9" customHeight="1" x14ac:dyDescent="0.2">
      <c r="N33559" s="70"/>
    </row>
    <row r="33560" spans="14:14" ht="9.9" customHeight="1" x14ac:dyDescent="0.2">
      <c r="N33560" s="70"/>
    </row>
    <row r="33561" spans="14:14" ht="9.9" customHeight="1" x14ac:dyDescent="0.2">
      <c r="N33561" s="70"/>
    </row>
    <row r="33562" spans="14:14" ht="9.9" customHeight="1" x14ac:dyDescent="0.2">
      <c r="N33562" s="70"/>
    </row>
    <row r="33563" spans="14:14" ht="9.9" customHeight="1" x14ac:dyDescent="0.2">
      <c r="N33563" s="70"/>
    </row>
    <row r="33564" spans="14:14" ht="9.9" customHeight="1" x14ac:dyDescent="0.2">
      <c r="N33564" s="70"/>
    </row>
    <row r="33565" spans="14:14" ht="9.9" customHeight="1" x14ac:dyDescent="0.2">
      <c r="N33565" s="70"/>
    </row>
    <row r="33566" spans="14:14" ht="9.9" customHeight="1" x14ac:dyDescent="0.2">
      <c r="N33566" s="70"/>
    </row>
    <row r="33567" spans="14:14" ht="9.9" customHeight="1" x14ac:dyDescent="0.2">
      <c r="N33567" s="70"/>
    </row>
    <row r="33568" spans="14:14" ht="9.9" customHeight="1" x14ac:dyDescent="0.2">
      <c r="N33568" s="70"/>
    </row>
    <row r="33569" spans="14:14" ht="9.9" customHeight="1" x14ac:dyDescent="0.2">
      <c r="N33569" s="70"/>
    </row>
    <row r="33570" spans="14:14" ht="9.9" customHeight="1" x14ac:dyDescent="0.2">
      <c r="N33570" s="70"/>
    </row>
    <row r="33571" spans="14:14" ht="9.9" customHeight="1" x14ac:dyDescent="0.2">
      <c r="N33571" s="70"/>
    </row>
    <row r="33572" spans="14:14" ht="9.9" customHeight="1" x14ac:dyDescent="0.2">
      <c r="N33572" s="70"/>
    </row>
    <row r="33573" spans="14:14" ht="9.9" customHeight="1" x14ac:dyDescent="0.2">
      <c r="N33573" s="70"/>
    </row>
    <row r="33574" spans="14:14" ht="9.9" customHeight="1" x14ac:dyDescent="0.2">
      <c r="N33574" s="70"/>
    </row>
    <row r="33575" spans="14:14" ht="9.9" customHeight="1" x14ac:dyDescent="0.2">
      <c r="N33575" s="70"/>
    </row>
    <row r="33576" spans="14:14" ht="9.9" customHeight="1" x14ac:dyDescent="0.2">
      <c r="N33576" s="70"/>
    </row>
    <row r="33577" spans="14:14" ht="9.9" customHeight="1" x14ac:dyDescent="0.2">
      <c r="N33577" s="70"/>
    </row>
    <row r="33578" spans="14:14" ht="9.9" customHeight="1" x14ac:dyDescent="0.2">
      <c r="N33578" s="70"/>
    </row>
    <row r="33579" spans="14:14" ht="9.9" customHeight="1" x14ac:dyDescent="0.2">
      <c r="N33579" s="70"/>
    </row>
    <row r="33580" spans="14:14" ht="9.9" customHeight="1" x14ac:dyDescent="0.2">
      <c r="N33580" s="70"/>
    </row>
    <row r="33581" spans="14:14" ht="9.9" customHeight="1" x14ac:dyDescent="0.2">
      <c r="N33581" s="70"/>
    </row>
    <row r="33582" spans="14:14" ht="9.9" customHeight="1" x14ac:dyDescent="0.2">
      <c r="N33582" s="70"/>
    </row>
    <row r="33583" spans="14:14" ht="9.9" customHeight="1" x14ac:dyDescent="0.2">
      <c r="N33583" s="70"/>
    </row>
    <row r="33584" spans="14:14" ht="9.9" customHeight="1" x14ac:dyDescent="0.2">
      <c r="N33584" s="70"/>
    </row>
    <row r="33585" spans="14:14" ht="9.9" customHeight="1" x14ac:dyDescent="0.2">
      <c r="N33585" s="70"/>
    </row>
    <row r="33586" spans="14:14" ht="9.9" customHeight="1" x14ac:dyDescent="0.2">
      <c r="N33586" s="70"/>
    </row>
    <row r="33587" spans="14:14" ht="9.9" customHeight="1" x14ac:dyDescent="0.2">
      <c r="N33587" s="70"/>
    </row>
    <row r="33588" spans="14:14" ht="9.9" customHeight="1" x14ac:dyDescent="0.2">
      <c r="N33588" s="70"/>
    </row>
    <row r="33589" spans="14:14" ht="9.9" customHeight="1" x14ac:dyDescent="0.2">
      <c r="N33589" s="70"/>
    </row>
    <row r="33590" spans="14:14" ht="9.9" customHeight="1" x14ac:dyDescent="0.2">
      <c r="N33590" s="70"/>
    </row>
    <row r="33591" spans="14:14" ht="9.9" customHeight="1" x14ac:dyDescent="0.2">
      <c r="N33591" s="70"/>
    </row>
    <row r="33592" spans="14:14" ht="9.9" customHeight="1" x14ac:dyDescent="0.2">
      <c r="N33592" s="70"/>
    </row>
    <row r="33593" spans="14:14" ht="9.9" customHeight="1" x14ac:dyDescent="0.2">
      <c r="N33593" s="70"/>
    </row>
    <row r="33594" spans="14:14" ht="9.9" customHeight="1" x14ac:dyDescent="0.2">
      <c r="N33594" s="70"/>
    </row>
    <row r="33595" spans="14:14" ht="9.9" customHeight="1" x14ac:dyDescent="0.2">
      <c r="N33595" s="70"/>
    </row>
    <row r="33596" spans="14:14" ht="9.9" customHeight="1" x14ac:dyDescent="0.2">
      <c r="N33596" s="70"/>
    </row>
    <row r="33597" spans="14:14" ht="9.9" customHeight="1" x14ac:dyDescent="0.2">
      <c r="N33597" s="70"/>
    </row>
    <row r="33598" spans="14:14" ht="9.9" customHeight="1" x14ac:dyDescent="0.2">
      <c r="N33598" s="70"/>
    </row>
    <row r="33599" spans="14:14" ht="9.9" customHeight="1" x14ac:dyDescent="0.2">
      <c r="N33599" s="70"/>
    </row>
    <row r="33600" spans="14:14" ht="9.9" customHeight="1" x14ac:dyDescent="0.2">
      <c r="N33600" s="70"/>
    </row>
    <row r="33601" spans="14:14" ht="9.9" customHeight="1" x14ac:dyDescent="0.2">
      <c r="N33601" s="70"/>
    </row>
    <row r="33602" spans="14:14" ht="9.9" customHeight="1" x14ac:dyDescent="0.2">
      <c r="N33602" s="70"/>
    </row>
    <row r="33603" spans="14:14" ht="9.9" customHeight="1" x14ac:dyDescent="0.2">
      <c r="N33603" s="70"/>
    </row>
    <row r="33604" spans="14:14" ht="9.9" customHeight="1" x14ac:dyDescent="0.2">
      <c r="N33604" s="70"/>
    </row>
    <row r="33605" spans="14:14" ht="9.9" customHeight="1" x14ac:dyDescent="0.2">
      <c r="N33605" s="70"/>
    </row>
    <row r="33606" spans="14:14" ht="9.9" customHeight="1" x14ac:dyDescent="0.2">
      <c r="N33606" s="70"/>
    </row>
    <row r="33607" spans="14:14" ht="9.9" customHeight="1" x14ac:dyDescent="0.2">
      <c r="N33607" s="70"/>
    </row>
    <row r="33608" spans="14:14" ht="9.9" customHeight="1" x14ac:dyDescent="0.2">
      <c r="N33608" s="70"/>
    </row>
    <row r="33609" spans="14:14" ht="9.9" customHeight="1" x14ac:dyDescent="0.2">
      <c r="N33609" s="70"/>
    </row>
    <row r="33610" spans="14:14" ht="9.9" customHeight="1" x14ac:dyDescent="0.2">
      <c r="N33610" s="70"/>
    </row>
    <row r="33611" spans="14:14" ht="9.9" customHeight="1" x14ac:dyDescent="0.2">
      <c r="N33611" s="70"/>
    </row>
    <row r="33612" spans="14:14" ht="9.9" customHeight="1" x14ac:dyDescent="0.2">
      <c r="N33612" s="70"/>
    </row>
    <row r="33613" spans="14:14" ht="9.9" customHeight="1" x14ac:dyDescent="0.2">
      <c r="N33613" s="70"/>
    </row>
    <row r="33614" spans="14:14" ht="9.9" customHeight="1" x14ac:dyDescent="0.2">
      <c r="N33614" s="70"/>
    </row>
    <row r="33615" spans="14:14" ht="9.9" customHeight="1" x14ac:dyDescent="0.2">
      <c r="N33615" s="70"/>
    </row>
    <row r="33616" spans="14:14" ht="9.9" customHeight="1" x14ac:dyDescent="0.2">
      <c r="N33616" s="70"/>
    </row>
    <row r="33617" spans="14:14" ht="9.9" customHeight="1" x14ac:dyDescent="0.2">
      <c r="N33617" s="70"/>
    </row>
    <row r="33618" spans="14:14" ht="9.9" customHeight="1" x14ac:dyDescent="0.2">
      <c r="N33618" s="70"/>
    </row>
    <row r="33619" spans="14:14" ht="9.9" customHeight="1" x14ac:dyDescent="0.2">
      <c r="N33619" s="70"/>
    </row>
    <row r="33620" spans="14:14" ht="9.9" customHeight="1" x14ac:dyDescent="0.2">
      <c r="N33620" s="70"/>
    </row>
    <row r="33621" spans="14:14" ht="9.9" customHeight="1" x14ac:dyDescent="0.2">
      <c r="N33621" s="70"/>
    </row>
    <row r="33622" spans="14:14" ht="9.9" customHeight="1" x14ac:dyDescent="0.2">
      <c r="N33622" s="70"/>
    </row>
    <row r="33623" spans="14:14" ht="9.9" customHeight="1" x14ac:dyDescent="0.2">
      <c r="N33623" s="70"/>
    </row>
    <row r="33624" spans="14:14" ht="9.9" customHeight="1" x14ac:dyDescent="0.2">
      <c r="N33624" s="70"/>
    </row>
    <row r="33625" spans="14:14" ht="9.9" customHeight="1" x14ac:dyDescent="0.2">
      <c r="N33625" s="70"/>
    </row>
    <row r="33626" spans="14:14" ht="9.9" customHeight="1" x14ac:dyDescent="0.2">
      <c r="N33626" s="70"/>
    </row>
    <row r="33627" spans="14:14" ht="9.9" customHeight="1" x14ac:dyDescent="0.2">
      <c r="N33627" s="70"/>
    </row>
    <row r="33628" spans="14:14" ht="9.9" customHeight="1" x14ac:dyDescent="0.2">
      <c r="N33628" s="70"/>
    </row>
    <row r="33629" spans="14:14" ht="9.9" customHeight="1" x14ac:dyDescent="0.2">
      <c r="N33629" s="70"/>
    </row>
    <row r="33630" spans="14:14" ht="9.9" customHeight="1" x14ac:dyDescent="0.2">
      <c r="N33630" s="70"/>
    </row>
    <row r="33631" spans="14:14" ht="9.9" customHeight="1" x14ac:dyDescent="0.2">
      <c r="N33631" s="70"/>
    </row>
    <row r="33632" spans="14:14" ht="9.9" customHeight="1" x14ac:dyDescent="0.2">
      <c r="N33632" s="70"/>
    </row>
    <row r="33633" spans="14:14" ht="9.9" customHeight="1" x14ac:dyDescent="0.2">
      <c r="N33633" s="70"/>
    </row>
    <row r="33634" spans="14:14" ht="9.9" customHeight="1" x14ac:dyDescent="0.2">
      <c r="N33634" s="70"/>
    </row>
    <row r="33635" spans="14:14" ht="9.9" customHeight="1" x14ac:dyDescent="0.2">
      <c r="N33635" s="70"/>
    </row>
    <row r="33636" spans="14:14" ht="9.9" customHeight="1" x14ac:dyDescent="0.2">
      <c r="N33636" s="70"/>
    </row>
    <row r="33637" spans="14:14" ht="9.9" customHeight="1" x14ac:dyDescent="0.2">
      <c r="N33637" s="70"/>
    </row>
    <row r="33638" spans="14:14" ht="9.9" customHeight="1" x14ac:dyDescent="0.2">
      <c r="N33638" s="70"/>
    </row>
    <row r="33639" spans="14:14" ht="9.9" customHeight="1" x14ac:dyDescent="0.2">
      <c r="N33639" s="70"/>
    </row>
    <row r="33640" spans="14:14" ht="9.9" customHeight="1" x14ac:dyDescent="0.2">
      <c r="N33640" s="70"/>
    </row>
    <row r="33641" spans="14:14" ht="9.9" customHeight="1" x14ac:dyDescent="0.2">
      <c r="N33641" s="70"/>
    </row>
    <row r="33642" spans="14:14" ht="9.9" customHeight="1" x14ac:dyDescent="0.2">
      <c r="N33642" s="70"/>
    </row>
    <row r="33643" spans="14:14" ht="9.9" customHeight="1" x14ac:dyDescent="0.2">
      <c r="N33643" s="70"/>
    </row>
    <row r="33644" spans="14:14" ht="9.9" customHeight="1" x14ac:dyDescent="0.2">
      <c r="N33644" s="70"/>
    </row>
    <row r="33645" spans="14:14" ht="9.9" customHeight="1" x14ac:dyDescent="0.2">
      <c r="N33645" s="70"/>
    </row>
    <row r="33646" spans="14:14" ht="9.9" customHeight="1" x14ac:dyDescent="0.2">
      <c r="N33646" s="70"/>
    </row>
    <row r="33647" spans="14:14" ht="9.9" customHeight="1" x14ac:dyDescent="0.2">
      <c r="N33647" s="70"/>
    </row>
    <row r="33648" spans="14:14" ht="9.9" customHeight="1" x14ac:dyDescent="0.2">
      <c r="N33648" s="70"/>
    </row>
    <row r="33649" spans="14:14" ht="9.9" customHeight="1" x14ac:dyDescent="0.2">
      <c r="N33649" s="70"/>
    </row>
    <row r="33650" spans="14:14" ht="9.9" customHeight="1" x14ac:dyDescent="0.2">
      <c r="N33650" s="70"/>
    </row>
    <row r="33651" spans="14:14" ht="9.9" customHeight="1" x14ac:dyDescent="0.2">
      <c r="N33651" s="70"/>
    </row>
    <row r="33652" spans="14:14" ht="9.9" customHeight="1" x14ac:dyDescent="0.2">
      <c r="N33652" s="70"/>
    </row>
    <row r="33653" spans="14:14" ht="9.9" customHeight="1" x14ac:dyDescent="0.2">
      <c r="N33653" s="70"/>
    </row>
    <row r="33654" spans="14:14" ht="9.9" customHeight="1" x14ac:dyDescent="0.2">
      <c r="N33654" s="70"/>
    </row>
    <row r="33655" spans="14:14" ht="9.9" customHeight="1" x14ac:dyDescent="0.2">
      <c r="N33655" s="70"/>
    </row>
    <row r="33656" spans="14:14" ht="9.9" customHeight="1" x14ac:dyDescent="0.2">
      <c r="N33656" s="70"/>
    </row>
    <row r="33657" spans="14:14" ht="9.9" customHeight="1" x14ac:dyDescent="0.2">
      <c r="N33657" s="70"/>
    </row>
    <row r="33658" spans="14:14" ht="9.9" customHeight="1" x14ac:dyDescent="0.2">
      <c r="N33658" s="70"/>
    </row>
    <row r="33659" spans="14:14" ht="9.9" customHeight="1" x14ac:dyDescent="0.2">
      <c r="N33659" s="70"/>
    </row>
    <row r="33660" spans="14:14" ht="9.9" customHeight="1" x14ac:dyDescent="0.2">
      <c r="N33660" s="70"/>
    </row>
    <row r="33661" spans="14:14" ht="9.9" customHeight="1" x14ac:dyDescent="0.2">
      <c r="N33661" s="70"/>
    </row>
    <row r="33662" spans="14:14" ht="9.9" customHeight="1" x14ac:dyDescent="0.2">
      <c r="N33662" s="70"/>
    </row>
    <row r="33663" spans="14:14" ht="9.9" customHeight="1" x14ac:dyDescent="0.2">
      <c r="N33663" s="70"/>
    </row>
    <row r="33664" spans="14:14" ht="9.9" customHeight="1" x14ac:dyDescent="0.2">
      <c r="N33664" s="70"/>
    </row>
    <row r="33665" spans="14:14" ht="9.9" customHeight="1" x14ac:dyDescent="0.2">
      <c r="N33665" s="70"/>
    </row>
    <row r="33666" spans="14:14" ht="9.9" customHeight="1" x14ac:dyDescent="0.2">
      <c r="N33666" s="70"/>
    </row>
    <row r="33667" spans="14:14" ht="9.9" customHeight="1" x14ac:dyDescent="0.2">
      <c r="N33667" s="70"/>
    </row>
    <row r="33668" spans="14:14" ht="9.9" customHeight="1" x14ac:dyDescent="0.2">
      <c r="N33668" s="70"/>
    </row>
    <row r="33669" spans="14:14" ht="9.9" customHeight="1" x14ac:dyDescent="0.2">
      <c r="N33669" s="70"/>
    </row>
    <row r="33670" spans="14:14" ht="9.9" customHeight="1" x14ac:dyDescent="0.2">
      <c r="N33670" s="70"/>
    </row>
    <row r="33671" spans="14:14" ht="9.9" customHeight="1" x14ac:dyDescent="0.2">
      <c r="N33671" s="70"/>
    </row>
    <row r="33672" spans="14:14" ht="9.9" customHeight="1" x14ac:dyDescent="0.2">
      <c r="N33672" s="70"/>
    </row>
    <row r="33673" spans="14:14" ht="9.9" customHeight="1" x14ac:dyDescent="0.2">
      <c r="N33673" s="70"/>
    </row>
    <row r="33674" spans="14:14" ht="9.9" customHeight="1" x14ac:dyDescent="0.2">
      <c r="N33674" s="70"/>
    </row>
    <row r="33675" spans="14:14" ht="9.9" customHeight="1" x14ac:dyDescent="0.2">
      <c r="N33675" s="70"/>
    </row>
    <row r="33676" spans="14:14" ht="9.9" customHeight="1" x14ac:dyDescent="0.2">
      <c r="N33676" s="70"/>
    </row>
    <row r="33677" spans="14:14" ht="9.9" customHeight="1" x14ac:dyDescent="0.2">
      <c r="N33677" s="70"/>
    </row>
    <row r="33678" spans="14:14" ht="9.9" customHeight="1" x14ac:dyDescent="0.2">
      <c r="N33678" s="70"/>
    </row>
    <row r="33679" spans="14:14" ht="9.9" customHeight="1" x14ac:dyDescent="0.2">
      <c r="N33679" s="70"/>
    </row>
    <row r="33680" spans="14:14" ht="9.9" customHeight="1" x14ac:dyDescent="0.2">
      <c r="N33680" s="70"/>
    </row>
    <row r="33681" spans="14:14" ht="9.9" customHeight="1" x14ac:dyDescent="0.2">
      <c r="N33681" s="70"/>
    </row>
    <row r="33682" spans="14:14" ht="9.9" customHeight="1" x14ac:dyDescent="0.2">
      <c r="N33682" s="70"/>
    </row>
    <row r="33683" spans="14:14" ht="9.9" customHeight="1" x14ac:dyDescent="0.2">
      <c r="N33683" s="70"/>
    </row>
    <row r="33684" spans="14:14" ht="9.9" customHeight="1" x14ac:dyDescent="0.2">
      <c r="N33684" s="70"/>
    </row>
    <row r="33685" spans="14:14" ht="9.9" customHeight="1" x14ac:dyDescent="0.2">
      <c r="N33685" s="70"/>
    </row>
    <row r="33686" spans="14:14" ht="9.9" customHeight="1" x14ac:dyDescent="0.2">
      <c r="N33686" s="70"/>
    </row>
    <row r="33687" spans="14:14" ht="9.9" customHeight="1" x14ac:dyDescent="0.2">
      <c r="N33687" s="70"/>
    </row>
    <row r="33688" spans="14:14" ht="9.9" customHeight="1" x14ac:dyDescent="0.2">
      <c r="N33688" s="70"/>
    </row>
    <row r="33689" spans="14:14" ht="9.9" customHeight="1" x14ac:dyDescent="0.2">
      <c r="N33689" s="70"/>
    </row>
    <row r="33690" spans="14:14" ht="9.9" customHeight="1" x14ac:dyDescent="0.2">
      <c r="N33690" s="70"/>
    </row>
    <row r="33691" spans="14:14" ht="9.9" customHeight="1" x14ac:dyDescent="0.2">
      <c r="N33691" s="70"/>
    </row>
    <row r="33692" spans="14:14" ht="9.9" customHeight="1" x14ac:dyDescent="0.2">
      <c r="N33692" s="70"/>
    </row>
    <row r="33693" spans="14:14" ht="9.9" customHeight="1" x14ac:dyDescent="0.2">
      <c r="N33693" s="70"/>
    </row>
    <row r="33694" spans="14:14" ht="9.9" customHeight="1" x14ac:dyDescent="0.2">
      <c r="N33694" s="70"/>
    </row>
    <row r="33695" spans="14:14" ht="9.9" customHeight="1" x14ac:dyDescent="0.2">
      <c r="N33695" s="70"/>
    </row>
    <row r="33696" spans="14:14" ht="9.9" customHeight="1" x14ac:dyDescent="0.2">
      <c r="N33696" s="70"/>
    </row>
    <row r="33697" spans="14:14" ht="9.9" customHeight="1" x14ac:dyDescent="0.2">
      <c r="N33697" s="70"/>
    </row>
    <row r="33698" spans="14:14" ht="9.9" customHeight="1" x14ac:dyDescent="0.2">
      <c r="N33698" s="70"/>
    </row>
    <row r="33699" spans="14:14" ht="9.9" customHeight="1" x14ac:dyDescent="0.2">
      <c r="N33699" s="70"/>
    </row>
    <row r="33700" spans="14:14" ht="9.9" customHeight="1" x14ac:dyDescent="0.2">
      <c r="N33700" s="70"/>
    </row>
    <row r="33701" spans="14:14" ht="9.9" customHeight="1" x14ac:dyDescent="0.2">
      <c r="N33701" s="70"/>
    </row>
    <row r="33702" spans="14:14" ht="9.9" customHeight="1" x14ac:dyDescent="0.2">
      <c r="N33702" s="70"/>
    </row>
    <row r="33703" spans="14:14" ht="9.9" customHeight="1" x14ac:dyDescent="0.2">
      <c r="N33703" s="70"/>
    </row>
    <row r="33704" spans="14:14" ht="9.9" customHeight="1" x14ac:dyDescent="0.2">
      <c r="N33704" s="70"/>
    </row>
    <row r="33705" spans="14:14" ht="9.9" customHeight="1" x14ac:dyDescent="0.2">
      <c r="N33705" s="70"/>
    </row>
    <row r="33706" spans="14:14" ht="9.9" customHeight="1" x14ac:dyDescent="0.2">
      <c r="N33706" s="70"/>
    </row>
    <row r="33707" spans="14:14" ht="9.9" customHeight="1" x14ac:dyDescent="0.2">
      <c r="N33707" s="70"/>
    </row>
    <row r="33708" spans="14:14" ht="9.9" customHeight="1" x14ac:dyDescent="0.2">
      <c r="N33708" s="70"/>
    </row>
    <row r="33709" spans="14:14" ht="9.9" customHeight="1" x14ac:dyDescent="0.2">
      <c r="N33709" s="70"/>
    </row>
    <row r="33710" spans="14:14" ht="9.9" customHeight="1" x14ac:dyDescent="0.2">
      <c r="N33710" s="70"/>
    </row>
    <row r="33711" spans="14:14" ht="9.9" customHeight="1" x14ac:dyDescent="0.2">
      <c r="N33711" s="70"/>
    </row>
    <row r="33712" spans="14:14" ht="9.9" customHeight="1" x14ac:dyDescent="0.2">
      <c r="N33712" s="70"/>
    </row>
    <row r="33713" spans="14:14" ht="9.9" customHeight="1" x14ac:dyDescent="0.2">
      <c r="N33713" s="70"/>
    </row>
    <row r="33714" spans="14:14" ht="9.9" customHeight="1" x14ac:dyDescent="0.2">
      <c r="N33714" s="70"/>
    </row>
    <row r="33715" spans="14:14" ht="9.9" customHeight="1" x14ac:dyDescent="0.2">
      <c r="N33715" s="70"/>
    </row>
    <row r="33716" spans="14:14" ht="9.9" customHeight="1" x14ac:dyDescent="0.2">
      <c r="N33716" s="70"/>
    </row>
    <row r="33717" spans="14:14" ht="9.9" customHeight="1" x14ac:dyDescent="0.2">
      <c r="N33717" s="70"/>
    </row>
    <row r="33718" spans="14:14" ht="9.9" customHeight="1" x14ac:dyDescent="0.2">
      <c r="N33718" s="70"/>
    </row>
    <row r="33719" spans="14:14" ht="9.9" customHeight="1" x14ac:dyDescent="0.2">
      <c r="N33719" s="70"/>
    </row>
    <row r="33720" spans="14:14" ht="9.9" customHeight="1" x14ac:dyDescent="0.2">
      <c r="N33720" s="70"/>
    </row>
    <row r="33721" spans="14:14" ht="9.9" customHeight="1" x14ac:dyDescent="0.2">
      <c r="N33721" s="70"/>
    </row>
    <row r="33722" spans="14:14" ht="9.9" customHeight="1" x14ac:dyDescent="0.2">
      <c r="N33722" s="70"/>
    </row>
    <row r="33723" spans="14:14" ht="9.9" customHeight="1" x14ac:dyDescent="0.2">
      <c r="N33723" s="70"/>
    </row>
    <row r="33724" spans="14:14" ht="9.9" customHeight="1" x14ac:dyDescent="0.2">
      <c r="N33724" s="70"/>
    </row>
    <row r="33725" spans="14:14" ht="9.9" customHeight="1" x14ac:dyDescent="0.2">
      <c r="N33725" s="70"/>
    </row>
    <row r="33726" spans="14:14" ht="9.9" customHeight="1" x14ac:dyDescent="0.2">
      <c r="N33726" s="70"/>
    </row>
    <row r="33727" spans="14:14" ht="9.9" customHeight="1" x14ac:dyDescent="0.2">
      <c r="N33727" s="70"/>
    </row>
    <row r="33728" spans="14:14" ht="9.9" customHeight="1" x14ac:dyDescent="0.2">
      <c r="N33728" s="70"/>
    </row>
    <row r="33729" spans="14:14" ht="9.9" customHeight="1" x14ac:dyDescent="0.2">
      <c r="N33729" s="70"/>
    </row>
    <row r="33730" spans="14:14" ht="9.9" customHeight="1" x14ac:dyDescent="0.2">
      <c r="N33730" s="70"/>
    </row>
    <row r="33731" spans="14:14" ht="9.9" customHeight="1" x14ac:dyDescent="0.2">
      <c r="N33731" s="70"/>
    </row>
    <row r="33732" spans="14:14" ht="9.9" customHeight="1" x14ac:dyDescent="0.2">
      <c r="N33732" s="70"/>
    </row>
    <row r="33733" spans="14:14" ht="9.9" customHeight="1" x14ac:dyDescent="0.2">
      <c r="N33733" s="70"/>
    </row>
    <row r="33734" spans="14:14" ht="9.9" customHeight="1" x14ac:dyDescent="0.2">
      <c r="N33734" s="70"/>
    </row>
    <row r="33735" spans="14:14" ht="9.9" customHeight="1" x14ac:dyDescent="0.2">
      <c r="N33735" s="70"/>
    </row>
    <row r="33736" spans="14:14" ht="9.9" customHeight="1" x14ac:dyDescent="0.2">
      <c r="N33736" s="70"/>
    </row>
    <row r="33737" spans="14:14" ht="9.9" customHeight="1" x14ac:dyDescent="0.2">
      <c r="N33737" s="70"/>
    </row>
    <row r="33738" spans="14:14" ht="9.9" customHeight="1" x14ac:dyDescent="0.2">
      <c r="N33738" s="70"/>
    </row>
    <row r="33739" spans="14:14" ht="9.9" customHeight="1" x14ac:dyDescent="0.2">
      <c r="N33739" s="70"/>
    </row>
    <row r="33740" spans="14:14" ht="9.9" customHeight="1" x14ac:dyDescent="0.2">
      <c r="N33740" s="70"/>
    </row>
    <row r="33741" spans="14:14" ht="9.9" customHeight="1" x14ac:dyDescent="0.2">
      <c r="N33741" s="70"/>
    </row>
    <row r="33742" spans="14:14" ht="9.9" customHeight="1" x14ac:dyDescent="0.2">
      <c r="N33742" s="70"/>
    </row>
    <row r="33743" spans="14:14" ht="9.9" customHeight="1" x14ac:dyDescent="0.2">
      <c r="N33743" s="70"/>
    </row>
    <row r="33744" spans="14:14" ht="9.9" customHeight="1" x14ac:dyDescent="0.2">
      <c r="N33744" s="70"/>
    </row>
    <row r="33745" spans="14:14" ht="9.9" customHeight="1" x14ac:dyDescent="0.2">
      <c r="N33745" s="70"/>
    </row>
    <row r="33746" spans="14:14" ht="9.9" customHeight="1" x14ac:dyDescent="0.2">
      <c r="N33746" s="70"/>
    </row>
    <row r="33747" spans="14:14" ht="9.9" customHeight="1" x14ac:dyDescent="0.2">
      <c r="N33747" s="70"/>
    </row>
    <row r="33748" spans="14:14" ht="9.9" customHeight="1" x14ac:dyDescent="0.2">
      <c r="N33748" s="70"/>
    </row>
    <row r="33749" spans="14:14" ht="9.9" customHeight="1" x14ac:dyDescent="0.2">
      <c r="N33749" s="70"/>
    </row>
    <row r="33750" spans="14:14" ht="9.9" customHeight="1" x14ac:dyDescent="0.2">
      <c r="N33750" s="70"/>
    </row>
    <row r="33751" spans="14:14" ht="9.9" customHeight="1" x14ac:dyDescent="0.2">
      <c r="N33751" s="70"/>
    </row>
    <row r="33752" spans="14:14" ht="9.9" customHeight="1" x14ac:dyDescent="0.2">
      <c r="N33752" s="70"/>
    </row>
    <row r="33753" spans="14:14" ht="9.9" customHeight="1" x14ac:dyDescent="0.2">
      <c r="N33753" s="70"/>
    </row>
    <row r="33754" spans="14:14" ht="9.9" customHeight="1" x14ac:dyDescent="0.2">
      <c r="N33754" s="70"/>
    </row>
    <row r="33755" spans="14:14" ht="9.9" customHeight="1" x14ac:dyDescent="0.2">
      <c r="N33755" s="70"/>
    </row>
    <row r="33756" spans="14:14" ht="9.9" customHeight="1" x14ac:dyDescent="0.2">
      <c r="N33756" s="70"/>
    </row>
    <row r="33757" spans="14:14" ht="9.9" customHeight="1" x14ac:dyDescent="0.2">
      <c r="N33757" s="70"/>
    </row>
    <row r="33758" spans="14:14" ht="9.9" customHeight="1" x14ac:dyDescent="0.2">
      <c r="N33758" s="70"/>
    </row>
    <row r="33759" spans="14:14" ht="9.9" customHeight="1" x14ac:dyDescent="0.2">
      <c r="N33759" s="70"/>
    </row>
    <row r="33760" spans="14:14" ht="9.9" customHeight="1" x14ac:dyDescent="0.2">
      <c r="N33760" s="70"/>
    </row>
    <row r="33761" spans="14:14" ht="9.9" customHeight="1" x14ac:dyDescent="0.2">
      <c r="N33761" s="70"/>
    </row>
    <row r="33762" spans="14:14" ht="9.9" customHeight="1" x14ac:dyDescent="0.2">
      <c r="N33762" s="70"/>
    </row>
    <row r="33763" spans="14:14" ht="9.9" customHeight="1" x14ac:dyDescent="0.2">
      <c r="N33763" s="70"/>
    </row>
    <row r="33764" spans="14:14" ht="9.9" customHeight="1" x14ac:dyDescent="0.2">
      <c r="N33764" s="70"/>
    </row>
    <row r="33765" spans="14:14" ht="9.9" customHeight="1" x14ac:dyDescent="0.2">
      <c r="N33765" s="70"/>
    </row>
    <row r="33766" spans="14:14" ht="9.9" customHeight="1" x14ac:dyDescent="0.2">
      <c r="N33766" s="70"/>
    </row>
    <row r="33767" spans="14:14" ht="9.9" customHeight="1" x14ac:dyDescent="0.2">
      <c r="N33767" s="70"/>
    </row>
    <row r="33768" spans="14:14" ht="9.9" customHeight="1" x14ac:dyDescent="0.2">
      <c r="N33768" s="70"/>
    </row>
    <row r="33769" spans="14:14" ht="9.9" customHeight="1" x14ac:dyDescent="0.2">
      <c r="N33769" s="70"/>
    </row>
    <row r="33770" spans="14:14" ht="9.9" customHeight="1" x14ac:dyDescent="0.2">
      <c r="N33770" s="70"/>
    </row>
    <row r="33771" spans="14:14" ht="9.9" customHeight="1" x14ac:dyDescent="0.2">
      <c r="N33771" s="70"/>
    </row>
    <row r="33772" spans="14:14" ht="9.9" customHeight="1" x14ac:dyDescent="0.2">
      <c r="N33772" s="70"/>
    </row>
    <row r="33773" spans="14:14" ht="9.9" customHeight="1" x14ac:dyDescent="0.2">
      <c r="N33773" s="70"/>
    </row>
    <row r="33774" spans="14:14" ht="9.9" customHeight="1" x14ac:dyDescent="0.2">
      <c r="N33774" s="70"/>
    </row>
    <row r="33775" spans="14:14" ht="9.9" customHeight="1" x14ac:dyDescent="0.2">
      <c r="N33775" s="70"/>
    </row>
    <row r="33776" spans="14:14" ht="9.9" customHeight="1" x14ac:dyDescent="0.2">
      <c r="N33776" s="70"/>
    </row>
    <row r="33777" spans="14:14" ht="9.9" customHeight="1" x14ac:dyDescent="0.2">
      <c r="N33777" s="70"/>
    </row>
    <row r="33778" spans="14:14" ht="9.9" customHeight="1" x14ac:dyDescent="0.2">
      <c r="N33778" s="70"/>
    </row>
    <row r="33779" spans="14:14" ht="9.9" customHeight="1" x14ac:dyDescent="0.2">
      <c r="N33779" s="70"/>
    </row>
    <row r="33780" spans="14:14" ht="9.9" customHeight="1" x14ac:dyDescent="0.2">
      <c r="N33780" s="70"/>
    </row>
    <row r="33781" spans="14:14" ht="9.9" customHeight="1" x14ac:dyDescent="0.2">
      <c r="N33781" s="70"/>
    </row>
    <row r="33782" spans="14:14" ht="9.9" customHeight="1" x14ac:dyDescent="0.2">
      <c r="N33782" s="70"/>
    </row>
    <row r="33783" spans="14:14" ht="9.9" customHeight="1" x14ac:dyDescent="0.2">
      <c r="N33783" s="70"/>
    </row>
    <row r="33784" spans="14:14" ht="9.9" customHeight="1" x14ac:dyDescent="0.2">
      <c r="N33784" s="70"/>
    </row>
    <row r="33785" spans="14:14" ht="9.9" customHeight="1" x14ac:dyDescent="0.2">
      <c r="N33785" s="70"/>
    </row>
    <row r="33786" spans="14:14" ht="9.9" customHeight="1" x14ac:dyDescent="0.2">
      <c r="N33786" s="70"/>
    </row>
    <row r="33787" spans="14:14" ht="9.9" customHeight="1" x14ac:dyDescent="0.2">
      <c r="N33787" s="70"/>
    </row>
    <row r="33788" spans="14:14" ht="9.9" customHeight="1" x14ac:dyDescent="0.2">
      <c r="N33788" s="70"/>
    </row>
    <row r="33789" spans="14:14" ht="9.9" customHeight="1" x14ac:dyDescent="0.2">
      <c r="N33789" s="70"/>
    </row>
    <row r="33790" spans="14:14" ht="9.9" customHeight="1" x14ac:dyDescent="0.2">
      <c r="N33790" s="70"/>
    </row>
    <row r="33791" spans="14:14" ht="9.9" customHeight="1" x14ac:dyDescent="0.2">
      <c r="N33791" s="70"/>
    </row>
    <row r="33792" spans="14:14" ht="9.9" customHeight="1" x14ac:dyDescent="0.2">
      <c r="N33792" s="70"/>
    </row>
    <row r="33793" spans="14:14" ht="9.9" customHeight="1" x14ac:dyDescent="0.2">
      <c r="N33793" s="70"/>
    </row>
    <row r="33794" spans="14:14" ht="9.9" customHeight="1" x14ac:dyDescent="0.2">
      <c r="N33794" s="70"/>
    </row>
    <row r="33795" spans="14:14" ht="9.9" customHeight="1" x14ac:dyDescent="0.2">
      <c r="N33795" s="70"/>
    </row>
    <row r="33796" spans="14:14" ht="9.9" customHeight="1" x14ac:dyDescent="0.2">
      <c r="N33796" s="70"/>
    </row>
    <row r="33797" spans="14:14" ht="9.9" customHeight="1" x14ac:dyDescent="0.2">
      <c r="N33797" s="70"/>
    </row>
    <row r="33798" spans="14:14" ht="9.9" customHeight="1" x14ac:dyDescent="0.2">
      <c r="N33798" s="70"/>
    </row>
    <row r="33799" spans="14:14" ht="9.9" customHeight="1" x14ac:dyDescent="0.2">
      <c r="N33799" s="70"/>
    </row>
    <row r="33800" spans="14:14" ht="9.9" customHeight="1" x14ac:dyDescent="0.2">
      <c r="N33800" s="70"/>
    </row>
    <row r="33801" spans="14:14" ht="9.9" customHeight="1" x14ac:dyDescent="0.2">
      <c r="N33801" s="70"/>
    </row>
    <row r="33802" spans="14:14" ht="9.9" customHeight="1" x14ac:dyDescent="0.2">
      <c r="N33802" s="70"/>
    </row>
    <row r="33803" spans="14:14" ht="9.9" customHeight="1" x14ac:dyDescent="0.2">
      <c r="N33803" s="70"/>
    </row>
    <row r="33804" spans="14:14" ht="9.9" customHeight="1" x14ac:dyDescent="0.2">
      <c r="N33804" s="70"/>
    </row>
    <row r="33805" spans="14:14" ht="9.9" customHeight="1" x14ac:dyDescent="0.2">
      <c r="N33805" s="70"/>
    </row>
    <row r="33806" spans="14:14" ht="9.9" customHeight="1" x14ac:dyDescent="0.2">
      <c r="N33806" s="70"/>
    </row>
    <row r="33807" spans="14:14" ht="9.9" customHeight="1" x14ac:dyDescent="0.2">
      <c r="N33807" s="70"/>
    </row>
    <row r="33808" spans="14:14" ht="9.9" customHeight="1" x14ac:dyDescent="0.2">
      <c r="N33808" s="70"/>
    </row>
    <row r="33809" spans="14:14" ht="9.9" customHeight="1" x14ac:dyDescent="0.2">
      <c r="N33809" s="70"/>
    </row>
    <row r="33810" spans="14:14" ht="9.9" customHeight="1" x14ac:dyDescent="0.2">
      <c r="N33810" s="70"/>
    </row>
    <row r="33811" spans="14:14" ht="9.9" customHeight="1" x14ac:dyDescent="0.2">
      <c r="N33811" s="70"/>
    </row>
    <row r="33812" spans="14:14" ht="9.9" customHeight="1" x14ac:dyDescent="0.2">
      <c r="N33812" s="70"/>
    </row>
    <row r="33813" spans="14:14" ht="9.9" customHeight="1" x14ac:dyDescent="0.2">
      <c r="N33813" s="70"/>
    </row>
    <row r="33814" spans="14:14" ht="9.9" customHeight="1" x14ac:dyDescent="0.2">
      <c r="N33814" s="70"/>
    </row>
    <row r="33815" spans="14:14" ht="9.9" customHeight="1" x14ac:dyDescent="0.2">
      <c r="N33815" s="70"/>
    </row>
    <row r="33816" spans="14:14" ht="9.9" customHeight="1" x14ac:dyDescent="0.2">
      <c r="N33816" s="70"/>
    </row>
    <row r="33817" spans="14:14" ht="9.9" customHeight="1" x14ac:dyDescent="0.2">
      <c r="N33817" s="70"/>
    </row>
    <row r="33818" spans="14:14" ht="9.9" customHeight="1" x14ac:dyDescent="0.2">
      <c r="N33818" s="70"/>
    </row>
    <row r="33819" spans="14:14" ht="9.9" customHeight="1" x14ac:dyDescent="0.2">
      <c r="N33819" s="70"/>
    </row>
    <row r="33820" spans="14:14" ht="9.9" customHeight="1" x14ac:dyDescent="0.2">
      <c r="N33820" s="70"/>
    </row>
    <row r="33821" spans="14:14" ht="9.9" customHeight="1" x14ac:dyDescent="0.2">
      <c r="N33821" s="70"/>
    </row>
    <row r="33822" spans="14:14" ht="9.9" customHeight="1" x14ac:dyDescent="0.2">
      <c r="N33822" s="70"/>
    </row>
    <row r="33823" spans="14:14" ht="9.9" customHeight="1" x14ac:dyDescent="0.2">
      <c r="N33823" s="70"/>
    </row>
    <row r="33824" spans="14:14" ht="9.9" customHeight="1" x14ac:dyDescent="0.2">
      <c r="N33824" s="70"/>
    </row>
    <row r="33825" spans="14:14" ht="9.9" customHeight="1" x14ac:dyDescent="0.2">
      <c r="N33825" s="70"/>
    </row>
    <row r="33826" spans="14:14" ht="9.9" customHeight="1" x14ac:dyDescent="0.2">
      <c r="N33826" s="70"/>
    </row>
    <row r="33827" spans="14:14" ht="9.9" customHeight="1" x14ac:dyDescent="0.2">
      <c r="N33827" s="70"/>
    </row>
    <row r="33828" spans="14:14" ht="9.9" customHeight="1" x14ac:dyDescent="0.2">
      <c r="N33828" s="70"/>
    </row>
    <row r="33829" spans="14:14" ht="9.9" customHeight="1" x14ac:dyDescent="0.2">
      <c r="N33829" s="70"/>
    </row>
    <row r="33830" spans="14:14" ht="9.9" customHeight="1" x14ac:dyDescent="0.2">
      <c r="N33830" s="70"/>
    </row>
    <row r="33831" spans="14:14" ht="9.9" customHeight="1" x14ac:dyDescent="0.2">
      <c r="N33831" s="70"/>
    </row>
    <row r="33832" spans="14:14" ht="9.9" customHeight="1" x14ac:dyDescent="0.2">
      <c r="N33832" s="70"/>
    </row>
    <row r="33833" spans="14:14" ht="9.9" customHeight="1" x14ac:dyDescent="0.2">
      <c r="N33833" s="70"/>
    </row>
    <row r="33834" spans="14:14" ht="9.9" customHeight="1" x14ac:dyDescent="0.2">
      <c r="N33834" s="70"/>
    </row>
    <row r="33835" spans="14:14" ht="9.9" customHeight="1" x14ac:dyDescent="0.2">
      <c r="N33835" s="70"/>
    </row>
    <row r="33836" spans="14:14" ht="9.9" customHeight="1" x14ac:dyDescent="0.2">
      <c r="N33836" s="70"/>
    </row>
    <row r="33837" spans="14:14" ht="9.9" customHeight="1" x14ac:dyDescent="0.2">
      <c r="N33837" s="70"/>
    </row>
    <row r="33838" spans="14:14" ht="9.9" customHeight="1" x14ac:dyDescent="0.2">
      <c r="N33838" s="70"/>
    </row>
    <row r="33839" spans="14:14" ht="9.9" customHeight="1" x14ac:dyDescent="0.2">
      <c r="N33839" s="70"/>
    </row>
    <row r="33840" spans="14:14" ht="9.9" customHeight="1" x14ac:dyDescent="0.2">
      <c r="N33840" s="70"/>
    </row>
    <row r="33841" spans="14:14" ht="9.9" customHeight="1" x14ac:dyDescent="0.2">
      <c r="N33841" s="70"/>
    </row>
    <row r="33842" spans="14:14" ht="9.9" customHeight="1" x14ac:dyDescent="0.2">
      <c r="N33842" s="70"/>
    </row>
    <row r="33843" spans="14:14" ht="9.9" customHeight="1" x14ac:dyDescent="0.2">
      <c r="N33843" s="70"/>
    </row>
    <row r="33844" spans="14:14" ht="9.9" customHeight="1" x14ac:dyDescent="0.2">
      <c r="N33844" s="70"/>
    </row>
    <row r="33845" spans="14:14" ht="9.9" customHeight="1" x14ac:dyDescent="0.2">
      <c r="N33845" s="70"/>
    </row>
    <row r="33846" spans="14:14" ht="9.9" customHeight="1" x14ac:dyDescent="0.2">
      <c r="N33846" s="70"/>
    </row>
    <row r="33847" spans="14:14" ht="9.9" customHeight="1" x14ac:dyDescent="0.2">
      <c r="N33847" s="70"/>
    </row>
    <row r="33848" spans="14:14" ht="9.9" customHeight="1" x14ac:dyDescent="0.2">
      <c r="N33848" s="70"/>
    </row>
    <row r="33849" spans="14:14" ht="9.9" customHeight="1" x14ac:dyDescent="0.2">
      <c r="N33849" s="70"/>
    </row>
    <row r="33850" spans="14:14" ht="9.9" customHeight="1" x14ac:dyDescent="0.2">
      <c r="N33850" s="70"/>
    </row>
    <row r="33851" spans="14:14" ht="9.9" customHeight="1" x14ac:dyDescent="0.2">
      <c r="N33851" s="70"/>
    </row>
    <row r="33852" spans="14:14" ht="9.9" customHeight="1" x14ac:dyDescent="0.2">
      <c r="N33852" s="70"/>
    </row>
    <row r="33853" spans="14:14" ht="9.9" customHeight="1" x14ac:dyDescent="0.2">
      <c r="N33853" s="70"/>
    </row>
    <row r="33854" spans="14:14" ht="9.9" customHeight="1" x14ac:dyDescent="0.2">
      <c r="N33854" s="70"/>
    </row>
    <row r="33855" spans="14:14" ht="9.9" customHeight="1" x14ac:dyDescent="0.2">
      <c r="N33855" s="70"/>
    </row>
    <row r="33856" spans="14:14" ht="9.9" customHeight="1" x14ac:dyDescent="0.2">
      <c r="N33856" s="70"/>
    </row>
    <row r="33857" spans="14:14" ht="9.9" customHeight="1" x14ac:dyDescent="0.2">
      <c r="N33857" s="70"/>
    </row>
    <row r="33858" spans="14:14" ht="9.9" customHeight="1" x14ac:dyDescent="0.2">
      <c r="N33858" s="70"/>
    </row>
    <row r="33859" spans="14:14" ht="9.9" customHeight="1" x14ac:dyDescent="0.2">
      <c r="N33859" s="70"/>
    </row>
    <row r="33860" spans="14:14" ht="9.9" customHeight="1" x14ac:dyDescent="0.2">
      <c r="N33860" s="70"/>
    </row>
    <row r="33861" spans="14:14" ht="9.9" customHeight="1" x14ac:dyDescent="0.2">
      <c r="N33861" s="70"/>
    </row>
    <row r="33862" spans="14:14" ht="9.9" customHeight="1" x14ac:dyDescent="0.2">
      <c r="N33862" s="70"/>
    </row>
    <row r="33863" spans="14:14" ht="9.9" customHeight="1" x14ac:dyDescent="0.2">
      <c r="N33863" s="70"/>
    </row>
    <row r="33864" spans="14:14" ht="9.9" customHeight="1" x14ac:dyDescent="0.2">
      <c r="N33864" s="70"/>
    </row>
    <row r="33865" spans="14:14" ht="9.9" customHeight="1" x14ac:dyDescent="0.2">
      <c r="N33865" s="70"/>
    </row>
    <row r="33866" spans="14:14" ht="9.9" customHeight="1" x14ac:dyDescent="0.2">
      <c r="N33866" s="70"/>
    </row>
    <row r="33867" spans="14:14" ht="9.9" customHeight="1" x14ac:dyDescent="0.2">
      <c r="N33867" s="70"/>
    </row>
    <row r="33868" spans="14:14" ht="9.9" customHeight="1" x14ac:dyDescent="0.2">
      <c r="N33868" s="70"/>
    </row>
    <row r="33869" spans="14:14" ht="9.9" customHeight="1" x14ac:dyDescent="0.2">
      <c r="N33869" s="70"/>
    </row>
    <row r="33870" spans="14:14" ht="9.9" customHeight="1" x14ac:dyDescent="0.2">
      <c r="N33870" s="70"/>
    </row>
    <row r="33871" spans="14:14" ht="9.9" customHeight="1" x14ac:dyDescent="0.2">
      <c r="N33871" s="70"/>
    </row>
    <row r="33872" spans="14:14" ht="9.9" customHeight="1" x14ac:dyDescent="0.2">
      <c r="N33872" s="70"/>
    </row>
    <row r="33873" spans="14:14" ht="9.9" customHeight="1" x14ac:dyDescent="0.2">
      <c r="N33873" s="70"/>
    </row>
    <row r="33874" spans="14:14" ht="9.9" customHeight="1" x14ac:dyDescent="0.2">
      <c r="N33874" s="70"/>
    </row>
    <row r="33875" spans="14:14" ht="9.9" customHeight="1" x14ac:dyDescent="0.2">
      <c r="N33875" s="70"/>
    </row>
    <row r="33876" spans="14:14" ht="9.9" customHeight="1" x14ac:dyDescent="0.2">
      <c r="N33876" s="70"/>
    </row>
    <row r="33877" spans="14:14" ht="9.9" customHeight="1" x14ac:dyDescent="0.2">
      <c r="N33877" s="70"/>
    </row>
    <row r="33878" spans="14:14" ht="9.9" customHeight="1" x14ac:dyDescent="0.2">
      <c r="N33878" s="70"/>
    </row>
    <row r="33879" spans="14:14" ht="9.9" customHeight="1" x14ac:dyDescent="0.2">
      <c r="N33879" s="70"/>
    </row>
    <row r="33880" spans="14:14" ht="9.9" customHeight="1" x14ac:dyDescent="0.2">
      <c r="N33880" s="70"/>
    </row>
    <row r="33881" spans="14:14" ht="9.9" customHeight="1" x14ac:dyDescent="0.2">
      <c r="N33881" s="70"/>
    </row>
    <row r="33882" spans="14:14" ht="9.9" customHeight="1" x14ac:dyDescent="0.2">
      <c r="N33882" s="70"/>
    </row>
    <row r="33883" spans="14:14" ht="9.9" customHeight="1" x14ac:dyDescent="0.2">
      <c r="N33883" s="70"/>
    </row>
    <row r="33884" spans="14:14" ht="9.9" customHeight="1" x14ac:dyDescent="0.2">
      <c r="N33884" s="70"/>
    </row>
    <row r="33885" spans="14:14" ht="9.9" customHeight="1" x14ac:dyDescent="0.2">
      <c r="N33885" s="70"/>
    </row>
    <row r="33886" spans="14:14" ht="9.9" customHeight="1" x14ac:dyDescent="0.2">
      <c r="N33886" s="70"/>
    </row>
    <row r="33887" spans="14:14" ht="9.9" customHeight="1" x14ac:dyDescent="0.2">
      <c r="N33887" s="70"/>
    </row>
    <row r="33888" spans="14:14" ht="9.9" customHeight="1" x14ac:dyDescent="0.2">
      <c r="N33888" s="70"/>
    </row>
    <row r="33889" spans="14:14" ht="9.9" customHeight="1" x14ac:dyDescent="0.2">
      <c r="N33889" s="70"/>
    </row>
    <row r="33890" spans="14:14" ht="9.9" customHeight="1" x14ac:dyDescent="0.2">
      <c r="N33890" s="70"/>
    </row>
    <row r="33891" spans="14:14" ht="9.9" customHeight="1" x14ac:dyDescent="0.2">
      <c r="N33891" s="70"/>
    </row>
    <row r="33892" spans="14:14" ht="9.9" customHeight="1" x14ac:dyDescent="0.2">
      <c r="N33892" s="70"/>
    </row>
    <row r="33893" spans="14:14" ht="9.9" customHeight="1" x14ac:dyDescent="0.2">
      <c r="N33893" s="70"/>
    </row>
    <row r="33894" spans="14:14" ht="9.9" customHeight="1" x14ac:dyDescent="0.2">
      <c r="N33894" s="70"/>
    </row>
    <row r="33895" spans="14:14" ht="9.9" customHeight="1" x14ac:dyDescent="0.2">
      <c r="N33895" s="70"/>
    </row>
    <row r="33896" spans="14:14" ht="9.9" customHeight="1" x14ac:dyDescent="0.2">
      <c r="N33896" s="70"/>
    </row>
    <row r="33897" spans="14:14" ht="9.9" customHeight="1" x14ac:dyDescent="0.2">
      <c r="N33897" s="70"/>
    </row>
    <row r="33898" spans="14:14" ht="9.9" customHeight="1" x14ac:dyDescent="0.2">
      <c r="N33898" s="70"/>
    </row>
    <row r="33899" spans="14:14" ht="9.9" customHeight="1" x14ac:dyDescent="0.2">
      <c r="N33899" s="70"/>
    </row>
    <row r="33900" spans="14:14" ht="9.9" customHeight="1" x14ac:dyDescent="0.2">
      <c r="N33900" s="70"/>
    </row>
    <row r="33901" spans="14:14" ht="9.9" customHeight="1" x14ac:dyDescent="0.2">
      <c r="N33901" s="70"/>
    </row>
    <row r="33902" spans="14:14" ht="9.9" customHeight="1" x14ac:dyDescent="0.2">
      <c r="N33902" s="70"/>
    </row>
    <row r="33903" spans="14:14" ht="9.9" customHeight="1" x14ac:dyDescent="0.2">
      <c r="N33903" s="70"/>
    </row>
    <row r="33904" spans="14:14" ht="9.9" customHeight="1" x14ac:dyDescent="0.2">
      <c r="N33904" s="70"/>
    </row>
    <row r="33905" spans="14:14" ht="9.9" customHeight="1" x14ac:dyDescent="0.2">
      <c r="N33905" s="70"/>
    </row>
    <row r="33906" spans="14:14" ht="9.9" customHeight="1" x14ac:dyDescent="0.2">
      <c r="N33906" s="70"/>
    </row>
    <row r="33907" spans="14:14" ht="9.9" customHeight="1" x14ac:dyDescent="0.2">
      <c r="N33907" s="70"/>
    </row>
    <row r="33908" spans="14:14" ht="9.9" customHeight="1" x14ac:dyDescent="0.2">
      <c r="N33908" s="70"/>
    </row>
    <row r="33909" spans="14:14" ht="9.9" customHeight="1" x14ac:dyDescent="0.2">
      <c r="N33909" s="70"/>
    </row>
    <row r="33910" spans="14:14" ht="9.9" customHeight="1" x14ac:dyDescent="0.2">
      <c r="N33910" s="70"/>
    </row>
    <row r="33911" spans="14:14" ht="9.9" customHeight="1" x14ac:dyDescent="0.2">
      <c r="N33911" s="70"/>
    </row>
    <row r="33912" spans="14:14" ht="9.9" customHeight="1" x14ac:dyDescent="0.2">
      <c r="N33912" s="70"/>
    </row>
    <row r="33913" spans="14:14" ht="9.9" customHeight="1" x14ac:dyDescent="0.2">
      <c r="N33913" s="70"/>
    </row>
    <row r="33914" spans="14:14" ht="9.9" customHeight="1" x14ac:dyDescent="0.2">
      <c r="N33914" s="70"/>
    </row>
    <row r="33915" spans="14:14" ht="9.9" customHeight="1" x14ac:dyDescent="0.2">
      <c r="N33915" s="70"/>
    </row>
    <row r="33916" spans="14:14" ht="9.9" customHeight="1" x14ac:dyDescent="0.2">
      <c r="N33916" s="70"/>
    </row>
    <row r="33917" spans="14:14" ht="9.9" customHeight="1" x14ac:dyDescent="0.2">
      <c r="N33917" s="70"/>
    </row>
    <row r="33918" spans="14:14" ht="9.9" customHeight="1" x14ac:dyDescent="0.2">
      <c r="N33918" s="70"/>
    </row>
    <row r="33919" spans="14:14" ht="9.9" customHeight="1" x14ac:dyDescent="0.2">
      <c r="N33919" s="70"/>
    </row>
    <row r="33920" spans="14:14" ht="9.9" customHeight="1" x14ac:dyDescent="0.2">
      <c r="N33920" s="70"/>
    </row>
    <row r="33921" spans="14:14" ht="9.9" customHeight="1" x14ac:dyDescent="0.2">
      <c r="N33921" s="70"/>
    </row>
    <row r="33922" spans="14:14" ht="9.9" customHeight="1" x14ac:dyDescent="0.2">
      <c r="N33922" s="70"/>
    </row>
    <row r="33923" spans="14:14" ht="9.9" customHeight="1" x14ac:dyDescent="0.2">
      <c r="N33923" s="70"/>
    </row>
    <row r="33924" spans="14:14" ht="9.9" customHeight="1" x14ac:dyDescent="0.2">
      <c r="N33924" s="70"/>
    </row>
    <row r="33925" spans="14:14" ht="9.9" customHeight="1" x14ac:dyDescent="0.2">
      <c r="N33925" s="70"/>
    </row>
    <row r="33926" spans="14:14" ht="9.9" customHeight="1" x14ac:dyDescent="0.2">
      <c r="N33926" s="70"/>
    </row>
    <row r="33927" spans="14:14" ht="9.9" customHeight="1" x14ac:dyDescent="0.2">
      <c r="N33927" s="70"/>
    </row>
    <row r="33928" spans="14:14" ht="9.9" customHeight="1" x14ac:dyDescent="0.2">
      <c r="N33928" s="70"/>
    </row>
    <row r="33929" spans="14:14" ht="9.9" customHeight="1" x14ac:dyDescent="0.2">
      <c r="N33929" s="70"/>
    </row>
    <row r="33930" spans="14:14" ht="9.9" customHeight="1" x14ac:dyDescent="0.2">
      <c r="N33930" s="70"/>
    </row>
    <row r="33931" spans="14:14" ht="9.9" customHeight="1" x14ac:dyDescent="0.2">
      <c r="N33931" s="70"/>
    </row>
    <row r="33932" spans="14:14" ht="9.9" customHeight="1" x14ac:dyDescent="0.2">
      <c r="N33932" s="70"/>
    </row>
    <row r="33933" spans="14:14" ht="9.9" customHeight="1" x14ac:dyDescent="0.2">
      <c r="N33933" s="70"/>
    </row>
    <row r="33934" spans="14:14" ht="9.9" customHeight="1" x14ac:dyDescent="0.2">
      <c r="N33934" s="70"/>
    </row>
    <row r="33935" spans="14:14" ht="9.9" customHeight="1" x14ac:dyDescent="0.2">
      <c r="N33935" s="70"/>
    </row>
    <row r="33936" spans="14:14" ht="9.9" customHeight="1" x14ac:dyDescent="0.2">
      <c r="N33936" s="70"/>
    </row>
    <row r="33937" spans="14:14" ht="9.9" customHeight="1" x14ac:dyDescent="0.2">
      <c r="N33937" s="70"/>
    </row>
    <row r="33938" spans="14:14" ht="9.9" customHeight="1" x14ac:dyDescent="0.2">
      <c r="N33938" s="70"/>
    </row>
    <row r="33939" spans="14:14" ht="9.9" customHeight="1" x14ac:dyDescent="0.2">
      <c r="N33939" s="70"/>
    </row>
    <row r="33940" spans="14:14" ht="9.9" customHeight="1" x14ac:dyDescent="0.2">
      <c r="N33940" s="70"/>
    </row>
    <row r="33941" spans="14:14" ht="9.9" customHeight="1" x14ac:dyDescent="0.2">
      <c r="N33941" s="70"/>
    </row>
    <row r="33942" spans="14:14" ht="9.9" customHeight="1" x14ac:dyDescent="0.2">
      <c r="N33942" s="70"/>
    </row>
    <row r="33943" spans="14:14" ht="9.9" customHeight="1" x14ac:dyDescent="0.2">
      <c r="N33943" s="70"/>
    </row>
    <row r="33944" spans="14:14" ht="9.9" customHeight="1" x14ac:dyDescent="0.2">
      <c r="N33944" s="70"/>
    </row>
    <row r="33945" spans="14:14" ht="9.9" customHeight="1" x14ac:dyDescent="0.2">
      <c r="N33945" s="70"/>
    </row>
    <row r="33946" spans="14:14" ht="9.9" customHeight="1" x14ac:dyDescent="0.2">
      <c r="N33946" s="70"/>
    </row>
    <row r="33947" spans="14:14" ht="9.9" customHeight="1" x14ac:dyDescent="0.2">
      <c r="N33947" s="70"/>
    </row>
    <row r="33948" spans="14:14" ht="9.9" customHeight="1" x14ac:dyDescent="0.2">
      <c r="N33948" s="70"/>
    </row>
    <row r="33949" spans="14:14" ht="9.9" customHeight="1" x14ac:dyDescent="0.2">
      <c r="N33949" s="70"/>
    </row>
    <row r="33950" spans="14:14" ht="9.9" customHeight="1" x14ac:dyDescent="0.2">
      <c r="N33950" s="70"/>
    </row>
    <row r="33951" spans="14:14" ht="9.9" customHeight="1" x14ac:dyDescent="0.2">
      <c r="N33951" s="70"/>
    </row>
    <row r="33952" spans="14:14" ht="9.9" customHeight="1" x14ac:dyDescent="0.2">
      <c r="N33952" s="70"/>
    </row>
    <row r="33953" spans="14:14" ht="9.9" customHeight="1" x14ac:dyDescent="0.2">
      <c r="N33953" s="70"/>
    </row>
    <row r="33954" spans="14:14" ht="9.9" customHeight="1" x14ac:dyDescent="0.2">
      <c r="N33954" s="70"/>
    </row>
    <row r="33955" spans="14:14" ht="9.9" customHeight="1" x14ac:dyDescent="0.2">
      <c r="N33955" s="70"/>
    </row>
    <row r="33956" spans="14:14" ht="9.9" customHeight="1" x14ac:dyDescent="0.2">
      <c r="N33956" s="70"/>
    </row>
    <row r="33957" spans="14:14" ht="9.9" customHeight="1" x14ac:dyDescent="0.2">
      <c r="N33957" s="70"/>
    </row>
    <row r="33958" spans="14:14" ht="9.9" customHeight="1" x14ac:dyDescent="0.2">
      <c r="N33958" s="70"/>
    </row>
    <row r="33959" spans="14:14" ht="9.9" customHeight="1" x14ac:dyDescent="0.2">
      <c r="N33959" s="70"/>
    </row>
    <row r="33960" spans="14:14" ht="9.9" customHeight="1" x14ac:dyDescent="0.2">
      <c r="N33960" s="70"/>
    </row>
    <row r="33961" spans="14:14" ht="9.9" customHeight="1" x14ac:dyDescent="0.2">
      <c r="N33961" s="70"/>
    </row>
    <row r="33962" spans="14:14" ht="9.9" customHeight="1" x14ac:dyDescent="0.2">
      <c r="N33962" s="70"/>
    </row>
    <row r="33963" spans="14:14" ht="9.9" customHeight="1" x14ac:dyDescent="0.2">
      <c r="N33963" s="70"/>
    </row>
    <row r="33964" spans="14:14" ht="9.9" customHeight="1" x14ac:dyDescent="0.2">
      <c r="N33964" s="70"/>
    </row>
    <row r="33965" spans="14:14" ht="9.9" customHeight="1" x14ac:dyDescent="0.2">
      <c r="N33965" s="70"/>
    </row>
    <row r="33966" spans="14:14" ht="9.9" customHeight="1" x14ac:dyDescent="0.2">
      <c r="N33966" s="70"/>
    </row>
    <row r="33967" spans="14:14" ht="9.9" customHeight="1" x14ac:dyDescent="0.2">
      <c r="N33967" s="70"/>
    </row>
    <row r="33968" spans="14:14" ht="9.9" customHeight="1" x14ac:dyDescent="0.2">
      <c r="N33968" s="70"/>
    </row>
    <row r="33969" spans="14:14" ht="9.9" customHeight="1" x14ac:dyDescent="0.2">
      <c r="N33969" s="70"/>
    </row>
    <row r="33970" spans="14:14" ht="9.9" customHeight="1" x14ac:dyDescent="0.2">
      <c r="N33970" s="70"/>
    </row>
    <row r="33971" spans="14:14" ht="9.9" customHeight="1" x14ac:dyDescent="0.2">
      <c r="N33971" s="70"/>
    </row>
    <row r="33972" spans="14:14" ht="9.9" customHeight="1" x14ac:dyDescent="0.2">
      <c r="N33972" s="70"/>
    </row>
    <row r="33973" spans="14:14" ht="9.9" customHeight="1" x14ac:dyDescent="0.2">
      <c r="N33973" s="70"/>
    </row>
    <row r="33974" spans="14:14" ht="9.9" customHeight="1" x14ac:dyDescent="0.2">
      <c r="N33974" s="70"/>
    </row>
    <row r="33975" spans="14:14" ht="9.9" customHeight="1" x14ac:dyDescent="0.2">
      <c r="N33975" s="70"/>
    </row>
    <row r="33976" spans="14:14" ht="9.9" customHeight="1" x14ac:dyDescent="0.2">
      <c r="N33976" s="70"/>
    </row>
    <row r="33977" spans="14:14" ht="9.9" customHeight="1" x14ac:dyDescent="0.2">
      <c r="N33977" s="70"/>
    </row>
    <row r="33978" spans="14:14" ht="9.9" customHeight="1" x14ac:dyDescent="0.2">
      <c r="N33978" s="70"/>
    </row>
    <row r="33979" spans="14:14" ht="9.9" customHeight="1" x14ac:dyDescent="0.2">
      <c r="N33979" s="70"/>
    </row>
    <row r="33980" spans="14:14" ht="9.9" customHeight="1" x14ac:dyDescent="0.2">
      <c r="N33980" s="70"/>
    </row>
    <row r="33981" spans="14:14" ht="9.9" customHeight="1" x14ac:dyDescent="0.2">
      <c r="N33981" s="70"/>
    </row>
    <row r="33982" spans="14:14" ht="9.9" customHeight="1" x14ac:dyDescent="0.2">
      <c r="N33982" s="70"/>
    </row>
    <row r="33983" spans="14:14" ht="9.9" customHeight="1" x14ac:dyDescent="0.2">
      <c r="N33983" s="70"/>
    </row>
    <row r="33984" spans="14:14" ht="9.9" customHeight="1" x14ac:dyDescent="0.2">
      <c r="N33984" s="70"/>
    </row>
    <row r="33985" spans="14:14" ht="9.9" customHeight="1" x14ac:dyDescent="0.2">
      <c r="N33985" s="70"/>
    </row>
    <row r="33986" spans="14:14" ht="9.9" customHeight="1" x14ac:dyDescent="0.2">
      <c r="N33986" s="70"/>
    </row>
    <row r="33987" spans="14:14" ht="9.9" customHeight="1" x14ac:dyDescent="0.2">
      <c r="N33987" s="70"/>
    </row>
    <row r="33988" spans="14:14" ht="9.9" customHeight="1" x14ac:dyDescent="0.2">
      <c r="N33988" s="70"/>
    </row>
    <row r="33989" spans="14:14" ht="9.9" customHeight="1" x14ac:dyDescent="0.2">
      <c r="N33989" s="70"/>
    </row>
    <row r="33990" spans="14:14" ht="9.9" customHeight="1" x14ac:dyDescent="0.2">
      <c r="N33990" s="70"/>
    </row>
    <row r="33991" spans="14:14" ht="9.9" customHeight="1" x14ac:dyDescent="0.2">
      <c r="N33991" s="70"/>
    </row>
    <row r="33992" spans="14:14" ht="9.9" customHeight="1" x14ac:dyDescent="0.2">
      <c r="N33992" s="70"/>
    </row>
    <row r="33993" spans="14:14" ht="9.9" customHeight="1" x14ac:dyDescent="0.2">
      <c r="N33993" s="70"/>
    </row>
    <row r="33994" spans="14:14" ht="9.9" customHeight="1" x14ac:dyDescent="0.2">
      <c r="N33994" s="70"/>
    </row>
    <row r="33995" spans="14:14" ht="9.9" customHeight="1" x14ac:dyDescent="0.2">
      <c r="N33995" s="70"/>
    </row>
    <row r="33996" spans="14:14" ht="9.9" customHeight="1" x14ac:dyDescent="0.2">
      <c r="N33996" s="70"/>
    </row>
    <row r="33997" spans="14:14" ht="9.9" customHeight="1" x14ac:dyDescent="0.2">
      <c r="N33997" s="70"/>
    </row>
    <row r="33998" spans="14:14" ht="9.9" customHeight="1" x14ac:dyDescent="0.2">
      <c r="N33998" s="70"/>
    </row>
    <row r="33999" spans="14:14" ht="9.9" customHeight="1" x14ac:dyDescent="0.2">
      <c r="N33999" s="70"/>
    </row>
    <row r="34000" spans="14:14" ht="9.9" customHeight="1" x14ac:dyDescent="0.2">
      <c r="N34000" s="70"/>
    </row>
    <row r="34001" spans="14:14" ht="9.9" customHeight="1" x14ac:dyDescent="0.2">
      <c r="N34001" s="70"/>
    </row>
    <row r="34002" spans="14:14" ht="9.9" customHeight="1" x14ac:dyDescent="0.2">
      <c r="N34002" s="70"/>
    </row>
    <row r="34003" spans="14:14" ht="9.9" customHeight="1" x14ac:dyDescent="0.2">
      <c r="N34003" s="70"/>
    </row>
    <row r="34004" spans="14:14" ht="9.9" customHeight="1" x14ac:dyDescent="0.2">
      <c r="N34004" s="70"/>
    </row>
    <row r="34005" spans="14:14" ht="9.9" customHeight="1" x14ac:dyDescent="0.2">
      <c r="N34005" s="70"/>
    </row>
    <row r="34006" spans="14:14" ht="9.9" customHeight="1" x14ac:dyDescent="0.2">
      <c r="N34006" s="70"/>
    </row>
    <row r="34007" spans="14:14" ht="9.9" customHeight="1" x14ac:dyDescent="0.2">
      <c r="N34007" s="70"/>
    </row>
    <row r="34008" spans="14:14" ht="9.9" customHeight="1" x14ac:dyDescent="0.2">
      <c r="N34008" s="70"/>
    </row>
    <row r="34009" spans="14:14" ht="9.9" customHeight="1" x14ac:dyDescent="0.2">
      <c r="N34009" s="70"/>
    </row>
    <row r="34010" spans="14:14" ht="9.9" customHeight="1" x14ac:dyDescent="0.2">
      <c r="N34010" s="70"/>
    </row>
    <row r="34011" spans="14:14" ht="9.9" customHeight="1" x14ac:dyDescent="0.2">
      <c r="N34011" s="70"/>
    </row>
    <row r="34012" spans="14:14" ht="9.9" customHeight="1" x14ac:dyDescent="0.2">
      <c r="N34012" s="70"/>
    </row>
    <row r="34013" spans="14:14" ht="9.9" customHeight="1" x14ac:dyDescent="0.2">
      <c r="N34013" s="70"/>
    </row>
    <row r="34014" spans="14:14" ht="9.9" customHeight="1" x14ac:dyDescent="0.2">
      <c r="N34014" s="70"/>
    </row>
    <row r="34015" spans="14:14" ht="9.9" customHeight="1" x14ac:dyDescent="0.2">
      <c r="N34015" s="70"/>
    </row>
    <row r="34016" spans="14:14" ht="9.9" customHeight="1" x14ac:dyDescent="0.2">
      <c r="N34016" s="70"/>
    </row>
    <row r="34017" spans="14:14" ht="9.9" customHeight="1" x14ac:dyDescent="0.2">
      <c r="N34017" s="70"/>
    </row>
    <row r="34018" spans="14:14" ht="9.9" customHeight="1" x14ac:dyDescent="0.2">
      <c r="N34018" s="70"/>
    </row>
    <row r="34019" spans="14:14" ht="9.9" customHeight="1" x14ac:dyDescent="0.2">
      <c r="N34019" s="70"/>
    </row>
    <row r="34020" spans="14:14" ht="9.9" customHeight="1" x14ac:dyDescent="0.2">
      <c r="N34020" s="70"/>
    </row>
    <row r="34021" spans="14:14" ht="9.9" customHeight="1" x14ac:dyDescent="0.2">
      <c r="N34021" s="70"/>
    </row>
    <row r="34022" spans="14:14" ht="9.9" customHeight="1" x14ac:dyDescent="0.2">
      <c r="N34022" s="70"/>
    </row>
    <row r="34023" spans="14:14" ht="9.9" customHeight="1" x14ac:dyDescent="0.2">
      <c r="N34023" s="70"/>
    </row>
    <row r="34024" spans="14:14" ht="9.9" customHeight="1" x14ac:dyDescent="0.2">
      <c r="N34024" s="70"/>
    </row>
    <row r="34025" spans="14:14" ht="9.9" customHeight="1" x14ac:dyDescent="0.2">
      <c r="N34025" s="70"/>
    </row>
    <row r="34026" spans="14:14" ht="9.9" customHeight="1" x14ac:dyDescent="0.2">
      <c r="N34026" s="70"/>
    </row>
    <row r="34027" spans="14:14" ht="9.9" customHeight="1" x14ac:dyDescent="0.2">
      <c r="N34027" s="70"/>
    </row>
    <row r="34028" spans="14:14" ht="9.9" customHeight="1" x14ac:dyDescent="0.2">
      <c r="N34028" s="70"/>
    </row>
    <row r="34029" spans="14:14" ht="9.9" customHeight="1" x14ac:dyDescent="0.2">
      <c r="N34029" s="70"/>
    </row>
    <row r="34030" spans="14:14" ht="9.9" customHeight="1" x14ac:dyDescent="0.2">
      <c r="N34030" s="70"/>
    </row>
    <row r="34031" spans="14:14" ht="9.9" customHeight="1" x14ac:dyDescent="0.2">
      <c r="N34031" s="70"/>
    </row>
    <row r="34032" spans="14:14" ht="9.9" customHeight="1" x14ac:dyDescent="0.2">
      <c r="N34032" s="70"/>
    </row>
    <row r="34033" spans="14:14" ht="9.9" customHeight="1" x14ac:dyDescent="0.2">
      <c r="N34033" s="70"/>
    </row>
    <row r="34034" spans="14:14" ht="9.9" customHeight="1" x14ac:dyDescent="0.2">
      <c r="N34034" s="70"/>
    </row>
    <row r="34035" spans="14:14" ht="9.9" customHeight="1" x14ac:dyDescent="0.2">
      <c r="N34035" s="70"/>
    </row>
    <row r="34036" spans="14:14" ht="9.9" customHeight="1" x14ac:dyDescent="0.2">
      <c r="N34036" s="70"/>
    </row>
    <row r="34037" spans="14:14" ht="9.9" customHeight="1" x14ac:dyDescent="0.2">
      <c r="N34037" s="70"/>
    </row>
    <row r="34038" spans="14:14" ht="9.9" customHeight="1" x14ac:dyDescent="0.2">
      <c r="N34038" s="70"/>
    </row>
    <row r="34039" spans="14:14" ht="9.9" customHeight="1" x14ac:dyDescent="0.2">
      <c r="N34039" s="70"/>
    </row>
    <row r="34040" spans="14:14" ht="9.9" customHeight="1" x14ac:dyDescent="0.2">
      <c r="N34040" s="70"/>
    </row>
    <row r="34041" spans="14:14" ht="9.9" customHeight="1" x14ac:dyDescent="0.2">
      <c r="N34041" s="70"/>
    </row>
    <row r="34042" spans="14:14" ht="9.9" customHeight="1" x14ac:dyDescent="0.2">
      <c r="N34042" s="70"/>
    </row>
    <row r="34043" spans="14:14" ht="9.9" customHeight="1" x14ac:dyDescent="0.2">
      <c r="N34043" s="70"/>
    </row>
    <row r="34044" spans="14:14" ht="9.9" customHeight="1" x14ac:dyDescent="0.2">
      <c r="N34044" s="70"/>
    </row>
    <row r="34045" spans="14:14" ht="9.9" customHeight="1" x14ac:dyDescent="0.2">
      <c r="N34045" s="70"/>
    </row>
    <row r="34046" spans="14:14" ht="9.9" customHeight="1" x14ac:dyDescent="0.2">
      <c r="N34046" s="70"/>
    </row>
    <row r="34047" spans="14:14" ht="9.9" customHeight="1" x14ac:dyDescent="0.2">
      <c r="N34047" s="70"/>
    </row>
    <row r="34048" spans="14:14" ht="9.9" customHeight="1" x14ac:dyDescent="0.2">
      <c r="N34048" s="70"/>
    </row>
    <row r="34049" spans="14:14" ht="9.9" customHeight="1" x14ac:dyDescent="0.2">
      <c r="N34049" s="70"/>
    </row>
    <row r="34050" spans="14:14" ht="9.9" customHeight="1" x14ac:dyDescent="0.2">
      <c r="N34050" s="70"/>
    </row>
    <row r="34051" spans="14:14" ht="9.9" customHeight="1" x14ac:dyDescent="0.2">
      <c r="N34051" s="70"/>
    </row>
    <row r="34052" spans="14:14" ht="9.9" customHeight="1" x14ac:dyDescent="0.2">
      <c r="N34052" s="70"/>
    </row>
    <row r="34053" spans="14:14" ht="9.9" customHeight="1" x14ac:dyDescent="0.2">
      <c r="N34053" s="70"/>
    </row>
    <row r="34054" spans="14:14" ht="9.9" customHeight="1" x14ac:dyDescent="0.2">
      <c r="N34054" s="70"/>
    </row>
    <row r="34055" spans="14:14" ht="9.9" customHeight="1" x14ac:dyDescent="0.2">
      <c r="N34055" s="70"/>
    </row>
    <row r="34056" spans="14:14" ht="9.9" customHeight="1" x14ac:dyDescent="0.2">
      <c r="N34056" s="70"/>
    </row>
    <row r="34057" spans="14:14" ht="9.9" customHeight="1" x14ac:dyDescent="0.2">
      <c r="N34057" s="70"/>
    </row>
    <row r="34058" spans="14:14" ht="9.9" customHeight="1" x14ac:dyDescent="0.2">
      <c r="N34058" s="70"/>
    </row>
    <row r="34059" spans="14:14" ht="9.9" customHeight="1" x14ac:dyDescent="0.2">
      <c r="N34059" s="70"/>
    </row>
    <row r="34060" spans="14:14" ht="9.9" customHeight="1" x14ac:dyDescent="0.2">
      <c r="N34060" s="70"/>
    </row>
    <row r="34061" spans="14:14" ht="9.9" customHeight="1" x14ac:dyDescent="0.2">
      <c r="N34061" s="70"/>
    </row>
    <row r="34062" spans="14:14" ht="9.9" customHeight="1" x14ac:dyDescent="0.2">
      <c r="N34062" s="70"/>
    </row>
    <row r="34063" spans="14:14" ht="9.9" customHeight="1" x14ac:dyDescent="0.2">
      <c r="N34063" s="70"/>
    </row>
    <row r="34064" spans="14:14" ht="9.9" customHeight="1" x14ac:dyDescent="0.2">
      <c r="N34064" s="70"/>
    </row>
    <row r="34065" spans="14:14" ht="9.9" customHeight="1" x14ac:dyDescent="0.2">
      <c r="N34065" s="70"/>
    </row>
    <row r="34066" spans="14:14" ht="9.9" customHeight="1" x14ac:dyDescent="0.2">
      <c r="N34066" s="70"/>
    </row>
    <row r="34067" spans="14:14" ht="9.9" customHeight="1" x14ac:dyDescent="0.2">
      <c r="N34067" s="70"/>
    </row>
    <row r="34068" spans="14:14" ht="9.9" customHeight="1" x14ac:dyDescent="0.2">
      <c r="N34068" s="70"/>
    </row>
    <row r="34069" spans="14:14" ht="9.9" customHeight="1" x14ac:dyDescent="0.2">
      <c r="N34069" s="70"/>
    </row>
    <row r="34070" spans="14:14" ht="9.9" customHeight="1" x14ac:dyDescent="0.2">
      <c r="N34070" s="70"/>
    </row>
    <row r="34071" spans="14:14" ht="9.9" customHeight="1" x14ac:dyDescent="0.2">
      <c r="N34071" s="70"/>
    </row>
    <row r="34072" spans="14:14" ht="9.9" customHeight="1" x14ac:dyDescent="0.2">
      <c r="N34072" s="70"/>
    </row>
    <row r="34073" spans="14:14" ht="9.9" customHeight="1" x14ac:dyDescent="0.2">
      <c r="N34073" s="70"/>
    </row>
    <row r="34074" spans="14:14" ht="9.9" customHeight="1" x14ac:dyDescent="0.2">
      <c r="N34074" s="70"/>
    </row>
    <row r="34075" spans="14:14" ht="9.9" customHeight="1" x14ac:dyDescent="0.2">
      <c r="N34075" s="70"/>
    </row>
    <row r="34076" spans="14:14" ht="9.9" customHeight="1" x14ac:dyDescent="0.2">
      <c r="N34076" s="70"/>
    </row>
    <row r="34077" spans="14:14" ht="9.9" customHeight="1" x14ac:dyDescent="0.2">
      <c r="N34077" s="70"/>
    </row>
    <row r="34078" spans="14:14" ht="9.9" customHeight="1" x14ac:dyDescent="0.2">
      <c r="N34078" s="70"/>
    </row>
    <row r="34079" spans="14:14" ht="9.9" customHeight="1" x14ac:dyDescent="0.2">
      <c r="N34079" s="70"/>
    </row>
    <row r="34080" spans="14:14" ht="9.9" customHeight="1" x14ac:dyDescent="0.2">
      <c r="N34080" s="70"/>
    </row>
    <row r="34081" spans="14:14" ht="9.9" customHeight="1" x14ac:dyDescent="0.2">
      <c r="N34081" s="70"/>
    </row>
    <row r="34082" spans="14:14" ht="9.9" customHeight="1" x14ac:dyDescent="0.2">
      <c r="N34082" s="70"/>
    </row>
    <row r="34083" spans="14:14" ht="9.9" customHeight="1" x14ac:dyDescent="0.2">
      <c r="N34083" s="70"/>
    </row>
    <row r="34084" spans="14:14" ht="9.9" customHeight="1" x14ac:dyDescent="0.2">
      <c r="N34084" s="70"/>
    </row>
    <row r="34085" spans="14:14" ht="9.9" customHeight="1" x14ac:dyDescent="0.2">
      <c r="N34085" s="70"/>
    </row>
    <row r="34086" spans="14:14" ht="9.9" customHeight="1" x14ac:dyDescent="0.2">
      <c r="N34086" s="70"/>
    </row>
    <row r="34087" spans="14:14" ht="9.9" customHeight="1" x14ac:dyDescent="0.2">
      <c r="N34087" s="70"/>
    </row>
    <row r="34088" spans="14:14" ht="9.9" customHeight="1" x14ac:dyDescent="0.2">
      <c r="N34088" s="70"/>
    </row>
    <row r="34089" spans="14:14" ht="9.9" customHeight="1" x14ac:dyDescent="0.2">
      <c r="N34089" s="70"/>
    </row>
    <row r="34090" spans="14:14" ht="9.9" customHeight="1" x14ac:dyDescent="0.2">
      <c r="N34090" s="70"/>
    </row>
    <row r="34091" spans="14:14" ht="9.9" customHeight="1" x14ac:dyDescent="0.2">
      <c r="N34091" s="70"/>
    </row>
    <row r="34092" spans="14:14" ht="9.9" customHeight="1" x14ac:dyDescent="0.2">
      <c r="N34092" s="70"/>
    </row>
    <row r="34093" spans="14:14" ht="9.9" customHeight="1" x14ac:dyDescent="0.2">
      <c r="N34093" s="70"/>
    </row>
    <row r="34094" spans="14:14" ht="9.9" customHeight="1" x14ac:dyDescent="0.2">
      <c r="N34094" s="70"/>
    </row>
    <row r="34095" spans="14:14" ht="9.9" customHeight="1" x14ac:dyDescent="0.2">
      <c r="N34095" s="70"/>
    </row>
    <row r="34096" spans="14:14" ht="9.9" customHeight="1" x14ac:dyDescent="0.2">
      <c r="N34096" s="70"/>
    </row>
    <row r="34097" spans="14:14" ht="9.9" customHeight="1" x14ac:dyDescent="0.2">
      <c r="N34097" s="70"/>
    </row>
    <row r="34098" spans="14:14" ht="9.9" customHeight="1" x14ac:dyDescent="0.2">
      <c r="N34098" s="70"/>
    </row>
    <row r="34099" spans="14:14" ht="9.9" customHeight="1" x14ac:dyDescent="0.2">
      <c r="N34099" s="70"/>
    </row>
    <row r="34100" spans="14:14" ht="9.9" customHeight="1" x14ac:dyDescent="0.2">
      <c r="N34100" s="70"/>
    </row>
    <row r="34101" spans="14:14" ht="9.9" customHeight="1" x14ac:dyDescent="0.2">
      <c r="N34101" s="70"/>
    </row>
    <row r="34102" spans="14:14" ht="9.9" customHeight="1" x14ac:dyDescent="0.2">
      <c r="N34102" s="70"/>
    </row>
    <row r="34103" spans="14:14" ht="9.9" customHeight="1" x14ac:dyDescent="0.2">
      <c r="N34103" s="70"/>
    </row>
    <row r="34104" spans="14:14" ht="9.9" customHeight="1" x14ac:dyDescent="0.2">
      <c r="N34104" s="70"/>
    </row>
    <row r="34105" spans="14:14" ht="9.9" customHeight="1" x14ac:dyDescent="0.2">
      <c r="N34105" s="70"/>
    </row>
    <row r="34106" spans="14:14" ht="9.9" customHeight="1" x14ac:dyDescent="0.2">
      <c r="N34106" s="70"/>
    </row>
    <row r="34107" spans="14:14" ht="9.9" customHeight="1" x14ac:dyDescent="0.2">
      <c r="N34107" s="70"/>
    </row>
    <row r="34108" spans="14:14" ht="9.9" customHeight="1" x14ac:dyDescent="0.2">
      <c r="N34108" s="70"/>
    </row>
    <row r="34109" spans="14:14" ht="9.9" customHeight="1" x14ac:dyDescent="0.2">
      <c r="N34109" s="70"/>
    </row>
    <row r="34110" spans="14:14" ht="9.9" customHeight="1" x14ac:dyDescent="0.2">
      <c r="N34110" s="70"/>
    </row>
    <row r="34111" spans="14:14" ht="9.9" customHeight="1" x14ac:dyDescent="0.2">
      <c r="N34111" s="70"/>
    </row>
    <row r="34112" spans="14:14" ht="9.9" customHeight="1" x14ac:dyDescent="0.2">
      <c r="N34112" s="70"/>
    </row>
    <row r="34113" spans="14:14" ht="9.9" customHeight="1" x14ac:dyDescent="0.2">
      <c r="N34113" s="70"/>
    </row>
    <row r="34114" spans="14:14" ht="9.9" customHeight="1" x14ac:dyDescent="0.2">
      <c r="N34114" s="70"/>
    </row>
    <row r="34115" spans="14:14" ht="9.9" customHeight="1" x14ac:dyDescent="0.2">
      <c r="N34115" s="70"/>
    </row>
    <row r="34116" spans="14:14" ht="9.9" customHeight="1" x14ac:dyDescent="0.2">
      <c r="N34116" s="70"/>
    </row>
    <row r="34117" spans="14:14" ht="9.9" customHeight="1" x14ac:dyDescent="0.2">
      <c r="N34117" s="70"/>
    </row>
    <row r="34118" spans="14:14" ht="9.9" customHeight="1" x14ac:dyDescent="0.2">
      <c r="N34118" s="70"/>
    </row>
    <row r="34119" spans="14:14" ht="9.9" customHeight="1" x14ac:dyDescent="0.2">
      <c r="N34119" s="70"/>
    </row>
    <row r="34120" spans="14:14" ht="9.9" customHeight="1" x14ac:dyDescent="0.2">
      <c r="N34120" s="70"/>
    </row>
    <row r="34121" spans="14:14" ht="9.9" customHeight="1" x14ac:dyDescent="0.2">
      <c r="N34121" s="70"/>
    </row>
    <row r="34122" spans="14:14" ht="9.9" customHeight="1" x14ac:dyDescent="0.2">
      <c r="N34122" s="70"/>
    </row>
    <row r="34123" spans="14:14" ht="9.9" customHeight="1" x14ac:dyDescent="0.2">
      <c r="N34123" s="70"/>
    </row>
    <row r="34124" spans="14:14" ht="9.9" customHeight="1" x14ac:dyDescent="0.2">
      <c r="N34124" s="70"/>
    </row>
    <row r="34125" spans="14:14" ht="9.9" customHeight="1" x14ac:dyDescent="0.2">
      <c r="N34125" s="70"/>
    </row>
    <row r="34126" spans="14:14" ht="9.9" customHeight="1" x14ac:dyDescent="0.2">
      <c r="N34126" s="70"/>
    </row>
    <row r="34127" spans="14:14" ht="9.9" customHeight="1" x14ac:dyDescent="0.2">
      <c r="N34127" s="70"/>
    </row>
    <row r="34128" spans="14:14" ht="9.9" customHeight="1" x14ac:dyDescent="0.2">
      <c r="N34128" s="70"/>
    </row>
    <row r="34129" spans="14:14" ht="9.9" customHeight="1" x14ac:dyDescent="0.2">
      <c r="N34129" s="70"/>
    </row>
    <row r="34130" spans="14:14" ht="9.9" customHeight="1" x14ac:dyDescent="0.2">
      <c r="N34130" s="70"/>
    </row>
    <row r="34131" spans="14:14" ht="9.9" customHeight="1" x14ac:dyDescent="0.2">
      <c r="N34131" s="70"/>
    </row>
    <row r="34132" spans="14:14" ht="9.9" customHeight="1" x14ac:dyDescent="0.2">
      <c r="N34132" s="70"/>
    </row>
    <row r="34133" spans="14:14" ht="9.9" customHeight="1" x14ac:dyDescent="0.2">
      <c r="N34133" s="70"/>
    </row>
    <row r="34134" spans="14:14" ht="9.9" customHeight="1" x14ac:dyDescent="0.2">
      <c r="N34134" s="70"/>
    </row>
    <row r="34135" spans="14:14" ht="9.9" customHeight="1" x14ac:dyDescent="0.2">
      <c r="N34135" s="70"/>
    </row>
    <row r="34136" spans="14:14" ht="9.9" customHeight="1" x14ac:dyDescent="0.2">
      <c r="N34136" s="70"/>
    </row>
    <row r="34137" spans="14:14" ht="9.9" customHeight="1" x14ac:dyDescent="0.2">
      <c r="N34137" s="70"/>
    </row>
    <row r="34138" spans="14:14" ht="9.9" customHeight="1" x14ac:dyDescent="0.2">
      <c r="N34138" s="70"/>
    </row>
    <row r="34139" spans="14:14" ht="9.9" customHeight="1" x14ac:dyDescent="0.2">
      <c r="N34139" s="70"/>
    </row>
    <row r="34140" spans="14:14" ht="9.9" customHeight="1" x14ac:dyDescent="0.2">
      <c r="N34140" s="70"/>
    </row>
    <row r="34141" spans="14:14" ht="9.9" customHeight="1" x14ac:dyDescent="0.2">
      <c r="N34141" s="70"/>
    </row>
    <row r="34142" spans="14:14" ht="9.9" customHeight="1" x14ac:dyDescent="0.2">
      <c r="N34142" s="70"/>
    </row>
    <row r="34143" spans="14:14" ht="9.9" customHeight="1" x14ac:dyDescent="0.2">
      <c r="N34143" s="70"/>
    </row>
    <row r="34144" spans="14:14" ht="9.9" customHeight="1" x14ac:dyDescent="0.2">
      <c r="N34144" s="70"/>
    </row>
    <row r="34145" spans="14:14" ht="9.9" customHeight="1" x14ac:dyDescent="0.2">
      <c r="N34145" s="70"/>
    </row>
    <row r="34146" spans="14:14" ht="9.9" customHeight="1" x14ac:dyDescent="0.2">
      <c r="N34146" s="70"/>
    </row>
    <row r="34147" spans="14:14" ht="9.9" customHeight="1" x14ac:dyDescent="0.2">
      <c r="N34147" s="70"/>
    </row>
    <row r="34148" spans="14:14" ht="9.9" customHeight="1" x14ac:dyDescent="0.2">
      <c r="N34148" s="70"/>
    </row>
    <row r="34149" spans="14:14" ht="9.9" customHeight="1" x14ac:dyDescent="0.2">
      <c r="N34149" s="70"/>
    </row>
    <row r="34150" spans="14:14" ht="9.9" customHeight="1" x14ac:dyDescent="0.2">
      <c r="N34150" s="70"/>
    </row>
    <row r="34151" spans="14:14" ht="9.9" customHeight="1" x14ac:dyDescent="0.2">
      <c r="N34151" s="70"/>
    </row>
    <row r="34152" spans="14:14" ht="9.9" customHeight="1" x14ac:dyDescent="0.2">
      <c r="N34152" s="70"/>
    </row>
    <row r="34153" spans="14:14" ht="9.9" customHeight="1" x14ac:dyDescent="0.2">
      <c r="N34153" s="70"/>
    </row>
    <row r="34154" spans="14:14" ht="9.9" customHeight="1" x14ac:dyDescent="0.2">
      <c r="N34154" s="70"/>
    </row>
    <row r="34155" spans="14:14" ht="9.9" customHeight="1" x14ac:dyDescent="0.2">
      <c r="N34155" s="70"/>
    </row>
    <row r="34156" spans="14:14" ht="9.9" customHeight="1" x14ac:dyDescent="0.2">
      <c r="N34156" s="70"/>
    </row>
    <row r="34157" spans="14:14" ht="9.9" customHeight="1" x14ac:dyDescent="0.2">
      <c r="N34157" s="70"/>
    </row>
    <row r="34158" spans="14:14" ht="9.9" customHeight="1" x14ac:dyDescent="0.2">
      <c r="N34158" s="70"/>
    </row>
    <row r="34159" spans="14:14" ht="9.9" customHeight="1" x14ac:dyDescent="0.2">
      <c r="N34159" s="70"/>
    </row>
    <row r="34160" spans="14:14" ht="9.9" customHeight="1" x14ac:dyDescent="0.2">
      <c r="N34160" s="70"/>
    </row>
    <row r="34161" spans="14:14" ht="9.9" customHeight="1" x14ac:dyDescent="0.2">
      <c r="N34161" s="70"/>
    </row>
    <row r="34162" spans="14:14" ht="9.9" customHeight="1" x14ac:dyDescent="0.2">
      <c r="N34162" s="70"/>
    </row>
    <row r="34163" spans="14:14" ht="9.9" customHeight="1" x14ac:dyDescent="0.2">
      <c r="N34163" s="70"/>
    </row>
    <row r="34164" spans="14:14" ht="9.9" customHeight="1" x14ac:dyDescent="0.2">
      <c r="N34164" s="70"/>
    </row>
    <row r="34165" spans="14:14" ht="9.9" customHeight="1" x14ac:dyDescent="0.2">
      <c r="N34165" s="70"/>
    </row>
    <row r="34166" spans="14:14" ht="9.9" customHeight="1" x14ac:dyDescent="0.2">
      <c r="N34166" s="70"/>
    </row>
    <row r="34167" spans="14:14" ht="9.9" customHeight="1" x14ac:dyDescent="0.2">
      <c r="N34167" s="70"/>
    </row>
    <row r="34168" spans="14:14" ht="9.9" customHeight="1" x14ac:dyDescent="0.2">
      <c r="N34168" s="70"/>
    </row>
    <row r="34169" spans="14:14" ht="9.9" customHeight="1" x14ac:dyDescent="0.2">
      <c r="N34169" s="70"/>
    </row>
    <row r="34170" spans="14:14" ht="9.9" customHeight="1" x14ac:dyDescent="0.2">
      <c r="N34170" s="70"/>
    </row>
    <row r="34171" spans="14:14" ht="9.9" customHeight="1" x14ac:dyDescent="0.2">
      <c r="N34171" s="70"/>
    </row>
    <row r="34172" spans="14:14" ht="9.9" customHeight="1" x14ac:dyDescent="0.2">
      <c r="N34172" s="70"/>
    </row>
    <row r="34173" spans="14:14" ht="9.9" customHeight="1" x14ac:dyDescent="0.2">
      <c r="N34173" s="70"/>
    </row>
    <row r="34174" spans="14:14" ht="9.9" customHeight="1" x14ac:dyDescent="0.2">
      <c r="N34174" s="70"/>
    </row>
    <row r="34175" spans="14:14" ht="9.9" customHeight="1" x14ac:dyDescent="0.2">
      <c r="N34175" s="70"/>
    </row>
    <row r="34176" spans="14:14" ht="9.9" customHeight="1" x14ac:dyDescent="0.2">
      <c r="N34176" s="70"/>
    </row>
    <row r="34177" spans="14:14" ht="9.9" customHeight="1" x14ac:dyDescent="0.2">
      <c r="N34177" s="70"/>
    </row>
    <row r="34178" spans="14:14" ht="9.9" customHeight="1" x14ac:dyDescent="0.2">
      <c r="N34178" s="70"/>
    </row>
    <row r="34179" spans="14:14" ht="9.9" customHeight="1" x14ac:dyDescent="0.2">
      <c r="N34179" s="70"/>
    </row>
    <row r="34180" spans="14:14" ht="9.9" customHeight="1" x14ac:dyDescent="0.2">
      <c r="N34180" s="70"/>
    </row>
    <row r="34181" spans="14:14" ht="9.9" customHeight="1" x14ac:dyDescent="0.2">
      <c r="N34181" s="70"/>
    </row>
    <row r="34182" spans="14:14" ht="9.9" customHeight="1" x14ac:dyDescent="0.2">
      <c r="N34182" s="70"/>
    </row>
    <row r="34183" spans="14:14" ht="9.9" customHeight="1" x14ac:dyDescent="0.2">
      <c r="N34183" s="70"/>
    </row>
    <row r="34184" spans="14:14" ht="9.9" customHeight="1" x14ac:dyDescent="0.2">
      <c r="N34184" s="70"/>
    </row>
    <row r="34185" spans="14:14" ht="9.9" customHeight="1" x14ac:dyDescent="0.2">
      <c r="N34185" s="70"/>
    </row>
    <row r="34186" spans="14:14" ht="9.9" customHeight="1" x14ac:dyDescent="0.2">
      <c r="N34186" s="70"/>
    </row>
    <row r="34187" spans="14:14" ht="9.9" customHeight="1" x14ac:dyDescent="0.2">
      <c r="N34187" s="70"/>
    </row>
    <row r="34188" spans="14:14" ht="9.9" customHeight="1" x14ac:dyDescent="0.2">
      <c r="N34188" s="70"/>
    </row>
    <row r="34189" spans="14:14" ht="9.9" customHeight="1" x14ac:dyDescent="0.2">
      <c r="N34189" s="70"/>
    </row>
    <row r="34190" spans="14:14" ht="9.9" customHeight="1" x14ac:dyDescent="0.2">
      <c r="N34190" s="70"/>
    </row>
    <row r="34191" spans="14:14" ht="9.9" customHeight="1" x14ac:dyDescent="0.2">
      <c r="N34191" s="70"/>
    </row>
    <row r="34192" spans="14:14" ht="9.9" customHeight="1" x14ac:dyDescent="0.2">
      <c r="N34192" s="70"/>
    </row>
    <row r="34193" spans="14:14" ht="9.9" customHeight="1" x14ac:dyDescent="0.2">
      <c r="N34193" s="70"/>
    </row>
    <row r="34194" spans="14:14" ht="9.9" customHeight="1" x14ac:dyDescent="0.2">
      <c r="N34194" s="70"/>
    </row>
    <row r="34195" spans="14:14" ht="9.9" customHeight="1" x14ac:dyDescent="0.2">
      <c r="N34195" s="70"/>
    </row>
    <row r="34196" spans="14:14" ht="9.9" customHeight="1" x14ac:dyDescent="0.2">
      <c r="N34196" s="70"/>
    </row>
    <row r="34197" spans="14:14" ht="9.9" customHeight="1" x14ac:dyDescent="0.2">
      <c r="N34197" s="70"/>
    </row>
    <row r="34198" spans="14:14" ht="9.9" customHeight="1" x14ac:dyDescent="0.2">
      <c r="N34198" s="70"/>
    </row>
    <row r="34199" spans="14:14" ht="9.9" customHeight="1" x14ac:dyDescent="0.2">
      <c r="N34199" s="70"/>
    </row>
    <row r="34200" spans="14:14" ht="9.9" customHeight="1" x14ac:dyDescent="0.2">
      <c r="N34200" s="70"/>
    </row>
    <row r="34201" spans="14:14" ht="9.9" customHeight="1" x14ac:dyDescent="0.2">
      <c r="N34201" s="70"/>
    </row>
    <row r="34202" spans="14:14" ht="9.9" customHeight="1" x14ac:dyDescent="0.2">
      <c r="N34202" s="70"/>
    </row>
    <row r="34203" spans="14:14" ht="9.9" customHeight="1" x14ac:dyDescent="0.2">
      <c r="N34203" s="70"/>
    </row>
    <row r="34204" spans="14:14" ht="9.9" customHeight="1" x14ac:dyDescent="0.2">
      <c r="N34204" s="70"/>
    </row>
    <row r="34205" spans="14:14" ht="9.9" customHeight="1" x14ac:dyDescent="0.2">
      <c r="N34205" s="70"/>
    </row>
    <row r="34206" spans="14:14" ht="9.9" customHeight="1" x14ac:dyDescent="0.2">
      <c r="N34206" s="70"/>
    </row>
    <row r="34207" spans="14:14" ht="9.9" customHeight="1" x14ac:dyDescent="0.2">
      <c r="N34207" s="70"/>
    </row>
    <row r="34208" spans="14:14" ht="9.9" customHeight="1" x14ac:dyDescent="0.2">
      <c r="N34208" s="70"/>
    </row>
    <row r="34209" spans="14:14" ht="9.9" customHeight="1" x14ac:dyDescent="0.2">
      <c r="N34209" s="70"/>
    </row>
    <row r="34210" spans="14:14" ht="9.9" customHeight="1" x14ac:dyDescent="0.2">
      <c r="N34210" s="70"/>
    </row>
    <row r="34211" spans="14:14" ht="9.9" customHeight="1" x14ac:dyDescent="0.2">
      <c r="N34211" s="70"/>
    </row>
    <row r="34212" spans="14:14" ht="9.9" customHeight="1" x14ac:dyDescent="0.2">
      <c r="N34212" s="70"/>
    </row>
    <row r="34213" spans="14:14" ht="9.9" customHeight="1" x14ac:dyDescent="0.2">
      <c r="N34213" s="70"/>
    </row>
    <row r="34214" spans="14:14" ht="9.9" customHeight="1" x14ac:dyDescent="0.2">
      <c r="N34214" s="70"/>
    </row>
    <row r="34215" spans="14:14" ht="9.9" customHeight="1" x14ac:dyDescent="0.2">
      <c r="N34215" s="70"/>
    </row>
    <row r="34216" spans="14:14" ht="9.9" customHeight="1" x14ac:dyDescent="0.2">
      <c r="N34216" s="70"/>
    </row>
    <row r="34217" spans="14:14" ht="9.9" customHeight="1" x14ac:dyDescent="0.2">
      <c r="N34217" s="70"/>
    </row>
    <row r="34218" spans="14:14" ht="9.9" customHeight="1" x14ac:dyDescent="0.2">
      <c r="N34218" s="70"/>
    </row>
    <row r="34219" spans="14:14" ht="9.9" customHeight="1" x14ac:dyDescent="0.2">
      <c r="N34219" s="70"/>
    </row>
    <row r="34220" spans="14:14" ht="9.9" customHeight="1" x14ac:dyDescent="0.2">
      <c r="N34220" s="70"/>
    </row>
    <row r="34221" spans="14:14" ht="9.9" customHeight="1" x14ac:dyDescent="0.2">
      <c r="N34221" s="70"/>
    </row>
    <row r="34222" spans="14:14" ht="9.9" customHeight="1" x14ac:dyDescent="0.2">
      <c r="N34222" s="70"/>
    </row>
    <row r="34223" spans="14:14" ht="9.9" customHeight="1" x14ac:dyDescent="0.2">
      <c r="N34223" s="70"/>
    </row>
    <row r="34224" spans="14:14" ht="9.9" customHeight="1" x14ac:dyDescent="0.2">
      <c r="N34224" s="70"/>
    </row>
    <row r="34225" spans="14:14" ht="9.9" customHeight="1" x14ac:dyDescent="0.2">
      <c r="N34225" s="70"/>
    </row>
    <row r="34226" spans="14:14" ht="9.9" customHeight="1" x14ac:dyDescent="0.2">
      <c r="N34226" s="70"/>
    </row>
    <row r="34227" spans="14:14" ht="9.9" customHeight="1" x14ac:dyDescent="0.2">
      <c r="N34227" s="70"/>
    </row>
    <row r="34228" spans="14:14" ht="9.9" customHeight="1" x14ac:dyDescent="0.2">
      <c r="N34228" s="70"/>
    </row>
    <row r="34229" spans="14:14" ht="9.9" customHeight="1" x14ac:dyDescent="0.2">
      <c r="N34229" s="70"/>
    </row>
    <row r="34230" spans="14:14" ht="9.9" customHeight="1" x14ac:dyDescent="0.2">
      <c r="N34230" s="70"/>
    </row>
    <row r="34231" spans="14:14" ht="9.9" customHeight="1" x14ac:dyDescent="0.2">
      <c r="N34231" s="70"/>
    </row>
    <row r="34232" spans="14:14" ht="9.9" customHeight="1" x14ac:dyDescent="0.2">
      <c r="N34232" s="70"/>
    </row>
    <row r="34233" spans="14:14" ht="9.9" customHeight="1" x14ac:dyDescent="0.2">
      <c r="N34233" s="70"/>
    </row>
    <row r="34234" spans="14:14" ht="9.9" customHeight="1" x14ac:dyDescent="0.2">
      <c r="N34234" s="70"/>
    </row>
    <row r="34235" spans="14:14" ht="9.9" customHeight="1" x14ac:dyDescent="0.2">
      <c r="N34235" s="70"/>
    </row>
    <row r="34236" spans="14:14" ht="9.9" customHeight="1" x14ac:dyDescent="0.2">
      <c r="N34236" s="70"/>
    </row>
    <row r="34237" spans="14:14" ht="9.9" customHeight="1" x14ac:dyDescent="0.2">
      <c r="N34237" s="70"/>
    </row>
    <row r="34238" spans="14:14" ht="9.9" customHeight="1" x14ac:dyDescent="0.2">
      <c r="N34238" s="70"/>
    </row>
    <row r="34239" spans="14:14" ht="9.9" customHeight="1" x14ac:dyDescent="0.2">
      <c r="N34239" s="70"/>
    </row>
    <row r="34240" spans="14:14" ht="9.9" customHeight="1" x14ac:dyDescent="0.2">
      <c r="N34240" s="70"/>
    </row>
    <row r="34241" spans="14:14" ht="9.9" customHeight="1" x14ac:dyDescent="0.2">
      <c r="N34241" s="70"/>
    </row>
    <row r="34242" spans="14:14" ht="9.9" customHeight="1" x14ac:dyDescent="0.2">
      <c r="N34242" s="70"/>
    </row>
    <row r="34243" spans="14:14" ht="9.9" customHeight="1" x14ac:dyDescent="0.2">
      <c r="N34243" s="70"/>
    </row>
    <row r="34244" spans="14:14" ht="9.9" customHeight="1" x14ac:dyDescent="0.2">
      <c r="N34244" s="70"/>
    </row>
    <row r="34245" spans="14:14" ht="9.9" customHeight="1" x14ac:dyDescent="0.2">
      <c r="N34245" s="70"/>
    </row>
    <row r="34246" spans="14:14" ht="9.9" customHeight="1" x14ac:dyDescent="0.2">
      <c r="N34246" s="70"/>
    </row>
    <row r="34247" spans="14:14" ht="9.9" customHeight="1" x14ac:dyDescent="0.2">
      <c r="N34247" s="70"/>
    </row>
    <row r="34248" spans="14:14" ht="9.9" customHeight="1" x14ac:dyDescent="0.2">
      <c r="N34248" s="70"/>
    </row>
    <row r="34249" spans="14:14" ht="9.9" customHeight="1" x14ac:dyDescent="0.2">
      <c r="N34249" s="70"/>
    </row>
    <row r="34250" spans="14:14" ht="9.9" customHeight="1" x14ac:dyDescent="0.2">
      <c r="N34250" s="70"/>
    </row>
    <row r="34251" spans="14:14" ht="9.9" customHeight="1" x14ac:dyDescent="0.2">
      <c r="N34251" s="70"/>
    </row>
    <row r="34252" spans="14:14" ht="9.9" customHeight="1" x14ac:dyDescent="0.2">
      <c r="N34252" s="70"/>
    </row>
    <row r="34253" spans="14:14" ht="9.9" customHeight="1" x14ac:dyDescent="0.2">
      <c r="N34253" s="70"/>
    </row>
    <row r="34254" spans="14:14" ht="9.9" customHeight="1" x14ac:dyDescent="0.2">
      <c r="N34254" s="70"/>
    </row>
    <row r="34255" spans="14:14" ht="9.9" customHeight="1" x14ac:dyDescent="0.2">
      <c r="N34255" s="70"/>
    </row>
    <row r="34256" spans="14:14" ht="9.9" customHeight="1" x14ac:dyDescent="0.2">
      <c r="N34256" s="70"/>
    </row>
    <row r="34257" spans="14:14" ht="9.9" customHeight="1" x14ac:dyDescent="0.2">
      <c r="N34257" s="70"/>
    </row>
    <row r="34258" spans="14:14" ht="9.9" customHeight="1" x14ac:dyDescent="0.2">
      <c r="N34258" s="70"/>
    </row>
    <row r="34259" spans="14:14" ht="9.9" customHeight="1" x14ac:dyDescent="0.2">
      <c r="N34259" s="70"/>
    </row>
    <row r="34260" spans="14:14" ht="9.9" customHeight="1" x14ac:dyDescent="0.2">
      <c r="N34260" s="70"/>
    </row>
    <row r="34261" spans="14:14" ht="9.9" customHeight="1" x14ac:dyDescent="0.2">
      <c r="N34261" s="70"/>
    </row>
    <row r="34262" spans="14:14" ht="9.9" customHeight="1" x14ac:dyDescent="0.2">
      <c r="N34262" s="70"/>
    </row>
    <row r="34263" spans="14:14" ht="9.9" customHeight="1" x14ac:dyDescent="0.2">
      <c r="N34263" s="70"/>
    </row>
    <row r="34264" spans="14:14" ht="9.9" customHeight="1" x14ac:dyDescent="0.2">
      <c r="N34264" s="70"/>
    </row>
    <row r="34265" spans="14:14" ht="9.9" customHeight="1" x14ac:dyDescent="0.2">
      <c r="N34265" s="70"/>
    </row>
    <row r="34266" spans="14:14" ht="9.9" customHeight="1" x14ac:dyDescent="0.2">
      <c r="N34266" s="70"/>
    </row>
    <row r="34267" spans="14:14" ht="9.9" customHeight="1" x14ac:dyDescent="0.2">
      <c r="N34267" s="70"/>
    </row>
    <row r="34268" spans="14:14" ht="9.9" customHeight="1" x14ac:dyDescent="0.2">
      <c r="N34268" s="70"/>
    </row>
    <row r="34269" spans="14:14" ht="9.9" customHeight="1" x14ac:dyDescent="0.2">
      <c r="N34269" s="70"/>
    </row>
    <row r="34270" spans="14:14" ht="9.9" customHeight="1" x14ac:dyDescent="0.2">
      <c r="N34270" s="70"/>
    </row>
    <row r="34271" spans="14:14" ht="9.9" customHeight="1" x14ac:dyDescent="0.2">
      <c r="N34271" s="70"/>
    </row>
    <row r="34272" spans="14:14" ht="9.9" customHeight="1" x14ac:dyDescent="0.2">
      <c r="N34272" s="70"/>
    </row>
    <row r="34273" spans="14:14" ht="9.9" customHeight="1" x14ac:dyDescent="0.2">
      <c r="N34273" s="70"/>
    </row>
    <row r="34274" spans="14:14" ht="9.9" customHeight="1" x14ac:dyDescent="0.2">
      <c r="N34274" s="70"/>
    </row>
    <row r="34275" spans="14:14" ht="9.9" customHeight="1" x14ac:dyDescent="0.2">
      <c r="N34275" s="70"/>
    </row>
    <row r="34276" spans="14:14" ht="9.9" customHeight="1" x14ac:dyDescent="0.2">
      <c r="N34276" s="70"/>
    </row>
    <row r="34277" spans="14:14" ht="9.9" customHeight="1" x14ac:dyDescent="0.2">
      <c r="N34277" s="70"/>
    </row>
    <row r="34278" spans="14:14" ht="9.9" customHeight="1" x14ac:dyDescent="0.2">
      <c r="N34278" s="70"/>
    </row>
    <row r="34279" spans="14:14" ht="9.9" customHeight="1" x14ac:dyDescent="0.2">
      <c r="N34279" s="70"/>
    </row>
    <row r="34280" spans="14:14" ht="9.9" customHeight="1" x14ac:dyDescent="0.2">
      <c r="N34280" s="70"/>
    </row>
    <row r="34281" spans="14:14" ht="9.9" customHeight="1" x14ac:dyDescent="0.2">
      <c r="N34281" s="70"/>
    </row>
    <row r="34282" spans="14:14" ht="9.9" customHeight="1" x14ac:dyDescent="0.2">
      <c r="N34282" s="70"/>
    </row>
    <row r="34283" spans="14:14" ht="9.9" customHeight="1" x14ac:dyDescent="0.2">
      <c r="N34283" s="70"/>
    </row>
    <row r="34284" spans="14:14" ht="9.9" customHeight="1" x14ac:dyDescent="0.2">
      <c r="N34284" s="70"/>
    </row>
    <row r="34285" spans="14:14" ht="9.9" customHeight="1" x14ac:dyDescent="0.2">
      <c r="N34285" s="70"/>
    </row>
    <row r="34286" spans="14:14" ht="9.9" customHeight="1" x14ac:dyDescent="0.2">
      <c r="N34286" s="70"/>
    </row>
    <row r="34287" spans="14:14" ht="9.9" customHeight="1" x14ac:dyDescent="0.2">
      <c r="N34287" s="70"/>
    </row>
    <row r="34288" spans="14:14" ht="9.9" customHeight="1" x14ac:dyDescent="0.2">
      <c r="N34288" s="70"/>
    </row>
    <row r="34289" spans="14:14" ht="9.9" customHeight="1" x14ac:dyDescent="0.2">
      <c r="N34289" s="70"/>
    </row>
    <row r="34290" spans="14:14" ht="9.9" customHeight="1" x14ac:dyDescent="0.2">
      <c r="N34290" s="70"/>
    </row>
    <row r="34291" spans="14:14" ht="9.9" customHeight="1" x14ac:dyDescent="0.2">
      <c r="N34291" s="70"/>
    </row>
    <row r="34292" spans="14:14" ht="9.9" customHeight="1" x14ac:dyDescent="0.2">
      <c r="N34292" s="70"/>
    </row>
    <row r="34293" spans="14:14" ht="9.9" customHeight="1" x14ac:dyDescent="0.2">
      <c r="N34293" s="70"/>
    </row>
    <row r="34294" spans="14:14" ht="9.9" customHeight="1" x14ac:dyDescent="0.2">
      <c r="N34294" s="70"/>
    </row>
    <row r="34295" spans="14:14" ht="9.9" customHeight="1" x14ac:dyDescent="0.2">
      <c r="N34295" s="70"/>
    </row>
    <row r="34296" spans="14:14" ht="9.9" customHeight="1" x14ac:dyDescent="0.2">
      <c r="N34296" s="70"/>
    </row>
    <row r="34297" spans="14:14" ht="9.9" customHeight="1" x14ac:dyDescent="0.2">
      <c r="N34297" s="70"/>
    </row>
    <row r="34298" spans="14:14" ht="9.9" customHeight="1" x14ac:dyDescent="0.2">
      <c r="N34298" s="70"/>
    </row>
    <row r="34299" spans="14:14" ht="9.9" customHeight="1" x14ac:dyDescent="0.2">
      <c r="N34299" s="70"/>
    </row>
    <row r="34300" spans="14:14" ht="9.9" customHeight="1" x14ac:dyDescent="0.2">
      <c r="N34300" s="70"/>
    </row>
    <row r="34301" spans="14:14" ht="9.9" customHeight="1" x14ac:dyDescent="0.2">
      <c r="N34301" s="70"/>
    </row>
    <row r="34302" spans="14:14" ht="9.9" customHeight="1" x14ac:dyDescent="0.2">
      <c r="N34302" s="70"/>
    </row>
    <row r="34303" spans="14:14" ht="9.9" customHeight="1" x14ac:dyDescent="0.2">
      <c r="N34303" s="70"/>
    </row>
    <row r="34304" spans="14:14" ht="9.9" customHeight="1" x14ac:dyDescent="0.2">
      <c r="N34304" s="70"/>
    </row>
    <row r="34305" spans="14:14" ht="9.9" customHeight="1" x14ac:dyDescent="0.2">
      <c r="N34305" s="70"/>
    </row>
    <row r="34306" spans="14:14" ht="9.9" customHeight="1" x14ac:dyDescent="0.2">
      <c r="N34306" s="70"/>
    </row>
    <row r="34307" spans="14:14" ht="9.9" customHeight="1" x14ac:dyDescent="0.2">
      <c r="N34307" s="70"/>
    </row>
    <row r="34308" spans="14:14" ht="9.9" customHeight="1" x14ac:dyDescent="0.2">
      <c r="N34308" s="70"/>
    </row>
    <row r="34309" spans="14:14" ht="9.9" customHeight="1" x14ac:dyDescent="0.2">
      <c r="N34309" s="70"/>
    </row>
    <row r="34310" spans="14:14" ht="9.9" customHeight="1" x14ac:dyDescent="0.2">
      <c r="N34310" s="70"/>
    </row>
    <row r="34311" spans="14:14" ht="9.9" customHeight="1" x14ac:dyDescent="0.2">
      <c r="N34311" s="70"/>
    </row>
    <row r="34312" spans="14:14" ht="9.9" customHeight="1" x14ac:dyDescent="0.2">
      <c r="N34312" s="70"/>
    </row>
    <row r="34313" spans="14:14" ht="9.9" customHeight="1" x14ac:dyDescent="0.2">
      <c r="N34313" s="70"/>
    </row>
    <row r="34314" spans="14:14" ht="9.9" customHeight="1" x14ac:dyDescent="0.2">
      <c r="N34314" s="70"/>
    </row>
    <row r="34315" spans="14:14" ht="9.9" customHeight="1" x14ac:dyDescent="0.2">
      <c r="N34315" s="70"/>
    </row>
    <row r="34316" spans="14:14" ht="9.9" customHeight="1" x14ac:dyDescent="0.2">
      <c r="N34316" s="70"/>
    </row>
    <row r="34317" spans="14:14" ht="9.9" customHeight="1" x14ac:dyDescent="0.2">
      <c r="N34317" s="70"/>
    </row>
    <row r="34318" spans="14:14" ht="9.9" customHeight="1" x14ac:dyDescent="0.2">
      <c r="N34318" s="70"/>
    </row>
    <row r="34319" spans="14:14" ht="9.9" customHeight="1" x14ac:dyDescent="0.2">
      <c r="N34319" s="70"/>
    </row>
    <row r="34320" spans="14:14" ht="9.9" customHeight="1" x14ac:dyDescent="0.2">
      <c r="N34320" s="70"/>
    </row>
    <row r="34321" spans="14:14" ht="9.9" customHeight="1" x14ac:dyDescent="0.2">
      <c r="N34321" s="70"/>
    </row>
    <row r="34322" spans="14:14" ht="9.9" customHeight="1" x14ac:dyDescent="0.2">
      <c r="N34322" s="70"/>
    </row>
    <row r="34323" spans="14:14" ht="9.9" customHeight="1" x14ac:dyDescent="0.2">
      <c r="N34323" s="70"/>
    </row>
    <row r="34324" spans="14:14" ht="9.9" customHeight="1" x14ac:dyDescent="0.2">
      <c r="N34324" s="70"/>
    </row>
    <row r="34325" spans="14:14" ht="9.9" customHeight="1" x14ac:dyDescent="0.2">
      <c r="N34325" s="70"/>
    </row>
    <row r="34326" spans="14:14" ht="9.9" customHeight="1" x14ac:dyDescent="0.2">
      <c r="N34326" s="70"/>
    </row>
    <row r="34327" spans="14:14" ht="9.9" customHeight="1" x14ac:dyDescent="0.2">
      <c r="N34327" s="70"/>
    </row>
    <row r="34328" spans="14:14" ht="9.9" customHeight="1" x14ac:dyDescent="0.2">
      <c r="N34328" s="70"/>
    </row>
    <row r="34329" spans="14:14" ht="9.9" customHeight="1" x14ac:dyDescent="0.2">
      <c r="N34329" s="70"/>
    </row>
    <row r="34330" spans="14:14" ht="9.9" customHeight="1" x14ac:dyDescent="0.2">
      <c r="N34330" s="70"/>
    </row>
    <row r="34331" spans="14:14" ht="9.9" customHeight="1" x14ac:dyDescent="0.2">
      <c r="N34331" s="70"/>
    </row>
    <row r="34332" spans="14:14" ht="9.9" customHeight="1" x14ac:dyDescent="0.2">
      <c r="N34332" s="70"/>
    </row>
    <row r="34333" spans="14:14" ht="9.9" customHeight="1" x14ac:dyDescent="0.2">
      <c r="N34333" s="70"/>
    </row>
    <row r="34334" spans="14:14" ht="9.9" customHeight="1" x14ac:dyDescent="0.2">
      <c r="N34334" s="70"/>
    </row>
    <row r="34335" spans="14:14" ht="9.9" customHeight="1" x14ac:dyDescent="0.2">
      <c r="N34335" s="70"/>
    </row>
    <row r="34336" spans="14:14" ht="9.9" customHeight="1" x14ac:dyDescent="0.2">
      <c r="N34336" s="70"/>
    </row>
    <row r="34337" spans="14:14" ht="9.9" customHeight="1" x14ac:dyDescent="0.2">
      <c r="N34337" s="70"/>
    </row>
    <row r="34338" spans="14:14" ht="9.9" customHeight="1" x14ac:dyDescent="0.2">
      <c r="N34338" s="70"/>
    </row>
    <row r="34339" spans="14:14" ht="9.9" customHeight="1" x14ac:dyDescent="0.2">
      <c r="N34339" s="70"/>
    </row>
    <row r="34340" spans="14:14" ht="9.9" customHeight="1" x14ac:dyDescent="0.2">
      <c r="N34340" s="70"/>
    </row>
    <row r="34341" spans="14:14" ht="9.9" customHeight="1" x14ac:dyDescent="0.2">
      <c r="N34341" s="70"/>
    </row>
    <row r="34342" spans="14:14" ht="9.9" customHeight="1" x14ac:dyDescent="0.2">
      <c r="N34342" s="70"/>
    </row>
    <row r="34343" spans="14:14" ht="9.9" customHeight="1" x14ac:dyDescent="0.2">
      <c r="N34343" s="70"/>
    </row>
    <row r="34344" spans="14:14" ht="9.9" customHeight="1" x14ac:dyDescent="0.2">
      <c r="N34344" s="70"/>
    </row>
    <row r="34345" spans="14:14" ht="9.9" customHeight="1" x14ac:dyDescent="0.2">
      <c r="N34345" s="70"/>
    </row>
    <row r="34346" spans="14:14" ht="9.9" customHeight="1" x14ac:dyDescent="0.2">
      <c r="N34346" s="70"/>
    </row>
    <row r="34347" spans="14:14" ht="9.9" customHeight="1" x14ac:dyDescent="0.2">
      <c r="N34347" s="70"/>
    </row>
    <row r="34348" spans="14:14" ht="9.9" customHeight="1" x14ac:dyDescent="0.2">
      <c r="N34348" s="70"/>
    </row>
    <row r="34349" spans="14:14" ht="9.9" customHeight="1" x14ac:dyDescent="0.2">
      <c r="N34349" s="70"/>
    </row>
    <row r="34350" spans="14:14" ht="9.9" customHeight="1" x14ac:dyDescent="0.2">
      <c r="N34350" s="70"/>
    </row>
    <row r="34351" spans="14:14" ht="9.9" customHeight="1" x14ac:dyDescent="0.2">
      <c r="N34351" s="70"/>
    </row>
    <row r="34352" spans="14:14" ht="9.9" customHeight="1" x14ac:dyDescent="0.2">
      <c r="N34352" s="70"/>
    </row>
    <row r="34353" spans="14:14" ht="9.9" customHeight="1" x14ac:dyDescent="0.2">
      <c r="N34353" s="70"/>
    </row>
    <row r="34354" spans="14:14" ht="9.9" customHeight="1" x14ac:dyDescent="0.2">
      <c r="N34354" s="70"/>
    </row>
    <row r="34355" spans="14:14" ht="9.9" customHeight="1" x14ac:dyDescent="0.2">
      <c r="N34355" s="70"/>
    </row>
    <row r="34356" spans="14:14" ht="9.9" customHeight="1" x14ac:dyDescent="0.2">
      <c r="N34356" s="70"/>
    </row>
    <row r="34357" spans="14:14" ht="9.9" customHeight="1" x14ac:dyDescent="0.2">
      <c r="N34357" s="70"/>
    </row>
    <row r="34358" spans="14:14" ht="9.9" customHeight="1" x14ac:dyDescent="0.2">
      <c r="N34358" s="70"/>
    </row>
    <row r="34359" spans="14:14" ht="9.9" customHeight="1" x14ac:dyDescent="0.2">
      <c r="N34359" s="70"/>
    </row>
    <row r="34360" spans="14:14" ht="9.9" customHeight="1" x14ac:dyDescent="0.2">
      <c r="N34360" s="70"/>
    </row>
    <row r="34361" spans="14:14" ht="9.9" customHeight="1" x14ac:dyDescent="0.2">
      <c r="N34361" s="70"/>
    </row>
    <row r="34362" spans="14:14" ht="9.9" customHeight="1" x14ac:dyDescent="0.2">
      <c r="N34362" s="70"/>
    </row>
    <row r="34363" spans="14:14" ht="9.9" customHeight="1" x14ac:dyDescent="0.2">
      <c r="N34363" s="70"/>
    </row>
    <row r="34364" spans="14:14" ht="9.9" customHeight="1" x14ac:dyDescent="0.2">
      <c r="N34364" s="70"/>
    </row>
    <row r="34365" spans="14:14" ht="9.9" customHeight="1" x14ac:dyDescent="0.2">
      <c r="N34365" s="70"/>
    </row>
    <row r="34366" spans="14:14" ht="9.9" customHeight="1" x14ac:dyDescent="0.2">
      <c r="N34366" s="70"/>
    </row>
    <row r="34367" spans="14:14" ht="9.9" customHeight="1" x14ac:dyDescent="0.2">
      <c r="N34367" s="70"/>
    </row>
    <row r="34368" spans="14:14" ht="9.9" customHeight="1" x14ac:dyDescent="0.2">
      <c r="N34368" s="70"/>
    </row>
    <row r="34369" spans="14:14" ht="9.9" customHeight="1" x14ac:dyDescent="0.2">
      <c r="N34369" s="70"/>
    </row>
    <row r="34370" spans="14:14" ht="9.9" customHeight="1" x14ac:dyDescent="0.2">
      <c r="N34370" s="70"/>
    </row>
    <row r="34371" spans="14:14" ht="9.9" customHeight="1" x14ac:dyDescent="0.2">
      <c r="N34371" s="70"/>
    </row>
    <row r="34372" spans="14:14" ht="9.9" customHeight="1" x14ac:dyDescent="0.2">
      <c r="N34372" s="70"/>
    </row>
    <row r="34373" spans="14:14" ht="9.9" customHeight="1" x14ac:dyDescent="0.2">
      <c r="N34373" s="70"/>
    </row>
    <row r="34374" spans="14:14" ht="9.9" customHeight="1" x14ac:dyDescent="0.2">
      <c r="N34374" s="70"/>
    </row>
    <row r="34375" spans="14:14" ht="9.9" customHeight="1" x14ac:dyDescent="0.2">
      <c r="N34375" s="70"/>
    </row>
    <row r="34376" spans="14:14" ht="9.9" customHeight="1" x14ac:dyDescent="0.2">
      <c r="N34376" s="70"/>
    </row>
    <row r="34377" spans="14:14" ht="9.9" customHeight="1" x14ac:dyDescent="0.2">
      <c r="N34377" s="70"/>
    </row>
    <row r="34378" spans="14:14" ht="9.9" customHeight="1" x14ac:dyDescent="0.2">
      <c r="N34378" s="70"/>
    </row>
    <row r="34379" spans="14:14" ht="9.9" customHeight="1" x14ac:dyDescent="0.2">
      <c r="N34379" s="70"/>
    </row>
    <row r="34380" spans="14:14" ht="9.9" customHeight="1" x14ac:dyDescent="0.2">
      <c r="N34380" s="70"/>
    </row>
    <row r="34381" spans="14:14" ht="9.9" customHeight="1" x14ac:dyDescent="0.2">
      <c r="N34381" s="70"/>
    </row>
    <row r="34382" spans="14:14" ht="9.9" customHeight="1" x14ac:dyDescent="0.2">
      <c r="N34382" s="70"/>
    </row>
    <row r="34383" spans="14:14" ht="9.9" customHeight="1" x14ac:dyDescent="0.2">
      <c r="N34383" s="70"/>
    </row>
    <row r="34384" spans="14:14" ht="9.9" customHeight="1" x14ac:dyDescent="0.2">
      <c r="N34384" s="70"/>
    </row>
    <row r="34385" spans="14:14" ht="9.9" customHeight="1" x14ac:dyDescent="0.2">
      <c r="N34385" s="70"/>
    </row>
    <row r="34386" spans="14:14" ht="9.9" customHeight="1" x14ac:dyDescent="0.2">
      <c r="N34386" s="70"/>
    </row>
    <row r="34387" spans="14:14" ht="9.9" customHeight="1" x14ac:dyDescent="0.2">
      <c r="N34387" s="70"/>
    </row>
    <row r="34388" spans="14:14" ht="9.9" customHeight="1" x14ac:dyDescent="0.2">
      <c r="N34388" s="70"/>
    </row>
    <row r="34389" spans="14:14" ht="9.9" customHeight="1" x14ac:dyDescent="0.2">
      <c r="N34389" s="70"/>
    </row>
    <row r="34390" spans="14:14" ht="9.9" customHeight="1" x14ac:dyDescent="0.2">
      <c r="N34390" s="70"/>
    </row>
    <row r="34391" spans="14:14" ht="9.9" customHeight="1" x14ac:dyDescent="0.2">
      <c r="N34391" s="70"/>
    </row>
    <row r="34392" spans="14:14" ht="9.9" customHeight="1" x14ac:dyDescent="0.2">
      <c r="N34392" s="70"/>
    </row>
    <row r="34393" spans="14:14" ht="9.9" customHeight="1" x14ac:dyDescent="0.2">
      <c r="N34393" s="70"/>
    </row>
    <row r="34394" spans="14:14" ht="9.9" customHeight="1" x14ac:dyDescent="0.2">
      <c r="N34394" s="70"/>
    </row>
    <row r="34395" spans="14:14" ht="9.9" customHeight="1" x14ac:dyDescent="0.2">
      <c r="N34395" s="70"/>
    </row>
    <row r="34396" spans="14:14" ht="9.9" customHeight="1" x14ac:dyDescent="0.2">
      <c r="N34396" s="70"/>
    </row>
    <row r="34397" spans="14:14" ht="9.9" customHeight="1" x14ac:dyDescent="0.2">
      <c r="N34397" s="70"/>
    </row>
    <row r="34398" spans="14:14" ht="9.9" customHeight="1" x14ac:dyDescent="0.2">
      <c r="N34398" s="70"/>
    </row>
    <row r="34399" spans="14:14" ht="9.9" customHeight="1" x14ac:dyDescent="0.2">
      <c r="N34399" s="70"/>
    </row>
    <row r="34400" spans="14:14" ht="9.9" customHeight="1" x14ac:dyDescent="0.2">
      <c r="N34400" s="70"/>
    </row>
    <row r="34401" spans="14:14" ht="9.9" customHeight="1" x14ac:dyDescent="0.2">
      <c r="N34401" s="70"/>
    </row>
    <row r="34402" spans="14:14" ht="9.9" customHeight="1" x14ac:dyDescent="0.2">
      <c r="N34402" s="70"/>
    </row>
    <row r="34403" spans="14:14" ht="9.9" customHeight="1" x14ac:dyDescent="0.2">
      <c r="N34403" s="70"/>
    </row>
    <row r="34404" spans="14:14" ht="9.9" customHeight="1" x14ac:dyDescent="0.2">
      <c r="N34404" s="70"/>
    </row>
    <row r="34405" spans="14:14" ht="9.9" customHeight="1" x14ac:dyDescent="0.2">
      <c r="N34405" s="70"/>
    </row>
    <row r="34406" spans="14:14" ht="9.9" customHeight="1" x14ac:dyDescent="0.2">
      <c r="N34406" s="70"/>
    </row>
    <row r="34407" spans="14:14" ht="9.9" customHeight="1" x14ac:dyDescent="0.2">
      <c r="N34407" s="70"/>
    </row>
    <row r="34408" spans="14:14" ht="9.9" customHeight="1" x14ac:dyDescent="0.2">
      <c r="N34408" s="70"/>
    </row>
    <row r="34409" spans="14:14" ht="9.9" customHeight="1" x14ac:dyDescent="0.2">
      <c r="N34409" s="70"/>
    </row>
    <row r="34410" spans="14:14" ht="9.9" customHeight="1" x14ac:dyDescent="0.2">
      <c r="N34410" s="70"/>
    </row>
    <row r="34411" spans="14:14" ht="9.9" customHeight="1" x14ac:dyDescent="0.2">
      <c r="N34411" s="70"/>
    </row>
    <row r="34412" spans="14:14" ht="9.9" customHeight="1" x14ac:dyDescent="0.2">
      <c r="N34412" s="70"/>
    </row>
    <row r="34413" spans="14:14" ht="9.9" customHeight="1" x14ac:dyDescent="0.2">
      <c r="N34413" s="70"/>
    </row>
    <row r="34414" spans="14:14" ht="9.9" customHeight="1" x14ac:dyDescent="0.2">
      <c r="N34414" s="70"/>
    </row>
    <row r="34415" spans="14:14" ht="9.9" customHeight="1" x14ac:dyDescent="0.2">
      <c r="N34415" s="70"/>
    </row>
    <row r="34416" spans="14:14" ht="9.9" customHeight="1" x14ac:dyDescent="0.2">
      <c r="N34416" s="70"/>
    </row>
    <row r="34417" spans="14:14" ht="9.9" customHeight="1" x14ac:dyDescent="0.2">
      <c r="N34417" s="70"/>
    </row>
    <row r="34418" spans="14:14" ht="9.9" customHeight="1" x14ac:dyDescent="0.2">
      <c r="N34418" s="70"/>
    </row>
    <row r="34419" spans="14:14" ht="9.9" customHeight="1" x14ac:dyDescent="0.2">
      <c r="N34419" s="70"/>
    </row>
    <row r="34420" spans="14:14" ht="9.9" customHeight="1" x14ac:dyDescent="0.2">
      <c r="N34420" s="70"/>
    </row>
    <row r="34421" spans="14:14" ht="9.9" customHeight="1" x14ac:dyDescent="0.2">
      <c r="N34421" s="70"/>
    </row>
    <row r="34422" spans="14:14" ht="9.9" customHeight="1" x14ac:dyDescent="0.2">
      <c r="N34422" s="70"/>
    </row>
    <row r="34423" spans="14:14" ht="9.9" customHeight="1" x14ac:dyDescent="0.2">
      <c r="N34423" s="70"/>
    </row>
    <row r="34424" spans="14:14" ht="9.9" customHeight="1" x14ac:dyDescent="0.2">
      <c r="N34424" s="70"/>
    </row>
    <row r="34425" spans="14:14" ht="9.9" customHeight="1" x14ac:dyDescent="0.2">
      <c r="N34425" s="70"/>
    </row>
    <row r="34426" spans="14:14" ht="9.9" customHeight="1" x14ac:dyDescent="0.2">
      <c r="N34426" s="70"/>
    </row>
    <row r="34427" spans="14:14" ht="9.9" customHeight="1" x14ac:dyDescent="0.2">
      <c r="N34427" s="70"/>
    </row>
    <row r="34428" spans="14:14" ht="9.9" customHeight="1" x14ac:dyDescent="0.2">
      <c r="N34428" s="70"/>
    </row>
    <row r="34429" spans="14:14" ht="9.9" customHeight="1" x14ac:dyDescent="0.2">
      <c r="N34429" s="70"/>
    </row>
    <row r="34430" spans="14:14" ht="9.9" customHeight="1" x14ac:dyDescent="0.2">
      <c r="N34430" s="70"/>
    </row>
    <row r="34431" spans="14:14" ht="9.9" customHeight="1" x14ac:dyDescent="0.2">
      <c r="N34431" s="70"/>
    </row>
    <row r="34432" spans="14:14" ht="9.9" customHeight="1" x14ac:dyDescent="0.2">
      <c r="N34432" s="70"/>
    </row>
    <row r="34433" spans="14:14" ht="9.9" customHeight="1" x14ac:dyDescent="0.2">
      <c r="N34433" s="70"/>
    </row>
    <row r="34434" spans="14:14" ht="9.9" customHeight="1" x14ac:dyDescent="0.2">
      <c r="N34434" s="70"/>
    </row>
    <row r="34435" spans="14:14" ht="9.9" customHeight="1" x14ac:dyDescent="0.2">
      <c r="N34435" s="70"/>
    </row>
    <row r="34436" spans="14:14" ht="9.9" customHeight="1" x14ac:dyDescent="0.2">
      <c r="N34436" s="70"/>
    </row>
    <row r="34437" spans="14:14" ht="9.9" customHeight="1" x14ac:dyDescent="0.2">
      <c r="N34437" s="70"/>
    </row>
    <row r="34438" spans="14:14" ht="9.9" customHeight="1" x14ac:dyDescent="0.2">
      <c r="N34438" s="70"/>
    </row>
    <row r="34439" spans="14:14" ht="9.9" customHeight="1" x14ac:dyDescent="0.2">
      <c r="N34439" s="70"/>
    </row>
    <row r="34440" spans="14:14" ht="9.9" customHeight="1" x14ac:dyDescent="0.2">
      <c r="N34440" s="70"/>
    </row>
    <row r="34441" spans="14:14" ht="9.9" customHeight="1" x14ac:dyDescent="0.2">
      <c r="N34441" s="70"/>
    </row>
    <row r="34442" spans="14:14" ht="9.9" customHeight="1" x14ac:dyDescent="0.2">
      <c r="N34442" s="70"/>
    </row>
    <row r="34443" spans="14:14" ht="9.9" customHeight="1" x14ac:dyDescent="0.2">
      <c r="N34443" s="70"/>
    </row>
    <row r="34444" spans="14:14" ht="9.9" customHeight="1" x14ac:dyDescent="0.2">
      <c r="N34444" s="70"/>
    </row>
    <row r="34445" spans="14:14" ht="9.9" customHeight="1" x14ac:dyDescent="0.2">
      <c r="N34445" s="70"/>
    </row>
    <row r="34446" spans="14:14" ht="9.9" customHeight="1" x14ac:dyDescent="0.2">
      <c r="N34446" s="70"/>
    </row>
    <row r="34447" spans="14:14" ht="9.9" customHeight="1" x14ac:dyDescent="0.2">
      <c r="N34447" s="70"/>
    </row>
    <row r="34448" spans="14:14" ht="9.9" customHeight="1" x14ac:dyDescent="0.2">
      <c r="N34448" s="70"/>
    </row>
    <row r="34449" spans="14:14" ht="9.9" customHeight="1" x14ac:dyDescent="0.2">
      <c r="N34449" s="70"/>
    </row>
    <row r="34450" spans="14:14" ht="9.9" customHeight="1" x14ac:dyDescent="0.2">
      <c r="N34450" s="70"/>
    </row>
    <row r="34451" spans="14:14" ht="9.9" customHeight="1" x14ac:dyDescent="0.2">
      <c r="N34451" s="70"/>
    </row>
    <row r="34452" spans="14:14" ht="9.9" customHeight="1" x14ac:dyDescent="0.2">
      <c r="N34452" s="70"/>
    </row>
    <row r="34453" spans="14:14" ht="9.9" customHeight="1" x14ac:dyDescent="0.2">
      <c r="N34453" s="70"/>
    </row>
    <row r="34454" spans="14:14" ht="9.9" customHeight="1" x14ac:dyDescent="0.2">
      <c r="N34454" s="70"/>
    </row>
    <row r="34455" spans="14:14" ht="9.9" customHeight="1" x14ac:dyDescent="0.2">
      <c r="N34455" s="70"/>
    </row>
    <row r="34456" spans="14:14" ht="9.9" customHeight="1" x14ac:dyDescent="0.2">
      <c r="N34456" s="70"/>
    </row>
    <row r="34457" spans="14:14" ht="9.9" customHeight="1" x14ac:dyDescent="0.2">
      <c r="N34457" s="70"/>
    </row>
    <row r="34458" spans="14:14" ht="9.9" customHeight="1" x14ac:dyDescent="0.2">
      <c r="N34458" s="70"/>
    </row>
    <row r="34459" spans="14:14" ht="9.9" customHeight="1" x14ac:dyDescent="0.2">
      <c r="N34459" s="70"/>
    </row>
    <row r="34460" spans="14:14" ht="9.9" customHeight="1" x14ac:dyDescent="0.2">
      <c r="N34460" s="70"/>
    </row>
    <row r="34461" spans="14:14" ht="9.9" customHeight="1" x14ac:dyDescent="0.2">
      <c r="N34461" s="70"/>
    </row>
    <row r="34462" spans="14:14" ht="9.9" customHeight="1" x14ac:dyDescent="0.2">
      <c r="N34462" s="70"/>
    </row>
    <row r="34463" spans="14:14" ht="9.9" customHeight="1" x14ac:dyDescent="0.2">
      <c r="N34463" s="70"/>
    </row>
    <row r="34464" spans="14:14" ht="9.9" customHeight="1" x14ac:dyDescent="0.2">
      <c r="N34464" s="70"/>
    </row>
    <row r="34465" spans="14:14" ht="9.9" customHeight="1" x14ac:dyDescent="0.2">
      <c r="N34465" s="70"/>
    </row>
    <row r="34466" spans="14:14" ht="9.9" customHeight="1" x14ac:dyDescent="0.2">
      <c r="N34466" s="70"/>
    </row>
    <row r="34467" spans="14:14" ht="9.9" customHeight="1" x14ac:dyDescent="0.2">
      <c r="N34467" s="70"/>
    </row>
    <row r="34468" spans="14:14" ht="9.9" customHeight="1" x14ac:dyDescent="0.2">
      <c r="N34468" s="70"/>
    </row>
    <row r="34469" spans="14:14" ht="9.9" customHeight="1" x14ac:dyDescent="0.2">
      <c r="N34469" s="70"/>
    </row>
    <row r="34470" spans="14:14" ht="9.9" customHeight="1" x14ac:dyDescent="0.2">
      <c r="N34470" s="70"/>
    </row>
    <row r="34471" spans="14:14" ht="9.9" customHeight="1" x14ac:dyDescent="0.2">
      <c r="N34471" s="70"/>
    </row>
    <row r="34472" spans="14:14" ht="9.9" customHeight="1" x14ac:dyDescent="0.2">
      <c r="N34472" s="70"/>
    </row>
    <row r="34473" spans="14:14" ht="9.9" customHeight="1" x14ac:dyDescent="0.2">
      <c r="N34473" s="70"/>
    </row>
    <row r="34474" spans="14:14" ht="9.9" customHeight="1" x14ac:dyDescent="0.2">
      <c r="N34474" s="70"/>
    </row>
    <row r="34475" spans="14:14" ht="9.9" customHeight="1" x14ac:dyDescent="0.2">
      <c r="N34475" s="70"/>
    </row>
    <row r="34476" spans="14:14" ht="9.9" customHeight="1" x14ac:dyDescent="0.2">
      <c r="N34476" s="70"/>
    </row>
    <row r="34477" spans="14:14" ht="9.9" customHeight="1" x14ac:dyDescent="0.2">
      <c r="N34477" s="70"/>
    </row>
    <row r="34478" spans="14:14" ht="9.9" customHeight="1" x14ac:dyDescent="0.2">
      <c r="N34478" s="70"/>
    </row>
    <row r="34479" spans="14:14" ht="9.9" customHeight="1" x14ac:dyDescent="0.2">
      <c r="N34479" s="70"/>
    </row>
    <row r="34480" spans="14:14" ht="9.9" customHeight="1" x14ac:dyDescent="0.2">
      <c r="N34480" s="70"/>
    </row>
    <row r="34481" spans="14:14" ht="9.9" customHeight="1" x14ac:dyDescent="0.2">
      <c r="N34481" s="70"/>
    </row>
    <row r="34482" spans="14:14" ht="9.9" customHeight="1" x14ac:dyDescent="0.2">
      <c r="N34482" s="70"/>
    </row>
    <row r="34483" spans="14:14" ht="9.9" customHeight="1" x14ac:dyDescent="0.2">
      <c r="N34483" s="70"/>
    </row>
    <row r="34484" spans="14:14" ht="9.9" customHeight="1" x14ac:dyDescent="0.2">
      <c r="N34484" s="70"/>
    </row>
    <row r="34485" spans="14:14" ht="9.9" customHeight="1" x14ac:dyDescent="0.2">
      <c r="N34485" s="70"/>
    </row>
    <row r="34486" spans="14:14" ht="9.9" customHeight="1" x14ac:dyDescent="0.2">
      <c r="N34486" s="70"/>
    </row>
    <row r="34487" spans="14:14" ht="9.9" customHeight="1" x14ac:dyDescent="0.2">
      <c r="N34487" s="70"/>
    </row>
    <row r="34488" spans="14:14" ht="9.9" customHeight="1" x14ac:dyDescent="0.2">
      <c r="N34488" s="70"/>
    </row>
    <row r="34489" spans="14:14" ht="9.9" customHeight="1" x14ac:dyDescent="0.2">
      <c r="N34489" s="70"/>
    </row>
    <row r="34490" spans="14:14" ht="9.9" customHeight="1" x14ac:dyDescent="0.2">
      <c r="N34490" s="70"/>
    </row>
    <row r="34491" spans="14:14" ht="9.9" customHeight="1" x14ac:dyDescent="0.2">
      <c r="N34491" s="70"/>
    </row>
    <row r="34492" spans="14:14" ht="9.9" customHeight="1" x14ac:dyDescent="0.2">
      <c r="N34492" s="70"/>
    </row>
    <row r="34493" spans="14:14" ht="9.9" customHeight="1" x14ac:dyDescent="0.2">
      <c r="N34493" s="70"/>
    </row>
    <row r="34494" spans="14:14" ht="9.9" customHeight="1" x14ac:dyDescent="0.2">
      <c r="N34494" s="70"/>
    </row>
    <row r="34495" spans="14:14" ht="9.9" customHeight="1" x14ac:dyDescent="0.2">
      <c r="N34495" s="70"/>
    </row>
    <row r="34496" spans="14:14" ht="9.9" customHeight="1" x14ac:dyDescent="0.2">
      <c r="N34496" s="70"/>
    </row>
    <row r="34497" spans="14:14" ht="9.9" customHeight="1" x14ac:dyDescent="0.2">
      <c r="N34497" s="70"/>
    </row>
    <row r="34498" spans="14:14" ht="9.9" customHeight="1" x14ac:dyDescent="0.2">
      <c r="N34498" s="70"/>
    </row>
    <row r="34499" spans="14:14" ht="9.9" customHeight="1" x14ac:dyDescent="0.2">
      <c r="N34499" s="70"/>
    </row>
    <row r="34500" spans="14:14" ht="9.9" customHeight="1" x14ac:dyDescent="0.2">
      <c r="N34500" s="70"/>
    </row>
    <row r="34501" spans="14:14" ht="9.9" customHeight="1" x14ac:dyDescent="0.2">
      <c r="N34501" s="70"/>
    </row>
    <row r="34502" spans="14:14" ht="9.9" customHeight="1" x14ac:dyDescent="0.2">
      <c r="N34502" s="70"/>
    </row>
    <row r="34503" spans="14:14" ht="9.9" customHeight="1" x14ac:dyDescent="0.2">
      <c r="N34503" s="70"/>
    </row>
    <row r="34504" spans="14:14" ht="9.9" customHeight="1" x14ac:dyDescent="0.2">
      <c r="N34504" s="70"/>
    </row>
    <row r="34505" spans="14:14" ht="9.9" customHeight="1" x14ac:dyDescent="0.2">
      <c r="N34505" s="70"/>
    </row>
    <row r="34506" spans="14:14" ht="9.9" customHeight="1" x14ac:dyDescent="0.2">
      <c r="N34506" s="70"/>
    </row>
    <row r="34507" spans="14:14" ht="9.9" customHeight="1" x14ac:dyDescent="0.2">
      <c r="N34507" s="70"/>
    </row>
    <row r="34508" spans="14:14" ht="9.9" customHeight="1" x14ac:dyDescent="0.2">
      <c r="N34508" s="70"/>
    </row>
    <row r="34509" spans="14:14" ht="9.9" customHeight="1" x14ac:dyDescent="0.2">
      <c r="N34509" s="70"/>
    </row>
    <row r="34510" spans="14:14" ht="9.9" customHeight="1" x14ac:dyDescent="0.2">
      <c r="N34510" s="70"/>
    </row>
    <row r="34511" spans="14:14" ht="9.9" customHeight="1" x14ac:dyDescent="0.2">
      <c r="N34511" s="70"/>
    </row>
    <row r="34512" spans="14:14" ht="9.9" customHeight="1" x14ac:dyDescent="0.2">
      <c r="N34512" s="70"/>
    </row>
    <row r="34513" spans="14:14" ht="9.9" customHeight="1" x14ac:dyDescent="0.2">
      <c r="N34513" s="70"/>
    </row>
    <row r="34514" spans="14:14" ht="9.9" customHeight="1" x14ac:dyDescent="0.2">
      <c r="N34514" s="70"/>
    </row>
    <row r="34515" spans="14:14" ht="9.9" customHeight="1" x14ac:dyDescent="0.2">
      <c r="N34515" s="70"/>
    </row>
    <row r="34516" spans="14:14" ht="9.9" customHeight="1" x14ac:dyDescent="0.2">
      <c r="N34516" s="70"/>
    </row>
    <row r="34517" spans="14:14" ht="9.9" customHeight="1" x14ac:dyDescent="0.2">
      <c r="N34517" s="70"/>
    </row>
    <row r="34518" spans="14:14" ht="9.9" customHeight="1" x14ac:dyDescent="0.2">
      <c r="N34518" s="70"/>
    </row>
    <row r="34519" spans="14:14" ht="9.9" customHeight="1" x14ac:dyDescent="0.2">
      <c r="N34519" s="70"/>
    </row>
    <row r="34520" spans="14:14" ht="9.9" customHeight="1" x14ac:dyDescent="0.2">
      <c r="N34520" s="70"/>
    </row>
    <row r="34521" spans="14:14" ht="9.9" customHeight="1" x14ac:dyDescent="0.2">
      <c r="N34521" s="70"/>
    </row>
    <row r="34522" spans="14:14" ht="9.9" customHeight="1" x14ac:dyDescent="0.2">
      <c r="N34522" s="70"/>
    </row>
    <row r="34523" spans="14:14" ht="9.9" customHeight="1" x14ac:dyDescent="0.2">
      <c r="N34523" s="70"/>
    </row>
    <row r="34524" spans="14:14" ht="9.9" customHeight="1" x14ac:dyDescent="0.2">
      <c r="N34524" s="70"/>
    </row>
    <row r="34525" spans="14:14" ht="9.9" customHeight="1" x14ac:dyDescent="0.2">
      <c r="N34525" s="70"/>
    </row>
    <row r="34526" spans="14:14" ht="9.9" customHeight="1" x14ac:dyDescent="0.2">
      <c r="N34526" s="70"/>
    </row>
    <row r="34527" spans="14:14" ht="9.9" customHeight="1" x14ac:dyDescent="0.2">
      <c r="N34527" s="70"/>
    </row>
    <row r="34528" spans="14:14" ht="9.9" customHeight="1" x14ac:dyDescent="0.2">
      <c r="N34528" s="70"/>
    </row>
    <row r="34529" spans="14:14" ht="9.9" customHeight="1" x14ac:dyDescent="0.2">
      <c r="N34529" s="70"/>
    </row>
    <row r="34530" spans="14:14" ht="9.9" customHeight="1" x14ac:dyDescent="0.2">
      <c r="N34530" s="70"/>
    </row>
    <row r="34531" spans="14:14" ht="9.9" customHeight="1" x14ac:dyDescent="0.2">
      <c r="N34531" s="70"/>
    </row>
    <row r="34532" spans="14:14" ht="9.9" customHeight="1" x14ac:dyDescent="0.2">
      <c r="N34532" s="70"/>
    </row>
    <row r="34533" spans="14:14" ht="9.9" customHeight="1" x14ac:dyDescent="0.2">
      <c r="N34533" s="70"/>
    </row>
    <row r="34534" spans="14:14" ht="9.9" customHeight="1" x14ac:dyDescent="0.2">
      <c r="N34534" s="70"/>
    </row>
    <row r="34535" spans="14:14" ht="9.9" customHeight="1" x14ac:dyDescent="0.2">
      <c r="N34535" s="70"/>
    </row>
    <row r="34536" spans="14:14" ht="9.9" customHeight="1" x14ac:dyDescent="0.2">
      <c r="N34536" s="70"/>
    </row>
    <row r="34537" spans="14:14" ht="9.9" customHeight="1" x14ac:dyDescent="0.2">
      <c r="N34537" s="70"/>
    </row>
    <row r="34538" spans="14:14" ht="9.9" customHeight="1" x14ac:dyDescent="0.2">
      <c r="N34538" s="70"/>
    </row>
    <row r="34539" spans="14:14" ht="9.9" customHeight="1" x14ac:dyDescent="0.2">
      <c r="N34539" s="70"/>
    </row>
    <row r="34540" spans="14:14" ht="9.9" customHeight="1" x14ac:dyDescent="0.2">
      <c r="N34540" s="70"/>
    </row>
    <row r="34541" spans="14:14" ht="9.9" customHeight="1" x14ac:dyDescent="0.2">
      <c r="N34541" s="70"/>
    </row>
    <row r="34542" spans="14:14" ht="9.9" customHeight="1" x14ac:dyDescent="0.2">
      <c r="N34542" s="70"/>
    </row>
    <row r="34543" spans="14:14" ht="9.9" customHeight="1" x14ac:dyDescent="0.2">
      <c r="N34543" s="70"/>
    </row>
    <row r="34544" spans="14:14" ht="9.9" customHeight="1" x14ac:dyDescent="0.2">
      <c r="N34544" s="70"/>
    </row>
    <row r="34545" spans="14:14" ht="9.9" customHeight="1" x14ac:dyDescent="0.2">
      <c r="N34545" s="70"/>
    </row>
    <row r="34546" spans="14:14" ht="9.9" customHeight="1" x14ac:dyDescent="0.2">
      <c r="N34546" s="70"/>
    </row>
    <row r="34547" spans="14:14" ht="9.9" customHeight="1" x14ac:dyDescent="0.2">
      <c r="N34547" s="70"/>
    </row>
    <row r="34548" spans="14:14" ht="9.9" customHeight="1" x14ac:dyDescent="0.2">
      <c r="N34548" s="70"/>
    </row>
    <row r="34549" spans="14:14" ht="9.9" customHeight="1" x14ac:dyDescent="0.2">
      <c r="N34549" s="70"/>
    </row>
    <row r="34550" spans="14:14" ht="9.9" customHeight="1" x14ac:dyDescent="0.2">
      <c r="N34550" s="70"/>
    </row>
    <row r="34551" spans="14:14" ht="9.9" customHeight="1" x14ac:dyDescent="0.2">
      <c r="N34551" s="70"/>
    </row>
    <row r="34552" spans="14:14" ht="9.9" customHeight="1" x14ac:dyDescent="0.2">
      <c r="N34552" s="70"/>
    </row>
    <row r="34553" spans="14:14" ht="9.9" customHeight="1" x14ac:dyDescent="0.2">
      <c r="N34553" s="70"/>
    </row>
    <row r="34554" spans="14:14" ht="9.9" customHeight="1" x14ac:dyDescent="0.2">
      <c r="N34554" s="70"/>
    </row>
    <row r="34555" spans="14:14" ht="9.9" customHeight="1" x14ac:dyDescent="0.2">
      <c r="N34555" s="70"/>
    </row>
    <row r="34556" spans="14:14" ht="9.9" customHeight="1" x14ac:dyDescent="0.2">
      <c r="N34556" s="70"/>
    </row>
    <row r="34557" spans="14:14" ht="9.9" customHeight="1" x14ac:dyDescent="0.2">
      <c r="N34557" s="70"/>
    </row>
    <row r="34558" spans="14:14" ht="9.9" customHeight="1" x14ac:dyDescent="0.2">
      <c r="N34558" s="70"/>
    </row>
    <row r="34559" spans="14:14" ht="9.9" customHeight="1" x14ac:dyDescent="0.2">
      <c r="N34559" s="70"/>
    </row>
    <row r="34560" spans="14:14" ht="9.9" customHeight="1" x14ac:dyDescent="0.2">
      <c r="N34560" s="70"/>
    </row>
    <row r="34561" spans="14:14" ht="9.9" customHeight="1" x14ac:dyDescent="0.2">
      <c r="N34561" s="70"/>
    </row>
    <row r="34562" spans="14:14" ht="9.9" customHeight="1" x14ac:dyDescent="0.2">
      <c r="N34562" s="70"/>
    </row>
    <row r="34563" spans="14:14" ht="9.9" customHeight="1" x14ac:dyDescent="0.2">
      <c r="N34563" s="70"/>
    </row>
    <row r="34564" spans="14:14" ht="9.9" customHeight="1" x14ac:dyDescent="0.2">
      <c r="N34564" s="70"/>
    </row>
    <row r="34565" spans="14:14" ht="9.9" customHeight="1" x14ac:dyDescent="0.2">
      <c r="N34565" s="70"/>
    </row>
    <row r="34566" spans="14:14" ht="9.9" customHeight="1" x14ac:dyDescent="0.2">
      <c r="N34566" s="70"/>
    </row>
    <row r="34567" spans="14:14" ht="9.9" customHeight="1" x14ac:dyDescent="0.2">
      <c r="N34567" s="70"/>
    </row>
    <row r="34568" spans="14:14" ht="9.9" customHeight="1" x14ac:dyDescent="0.2">
      <c r="N34568" s="70"/>
    </row>
    <row r="34569" spans="14:14" ht="9.9" customHeight="1" x14ac:dyDescent="0.2">
      <c r="N34569" s="70"/>
    </row>
    <row r="34570" spans="14:14" ht="9.9" customHeight="1" x14ac:dyDescent="0.2">
      <c r="N34570" s="70"/>
    </row>
    <row r="34571" spans="14:14" ht="9.9" customHeight="1" x14ac:dyDescent="0.2">
      <c r="N34571" s="70"/>
    </row>
    <row r="34572" spans="14:14" ht="9.9" customHeight="1" x14ac:dyDescent="0.2">
      <c r="N34572" s="70"/>
    </row>
    <row r="34573" spans="14:14" ht="9.9" customHeight="1" x14ac:dyDescent="0.2">
      <c r="N34573" s="70"/>
    </row>
    <row r="34574" spans="14:14" ht="9.9" customHeight="1" x14ac:dyDescent="0.2">
      <c r="N34574" s="70"/>
    </row>
    <row r="34575" spans="14:14" ht="9.9" customHeight="1" x14ac:dyDescent="0.2">
      <c r="N34575" s="70"/>
    </row>
    <row r="34576" spans="14:14" ht="9.9" customHeight="1" x14ac:dyDescent="0.2">
      <c r="N34576" s="70"/>
    </row>
    <row r="34577" spans="14:14" ht="9.9" customHeight="1" x14ac:dyDescent="0.2">
      <c r="N34577" s="70"/>
    </row>
    <row r="34578" spans="14:14" ht="9.9" customHeight="1" x14ac:dyDescent="0.2">
      <c r="N34578" s="70"/>
    </row>
    <row r="34579" spans="14:14" ht="9.9" customHeight="1" x14ac:dyDescent="0.2">
      <c r="N34579" s="70"/>
    </row>
    <row r="34580" spans="14:14" ht="9.9" customHeight="1" x14ac:dyDescent="0.2">
      <c r="N34580" s="70"/>
    </row>
    <row r="34581" spans="14:14" ht="9.9" customHeight="1" x14ac:dyDescent="0.2">
      <c r="N34581" s="70"/>
    </row>
    <row r="34582" spans="14:14" ht="9.9" customHeight="1" x14ac:dyDescent="0.2">
      <c r="N34582" s="70"/>
    </row>
    <row r="34583" spans="14:14" ht="9.9" customHeight="1" x14ac:dyDescent="0.2">
      <c r="N34583" s="70"/>
    </row>
    <row r="34584" spans="14:14" ht="9.9" customHeight="1" x14ac:dyDescent="0.2">
      <c r="N34584" s="70"/>
    </row>
    <row r="34585" spans="14:14" ht="9.9" customHeight="1" x14ac:dyDescent="0.2">
      <c r="N34585" s="70"/>
    </row>
    <row r="34586" spans="14:14" ht="9.9" customHeight="1" x14ac:dyDescent="0.2">
      <c r="N34586" s="70"/>
    </row>
    <row r="34587" spans="14:14" ht="9.9" customHeight="1" x14ac:dyDescent="0.2">
      <c r="N34587" s="70"/>
    </row>
    <row r="34588" spans="14:14" ht="9.9" customHeight="1" x14ac:dyDescent="0.2">
      <c r="N34588" s="70"/>
    </row>
    <row r="34589" spans="14:14" ht="9.9" customHeight="1" x14ac:dyDescent="0.2">
      <c r="N34589" s="70"/>
    </row>
    <row r="34590" spans="14:14" ht="9.9" customHeight="1" x14ac:dyDescent="0.2">
      <c r="N34590" s="70"/>
    </row>
    <row r="34591" spans="14:14" ht="9.9" customHeight="1" x14ac:dyDescent="0.2">
      <c r="N34591" s="70"/>
    </row>
    <row r="34592" spans="14:14" ht="9.9" customHeight="1" x14ac:dyDescent="0.2">
      <c r="N34592" s="70"/>
    </row>
    <row r="34593" spans="14:14" ht="9.9" customHeight="1" x14ac:dyDescent="0.2">
      <c r="N34593" s="70"/>
    </row>
    <row r="34594" spans="14:14" ht="9.9" customHeight="1" x14ac:dyDescent="0.2">
      <c r="N34594" s="70"/>
    </row>
    <row r="34595" spans="14:14" ht="9.9" customHeight="1" x14ac:dyDescent="0.2">
      <c r="N34595" s="70"/>
    </row>
    <row r="34596" spans="14:14" ht="9.9" customHeight="1" x14ac:dyDescent="0.2">
      <c r="N34596" s="70"/>
    </row>
    <row r="34597" spans="14:14" ht="9.9" customHeight="1" x14ac:dyDescent="0.2">
      <c r="N34597" s="70"/>
    </row>
    <row r="34598" spans="14:14" ht="9.9" customHeight="1" x14ac:dyDescent="0.2">
      <c r="N34598" s="70"/>
    </row>
    <row r="34599" spans="14:14" ht="9.9" customHeight="1" x14ac:dyDescent="0.2">
      <c r="N34599" s="70"/>
    </row>
    <row r="34600" spans="14:14" ht="9.9" customHeight="1" x14ac:dyDescent="0.2">
      <c r="N34600" s="70"/>
    </row>
    <row r="34601" spans="14:14" ht="9.9" customHeight="1" x14ac:dyDescent="0.2">
      <c r="N34601" s="70"/>
    </row>
    <row r="34602" spans="14:14" ht="9.9" customHeight="1" x14ac:dyDescent="0.2">
      <c r="N34602" s="70"/>
    </row>
    <row r="34603" spans="14:14" ht="9.9" customHeight="1" x14ac:dyDescent="0.2">
      <c r="N34603" s="70"/>
    </row>
    <row r="34604" spans="14:14" ht="9.9" customHeight="1" x14ac:dyDescent="0.2">
      <c r="N34604" s="70"/>
    </row>
    <row r="34605" spans="14:14" ht="9.9" customHeight="1" x14ac:dyDescent="0.2">
      <c r="N34605" s="70"/>
    </row>
    <row r="34606" spans="14:14" ht="9.9" customHeight="1" x14ac:dyDescent="0.2">
      <c r="N34606" s="70"/>
    </row>
    <row r="34607" spans="14:14" ht="9.9" customHeight="1" x14ac:dyDescent="0.2">
      <c r="N34607" s="70"/>
    </row>
    <row r="34608" spans="14:14" ht="9.9" customHeight="1" x14ac:dyDescent="0.2">
      <c r="N34608" s="70"/>
    </row>
    <row r="34609" spans="14:14" ht="9.9" customHeight="1" x14ac:dyDescent="0.2">
      <c r="N34609" s="70"/>
    </row>
    <row r="34610" spans="14:14" ht="9.9" customHeight="1" x14ac:dyDescent="0.2">
      <c r="N34610" s="70"/>
    </row>
    <row r="34611" spans="14:14" ht="9.9" customHeight="1" x14ac:dyDescent="0.2">
      <c r="N34611" s="70"/>
    </row>
    <row r="34612" spans="14:14" ht="9.9" customHeight="1" x14ac:dyDescent="0.2">
      <c r="N34612" s="70"/>
    </row>
    <row r="34613" spans="14:14" ht="9.9" customHeight="1" x14ac:dyDescent="0.2">
      <c r="N34613" s="70"/>
    </row>
    <row r="34614" spans="14:14" ht="9.9" customHeight="1" x14ac:dyDescent="0.2">
      <c r="N34614" s="70"/>
    </row>
    <row r="34615" spans="14:14" ht="9.9" customHeight="1" x14ac:dyDescent="0.2">
      <c r="N34615" s="70"/>
    </row>
    <row r="34616" spans="14:14" ht="9.9" customHeight="1" x14ac:dyDescent="0.2">
      <c r="N34616" s="70"/>
    </row>
    <row r="34617" spans="14:14" ht="9.9" customHeight="1" x14ac:dyDescent="0.2">
      <c r="N34617" s="70"/>
    </row>
    <row r="34618" spans="14:14" ht="9.9" customHeight="1" x14ac:dyDescent="0.2">
      <c r="N34618" s="70"/>
    </row>
    <row r="34619" spans="14:14" ht="9.9" customHeight="1" x14ac:dyDescent="0.2">
      <c r="N34619" s="70"/>
    </row>
    <row r="34620" spans="14:14" ht="9.9" customHeight="1" x14ac:dyDescent="0.2">
      <c r="N34620" s="70"/>
    </row>
    <row r="34621" spans="14:14" ht="9.9" customHeight="1" x14ac:dyDescent="0.2">
      <c r="N34621" s="70"/>
    </row>
    <row r="34622" spans="14:14" ht="9.9" customHeight="1" x14ac:dyDescent="0.2">
      <c r="N34622" s="70"/>
    </row>
    <row r="34623" spans="14:14" ht="9.9" customHeight="1" x14ac:dyDescent="0.2">
      <c r="N34623" s="70"/>
    </row>
    <row r="34624" spans="14:14" ht="9.9" customHeight="1" x14ac:dyDescent="0.2">
      <c r="N34624" s="70"/>
    </row>
    <row r="34625" spans="14:14" ht="9.9" customHeight="1" x14ac:dyDescent="0.2">
      <c r="N34625" s="70"/>
    </row>
    <row r="34626" spans="14:14" ht="9.9" customHeight="1" x14ac:dyDescent="0.2">
      <c r="N34626" s="70"/>
    </row>
    <row r="34627" spans="14:14" ht="9.9" customHeight="1" x14ac:dyDescent="0.2">
      <c r="N34627" s="70"/>
    </row>
    <row r="34628" spans="14:14" ht="9.9" customHeight="1" x14ac:dyDescent="0.2">
      <c r="N34628" s="70"/>
    </row>
    <row r="34629" spans="14:14" ht="9.9" customHeight="1" x14ac:dyDescent="0.2">
      <c r="N34629" s="70"/>
    </row>
    <row r="34630" spans="14:14" ht="9.9" customHeight="1" x14ac:dyDescent="0.2">
      <c r="N34630" s="70"/>
    </row>
    <row r="34631" spans="14:14" ht="9.9" customHeight="1" x14ac:dyDescent="0.2">
      <c r="N34631" s="70"/>
    </row>
    <row r="34632" spans="14:14" ht="9.9" customHeight="1" x14ac:dyDescent="0.2">
      <c r="N34632" s="70"/>
    </row>
    <row r="34633" spans="14:14" ht="9.9" customHeight="1" x14ac:dyDescent="0.2">
      <c r="N34633" s="70"/>
    </row>
    <row r="34634" spans="14:14" ht="9.9" customHeight="1" x14ac:dyDescent="0.2">
      <c r="N34634" s="70"/>
    </row>
    <row r="34635" spans="14:14" ht="9.9" customHeight="1" x14ac:dyDescent="0.2">
      <c r="N34635" s="70"/>
    </row>
    <row r="34636" spans="14:14" ht="9.9" customHeight="1" x14ac:dyDescent="0.2">
      <c r="N34636" s="70"/>
    </row>
    <row r="34637" spans="14:14" ht="9.9" customHeight="1" x14ac:dyDescent="0.2">
      <c r="N34637" s="70"/>
    </row>
    <row r="34638" spans="14:14" ht="9.9" customHeight="1" x14ac:dyDescent="0.2">
      <c r="N34638" s="70"/>
    </row>
    <row r="34639" spans="14:14" ht="9.9" customHeight="1" x14ac:dyDescent="0.2">
      <c r="N34639" s="70"/>
    </row>
    <row r="34640" spans="14:14" ht="9.9" customHeight="1" x14ac:dyDescent="0.2">
      <c r="N34640" s="70"/>
    </row>
    <row r="34641" spans="14:14" ht="9.9" customHeight="1" x14ac:dyDescent="0.2">
      <c r="N34641" s="70"/>
    </row>
    <row r="34642" spans="14:14" ht="9.9" customHeight="1" x14ac:dyDescent="0.2">
      <c r="N34642" s="70"/>
    </row>
    <row r="34643" spans="14:14" ht="9.9" customHeight="1" x14ac:dyDescent="0.2">
      <c r="N34643" s="70"/>
    </row>
    <row r="34644" spans="14:14" ht="9.9" customHeight="1" x14ac:dyDescent="0.2">
      <c r="N34644" s="70"/>
    </row>
    <row r="34645" spans="14:14" ht="9.9" customHeight="1" x14ac:dyDescent="0.2">
      <c r="N34645" s="70"/>
    </row>
    <row r="34646" spans="14:14" ht="9.9" customHeight="1" x14ac:dyDescent="0.2">
      <c r="N34646" s="70"/>
    </row>
    <row r="34647" spans="14:14" ht="9.9" customHeight="1" x14ac:dyDescent="0.2">
      <c r="N34647" s="70"/>
    </row>
    <row r="34648" spans="14:14" ht="9.9" customHeight="1" x14ac:dyDescent="0.2">
      <c r="N34648" s="70"/>
    </row>
    <row r="34649" spans="14:14" ht="9.9" customHeight="1" x14ac:dyDescent="0.2">
      <c r="N34649" s="70"/>
    </row>
    <row r="34650" spans="14:14" ht="9.9" customHeight="1" x14ac:dyDescent="0.2">
      <c r="N34650" s="70"/>
    </row>
    <row r="34651" spans="14:14" ht="9.9" customHeight="1" x14ac:dyDescent="0.2">
      <c r="N34651" s="70"/>
    </row>
    <row r="34652" spans="14:14" ht="9.9" customHeight="1" x14ac:dyDescent="0.2">
      <c r="N34652" s="70"/>
    </row>
    <row r="34653" spans="14:14" ht="9.9" customHeight="1" x14ac:dyDescent="0.2">
      <c r="N34653" s="70"/>
    </row>
    <row r="34654" spans="14:14" ht="9.9" customHeight="1" x14ac:dyDescent="0.2">
      <c r="N34654" s="70"/>
    </row>
    <row r="34655" spans="14:14" ht="9.9" customHeight="1" x14ac:dyDescent="0.2">
      <c r="N34655" s="70"/>
    </row>
    <row r="34656" spans="14:14" ht="9.9" customHeight="1" x14ac:dyDescent="0.2">
      <c r="N34656" s="70"/>
    </row>
    <row r="34657" spans="14:14" ht="9.9" customHeight="1" x14ac:dyDescent="0.2">
      <c r="N34657" s="70"/>
    </row>
    <row r="34658" spans="14:14" ht="9.9" customHeight="1" x14ac:dyDescent="0.2">
      <c r="N34658" s="70"/>
    </row>
    <row r="34659" spans="14:14" ht="9.9" customHeight="1" x14ac:dyDescent="0.2">
      <c r="N34659" s="70"/>
    </row>
    <row r="34660" spans="14:14" ht="9.9" customHeight="1" x14ac:dyDescent="0.2">
      <c r="N34660" s="70"/>
    </row>
    <row r="34661" spans="14:14" ht="9.9" customHeight="1" x14ac:dyDescent="0.2">
      <c r="N34661" s="70"/>
    </row>
    <row r="34662" spans="14:14" ht="9.9" customHeight="1" x14ac:dyDescent="0.2">
      <c r="N34662" s="70"/>
    </row>
    <row r="34663" spans="14:14" ht="9.9" customHeight="1" x14ac:dyDescent="0.2">
      <c r="N34663" s="70"/>
    </row>
    <row r="34664" spans="14:14" ht="9.9" customHeight="1" x14ac:dyDescent="0.2">
      <c r="N34664" s="70"/>
    </row>
    <row r="34665" spans="14:14" ht="9.9" customHeight="1" x14ac:dyDescent="0.2">
      <c r="N34665" s="70"/>
    </row>
    <row r="34666" spans="14:14" ht="9.9" customHeight="1" x14ac:dyDescent="0.2">
      <c r="N34666" s="70"/>
    </row>
    <row r="34667" spans="14:14" ht="9.9" customHeight="1" x14ac:dyDescent="0.2">
      <c r="N34667" s="70"/>
    </row>
    <row r="34668" spans="14:14" ht="9.9" customHeight="1" x14ac:dyDescent="0.2">
      <c r="N34668" s="70"/>
    </row>
    <row r="34669" spans="14:14" ht="9.9" customHeight="1" x14ac:dyDescent="0.2">
      <c r="N34669" s="70"/>
    </row>
    <row r="34670" spans="14:14" ht="9.9" customHeight="1" x14ac:dyDescent="0.2">
      <c r="N34670" s="70"/>
    </row>
    <row r="34671" spans="14:14" ht="9.9" customHeight="1" x14ac:dyDescent="0.2">
      <c r="N34671" s="70"/>
    </row>
    <row r="34672" spans="14:14" ht="9.9" customHeight="1" x14ac:dyDescent="0.2">
      <c r="N34672" s="70"/>
    </row>
    <row r="34673" spans="14:14" ht="9.9" customHeight="1" x14ac:dyDescent="0.2">
      <c r="N34673" s="70"/>
    </row>
    <row r="34674" spans="14:14" ht="9.9" customHeight="1" x14ac:dyDescent="0.2">
      <c r="N34674" s="70"/>
    </row>
    <row r="34675" spans="14:14" ht="9.9" customHeight="1" x14ac:dyDescent="0.2">
      <c r="N34675" s="70"/>
    </row>
    <row r="34676" spans="14:14" ht="9.9" customHeight="1" x14ac:dyDescent="0.2">
      <c r="N34676" s="70"/>
    </row>
    <row r="34677" spans="14:14" ht="9.9" customHeight="1" x14ac:dyDescent="0.2">
      <c r="N34677" s="70"/>
    </row>
    <row r="34678" spans="14:14" ht="9.9" customHeight="1" x14ac:dyDescent="0.2">
      <c r="N34678" s="70"/>
    </row>
    <row r="34679" spans="14:14" ht="9.9" customHeight="1" x14ac:dyDescent="0.2">
      <c r="N34679" s="70"/>
    </row>
    <row r="34680" spans="14:14" ht="9.9" customHeight="1" x14ac:dyDescent="0.2">
      <c r="N34680" s="70"/>
    </row>
    <row r="34681" spans="14:14" ht="9.9" customHeight="1" x14ac:dyDescent="0.2">
      <c r="N34681" s="70"/>
    </row>
    <row r="34682" spans="14:14" ht="9.9" customHeight="1" x14ac:dyDescent="0.2">
      <c r="N34682" s="70"/>
    </row>
    <row r="34683" spans="14:14" ht="9.9" customHeight="1" x14ac:dyDescent="0.2">
      <c r="N34683" s="70"/>
    </row>
    <row r="34684" spans="14:14" ht="9.9" customHeight="1" x14ac:dyDescent="0.2">
      <c r="N34684" s="70"/>
    </row>
    <row r="34685" spans="14:14" ht="9.9" customHeight="1" x14ac:dyDescent="0.2">
      <c r="N34685" s="70"/>
    </row>
    <row r="34686" spans="14:14" ht="9.9" customHeight="1" x14ac:dyDescent="0.2">
      <c r="N34686" s="70"/>
    </row>
    <row r="34687" spans="14:14" ht="9.9" customHeight="1" x14ac:dyDescent="0.2">
      <c r="N34687" s="70"/>
    </row>
    <row r="34688" spans="14:14" ht="9.9" customHeight="1" x14ac:dyDescent="0.2">
      <c r="N34688" s="70"/>
    </row>
    <row r="34689" spans="14:14" ht="9.9" customHeight="1" x14ac:dyDescent="0.2">
      <c r="N34689" s="70"/>
    </row>
    <row r="34690" spans="14:14" ht="9.9" customHeight="1" x14ac:dyDescent="0.2">
      <c r="N34690" s="70"/>
    </row>
    <row r="34691" spans="14:14" ht="9.9" customHeight="1" x14ac:dyDescent="0.2">
      <c r="N34691" s="70"/>
    </row>
    <row r="34692" spans="14:14" ht="9.9" customHeight="1" x14ac:dyDescent="0.2">
      <c r="N34692" s="70"/>
    </row>
    <row r="34693" spans="14:14" ht="9.9" customHeight="1" x14ac:dyDescent="0.2">
      <c r="N34693" s="70"/>
    </row>
    <row r="34694" spans="14:14" ht="9.9" customHeight="1" x14ac:dyDescent="0.2">
      <c r="N34694" s="70"/>
    </row>
    <row r="34695" spans="14:14" ht="9.9" customHeight="1" x14ac:dyDescent="0.2">
      <c r="N34695" s="70"/>
    </row>
    <row r="34696" spans="14:14" ht="9.9" customHeight="1" x14ac:dyDescent="0.2">
      <c r="N34696" s="70"/>
    </row>
    <row r="34697" spans="14:14" ht="9.9" customHeight="1" x14ac:dyDescent="0.2">
      <c r="N34697" s="70"/>
    </row>
    <row r="34698" spans="14:14" ht="9.9" customHeight="1" x14ac:dyDescent="0.2">
      <c r="N34698" s="70"/>
    </row>
    <row r="34699" spans="14:14" ht="9.9" customHeight="1" x14ac:dyDescent="0.2">
      <c r="N34699" s="70"/>
    </row>
    <row r="34700" spans="14:14" ht="9.9" customHeight="1" x14ac:dyDescent="0.2">
      <c r="N34700" s="70"/>
    </row>
    <row r="34701" spans="14:14" ht="9.9" customHeight="1" x14ac:dyDescent="0.2">
      <c r="N34701" s="70"/>
    </row>
    <row r="34702" spans="14:14" ht="9.9" customHeight="1" x14ac:dyDescent="0.2">
      <c r="N34702" s="70"/>
    </row>
    <row r="34703" spans="14:14" ht="9.9" customHeight="1" x14ac:dyDescent="0.2">
      <c r="N34703" s="70"/>
    </row>
    <row r="34704" spans="14:14" ht="9.9" customHeight="1" x14ac:dyDescent="0.2">
      <c r="N34704" s="70"/>
    </row>
    <row r="34705" spans="14:14" ht="9.9" customHeight="1" x14ac:dyDescent="0.2">
      <c r="N34705" s="70"/>
    </row>
    <row r="34706" spans="14:14" ht="9.9" customHeight="1" x14ac:dyDescent="0.2">
      <c r="N34706" s="70"/>
    </row>
    <row r="34707" spans="14:14" ht="9.9" customHeight="1" x14ac:dyDescent="0.2">
      <c r="N34707" s="70"/>
    </row>
    <row r="34708" spans="14:14" ht="9.9" customHeight="1" x14ac:dyDescent="0.2">
      <c r="N34708" s="70"/>
    </row>
    <row r="34709" spans="14:14" ht="9.9" customHeight="1" x14ac:dyDescent="0.2">
      <c r="N34709" s="70"/>
    </row>
    <row r="34710" spans="14:14" ht="9.9" customHeight="1" x14ac:dyDescent="0.2">
      <c r="N34710" s="70"/>
    </row>
    <row r="34711" spans="14:14" ht="9.9" customHeight="1" x14ac:dyDescent="0.2">
      <c r="N34711" s="70"/>
    </row>
    <row r="34712" spans="14:14" ht="9.9" customHeight="1" x14ac:dyDescent="0.2">
      <c r="N34712" s="70"/>
    </row>
    <row r="34713" spans="14:14" ht="9.9" customHeight="1" x14ac:dyDescent="0.2">
      <c r="N34713" s="70"/>
    </row>
    <row r="34714" spans="14:14" ht="9.9" customHeight="1" x14ac:dyDescent="0.2">
      <c r="N34714" s="70"/>
    </row>
    <row r="34715" spans="14:14" ht="9.9" customHeight="1" x14ac:dyDescent="0.2">
      <c r="N34715" s="70"/>
    </row>
    <row r="34716" spans="14:14" ht="9.9" customHeight="1" x14ac:dyDescent="0.2">
      <c r="N34716" s="70"/>
    </row>
    <row r="34717" spans="14:14" ht="9.9" customHeight="1" x14ac:dyDescent="0.2">
      <c r="N34717" s="70"/>
    </row>
    <row r="34718" spans="14:14" ht="9.9" customHeight="1" x14ac:dyDescent="0.2">
      <c r="N34718" s="70"/>
    </row>
    <row r="34719" spans="14:14" ht="9.9" customHeight="1" x14ac:dyDescent="0.2">
      <c r="N34719" s="70"/>
    </row>
    <row r="34720" spans="14:14" ht="9.9" customHeight="1" x14ac:dyDescent="0.2">
      <c r="N34720" s="70"/>
    </row>
    <row r="34721" spans="14:14" ht="9.9" customHeight="1" x14ac:dyDescent="0.2">
      <c r="N34721" s="70"/>
    </row>
    <row r="34722" spans="14:14" ht="9.9" customHeight="1" x14ac:dyDescent="0.2">
      <c r="N34722" s="70"/>
    </row>
    <row r="34723" spans="14:14" ht="9.9" customHeight="1" x14ac:dyDescent="0.2">
      <c r="N34723" s="70"/>
    </row>
    <row r="34724" spans="14:14" ht="9.9" customHeight="1" x14ac:dyDescent="0.2">
      <c r="N34724" s="70"/>
    </row>
    <row r="34725" spans="14:14" ht="9.9" customHeight="1" x14ac:dyDescent="0.2">
      <c r="N34725" s="70"/>
    </row>
    <row r="34726" spans="14:14" ht="9.9" customHeight="1" x14ac:dyDescent="0.2">
      <c r="N34726" s="70"/>
    </row>
    <row r="34727" spans="14:14" ht="9.9" customHeight="1" x14ac:dyDescent="0.2">
      <c r="N34727" s="70"/>
    </row>
    <row r="34728" spans="14:14" ht="9.9" customHeight="1" x14ac:dyDescent="0.2">
      <c r="N34728" s="70"/>
    </row>
    <row r="34729" spans="14:14" ht="9.9" customHeight="1" x14ac:dyDescent="0.2">
      <c r="N34729" s="70"/>
    </row>
    <row r="34730" spans="14:14" ht="9.9" customHeight="1" x14ac:dyDescent="0.2">
      <c r="N34730" s="70"/>
    </row>
    <row r="34731" spans="14:14" ht="9.9" customHeight="1" x14ac:dyDescent="0.2">
      <c r="N34731" s="70"/>
    </row>
    <row r="34732" spans="14:14" ht="9.9" customHeight="1" x14ac:dyDescent="0.2">
      <c r="N34732" s="70"/>
    </row>
    <row r="34733" spans="14:14" ht="9.9" customHeight="1" x14ac:dyDescent="0.2">
      <c r="N34733" s="70"/>
    </row>
    <row r="34734" spans="14:14" ht="9.9" customHeight="1" x14ac:dyDescent="0.2">
      <c r="N34734" s="70"/>
    </row>
    <row r="34735" spans="14:14" ht="9.9" customHeight="1" x14ac:dyDescent="0.2">
      <c r="N34735" s="70"/>
    </row>
    <row r="34736" spans="14:14" ht="9.9" customHeight="1" x14ac:dyDescent="0.2">
      <c r="N34736" s="70"/>
    </row>
    <row r="34737" spans="14:14" ht="9.9" customHeight="1" x14ac:dyDescent="0.2">
      <c r="N34737" s="70"/>
    </row>
    <row r="34738" spans="14:14" ht="9.9" customHeight="1" x14ac:dyDescent="0.2">
      <c r="N34738" s="70"/>
    </row>
    <row r="34739" spans="14:14" ht="9.9" customHeight="1" x14ac:dyDescent="0.2">
      <c r="N34739" s="70"/>
    </row>
    <row r="34740" spans="14:14" ht="9.9" customHeight="1" x14ac:dyDescent="0.2">
      <c r="N34740" s="70"/>
    </row>
    <row r="34741" spans="14:14" ht="9.9" customHeight="1" x14ac:dyDescent="0.2">
      <c r="N34741" s="70"/>
    </row>
    <row r="34742" spans="14:14" ht="9.9" customHeight="1" x14ac:dyDescent="0.2">
      <c r="N34742" s="70"/>
    </row>
    <row r="34743" spans="14:14" ht="9.9" customHeight="1" x14ac:dyDescent="0.2">
      <c r="N34743" s="70"/>
    </row>
    <row r="34744" spans="14:14" ht="9.9" customHeight="1" x14ac:dyDescent="0.2">
      <c r="N34744" s="70"/>
    </row>
    <row r="34745" spans="14:14" ht="9.9" customHeight="1" x14ac:dyDescent="0.2">
      <c r="N34745" s="70"/>
    </row>
    <row r="34746" spans="14:14" ht="9.9" customHeight="1" x14ac:dyDescent="0.2">
      <c r="N34746" s="70"/>
    </row>
    <row r="34747" spans="14:14" ht="9.9" customHeight="1" x14ac:dyDescent="0.2">
      <c r="N34747" s="70"/>
    </row>
    <row r="34748" spans="14:14" ht="9.9" customHeight="1" x14ac:dyDescent="0.2">
      <c r="N34748" s="70"/>
    </row>
    <row r="34749" spans="14:14" ht="9.9" customHeight="1" x14ac:dyDescent="0.2">
      <c r="N34749" s="70"/>
    </row>
    <row r="34750" spans="14:14" ht="9.9" customHeight="1" x14ac:dyDescent="0.2">
      <c r="N34750" s="70"/>
    </row>
    <row r="34751" spans="14:14" ht="9.9" customHeight="1" x14ac:dyDescent="0.2">
      <c r="N34751" s="70"/>
    </row>
    <row r="34752" spans="14:14" ht="9.9" customHeight="1" x14ac:dyDescent="0.2">
      <c r="N34752" s="70"/>
    </row>
    <row r="34753" spans="14:14" ht="9.9" customHeight="1" x14ac:dyDescent="0.2">
      <c r="N34753" s="70"/>
    </row>
    <row r="34754" spans="14:14" ht="9.9" customHeight="1" x14ac:dyDescent="0.2">
      <c r="N34754" s="70"/>
    </row>
    <row r="34755" spans="14:14" ht="9.9" customHeight="1" x14ac:dyDescent="0.2">
      <c r="N34755" s="70"/>
    </row>
    <row r="34756" spans="14:14" ht="9.9" customHeight="1" x14ac:dyDescent="0.2">
      <c r="N34756" s="70"/>
    </row>
    <row r="34757" spans="14:14" ht="9.9" customHeight="1" x14ac:dyDescent="0.2">
      <c r="N34757" s="70"/>
    </row>
    <row r="34758" spans="14:14" ht="9.9" customHeight="1" x14ac:dyDescent="0.2">
      <c r="N34758" s="70"/>
    </row>
    <row r="34759" spans="14:14" ht="9.9" customHeight="1" x14ac:dyDescent="0.2">
      <c r="N34759" s="70"/>
    </row>
    <row r="34760" spans="14:14" ht="9.9" customHeight="1" x14ac:dyDescent="0.2">
      <c r="N34760" s="70"/>
    </row>
    <row r="34761" spans="14:14" ht="9.9" customHeight="1" x14ac:dyDescent="0.2">
      <c r="N34761" s="70"/>
    </row>
    <row r="34762" spans="14:14" ht="9.9" customHeight="1" x14ac:dyDescent="0.2">
      <c r="N34762" s="70"/>
    </row>
    <row r="34763" spans="14:14" ht="9.9" customHeight="1" x14ac:dyDescent="0.2">
      <c r="N34763" s="70"/>
    </row>
    <row r="34764" spans="14:14" ht="9.9" customHeight="1" x14ac:dyDescent="0.2">
      <c r="N34764" s="70"/>
    </row>
    <row r="34765" spans="14:14" ht="9.9" customHeight="1" x14ac:dyDescent="0.2">
      <c r="N34765" s="70"/>
    </row>
    <row r="34766" spans="14:14" ht="9.9" customHeight="1" x14ac:dyDescent="0.2">
      <c r="N34766" s="70"/>
    </row>
    <row r="34767" spans="14:14" ht="9.9" customHeight="1" x14ac:dyDescent="0.2">
      <c r="N34767" s="70"/>
    </row>
    <row r="34768" spans="14:14" ht="9.9" customHeight="1" x14ac:dyDescent="0.2">
      <c r="N34768" s="70"/>
    </row>
    <row r="34769" spans="14:14" ht="9.9" customHeight="1" x14ac:dyDescent="0.2">
      <c r="N34769" s="70"/>
    </row>
    <row r="34770" spans="14:14" ht="9.9" customHeight="1" x14ac:dyDescent="0.2">
      <c r="N34770" s="70"/>
    </row>
    <row r="34771" spans="14:14" ht="9.9" customHeight="1" x14ac:dyDescent="0.2">
      <c r="N34771" s="70"/>
    </row>
    <row r="34772" spans="14:14" ht="9.9" customHeight="1" x14ac:dyDescent="0.2">
      <c r="N34772" s="70"/>
    </row>
    <row r="34773" spans="14:14" ht="9.9" customHeight="1" x14ac:dyDescent="0.2">
      <c r="N34773" s="70"/>
    </row>
    <row r="34774" spans="14:14" ht="9.9" customHeight="1" x14ac:dyDescent="0.2">
      <c r="N34774" s="70"/>
    </row>
    <row r="34775" spans="14:14" ht="9.9" customHeight="1" x14ac:dyDescent="0.2">
      <c r="N34775" s="70"/>
    </row>
    <row r="34776" spans="14:14" ht="9.9" customHeight="1" x14ac:dyDescent="0.2">
      <c r="N34776" s="70"/>
    </row>
    <row r="34777" spans="14:14" ht="9.9" customHeight="1" x14ac:dyDescent="0.2">
      <c r="N34777" s="70"/>
    </row>
    <row r="34778" spans="14:14" ht="9.9" customHeight="1" x14ac:dyDescent="0.2">
      <c r="N34778" s="70"/>
    </row>
    <row r="34779" spans="14:14" ht="9.9" customHeight="1" x14ac:dyDescent="0.2">
      <c r="N34779" s="70"/>
    </row>
    <row r="34780" spans="14:14" ht="9.9" customHeight="1" x14ac:dyDescent="0.2">
      <c r="N34780" s="70"/>
    </row>
    <row r="34781" spans="14:14" ht="9.9" customHeight="1" x14ac:dyDescent="0.2">
      <c r="N34781" s="70"/>
    </row>
    <row r="34782" spans="14:14" ht="9.9" customHeight="1" x14ac:dyDescent="0.2">
      <c r="N34782" s="70"/>
    </row>
    <row r="34783" spans="14:14" ht="9.9" customHeight="1" x14ac:dyDescent="0.2">
      <c r="N34783" s="70"/>
    </row>
    <row r="34784" spans="14:14" ht="9.9" customHeight="1" x14ac:dyDescent="0.2">
      <c r="N34784" s="70"/>
    </row>
    <row r="34785" spans="14:14" ht="9.9" customHeight="1" x14ac:dyDescent="0.2">
      <c r="N34785" s="70"/>
    </row>
    <row r="34786" spans="14:14" ht="9.9" customHeight="1" x14ac:dyDescent="0.2">
      <c r="N34786" s="70"/>
    </row>
    <row r="34787" spans="14:14" ht="9.9" customHeight="1" x14ac:dyDescent="0.2">
      <c r="N34787" s="70"/>
    </row>
    <row r="34788" spans="14:14" ht="9.9" customHeight="1" x14ac:dyDescent="0.2">
      <c r="N34788" s="70"/>
    </row>
    <row r="34789" spans="14:14" ht="9.9" customHeight="1" x14ac:dyDescent="0.2">
      <c r="N34789" s="70"/>
    </row>
    <row r="34790" spans="14:14" ht="9.9" customHeight="1" x14ac:dyDescent="0.2">
      <c r="N34790" s="70"/>
    </row>
    <row r="34791" spans="14:14" ht="9.9" customHeight="1" x14ac:dyDescent="0.2">
      <c r="N34791" s="70"/>
    </row>
    <row r="34792" spans="14:14" ht="9.9" customHeight="1" x14ac:dyDescent="0.2">
      <c r="N34792" s="70"/>
    </row>
    <row r="34793" spans="14:14" ht="9.9" customHeight="1" x14ac:dyDescent="0.2">
      <c r="N34793" s="70"/>
    </row>
    <row r="34794" spans="14:14" ht="9.9" customHeight="1" x14ac:dyDescent="0.2">
      <c r="N34794" s="70"/>
    </row>
    <row r="34795" spans="14:14" ht="9.9" customHeight="1" x14ac:dyDescent="0.2">
      <c r="N34795" s="70"/>
    </row>
    <row r="34796" spans="14:14" ht="9.9" customHeight="1" x14ac:dyDescent="0.2">
      <c r="N34796" s="70"/>
    </row>
    <row r="34797" spans="14:14" ht="9.9" customHeight="1" x14ac:dyDescent="0.2">
      <c r="N34797" s="70"/>
    </row>
    <row r="34798" spans="14:14" ht="9.9" customHeight="1" x14ac:dyDescent="0.2">
      <c r="N34798" s="70"/>
    </row>
    <row r="34799" spans="14:14" ht="9.9" customHeight="1" x14ac:dyDescent="0.2">
      <c r="N34799" s="70"/>
    </row>
    <row r="34800" spans="14:14" ht="9.9" customHeight="1" x14ac:dyDescent="0.2">
      <c r="N34800" s="70"/>
    </row>
    <row r="34801" spans="14:14" ht="9.9" customHeight="1" x14ac:dyDescent="0.2">
      <c r="N34801" s="70"/>
    </row>
    <row r="34802" spans="14:14" ht="9.9" customHeight="1" x14ac:dyDescent="0.2">
      <c r="N34802" s="70"/>
    </row>
    <row r="34803" spans="14:14" ht="9.9" customHeight="1" x14ac:dyDescent="0.2">
      <c r="N34803" s="70"/>
    </row>
    <row r="34804" spans="14:14" ht="9.9" customHeight="1" x14ac:dyDescent="0.2">
      <c r="N34804" s="70"/>
    </row>
    <row r="34805" spans="14:14" ht="9.9" customHeight="1" x14ac:dyDescent="0.2">
      <c r="N34805" s="70"/>
    </row>
    <row r="34806" spans="14:14" ht="9.9" customHeight="1" x14ac:dyDescent="0.2">
      <c r="N34806" s="70"/>
    </row>
    <row r="34807" spans="14:14" ht="9.9" customHeight="1" x14ac:dyDescent="0.2">
      <c r="N34807" s="70"/>
    </row>
    <row r="34808" spans="14:14" ht="9.9" customHeight="1" x14ac:dyDescent="0.2">
      <c r="N34808" s="70"/>
    </row>
    <row r="34809" spans="14:14" ht="9.9" customHeight="1" x14ac:dyDescent="0.2">
      <c r="N34809" s="70"/>
    </row>
    <row r="34810" spans="14:14" ht="9.9" customHeight="1" x14ac:dyDescent="0.2">
      <c r="N34810" s="70"/>
    </row>
    <row r="34811" spans="14:14" ht="9.9" customHeight="1" x14ac:dyDescent="0.2">
      <c r="N34811" s="70"/>
    </row>
    <row r="34812" spans="14:14" ht="9.9" customHeight="1" x14ac:dyDescent="0.2">
      <c r="N34812" s="70"/>
    </row>
    <row r="34813" spans="14:14" ht="9.9" customHeight="1" x14ac:dyDescent="0.2">
      <c r="N34813" s="70"/>
    </row>
    <row r="34814" spans="14:14" ht="9.9" customHeight="1" x14ac:dyDescent="0.2">
      <c r="N34814" s="70"/>
    </row>
    <row r="34815" spans="14:14" ht="9.9" customHeight="1" x14ac:dyDescent="0.2">
      <c r="N34815" s="70"/>
    </row>
    <row r="34816" spans="14:14" ht="9.9" customHeight="1" x14ac:dyDescent="0.2">
      <c r="N34816" s="70"/>
    </row>
    <row r="34817" spans="14:14" ht="9.9" customHeight="1" x14ac:dyDescent="0.2">
      <c r="N34817" s="70"/>
    </row>
    <row r="34818" spans="14:14" ht="9.9" customHeight="1" x14ac:dyDescent="0.2">
      <c r="N34818" s="70"/>
    </row>
    <row r="34819" spans="14:14" ht="9.9" customHeight="1" x14ac:dyDescent="0.2">
      <c r="N34819" s="70"/>
    </row>
    <row r="34820" spans="14:14" ht="9.9" customHeight="1" x14ac:dyDescent="0.2">
      <c r="N34820" s="70"/>
    </row>
    <row r="34821" spans="14:14" ht="9.9" customHeight="1" x14ac:dyDescent="0.2">
      <c r="N34821" s="70"/>
    </row>
    <row r="34822" spans="14:14" ht="9.9" customHeight="1" x14ac:dyDescent="0.2">
      <c r="N34822" s="70"/>
    </row>
    <row r="34823" spans="14:14" ht="9.9" customHeight="1" x14ac:dyDescent="0.2">
      <c r="N34823" s="70"/>
    </row>
    <row r="34824" spans="14:14" ht="9.9" customHeight="1" x14ac:dyDescent="0.2">
      <c r="N34824" s="70"/>
    </row>
    <row r="34825" spans="14:14" ht="9.9" customHeight="1" x14ac:dyDescent="0.2">
      <c r="N34825" s="70"/>
    </row>
    <row r="34826" spans="14:14" ht="9.9" customHeight="1" x14ac:dyDescent="0.2">
      <c r="N34826" s="70"/>
    </row>
    <row r="34827" spans="14:14" ht="9.9" customHeight="1" x14ac:dyDescent="0.2">
      <c r="N34827" s="70"/>
    </row>
    <row r="34828" spans="14:14" ht="9.9" customHeight="1" x14ac:dyDescent="0.2">
      <c r="N34828" s="70"/>
    </row>
    <row r="34829" spans="14:14" ht="9.9" customHeight="1" x14ac:dyDescent="0.2">
      <c r="N34829" s="70"/>
    </row>
    <row r="34830" spans="14:14" ht="9.9" customHeight="1" x14ac:dyDescent="0.2">
      <c r="N34830" s="70"/>
    </row>
    <row r="34831" spans="14:14" ht="9.9" customHeight="1" x14ac:dyDescent="0.2">
      <c r="N34831" s="70"/>
    </row>
    <row r="34832" spans="14:14" ht="9.9" customHeight="1" x14ac:dyDescent="0.2">
      <c r="N34832" s="70"/>
    </row>
    <row r="34833" spans="14:14" ht="9.9" customHeight="1" x14ac:dyDescent="0.2">
      <c r="N34833" s="70"/>
    </row>
    <row r="34834" spans="14:14" ht="9.9" customHeight="1" x14ac:dyDescent="0.2">
      <c r="N34834" s="70"/>
    </row>
    <row r="34835" spans="14:14" ht="9.9" customHeight="1" x14ac:dyDescent="0.2">
      <c r="N34835" s="70"/>
    </row>
    <row r="34836" spans="14:14" ht="9.9" customHeight="1" x14ac:dyDescent="0.2">
      <c r="N34836" s="70"/>
    </row>
    <row r="34837" spans="14:14" ht="9.9" customHeight="1" x14ac:dyDescent="0.2">
      <c r="N34837" s="70"/>
    </row>
    <row r="34838" spans="14:14" ht="9.9" customHeight="1" x14ac:dyDescent="0.2">
      <c r="N34838" s="70"/>
    </row>
    <row r="34839" spans="14:14" ht="9.9" customHeight="1" x14ac:dyDescent="0.2">
      <c r="N34839" s="70"/>
    </row>
    <row r="34840" spans="14:14" ht="9.9" customHeight="1" x14ac:dyDescent="0.2">
      <c r="N34840" s="70"/>
    </row>
    <row r="34841" spans="14:14" ht="9.9" customHeight="1" x14ac:dyDescent="0.2">
      <c r="N34841" s="70"/>
    </row>
    <row r="34842" spans="14:14" ht="9.9" customHeight="1" x14ac:dyDescent="0.2">
      <c r="N34842" s="70"/>
    </row>
    <row r="34843" spans="14:14" ht="9.9" customHeight="1" x14ac:dyDescent="0.2">
      <c r="N34843" s="70"/>
    </row>
    <row r="34844" spans="14:14" ht="9.9" customHeight="1" x14ac:dyDescent="0.2">
      <c r="N34844" s="70"/>
    </row>
    <row r="34845" spans="14:14" ht="9.9" customHeight="1" x14ac:dyDescent="0.2">
      <c r="N34845" s="70"/>
    </row>
    <row r="34846" spans="14:14" ht="9.9" customHeight="1" x14ac:dyDescent="0.2">
      <c r="N34846" s="70"/>
    </row>
    <row r="34847" spans="14:14" ht="9.9" customHeight="1" x14ac:dyDescent="0.2">
      <c r="N34847" s="70"/>
    </row>
    <row r="34848" spans="14:14" ht="9.9" customHeight="1" x14ac:dyDescent="0.2">
      <c r="N34848" s="70"/>
    </row>
    <row r="34849" spans="14:14" ht="9.9" customHeight="1" x14ac:dyDescent="0.2">
      <c r="N34849" s="70"/>
    </row>
    <row r="34850" spans="14:14" ht="9.9" customHeight="1" x14ac:dyDescent="0.2">
      <c r="N34850" s="70"/>
    </row>
    <row r="34851" spans="14:14" ht="9.9" customHeight="1" x14ac:dyDescent="0.2">
      <c r="N34851" s="70"/>
    </row>
    <row r="34852" spans="14:14" ht="9.9" customHeight="1" x14ac:dyDescent="0.2">
      <c r="N34852" s="70"/>
    </row>
    <row r="34853" spans="14:14" ht="9.9" customHeight="1" x14ac:dyDescent="0.2">
      <c r="N34853" s="70"/>
    </row>
    <row r="34854" spans="14:14" ht="9.9" customHeight="1" x14ac:dyDescent="0.2">
      <c r="N34854" s="70"/>
    </row>
    <row r="34855" spans="14:14" ht="9.9" customHeight="1" x14ac:dyDescent="0.2">
      <c r="N34855" s="70"/>
    </row>
    <row r="34856" spans="14:14" ht="9.9" customHeight="1" x14ac:dyDescent="0.2">
      <c r="N34856" s="70"/>
    </row>
    <row r="34857" spans="14:14" ht="9.9" customHeight="1" x14ac:dyDescent="0.2">
      <c r="N34857" s="70"/>
    </row>
    <row r="34858" spans="14:14" ht="9.9" customHeight="1" x14ac:dyDescent="0.2">
      <c r="N34858" s="70"/>
    </row>
    <row r="34859" spans="14:14" ht="9.9" customHeight="1" x14ac:dyDescent="0.2">
      <c r="N34859" s="70"/>
    </row>
    <row r="34860" spans="14:14" ht="9.9" customHeight="1" x14ac:dyDescent="0.2">
      <c r="N34860" s="70"/>
    </row>
    <row r="34861" spans="14:14" ht="9.9" customHeight="1" x14ac:dyDescent="0.2">
      <c r="N34861" s="70"/>
    </row>
    <row r="34862" spans="14:14" ht="9.9" customHeight="1" x14ac:dyDescent="0.2">
      <c r="N34862" s="70"/>
    </row>
    <row r="34863" spans="14:14" ht="9.9" customHeight="1" x14ac:dyDescent="0.2">
      <c r="N34863" s="70"/>
    </row>
    <row r="34864" spans="14:14" ht="9.9" customHeight="1" x14ac:dyDescent="0.2">
      <c r="N34864" s="70"/>
    </row>
    <row r="34865" spans="14:14" ht="9.9" customHeight="1" x14ac:dyDescent="0.2">
      <c r="N34865" s="70"/>
    </row>
    <row r="34866" spans="14:14" ht="9.9" customHeight="1" x14ac:dyDescent="0.2">
      <c r="N34866" s="70"/>
    </row>
    <row r="34867" spans="14:14" ht="9.9" customHeight="1" x14ac:dyDescent="0.2">
      <c r="N34867" s="70"/>
    </row>
    <row r="34868" spans="14:14" ht="9.9" customHeight="1" x14ac:dyDescent="0.2">
      <c r="N34868" s="70"/>
    </row>
    <row r="34869" spans="14:14" ht="9.9" customHeight="1" x14ac:dyDescent="0.2">
      <c r="N34869" s="70"/>
    </row>
    <row r="34870" spans="14:14" ht="9.9" customHeight="1" x14ac:dyDescent="0.2">
      <c r="N34870" s="70"/>
    </row>
    <row r="34871" spans="14:14" ht="9.9" customHeight="1" x14ac:dyDescent="0.2">
      <c r="N34871" s="70"/>
    </row>
    <row r="34872" spans="14:14" ht="9.9" customHeight="1" x14ac:dyDescent="0.2">
      <c r="N34872" s="70"/>
    </row>
    <row r="34873" spans="14:14" ht="9.9" customHeight="1" x14ac:dyDescent="0.2">
      <c r="N34873" s="70"/>
    </row>
    <row r="34874" spans="14:14" ht="9.9" customHeight="1" x14ac:dyDescent="0.2">
      <c r="N34874" s="70"/>
    </row>
    <row r="34875" spans="14:14" ht="9.9" customHeight="1" x14ac:dyDescent="0.2">
      <c r="N34875" s="70"/>
    </row>
    <row r="34876" spans="14:14" ht="9.9" customHeight="1" x14ac:dyDescent="0.2">
      <c r="N34876" s="70"/>
    </row>
    <row r="34877" spans="14:14" ht="9.9" customHeight="1" x14ac:dyDescent="0.2">
      <c r="N34877" s="70"/>
    </row>
    <row r="34878" spans="14:14" ht="9.9" customHeight="1" x14ac:dyDescent="0.2">
      <c r="N34878" s="70"/>
    </row>
    <row r="34879" spans="14:14" ht="9.9" customHeight="1" x14ac:dyDescent="0.2">
      <c r="N34879" s="70"/>
    </row>
    <row r="34880" spans="14:14" ht="9.9" customHeight="1" x14ac:dyDescent="0.2">
      <c r="N34880" s="70"/>
    </row>
    <row r="34881" spans="14:14" ht="9.9" customHeight="1" x14ac:dyDescent="0.2">
      <c r="N34881" s="70"/>
    </row>
    <row r="34882" spans="14:14" ht="9.9" customHeight="1" x14ac:dyDescent="0.2">
      <c r="N34882" s="70"/>
    </row>
    <row r="34883" spans="14:14" ht="9.9" customHeight="1" x14ac:dyDescent="0.2">
      <c r="N34883" s="70"/>
    </row>
    <row r="34884" spans="14:14" ht="9.9" customHeight="1" x14ac:dyDescent="0.2">
      <c r="N34884" s="70"/>
    </row>
    <row r="34885" spans="14:14" ht="9.9" customHeight="1" x14ac:dyDescent="0.2">
      <c r="N34885" s="70"/>
    </row>
    <row r="34886" spans="14:14" ht="9.9" customHeight="1" x14ac:dyDescent="0.2">
      <c r="N34886" s="70"/>
    </row>
    <row r="34887" spans="14:14" ht="9.9" customHeight="1" x14ac:dyDescent="0.2">
      <c r="N34887" s="70"/>
    </row>
    <row r="34888" spans="14:14" ht="9.9" customHeight="1" x14ac:dyDescent="0.2">
      <c r="N34888" s="70"/>
    </row>
    <row r="34889" spans="14:14" ht="9.9" customHeight="1" x14ac:dyDescent="0.2">
      <c r="N34889" s="70"/>
    </row>
    <row r="34890" spans="14:14" ht="9.9" customHeight="1" x14ac:dyDescent="0.2">
      <c r="N34890" s="70"/>
    </row>
    <row r="34891" spans="14:14" ht="9.9" customHeight="1" x14ac:dyDescent="0.2">
      <c r="N34891" s="70"/>
    </row>
    <row r="34892" spans="14:14" ht="9.9" customHeight="1" x14ac:dyDescent="0.2">
      <c r="N34892" s="70"/>
    </row>
    <row r="34893" spans="14:14" ht="9.9" customHeight="1" x14ac:dyDescent="0.2">
      <c r="N34893" s="70"/>
    </row>
    <row r="34894" spans="14:14" ht="9.9" customHeight="1" x14ac:dyDescent="0.2">
      <c r="N34894" s="70"/>
    </row>
    <row r="34895" spans="14:14" ht="9.9" customHeight="1" x14ac:dyDescent="0.2">
      <c r="N34895" s="70"/>
    </row>
    <row r="34896" spans="14:14" ht="9.9" customHeight="1" x14ac:dyDescent="0.2">
      <c r="N34896" s="70"/>
    </row>
    <row r="34897" spans="14:14" ht="9.9" customHeight="1" x14ac:dyDescent="0.2">
      <c r="N34897" s="70"/>
    </row>
    <row r="34898" spans="14:14" ht="9.9" customHeight="1" x14ac:dyDescent="0.2">
      <c r="N34898" s="70"/>
    </row>
    <row r="34899" spans="14:14" ht="9.9" customHeight="1" x14ac:dyDescent="0.2">
      <c r="N34899" s="70"/>
    </row>
    <row r="34900" spans="14:14" ht="9.9" customHeight="1" x14ac:dyDescent="0.2">
      <c r="N34900" s="70"/>
    </row>
    <row r="34901" spans="14:14" ht="9.9" customHeight="1" x14ac:dyDescent="0.2">
      <c r="N34901" s="70"/>
    </row>
    <row r="34902" spans="14:14" ht="9.9" customHeight="1" x14ac:dyDescent="0.2">
      <c r="N34902" s="70"/>
    </row>
    <row r="34903" spans="14:14" ht="9.9" customHeight="1" x14ac:dyDescent="0.2">
      <c r="N34903" s="70"/>
    </row>
    <row r="34904" spans="14:14" ht="9.9" customHeight="1" x14ac:dyDescent="0.2">
      <c r="N34904" s="70"/>
    </row>
    <row r="34905" spans="14:14" ht="9.9" customHeight="1" x14ac:dyDescent="0.2">
      <c r="N34905" s="70"/>
    </row>
    <row r="34906" spans="14:14" ht="9.9" customHeight="1" x14ac:dyDescent="0.2">
      <c r="N34906" s="70"/>
    </row>
    <row r="34907" spans="14:14" ht="9.9" customHeight="1" x14ac:dyDescent="0.2">
      <c r="N34907" s="70"/>
    </row>
    <row r="34908" spans="14:14" ht="9.9" customHeight="1" x14ac:dyDescent="0.2">
      <c r="N34908" s="70"/>
    </row>
    <row r="34909" spans="14:14" ht="9.9" customHeight="1" x14ac:dyDescent="0.2">
      <c r="N34909" s="70"/>
    </row>
    <row r="34910" spans="14:14" ht="9.9" customHeight="1" x14ac:dyDescent="0.2">
      <c r="N34910" s="70"/>
    </row>
    <row r="34911" spans="14:14" ht="9.9" customHeight="1" x14ac:dyDescent="0.2">
      <c r="N34911" s="70"/>
    </row>
    <row r="34912" spans="14:14" ht="9.9" customHeight="1" x14ac:dyDescent="0.2">
      <c r="N34912" s="70"/>
    </row>
    <row r="34913" spans="14:14" ht="9.9" customHeight="1" x14ac:dyDescent="0.2">
      <c r="N34913" s="70"/>
    </row>
    <row r="34914" spans="14:14" ht="9.9" customHeight="1" x14ac:dyDescent="0.2">
      <c r="N34914" s="70"/>
    </row>
    <row r="34915" spans="14:14" ht="9.9" customHeight="1" x14ac:dyDescent="0.2">
      <c r="N34915" s="70"/>
    </row>
    <row r="34916" spans="14:14" ht="9.9" customHeight="1" x14ac:dyDescent="0.2">
      <c r="N34916" s="70"/>
    </row>
    <row r="34917" spans="14:14" ht="9.9" customHeight="1" x14ac:dyDescent="0.2">
      <c r="N34917" s="70"/>
    </row>
    <row r="34918" spans="14:14" ht="9.9" customHeight="1" x14ac:dyDescent="0.2">
      <c r="N34918" s="70"/>
    </row>
    <row r="34919" spans="14:14" ht="9.9" customHeight="1" x14ac:dyDescent="0.2">
      <c r="N34919" s="70"/>
    </row>
    <row r="34920" spans="14:14" ht="9.9" customHeight="1" x14ac:dyDescent="0.2">
      <c r="N34920" s="70"/>
    </row>
    <row r="34921" spans="14:14" ht="9.9" customHeight="1" x14ac:dyDescent="0.2">
      <c r="N34921" s="70"/>
    </row>
    <row r="34922" spans="14:14" ht="9.9" customHeight="1" x14ac:dyDescent="0.2">
      <c r="N34922" s="70"/>
    </row>
    <row r="34923" spans="14:14" ht="9.9" customHeight="1" x14ac:dyDescent="0.2">
      <c r="N34923" s="70"/>
    </row>
    <row r="34924" spans="14:14" ht="9.9" customHeight="1" x14ac:dyDescent="0.2">
      <c r="N34924" s="70"/>
    </row>
    <row r="34925" spans="14:14" ht="9.9" customHeight="1" x14ac:dyDescent="0.2">
      <c r="N34925" s="70"/>
    </row>
    <row r="34926" spans="14:14" ht="9.9" customHeight="1" x14ac:dyDescent="0.2">
      <c r="N34926" s="70"/>
    </row>
    <row r="34927" spans="14:14" ht="9.9" customHeight="1" x14ac:dyDescent="0.2">
      <c r="N34927" s="70"/>
    </row>
    <row r="34928" spans="14:14" ht="9.9" customHeight="1" x14ac:dyDescent="0.2">
      <c r="N34928" s="70"/>
    </row>
    <row r="34929" spans="14:14" ht="9.9" customHeight="1" x14ac:dyDescent="0.2">
      <c r="N34929" s="70"/>
    </row>
    <row r="34930" spans="14:14" ht="9.9" customHeight="1" x14ac:dyDescent="0.2">
      <c r="N34930" s="70"/>
    </row>
    <row r="34931" spans="14:14" ht="9.9" customHeight="1" x14ac:dyDescent="0.2">
      <c r="N34931" s="70"/>
    </row>
    <row r="34932" spans="14:14" ht="9.9" customHeight="1" x14ac:dyDescent="0.2">
      <c r="N34932" s="70"/>
    </row>
    <row r="34933" spans="14:14" ht="9.9" customHeight="1" x14ac:dyDescent="0.2">
      <c r="N34933" s="70"/>
    </row>
    <row r="34934" spans="14:14" ht="9.9" customHeight="1" x14ac:dyDescent="0.2">
      <c r="N34934" s="70"/>
    </row>
    <row r="34935" spans="14:14" ht="9.9" customHeight="1" x14ac:dyDescent="0.2">
      <c r="N34935" s="70"/>
    </row>
    <row r="34936" spans="14:14" ht="9.9" customHeight="1" x14ac:dyDescent="0.2">
      <c r="N34936" s="70"/>
    </row>
    <row r="34937" spans="14:14" ht="9.9" customHeight="1" x14ac:dyDescent="0.2">
      <c r="N34937" s="70"/>
    </row>
    <row r="34938" spans="14:14" ht="9.9" customHeight="1" x14ac:dyDescent="0.2">
      <c r="N34938" s="70"/>
    </row>
    <row r="34939" spans="14:14" ht="9.9" customHeight="1" x14ac:dyDescent="0.2">
      <c r="N34939" s="70"/>
    </row>
    <row r="34940" spans="14:14" ht="9.9" customHeight="1" x14ac:dyDescent="0.2">
      <c r="N34940" s="70"/>
    </row>
    <row r="34941" spans="14:14" ht="9.9" customHeight="1" x14ac:dyDescent="0.2">
      <c r="N34941" s="70"/>
    </row>
    <row r="34942" spans="14:14" ht="9.9" customHeight="1" x14ac:dyDescent="0.2">
      <c r="N34942" s="70"/>
    </row>
    <row r="34943" spans="14:14" ht="9.9" customHeight="1" x14ac:dyDescent="0.2">
      <c r="N34943" s="70"/>
    </row>
    <row r="34944" spans="14:14" ht="9.9" customHeight="1" x14ac:dyDescent="0.2">
      <c r="N34944" s="70"/>
    </row>
    <row r="34945" spans="14:14" ht="9.9" customHeight="1" x14ac:dyDescent="0.2">
      <c r="N34945" s="70"/>
    </row>
    <row r="34946" spans="14:14" ht="9.9" customHeight="1" x14ac:dyDescent="0.2">
      <c r="N34946" s="70"/>
    </row>
    <row r="34947" spans="14:14" ht="9.9" customHeight="1" x14ac:dyDescent="0.2">
      <c r="N34947" s="70"/>
    </row>
    <row r="34948" spans="14:14" ht="9.9" customHeight="1" x14ac:dyDescent="0.2">
      <c r="N34948" s="70"/>
    </row>
    <row r="34949" spans="14:14" ht="9.9" customHeight="1" x14ac:dyDescent="0.2">
      <c r="N34949" s="70"/>
    </row>
    <row r="34950" spans="14:14" ht="9.9" customHeight="1" x14ac:dyDescent="0.2">
      <c r="N34950" s="70"/>
    </row>
    <row r="34951" spans="14:14" ht="9.9" customHeight="1" x14ac:dyDescent="0.2">
      <c r="N34951" s="70"/>
    </row>
    <row r="34952" spans="14:14" ht="9.9" customHeight="1" x14ac:dyDescent="0.2">
      <c r="N34952" s="70"/>
    </row>
    <row r="34953" spans="14:14" ht="9.9" customHeight="1" x14ac:dyDescent="0.2">
      <c r="N34953" s="70"/>
    </row>
    <row r="34954" spans="14:14" ht="9.9" customHeight="1" x14ac:dyDescent="0.2">
      <c r="N34954" s="70"/>
    </row>
    <row r="34955" spans="14:14" ht="9.9" customHeight="1" x14ac:dyDescent="0.2">
      <c r="N34955" s="70"/>
    </row>
    <row r="34956" spans="14:14" ht="9.9" customHeight="1" x14ac:dyDescent="0.2">
      <c r="N34956" s="70"/>
    </row>
    <row r="34957" spans="14:14" ht="9.9" customHeight="1" x14ac:dyDescent="0.2">
      <c r="N34957" s="70"/>
    </row>
    <row r="34958" spans="14:14" ht="9.9" customHeight="1" x14ac:dyDescent="0.2">
      <c r="N34958" s="70"/>
    </row>
    <row r="34959" spans="14:14" ht="9.9" customHeight="1" x14ac:dyDescent="0.2">
      <c r="N34959" s="70"/>
    </row>
    <row r="34960" spans="14:14" ht="9.9" customHeight="1" x14ac:dyDescent="0.2">
      <c r="N34960" s="70"/>
    </row>
    <row r="34961" spans="14:14" ht="9.9" customHeight="1" x14ac:dyDescent="0.2">
      <c r="N34961" s="70"/>
    </row>
    <row r="34962" spans="14:14" ht="9.9" customHeight="1" x14ac:dyDescent="0.2">
      <c r="N34962" s="70"/>
    </row>
    <row r="34963" spans="14:14" ht="9.9" customHeight="1" x14ac:dyDescent="0.2">
      <c r="N34963" s="70"/>
    </row>
    <row r="34964" spans="14:14" ht="9.9" customHeight="1" x14ac:dyDescent="0.2">
      <c r="N34964" s="70"/>
    </row>
    <row r="34965" spans="14:14" ht="9.9" customHeight="1" x14ac:dyDescent="0.2">
      <c r="N34965" s="70"/>
    </row>
    <row r="34966" spans="14:14" ht="9.9" customHeight="1" x14ac:dyDescent="0.2">
      <c r="N34966" s="70"/>
    </row>
    <row r="34967" spans="14:14" ht="9.9" customHeight="1" x14ac:dyDescent="0.2">
      <c r="N34967" s="70"/>
    </row>
    <row r="34968" spans="14:14" ht="9.9" customHeight="1" x14ac:dyDescent="0.2">
      <c r="N34968" s="70"/>
    </row>
    <row r="34969" spans="14:14" ht="9.9" customHeight="1" x14ac:dyDescent="0.2">
      <c r="N34969" s="70"/>
    </row>
    <row r="34970" spans="14:14" ht="9.9" customHeight="1" x14ac:dyDescent="0.2">
      <c r="N34970" s="70"/>
    </row>
    <row r="34971" spans="14:14" ht="9.9" customHeight="1" x14ac:dyDescent="0.2">
      <c r="N34971" s="70"/>
    </row>
    <row r="34972" spans="14:14" ht="9.9" customHeight="1" x14ac:dyDescent="0.2">
      <c r="N34972" s="70"/>
    </row>
    <row r="34973" spans="14:14" ht="9.9" customHeight="1" x14ac:dyDescent="0.2">
      <c r="N34973" s="70"/>
    </row>
    <row r="34974" spans="14:14" ht="9.9" customHeight="1" x14ac:dyDescent="0.2">
      <c r="N34974" s="70"/>
    </row>
    <row r="34975" spans="14:14" ht="9.9" customHeight="1" x14ac:dyDescent="0.2">
      <c r="N34975" s="70"/>
    </row>
    <row r="34976" spans="14:14" ht="9.9" customHeight="1" x14ac:dyDescent="0.2">
      <c r="N34976" s="70"/>
    </row>
    <row r="34977" spans="14:14" ht="9.9" customHeight="1" x14ac:dyDescent="0.2">
      <c r="N34977" s="70"/>
    </row>
    <row r="34978" spans="14:14" ht="9.9" customHeight="1" x14ac:dyDescent="0.2">
      <c r="N34978" s="70"/>
    </row>
    <row r="34979" spans="14:14" ht="9.9" customHeight="1" x14ac:dyDescent="0.2">
      <c r="N34979" s="70"/>
    </row>
    <row r="34980" spans="14:14" ht="9.9" customHeight="1" x14ac:dyDescent="0.2">
      <c r="N34980" s="70"/>
    </row>
    <row r="34981" spans="14:14" ht="9.9" customHeight="1" x14ac:dyDescent="0.2">
      <c r="N34981" s="70"/>
    </row>
    <row r="34982" spans="14:14" ht="9.9" customHeight="1" x14ac:dyDescent="0.2">
      <c r="N34982" s="70"/>
    </row>
    <row r="34983" spans="14:14" ht="9.9" customHeight="1" x14ac:dyDescent="0.2">
      <c r="N34983" s="70"/>
    </row>
    <row r="34984" spans="14:14" ht="9.9" customHeight="1" x14ac:dyDescent="0.2">
      <c r="N34984" s="70"/>
    </row>
    <row r="34985" spans="14:14" ht="9.9" customHeight="1" x14ac:dyDescent="0.2">
      <c r="N34985" s="70"/>
    </row>
    <row r="34986" spans="14:14" ht="9.9" customHeight="1" x14ac:dyDescent="0.2">
      <c r="N34986" s="70"/>
    </row>
    <row r="34987" spans="14:14" ht="9.9" customHeight="1" x14ac:dyDescent="0.2">
      <c r="N34987" s="70"/>
    </row>
    <row r="34988" spans="14:14" ht="9.9" customHeight="1" x14ac:dyDescent="0.2">
      <c r="N34988" s="70"/>
    </row>
    <row r="34989" spans="14:14" ht="9.9" customHeight="1" x14ac:dyDescent="0.2">
      <c r="N34989" s="70"/>
    </row>
    <row r="34990" spans="14:14" ht="9.9" customHeight="1" x14ac:dyDescent="0.2">
      <c r="N34990" s="70"/>
    </row>
    <row r="34991" spans="14:14" ht="9.9" customHeight="1" x14ac:dyDescent="0.2">
      <c r="N34991" s="70"/>
    </row>
    <row r="34992" spans="14:14" ht="9.9" customHeight="1" x14ac:dyDescent="0.2">
      <c r="N34992" s="70"/>
    </row>
    <row r="34993" spans="14:14" ht="9.9" customHeight="1" x14ac:dyDescent="0.2">
      <c r="N34993" s="70"/>
    </row>
    <row r="34994" spans="14:14" ht="9.9" customHeight="1" x14ac:dyDescent="0.2">
      <c r="N34994" s="70"/>
    </row>
    <row r="34995" spans="14:14" ht="9.9" customHeight="1" x14ac:dyDescent="0.2">
      <c r="N34995" s="70"/>
    </row>
    <row r="34996" spans="14:14" ht="9.9" customHeight="1" x14ac:dyDescent="0.2">
      <c r="N34996" s="70"/>
    </row>
    <row r="34997" spans="14:14" ht="9.9" customHeight="1" x14ac:dyDescent="0.2">
      <c r="N34997" s="70"/>
    </row>
    <row r="34998" spans="14:14" ht="9.9" customHeight="1" x14ac:dyDescent="0.2">
      <c r="N34998" s="70"/>
    </row>
    <row r="34999" spans="14:14" ht="9.9" customHeight="1" x14ac:dyDescent="0.2">
      <c r="N34999" s="70"/>
    </row>
    <row r="35000" spans="14:14" ht="9.9" customHeight="1" x14ac:dyDescent="0.2">
      <c r="N35000" s="70"/>
    </row>
    <row r="35001" spans="14:14" ht="9.9" customHeight="1" x14ac:dyDescent="0.2">
      <c r="N35001" s="70"/>
    </row>
    <row r="35002" spans="14:14" ht="9.9" customHeight="1" x14ac:dyDescent="0.2">
      <c r="N35002" s="70"/>
    </row>
    <row r="35003" spans="14:14" ht="9.9" customHeight="1" x14ac:dyDescent="0.2">
      <c r="N35003" s="70"/>
    </row>
    <row r="35004" spans="14:14" ht="9.9" customHeight="1" x14ac:dyDescent="0.2">
      <c r="N35004" s="70"/>
    </row>
    <row r="35005" spans="14:14" ht="9.9" customHeight="1" x14ac:dyDescent="0.2">
      <c r="N35005" s="70"/>
    </row>
    <row r="35006" spans="14:14" ht="9.9" customHeight="1" x14ac:dyDescent="0.2">
      <c r="N35006" s="70"/>
    </row>
    <row r="35007" spans="14:14" ht="9.9" customHeight="1" x14ac:dyDescent="0.2">
      <c r="N35007" s="70"/>
    </row>
    <row r="35008" spans="14:14" ht="9.9" customHeight="1" x14ac:dyDescent="0.2">
      <c r="N35008" s="70"/>
    </row>
    <row r="35009" spans="14:14" ht="9.9" customHeight="1" x14ac:dyDescent="0.2">
      <c r="N35009" s="70"/>
    </row>
    <row r="35010" spans="14:14" ht="9.9" customHeight="1" x14ac:dyDescent="0.2">
      <c r="N35010" s="70"/>
    </row>
    <row r="35011" spans="14:14" ht="9.9" customHeight="1" x14ac:dyDescent="0.2">
      <c r="N35011" s="70"/>
    </row>
    <row r="35012" spans="14:14" ht="9.9" customHeight="1" x14ac:dyDescent="0.2">
      <c r="N35012" s="70"/>
    </row>
    <row r="35013" spans="14:14" ht="9.9" customHeight="1" x14ac:dyDescent="0.2">
      <c r="N35013" s="70"/>
    </row>
    <row r="35014" spans="14:14" ht="9.9" customHeight="1" x14ac:dyDescent="0.2">
      <c r="N35014" s="70"/>
    </row>
    <row r="35015" spans="14:14" ht="9.9" customHeight="1" x14ac:dyDescent="0.2">
      <c r="N35015" s="70"/>
    </row>
    <row r="35016" spans="14:14" ht="9.9" customHeight="1" x14ac:dyDescent="0.2">
      <c r="N35016" s="70"/>
    </row>
    <row r="35017" spans="14:14" ht="9.9" customHeight="1" x14ac:dyDescent="0.2">
      <c r="N35017" s="70"/>
    </row>
    <row r="35018" spans="14:14" ht="9.9" customHeight="1" x14ac:dyDescent="0.2">
      <c r="N35018" s="70"/>
    </row>
    <row r="35019" spans="14:14" ht="9.9" customHeight="1" x14ac:dyDescent="0.2">
      <c r="N35019" s="70"/>
    </row>
    <row r="35020" spans="14:14" ht="9.9" customHeight="1" x14ac:dyDescent="0.2">
      <c r="N35020" s="70"/>
    </row>
    <row r="35021" spans="14:14" ht="9.9" customHeight="1" x14ac:dyDescent="0.2">
      <c r="N35021" s="70"/>
    </row>
    <row r="35022" spans="14:14" ht="9.9" customHeight="1" x14ac:dyDescent="0.2">
      <c r="N35022" s="70"/>
    </row>
    <row r="35023" spans="14:14" ht="9.9" customHeight="1" x14ac:dyDescent="0.2">
      <c r="N35023" s="70"/>
    </row>
    <row r="35024" spans="14:14" ht="9.9" customHeight="1" x14ac:dyDescent="0.2">
      <c r="N35024" s="70"/>
    </row>
    <row r="35025" spans="14:14" ht="9.9" customHeight="1" x14ac:dyDescent="0.2">
      <c r="N35025" s="70"/>
    </row>
    <row r="35026" spans="14:14" ht="9.9" customHeight="1" x14ac:dyDescent="0.2">
      <c r="N35026" s="70"/>
    </row>
    <row r="35027" spans="14:14" ht="9.9" customHeight="1" x14ac:dyDescent="0.2">
      <c r="N35027" s="70"/>
    </row>
    <row r="35028" spans="14:14" ht="9.9" customHeight="1" x14ac:dyDescent="0.2">
      <c r="N35028" s="70"/>
    </row>
    <row r="35029" spans="14:14" ht="9.9" customHeight="1" x14ac:dyDescent="0.2">
      <c r="N35029" s="70"/>
    </row>
    <row r="35030" spans="14:14" ht="9.9" customHeight="1" x14ac:dyDescent="0.2">
      <c r="N35030" s="70"/>
    </row>
    <row r="35031" spans="14:14" ht="9.9" customHeight="1" x14ac:dyDescent="0.2">
      <c r="N35031" s="70"/>
    </row>
    <row r="35032" spans="14:14" ht="9.9" customHeight="1" x14ac:dyDescent="0.2">
      <c r="N35032" s="70"/>
    </row>
    <row r="35033" spans="14:14" ht="9.9" customHeight="1" x14ac:dyDescent="0.2">
      <c r="N35033" s="70"/>
    </row>
    <row r="35034" spans="14:14" ht="9.9" customHeight="1" x14ac:dyDescent="0.2">
      <c r="N35034" s="70"/>
    </row>
    <row r="35035" spans="14:14" ht="9.9" customHeight="1" x14ac:dyDescent="0.2">
      <c r="N35035" s="70"/>
    </row>
    <row r="35036" spans="14:14" ht="9.9" customHeight="1" x14ac:dyDescent="0.2">
      <c r="N35036" s="70"/>
    </row>
    <row r="35037" spans="14:14" ht="9.9" customHeight="1" x14ac:dyDescent="0.2">
      <c r="N35037" s="70"/>
    </row>
    <row r="35038" spans="14:14" ht="9.9" customHeight="1" x14ac:dyDescent="0.2">
      <c r="N35038" s="70"/>
    </row>
    <row r="35039" spans="14:14" ht="9.9" customHeight="1" x14ac:dyDescent="0.2">
      <c r="N35039" s="70"/>
    </row>
    <row r="35040" spans="14:14" ht="9.9" customHeight="1" x14ac:dyDescent="0.2">
      <c r="N35040" s="70"/>
    </row>
    <row r="35041" spans="14:14" ht="9.9" customHeight="1" x14ac:dyDescent="0.2">
      <c r="N35041" s="70"/>
    </row>
    <row r="35042" spans="14:14" ht="9.9" customHeight="1" x14ac:dyDescent="0.2">
      <c r="N35042" s="70"/>
    </row>
    <row r="35043" spans="14:14" ht="9.9" customHeight="1" x14ac:dyDescent="0.2">
      <c r="N35043" s="70"/>
    </row>
    <row r="35044" spans="14:14" ht="9.9" customHeight="1" x14ac:dyDescent="0.2">
      <c r="N35044" s="70"/>
    </row>
    <row r="35045" spans="14:14" ht="9.9" customHeight="1" x14ac:dyDescent="0.2">
      <c r="N35045" s="70"/>
    </row>
    <row r="35046" spans="14:14" ht="9.9" customHeight="1" x14ac:dyDescent="0.2">
      <c r="N35046" s="70"/>
    </row>
    <row r="35047" spans="14:14" ht="9.9" customHeight="1" x14ac:dyDescent="0.2">
      <c r="N35047" s="70"/>
    </row>
    <row r="35048" spans="14:14" ht="9.9" customHeight="1" x14ac:dyDescent="0.2">
      <c r="N35048" s="70"/>
    </row>
    <row r="35049" spans="14:14" ht="9.9" customHeight="1" x14ac:dyDescent="0.2">
      <c r="N35049" s="70"/>
    </row>
    <row r="35050" spans="14:14" ht="9.9" customHeight="1" x14ac:dyDescent="0.2">
      <c r="N35050" s="70"/>
    </row>
    <row r="35051" spans="14:14" ht="9.9" customHeight="1" x14ac:dyDescent="0.2">
      <c r="N35051" s="70"/>
    </row>
    <row r="35052" spans="14:14" ht="9.9" customHeight="1" x14ac:dyDescent="0.2">
      <c r="N35052" s="70"/>
    </row>
    <row r="35053" spans="14:14" ht="9.9" customHeight="1" x14ac:dyDescent="0.2">
      <c r="N35053" s="70"/>
    </row>
    <row r="35054" spans="14:14" ht="9.9" customHeight="1" x14ac:dyDescent="0.2">
      <c r="N35054" s="70"/>
    </row>
    <row r="35055" spans="14:14" ht="9.9" customHeight="1" x14ac:dyDescent="0.2">
      <c r="N35055" s="70"/>
    </row>
    <row r="35056" spans="14:14" ht="9.9" customHeight="1" x14ac:dyDescent="0.2">
      <c r="N35056" s="70"/>
    </row>
    <row r="35057" spans="14:14" ht="9.9" customHeight="1" x14ac:dyDescent="0.2">
      <c r="N35057" s="70"/>
    </row>
    <row r="35058" spans="14:14" ht="9.9" customHeight="1" x14ac:dyDescent="0.2">
      <c r="N35058" s="70"/>
    </row>
    <row r="35059" spans="14:14" ht="9.9" customHeight="1" x14ac:dyDescent="0.2">
      <c r="N35059" s="70"/>
    </row>
    <row r="35060" spans="14:14" ht="9.9" customHeight="1" x14ac:dyDescent="0.2">
      <c r="N35060" s="70"/>
    </row>
    <row r="35061" spans="14:14" ht="9.9" customHeight="1" x14ac:dyDescent="0.2">
      <c r="N35061" s="70"/>
    </row>
    <row r="35062" spans="14:14" ht="9.9" customHeight="1" x14ac:dyDescent="0.2">
      <c r="N35062" s="70"/>
    </row>
    <row r="35063" spans="14:14" ht="9.9" customHeight="1" x14ac:dyDescent="0.2">
      <c r="N35063" s="70"/>
    </row>
    <row r="35064" spans="14:14" ht="9.9" customHeight="1" x14ac:dyDescent="0.2">
      <c r="N35064" s="70"/>
    </row>
    <row r="35065" spans="14:14" ht="9.9" customHeight="1" x14ac:dyDescent="0.2">
      <c r="N35065" s="70"/>
    </row>
    <row r="35066" spans="14:14" ht="9.9" customHeight="1" x14ac:dyDescent="0.2">
      <c r="N35066" s="70"/>
    </row>
    <row r="35067" spans="14:14" ht="9.9" customHeight="1" x14ac:dyDescent="0.2">
      <c r="N35067" s="70"/>
    </row>
    <row r="35068" spans="14:14" ht="9.9" customHeight="1" x14ac:dyDescent="0.2">
      <c r="N35068" s="70"/>
    </row>
    <row r="35069" spans="14:14" ht="9.9" customHeight="1" x14ac:dyDescent="0.2">
      <c r="N35069" s="70"/>
    </row>
    <row r="35070" spans="14:14" ht="9.9" customHeight="1" x14ac:dyDescent="0.2">
      <c r="N35070" s="70"/>
    </row>
    <row r="35071" spans="14:14" ht="9.9" customHeight="1" x14ac:dyDescent="0.2">
      <c r="N35071" s="70"/>
    </row>
    <row r="35072" spans="14:14" ht="9.9" customHeight="1" x14ac:dyDescent="0.2">
      <c r="N35072" s="70"/>
    </row>
    <row r="35073" spans="14:14" ht="9.9" customHeight="1" x14ac:dyDescent="0.2">
      <c r="N35073" s="70"/>
    </row>
    <row r="35074" spans="14:14" ht="9.9" customHeight="1" x14ac:dyDescent="0.2">
      <c r="N35074" s="70"/>
    </row>
    <row r="35075" spans="14:14" ht="9.9" customHeight="1" x14ac:dyDescent="0.2">
      <c r="N35075" s="70"/>
    </row>
    <row r="35076" spans="14:14" ht="9.9" customHeight="1" x14ac:dyDescent="0.2">
      <c r="N35076" s="70"/>
    </row>
    <row r="35077" spans="14:14" ht="9.9" customHeight="1" x14ac:dyDescent="0.2">
      <c r="N35077" s="70"/>
    </row>
    <row r="35078" spans="14:14" ht="9.9" customHeight="1" x14ac:dyDescent="0.2">
      <c r="N35078" s="70"/>
    </row>
    <row r="35079" spans="14:14" ht="9.9" customHeight="1" x14ac:dyDescent="0.2">
      <c r="N35079" s="70"/>
    </row>
    <row r="35080" spans="14:14" ht="9.9" customHeight="1" x14ac:dyDescent="0.2">
      <c r="N35080" s="70"/>
    </row>
    <row r="35081" spans="14:14" ht="9.9" customHeight="1" x14ac:dyDescent="0.2">
      <c r="N35081" s="70"/>
    </row>
    <row r="35082" spans="14:14" ht="9.9" customHeight="1" x14ac:dyDescent="0.2">
      <c r="N35082" s="70"/>
    </row>
    <row r="35083" spans="14:14" ht="9.9" customHeight="1" x14ac:dyDescent="0.2">
      <c r="N35083" s="70"/>
    </row>
    <row r="35084" spans="14:14" ht="9.9" customHeight="1" x14ac:dyDescent="0.2">
      <c r="N35084" s="70"/>
    </row>
    <row r="35085" spans="14:14" ht="9.9" customHeight="1" x14ac:dyDescent="0.2">
      <c r="N35085" s="70"/>
    </row>
    <row r="35086" spans="14:14" ht="9.9" customHeight="1" x14ac:dyDescent="0.2">
      <c r="N35086" s="70"/>
    </row>
    <row r="35087" spans="14:14" ht="9.9" customHeight="1" x14ac:dyDescent="0.2">
      <c r="N35087" s="70"/>
    </row>
    <row r="35088" spans="14:14" ht="9.9" customHeight="1" x14ac:dyDescent="0.2">
      <c r="N35088" s="70"/>
    </row>
    <row r="35089" spans="14:14" ht="9.9" customHeight="1" x14ac:dyDescent="0.2">
      <c r="N35089" s="70"/>
    </row>
    <row r="35090" spans="14:14" ht="9.9" customHeight="1" x14ac:dyDescent="0.2">
      <c r="N35090" s="70"/>
    </row>
    <row r="35091" spans="14:14" ht="9.9" customHeight="1" x14ac:dyDescent="0.2">
      <c r="N35091" s="70"/>
    </row>
    <row r="35092" spans="14:14" ht="9.9" customHeight="1" x14ac:dyDescent="0.2">
      <c r="N35092" s="70"/>
    </row>
    <row r="35093" spans="14:14" ht="9.9" customHeight="1" x14ac:dyDescent="0.2">
      <c r="N35093" s="70"/>
    </row>
    <row r="35094" spans="14:14" ht="9.9" customHeight="1" x14ac:dyDescent="0.2">
      <c r="N35094" s="70"/>
    </row>
    <row r="35095" spans="14:14" ht="9.9" customHeight="1" x14ac:dyDescent="0.2">
      <c r="N35095" s="70"/>
    </row>
    <row r="35096" spans="14:14" ht="9.9" customHeight="1" x14ac:dyDescent="0.2">
      <c r="N35096" s="70"/>
    </row>
    <row r="35097" spans="14:14" ht="9.9" customHeight="1" x14ac:dyDescent="0.2">
      <c r="N35097" s="70"/>
    </row>
    <row r="35098" spans="14:14" ht="9.9" customHeight="1" x14ac:dyDescent="0.2">
      <c r="N35098" s="70"/>
    </row>
    <row r="35099" spans="14:14" ht="9.9" customHeight="1" x14ac:dyDescent="0.2">
      <c r="N35099" s="70"/>
    </row>
    <row r="35100" spans="14:14" ht="9.9" customHeight="1" x14ac:dyDescent="0.2">
      <c r="N35100" s="70"/>
    </row>
    <row r="35101" spans="14:14" ht="9.9" customHeight="1" x14ac:dyDescent="0.2">
      <c r="N35101" s="70"/>
    </row>
    <row r="35102" spans="14:14" ht="9.9" customHeight="1" x14ac:dyDescent="0.2">
      <c r="N35102" s="70"/>
    </row>
    <row r="35103" spans="14:14" ht="9.9" customHeight="1" x14ac:dyDescent="0.2">
      <c r="N35103" s="70"/>
    </row>
    <row r="35104" spans="14:14" ht="9.9" customHeight="1" x14ac:dyDescent="0.2">
      <c r="N35104" s="70"/>
    </row>
    <row r="35105" spans="14:14" ht="9.9" customHeight="1" x14ac:dyDescent="0.2">
      <c r="N35105" s="70"/>
    </row>
    <row r="35106" spans="14:14" ht="9.9" customHeight="1" x14ac:dyDescent="0.2">
      <c r="N35106" s="70"/>
    </row>
    <row r="35107" spans="14:14" ht="9.9" customHeight="1" x14ac:dyDescent="0.2">
      <c r="N35107" s="70"/>
    </row>
    <row r="35108" spans="14:14" ht="9.9" customHeight="1" x14ac:dyDescent="0.2">
      <c r="N35108" s="70"/>
    </row>
    <row r="35109" spans="14:14" ht="9.9" customHeight="1" x14ac:dyDescent="0.2">
      <c r="N35109" s="70"/>
    </row>
    <row r="35110" spans="14:14" ht="9.9" customHeight="1" x14ac:dyDescent="0.2">
      <c r="N35110" s="70"/>
    </row>
    <row r="35111" spans="14:14" ht="9.9" customHeight="1" x14ac:dyDescent="0.2">
      <c r="N35111" s="70"/>
    </row>
    <row r="35112" spans="14:14" ht="9.9" customHeight="1" x14ac:dyDescent="0.2">
      <c r="N35112" s="70"/>
    </row>
    <row r="35113" spans="14:14" ht="9.9" customHeight="1" x14ac:dyDescent="0.2">
      <c r="N35113" s="70"/>
    </row>
    <row r="35114" spans="14:14" ht="9.9" customHeight="1" x14ac:dyDescent="0.2">
      <c r="N35114" s="70"/>
    </row>
    <row r="35115" spans="14:14" ht="9.9" customHeight="1" x14ac:dyDescent="0.2">
      <c r="N35115" s="70"/>
    </row>
    <row r="35116" spans="14:14" ht="9.9" customHeight="1" x14ac:dyDescent="0.2">
      <c r="N35116" s="70"/>
    </row>
    <row r="35117" spans="14:14" ht="9.9" customHeight="1" x14ac:dyDescent="0.2">
      <c r="N35117" s="70"/>
    </row>
    <row r="35118" spans="14:14" ht="9.9" customHeight="1" x14ac:dyDescent="0.2">
      <c r="N35118" s="70"/>
    </row>
    <row r="35119" spans="14:14" ht="9.9" customHeight="1" x14ac:dyDescent="0.2">
      <c r="N35119" s="70"/>
    </row>
    <row r="35120" spans="14:14" ht="9.9" customHeight="1" x14ac:dyDescent="0.2">
      <c r="N35120" s="70"/>
    </row>
    <row r="35121" spans="14:14" ht="9.9" customHeight="1" x14ac:dyDescent="0.2">
      <c r="N35121" s="70"/>
    </row>
    <row r="35122" spans="14:14" ht="9.9" customHeight="1" x14ac:dyDescent="0.2">
      <c r="N35122" s="70"/>
    </row>
    <row r="35123" spans="14:14" ht="9.9" customHeight="1" x14ac:dyDescent="0.2">
      <c r="N35123" s="70"/>
    </row>
    <row r="35124" spans="14:14" ht="9.9" customHeight="1" x14ac:dyDescent="0.2">
      <c r="N35124" s="70"/>
    </row>
    <row r="35125" spans="14:14" ht="9.9" customHeight="1" x14ac:dyDescent="0.2">
      <c r="N35125" s="70"/>
    </row>
    <row r="35126" spans="14:14" ht="9.9" customHeight="1" x14ac:dyDescent="0.2">
      <c r="N35126" s="70"/>
    </row>
    <row r="35127" spans="14:14" ht="9.9" customHeight="1" x14ac:dyDescent="0.2">
      <c r="N35127" s="70"/>
    </row>
    <row r="35128" spans="14:14" ht="9.9" customHeight="1" x14ac:dyDescent="0.2">
      <c r="N35128" s="70"/>
    </row>
    <row r="35129" spans="14:14" ht="9.9" customHeight="1" x14ac:dyDescent="0.2">
      <c r="N35129" s="70"/>
    </row>
    <row r="35130" spans="14:14" ht="9.9" customHeight="1" x14ac:dyDescent="0.2">
      <c r="N35130" s="70"/>
    </row>
    <row r="35131" spans="14:14" ht="9.9" customHeight="1" x14ac:dyDescent="0.2">
      <c r="N35131" s="70"/>
    </row>
    <row r="35132" spans="14:14" ht="9.9" customHeight="1" x14ac:dyDescent="0.2">
      <c r="N35132" s="70"/>
    </row>
    <row r="35133" spans="14:14" ht="9.9" customHeight="1" x14ac:dyDescent="0.2">
      <c r="N35133" s="70"/>
    </row>
    <row r="35134" spans="14:14" ht="9.9" customHeight="1" x14ac:dyDescent="0.2">
      <c r="N35134" s="70"/>
    </row>
    <row r="35135" spans="14:14" ht="9.9" customHeight="1" x14ac:dyDescent="0.2">
      <c r="N35135" s="70"/>
    </row>
    <row r="35136" spans="14:14" ht="9.9" customHeight="1" x14ac:dyDescent="0.2">
      <c r="N35136" s="70"/>
    </row>
    <row r="35137" spans="14:14" ht="9.9" customHeight="1" x14ac:dyDescent="0.2">
      <c r="N35137" s="70"/>
    </row>
    <row r="35138" spans="14:14" ht="9.9" customHeight="1" x14ac:dyDescent="0.2">
      <c r="N35138" s="70"/>
    </row>
    <row r="35139" spans="14:14" ht="9.9" customHeight="1" x14ac:dyDescent="0.2">
      <c r="N35139" s="70"/>
    </row>
    <row r="35140" spans="14:14" ht="9.9" customHeight="1" x14ac:dyDescent="0.2">
      <c r="N35140" s="70"/>
    </row>
    <row r="35141" spans="14:14" ht="9.9" customHeight="1" x14ac:dyDescent="0.2">
      <c r="N35141" s="70"/>
    </row>
    <row r="35142" spans="14:14" ht="9.9" customHeight="1" x14ac:dyDescent="0.2">
      <c r="N35142" s="70"/>
    </row>
    <row r="35143" spans="14:14" ht="9.9" customHeight="1" x14ac:dyDescent="0.2">
      <c r="N35143" s="70"/>
    </row>
    <row r="35144" spans="14:14" ht="9.9" customHeight="1" x14ac:dyDescent="0.2">
      <c r="N35144" s="70"/>
    </row>
    <row r="35145" spans="14:14" ht="9.9" customHeight="1" x14ac:dyDescent="0.2">
      <c r="N35145" s="70"/>
    </row>
    <row r="35146" spans="14:14" ht="9.9" customHeight="1" x14ac:dyDescent="0.2">
      <c r="N35146" s="70"/>
    </row>
    <row r="35147" spans="14:14" ht="9.9" customHeight="1" x14ac:dyDescent="0.2">
      <c r="N35147" s="70"/>
    </row>
    <row r="35148" spans="14:14" ht="9.9" customHeight="1" x14ac:dyDescent="0.2">
      <c r="N35148" s="70"/>
    </row>
    <row r="35149" spans="14:14" ht="9.9" customHeight="1" x14ac:dyDescent="0.2">
      <c r="N35149" s="70"/>
    </row>
    <row r="35150" spans="14:14" ht="9.9" customHeight="1" x14ac:dyDescent="0.2">
      <c r="N35150" s="70"/>
    </row>
    <row r="35151" spans="14:14" ht="9.9" customHeight="1" x14ac:dyDescent="0.2">
      <c r="N35151" s="70"/>
    </row>
    <row r="35152" spans="14:14" ht="9.9" customHeight="1" x14ac:dyDescent="0.2">
      <c r="N35152" s="70"/>
    </row>
    <row r="35153" spans="14:14" ht="9.9" customHeight="1" x14ac:dyDescent="0.2">
      <c r="N35153" s="70"/>
    </row>
    <row r="35154" spans="14:14" ht="9.9" customHeight="1" x14ac:dyDescent="0.2">
      <c r="N35154" s="70"/>
    </row>
    <row r="35155" spans="14:14" ht="9.9" customHeight="1" x14ac:dyDescent="0.2">
      <c r="N35155" s="70"/>
    </row>
    <row r="35156" spans="14:14" ht="9.9" customHeight="1" x14ac:dyDescent="0.2">
      <c r="N35156" s="70"/>
    </row>
    <row r="35157" spans="14:14" ht="9.9" customHeight="1" x14ac:dyDescent="0.2">
      <c r="N35157" s="70"/>
    </row>
    <row r="35158" spans="14:14" ht="9.9" customHeight="1" x14ac:dyDescent="0.2">
      <c r="N35158" s="70"/>
    </row>
    <row r="35159" spans="14:14" ht="9.9" customHeight="1" x14ac:dyDescent="0.2">
      <c r="N35159" s="70"/>
    </row>
    <row r="35160" spans="14:14" ht="9.9" customHeight="1" x14ac:dyDescent="0.2">
      <c r="N35160" s="70"/>
    </row>
    <row r="35161" spans="14:14" ht="9.9" customHeight="1" x14ac:dyDescent="0.2">
      <c r="N35161" s="70"/>
    </row>
    <row r="35162" spans="14:14" ht="9.9" customHeight="1" x14ac:dyDescent="0.2">
      <c r="N35162" s="70"/>
    </row>
    <row r="35163" spans="14:14" ht="9.9" customHeight="1" x14ac:dyDescent="0.2">
      <c r="N35163" s="70"/>
    </row>
    <row r="35164" spans="14:14" ht="9.9" customHeight="1" x14ac:dyDescent="0.2">
      <c r="N35164" s="70"/>
    </row>
    <row r="35165" spans="14:14" ht="9.9" customHeight="1" x14ac:dyDescent="0.2">
      <c r="N35165" s="70"/>
    </row>
    <row r="35166" spans="14:14" ht="9.9" customHeight="1" x14ac:dyDescent="0.2">
      <c r="N35166" s="70"/>
    </row>
    <row r="35167" spans="14:14" ht="9.9" customHeight="1" x14ac:dyDescent="0.2">
      <c r="N35167" s="70"/>
    </row>
    <row r="35168" spans="14:14" ht="9.9" customHeight="1" x14ac:dyDescent="0.2">
      <c r="N35168" s="70"/>
    </row>
    <row r="35169" spans="14:14" ht="9.9" customHeight="1" x14ac:dyDescent="0.2">
      <c r="N35169" s="70"/>
    </row>
    <row r="35170" spans="14:14" ht="9.9" customHeight="1" x14ac:dyDescent="0.2">
      <c r="N35170" s="70"/>
    </row>
    <row r="35171" spans="14:14" ht="9.9" customHeight="1" x14ac:dyDescent="0.2">
      <c r="N35171" s="70"/>
    </row>
    <row r="35172" spans="14:14" ht="9.9" customHeight="1" x14ac:dyDescent="0.2">
      <c r="N35172" s="70"/>
    </row>
    <row r="35173" spans="14:14" ht="9.9" customHeight="1" x14ac:dyDescent="0.2">
      <c r="N35173" s="70"/>
    </row>
    <row r="35174" spans="14:14" ht="9.9" customHeight="1" x14ac:dyDescent="0.2">
      <c r="N35174" s="70"/>
    </row>
    <row r="35175" spans="14:14" ht="9.9" customHeight="1" x14ac:dyDescent="0.2">
      <c r="N35175" s="70"/>
    </row>
    <row r="35176" spans="14:14" ht="9.9" customHeight="1" x14ac:dyDescent="0.2">
      <c r="N35176" s="70"/>
    </row>
    <row r="35177" spans="14:14" ht="9.9" customHeight="1" x14ac:dyDescent="0.2">
      <c r="N35177" s="70"/>
    </row>
    <row r="35178" spans="14:14" ht="9.9" customHeight="1" x14ac:dyDescent="0.2">
      <c r="N35178" s="70"/>
    </row>
    <row r="35179" spans="14:14" ht="9.9" customHeight="1" x14ac:dyDescent="0.2">
      <c r="N35179" s="70"/>
    </row>
    <row r="35180" spans="14:14" ht="9.9" customHeight="1" x14ac:dyDescent="0.2">
      <c r="N35180" s="70"/>
    </row>
    <row r="35181" spans="14:14" ht="9.9" customHeight="1" x14ac:dyDescent="0.2">
      <c r="N35181" s="70"/>
    </row>
    <row r="35182" spans="14:14" ht="9.9" customHeight="1" x14ac:dyDescent="0.2">
      <c r="N35182" s="70"/>
    </row>
    <row r="35183" spans="14:14" ht="9.9" customHeight="1" x14ac:dyDescent="0.2">
      <c r="N35183" s="70"/>
    </row>
    <row r="35184" spans="14:14" ht="9.9" customHeight="1" x14ac:dyDescent="0.2">
      <c r="N35184" s="70"/>
    </row>
    <row r="35185" spans="14:14" ht="9.9" customHeight="1" x14ac:dyDescent="0.2">
      <c r="N35185" s="70"/>
    </row>
    <row r="35186" spans="14:14" ht="9.9" customHeight="1" x14ac:dyDescent="0.2">
      <c r="N35186" s="70"/>
    </row>
    <row r="35187" spans="14:14" ht="9.9" customHeight="1" x14ac:dyDescent="0.2">
      <c r="N35187" s="70"/>
    </row>
    <row r="35188" spans="14:14" ht="9.9" customHeight="1" x14ac:dyDescent="0.2">
      <c r="N35188" s="70"/>
    </row>
    <row r="35189" spans="14:14" ht="9.9" customHeight="1" x14ac:dyDescent="0.2">
      <c r="N35189" s="70"/>
    </row>
    <row r="35190" spans="14:14" ht="9.9" customHeight="1" x14ac:dyDescent="0.2">
      <c r="N35190" s="70"/>
    </row>
    <row r="35191" spans="14:14" ht="9.9" customHeight="1" x14ac:dyDescent="0.2">
      <c r="N35191" s="70"/>
    </row>
    <row r="35192" spans="14:14" ht="9.9" customHeight="1" x14ac:dyDescent="0.2">
      <c r="N35192" s="70"/>
    </row>
    <row r="35193" spans="14:14" ht="9.9" customHeight="1" x14ac:dyDescent="0.2">
      <c r="N35193" s="70"/>
    </row>
    <row r="35194" spans="14:14" ht="9.9" customHeight="1" x14ac:dyDescent="0.2">
      <c r="N35194" s="70"/>
    </row>
    <row r="35195" spans="14:14" ht="9.9" customHeight="1" x14ac:dyDescent="0.2">
      <c r="N35195" s="70"/>
    </row>
    <row r="35196" spans="14:14" ht="9.9" customHeight="1" x14ac:dyDescent="0.2">
      <c r="N35196" s="70"/>
    </row>
    <row r="35197" spans="14:14" ht="9.9" customHeight="1" x14ac:dyDescent="0.2">
      <c r="N35197" s="70"/>
    </row>
    <row r="35198" spans="14:14" ht="9.9" customHeight="1" x14ac:dyDescent="0.2">
      <c r="N35198" s="70"/>
    </row>
    <row r="35199" spans="14:14" ht="9.9" customHeight="1" x14ac:dyDescent="0.2">
      <c r="N35199" s="70"/>
    </row>
    <row r="35200" spans="14:14" ht="9.9" customHeight="1" x14ac:dyDescent="0.2">
      <c r="N35200" s="70"/>
    </row>
    <row r="35201" spans="14:14" ht="9.9" customHeight="1" x14ac:dyDescent="0.2">
      <c r="N35201" s="70"/>
    </row>
    <row r="35202" spans="14:14" ht="9.9" customHeight="1" x14ac:dyDescent="0.2">
      <c r="N35202" s="70"/>
    </row>
    <row r="35203" spans="14:14" ht="9.9" customHeight="1" x14ac:dyDescent="0.2">
      <c r="N35203" s="70"/>
    </row>
    <row r="35204" spans="14:14" ht="9.9" customHeight="1" x14ac:dyDescent="0.2">
      <c r="N35204" s="70"/>
    </row>
    <row r="35205" spans="14:14" ht="9.9" customHeight="1" x14ac:dyDescent="0.2">
      <c r="N35205" s="70"/>
    </row>
    <row r="35206" spans="14:14" ht="9.9" customHeight="1" x14ac:dyDescent="0.2">
      <c r="N35206" s="70"/>
    </row>
    <row r="35207" spans="14:14" ht="9.9" customHeight="1" x14ac:dyDescent="0.2">
      <c r="N35207" s="70"/>
    </row>
    <row r="35208" spans="14:14" ht="9.9" customHeight="1" x14ac:dyDescent="0.2">
      <c r="N35208" s="70"/>
    </row>
    <row r="35209" spans="14:14" ht="9.9" customHeight="1" x14ac:dyDescent="0.2">
      <c r="N35209" s="70"/>
    </row>
    <row r="35210" spans="14:14" ht="9.9" customHeight="1" x14ac:dyDescent="0.2">
      <c r="N35210" s="70"/>
    </row>
    <row r="35211" spans="14:14" ht="9.9" customHeight="1" x14ac:dyDescent="0.2">
      <c r="N35211" s="70"/>
    </row>
    <row r="35212" spans="14:14" ht="9.9" customHeight="1" x14ac:dyDescent="0.2">
      <c r="N35212" s="70"/>
    </row>
    <row r="35213" spans="14:14" ht="9.9" customHeight="1" x14ac:dyDescent="0.2">
      <c r="N35213" s="70"/>
    </row>
    <row r="35214" spans="14:14" ht="9.9" customHeight="1" x14ac:dyDescent="0.2">
      <c r="N35214" s="70"/>
    </row>
    <row r="35215" spans="14:14" ht="9.9" customHeight="1" x14ac:dyDescent="0.2">
      <c r="N35215" s="70"/>
    </row>
    <row r="35216" spans="14:14" ht="9.9" customHeight="1" x14ac:dyDescent="0.2">
      <c r="N35216" s="70"/>
    </row>
    <row r="35217" spans="14:14" ht="9.9" customHeight="1" x14ac:dyDescent="0.2">
      <c r="N35217" s="70"/>
    </row>
    <row r="35218" spans="14:14" ht="9.9" customHeight="1" x14ac:dyDescent="0.2">
      <c r="N35218" s="70"/>
    </row>
    <row r="35219" spans="14:14" ht="9.9" customHeight="1" x14ac:dyDescent="0.2">
      <c r="N35219" s="70"/>
    </row>
    <row r="35220" spans="14:14" ht="9.9" customHeight="1" x14ac:dyDescent="0.2">
      <c r="N35220" s="70"/>
    </row>
    <row r="35221" spans="14:14" ht="9.9" customHeight="1" x14ac:dyDescent="0.2">
      <c r="N35221" s="70"/>
    </row>
    <row r="35222" spans="14:14" ht="9.9" customHeight="1" x14ac:dyDescent="0.2">
      <c r="N35222" s="70"/>
    </row>
    <row r="35223" spans="14:14" ht="9.9" customHeight="1" x14ac:dyDescent="0.2">
      <c r="N35223" s="70"/>
    </row>
    <row r="35224" spans="14:14" ht="9.9" customHeight="1" x14ac:dyDescent="0.2">
      <c r="N35224" s="70"/>
    </row>
    <row r="35225" spans="14:14" ht="9.9" customHeight="1" x14ac:dyDescent="0.2">
      <c r="N35225" s="70"/>
    </row>
    <row r="35226" spans="14:14" ht="9.9" customHeight="1" x14ac:dyDescent="0.2">
      <c r="N35226" s="70"/>
    </row>
    <row r="35227" spans="14:14" ht="9.9" customHeight="1" x14ac:dyDescent="0.2">
      <c r="N35227" s="70"/>
    </row>
    <row r="35228" spans="14:14" ht="9.9" customHeight="1" x14ac:dyDescent="0.2">
      <c r="N35228" s="70"/>
    </row>
    <row r="35229" spans="14:14" ht="9.9" customHeight="1" x14ac:dyDescent="0.2">
      <c r="N35229" s="70"/>
    </row>
    <row r="35230" spans="14:14" ht="9.9" customHeight="1" x14ac:dyDescent="0.2">
      <c r="N35230" s="70"/>
    </row>
    <row r="35231" spans="14:14" ht="9.9" customHeight="1" x14ac:dyDescent="0.2">
      <c r="N35231" s="70"/>
    </row>
    <row r="35232" spans="14:14" ht="9.9" customHeight="1" x14ac:dyDescent="0.2">
      <c r="N35232" s="70"/>
    </row>
    <row r="35233" spans="14:14" ht="9.9" customHeight="1" x14ac:dyDescent="0.2">
      <c r="N35233" s="70"/>
    </row>
    <row r="35234" spans="14:14" ht="9.9" customHeight="1" x14ac:dyDescent="0.2">
      <c r="N35234" s="70"/>
    </row>
    <row r="35235" spans="14:14" ht="9.9" customHeight="1" x14ac:dyDescent="0.2">
      <c r="N35235" s="70"/>
    </row>
    <row r="35236" spans="14:14" ht="9.9" customHeight="1" x14ac:dyDescent="0.2">
      <c r="N35236" s="70"/>
    </row>
    <row r="35237" spans="14:14" ht="9.9" customHeight="1" x14ac:dyDescent="0.2">
      <c r="N35237" s="70"/>
    </row>
    <row r="35238" spans="14:14" ht="9.9" customHeight="1" x14ac:dyDescent="0.2">
      <c r="N35238" s="70"/>
    </row>
    <row r="35239" spans="14:14" ht="9.9" customHeight="1" x14ac:dyDescent="0.2">
      <c r="N35239" s="70"/>
    </row>
    <row r="35240" spans="14:14" ht="9.9" customHeight="1" x14ac:dyDescent="0.2">
      <c r="N35240" s="70"/>
    </row>
    <row r="35241" spans="14:14" ht="9.9" customHeight="1" x14ac:dyDescent="0.2">
      <c r="N35241" s="70"/>
    </row>
    <row r="35242" spans="14:14" ht="9.9" customHeight="1" x14ac:dyDescent="0.2">
      <c r="N35242" s="70"/>
    </row>
    <row r="35243" spans="14:14" ht="9.9" customHeight="1" x14ac:dyDescent="0.2">
      <c r="N35243" s="70"/>
    </row>
    <row r="35244" spans="14:14" ht="9.9" customHeight="1" x14ac:dyDescent="0.2">
      <c r="N35244" s="70"/>
    </row>
    <row r="35245" spans="14:14" ht="9.9" customHeight="1" x14ac:dyDescent="0.2">
      <c r="N35245" s="70"/>
    </row>
    <row r="35246" spans="14:14" ht="9.9" customHeight="1" x14ac:dyDescent="0.2">
      <c r="N35246" s="70"/>
    </row>
    <row r="35247" spans="14:14" ht="9.9" customHeight="1" x14ac:dyDescent="0.2">
      <c r="N35247" s="70"/>
    </row>
    <row r="35248" spans="14:14" ht="9.9" customHeight="1" x14ac:dyDescent="0.2">
      <c r="N35248" s="70"/>
    </row>
    <row r="35249" spans="14:14" ht="9.9" customHeight="1" x14ac:dyDescent="0.2">
      <c r="N35249" s="70"/>
    </row>
    <row r="35250" spans="14:14" ht="9.9" customHeight="1" x14ac:dyDescent="0.2">
      <c r="N35250" s="70"/>
    </row>
    <row r="35251" spans="14:14" ht="9.9" customHeight="1" x14ac:dyDescent="0.2">
      <c r="N35251" s="70"/>
    </row>
    <row r="35252" spans="14:14" ht="9.9" customHeight="1" x14ac:dyDescent="0.2">
      <c r="N35252" s="70"/>
    </row>
    <row r="35253" spans="14:14" ht="9.9" customHeight="1" x14ac:dyDescent="0.2">
      <c r="N35253" s="70"/>
    </row>
    <row r="35254" spans="14:14" ht="9.9" customHeight="1" x14ac:dyDescent="0.2">
      <c r="N35254" s="70"/>
    </row>
    <row r="35255" spans="14:14" ht="9.9" customHeight="1" x14ac:dyDescent="0.2">
      <c r="N35255" s="70"/>
    </row>
    <row r="35256" spans="14:14" ht="9.9" customHeight="1" x14ac:dyDescent="0.2">
      <c r="N35256" s="70"/>
    </row>
    <row r="35257" spans="14:14" ht="9.9" customHeight="1" x14ac:dyDescent="0.2">
      <c r="N35257" s="70"/>
    </row>
    <row r="35258" spans="14:14" ht="9.9" customHeight="1" x14ac:dyDescent="0.2">
      <c r="N35258" s="70"/>
    </row>
    <row r="35259" spans="14:14" ht="9.9" customHeight="1" x14ac:dyDescent="0.2">
      <c r="N35259" s="70"/>
    </row>
    <row r="35260" spans="14:14" ht="9.9" customHeight="1" x14ac:dyDescent="0.2">
      <c r="N35260" s="70"/>
    </row>
    <row r="35261" spans="14:14" ht="9.9" customHeight="1" x14ac:dyDescent="0.2">
      <c r="N35261" s="70"/>
    </row>
    <row r="35262" spans="14:14" ht="9.9" customHeight="1" x14ac:dyDescent="0.2">
      <c r="N35262" s="70"/>
    </row>
    <row r="35263" spans="14:14" ht="9.9" customHeight="1" x14ac:dyDescent="0.2">
      <c r="N35263" s="70"/>
    </row>
    <row r="35264" spans="14:14" ht="9.9" customHeight="1" x14ac:dyDescent="0.2">
      <c r="N35264" s="70"/>
    </row>
    <row r="35265" spans="14:14" ht="9.9" customHeight="1" x14ac:dyDescent="0.2">
      <c r="N35265" s="70"/>
    </row>
    <row r="35266" spans="14:14" ht="9.9" customHeight="1" x14ac:dyDescent="0.2">
      <c r="N35266" s="70"/>
    </row>
    <row r="35267" spans="14:14" ht="9.9" customHeight="1" x14ac:dyDescent="0.2">
      <c r="N35267" s="70"/>
    </row>
    <row r="35268" spans="14:14" ht="9.9" customHeight="1" x14ac:dyDescent="0.2">
      <c r="N35268" s="70"/>
    </row>
    <row r="35269" spans="14:14" ht="9.9" customHeight="1" x14ac:dyDescent="0.2">
      <c r="N35269" s="70"/>
    </row>
    <row r="35270" spans="14:14" ht="9.9" customHeight="1" x14ac:dyDescent="0.2">
      <c r="N35270" s="70"/>
    </row>
    <row r="35271" spans="14:14" ht="9.9" customHeight="1" x14ac:dyDescent="0.2">
      <c r="N35271" s="70"/>
    </row>
    <row r="35272" spans="14:14" ht="9.9" customHeight="1" x14ac:dyDescent="0.2">
      <c r="N35272" s="70"/>
    </row>
    <row r="35273" spans="14:14" ht="9.9" customHeight="1" x14ac:dyDescent="0.2">
      <c r="N35273" s="70"/>
    </row>
    <row r="35274" spans="14:14" ht="9.9" customHeight="1" x14ac:dyDescent="0.2">
      <c r="N35274" s="70"/>
    </row>
    <row r="35275" spans="14:14" ht="9.9" customHeight="1" x14ac:dyDescent="0.2">
      <c r="N35275" s="70"/>
    </row>
    <row r="35276" spans="14:14" ht="9.9" customHeight="1" x14ac:dyDescent="0.2">
      <c r="N35276" s="70"/>
    </row>
    <row r="35277" spans="14:14" ht="9.9" customHeight="1" x14ac:dyDescent="0.2">
      <c r="N35277" s="70"/>
    </row>
    <row r="35278" spans="14:14" ht="9.9" customHeight="1" x14ac:dyDescent="0.2">
      <c r="N35278" s="70"/>
    </row>
    <row r="35279" spans="14:14" ht="9.9" customHeight="1" x14ac:dyDescent="0.2">
      <c r="N35279" s="70"/>
    </row>
    <row r="35280" spans="14:14" ht="9.9" customHeight="1" x14ac:dyDescent="0.2">
      <c r="N35280" s="70"/>
    </row>
    <row r="35281" spans="14:14" ht="9.9" customHeight="1" x14ac:dyDescent="0.2">
      <c r="N35281" s="70"/>
    </row>
    <row r="35282" spans="14:14" ht="9.9" customHeight="1" x14ac:dyDescent="0.2">
      <c r="N35282" s="70"/>
    </row>
    <row r="35283" spans="14:14" ht="9.9" customHeight="1" x14ac:dyDescent="0.2">
      <c r="N35283" s="70"/>
    </row>
    <row r="35284" spans="14:14" ht="9.9" customHeight="1" x14ac:dyDescent="0.2">
      <c r="N35284" s="70"/>
    </row>
    <row r="35285" spans="14:14" ht="9.9" customHeight="1" x14ac:dyDescent="0.2">
      <c r="N35285" s="70"/>
    </row>
    <row r="35286" spans="14:14" ht="9.9" customHeight="1" x14ac:dyDescent="0.2">
      <c r="N35286" s="70"/>
    </row>
    <row r="35287" spans="14:14" ht="9.9" customHeight="1" x14ac:dyDescent="0.2">
      <c r="N35287" s="70"/>
    </row>
    <row r="35288" spans="14:14" ht="9.9" customHeight="1" x14ac:dyDescent="0.2">
      <c r="N35288" s="70"/>
    </row>
    <row r="35289" spans="14:14" ht="9.9" customHeight="1" x14ac:dyDescent="0.2">
      <c r="N35289" s="70"/>
    </row>
    <row r="35290" spans="14:14" ht="9.9" customHeight="1" x14ac:dyDescent="0.2">
      <c r="N35290" s="70"/>
    </row>
    <row r="35291" spans="14:14" ht="9.9" customHeight="1" x14ac:dyDescent="0.2">
      <c r="N35291" s="70"/>
    </row>
    <row r="35292" spans="14:14" ht="9.9" customHeight="1" x14ac:dyDescent="0.2">
      <c r="N35292" s="70"/>
    </row>
    <row r="35293" spans="14:14" ht="9.9" customHeight="1" x14ac:dyDescent="0.2">
      <c r="N35293" s="70"/>
    </row>
    <row r="35294" spans="14:14" ht="9.9" customHeight="1" x14ac:dyDescent="0.2">
      <c r="N35294" s="70"/>
    </row>
    <row r="35295" spans="14:14" ht="9.9" customHeight="1" x14ac:dyDescent="0.2">
      <c r="N35295" s="70"/>
    </row>
    <row r="35296" spans="14:14" ht="9.9" customHeight="1" x14ac:dyDescent="0.2">
      <c r="N35296" s="70"/>
    </row>
    <row r="35297" spans="14:14" ht="9.9" customHeight="1" x14ac:dyDescent="0.2">
      <c r="N35297" s="70"/>
    </row>
    <row r="35298" spans="14:14" ht="9.9" customHeight="1" x14ac:dyDescent="0.2">
      <c r="N35298" s="70"/>
    </row>
    <row r="35299" spans="14:14" ht="9.9" customHeight="1" x14ac:dyDescent="0.2">
      <c r="N35299" s="70"/>
    </row>
    <row r="35300" spans="14:14" ht="9.9" customHeight="1" x14ac:dyDescent="0.2">
      <c r="N35300" s="70"/>
    </row>
    <row r="35301" spans="14:14" ht="9.9" customHeight="1" x14ac:dyDescent="0.2">
      <c r="N35301" s="70"/>
    </row>
    <row r="35302" spans="14:14" ht="9.9" customHeight="1" x14ac:dyDescent="0.2">
      <c r="N35302" s="70"/>
    </row>
    <row r="35303" spans="14:14" ht="9.9" customHeight="1" x14ac:dyDescent="0.2">
      <c r="N35303" s="70"/>
    </row>
    <row r="35304" spans="14:14" ht="9.9" customHeight="1" x14ac:dyDescent="0.2">
      <c r="N35304" s="70"/>
    </row>
    <row r="35305" spans="14:14" ht="9.9" customHeight="1" x14ac:dyDescent="0.2">
      <c r="N35305" s="70"/>
    </row>
    <row r="35306" spans="14:14" ht="9.9" customHeight="1" x14ac:dyDescent="0.2">
      <c r="N35306" s="70"/>
    </row>
    <row r="35307" spans="14:14" ht="9.9" customHeight="1" x14ac:dyDescent="0.2">
      <c r="N35307" s="70"/>
    </row>
    <row r="35308" spans="14:14" ht="9.9" customHeight="1" x14ac:dyDescent="0.2">
      <c r="N35308" s="70"/>
    </row>
    <row r="35309" spans="14:14" ht="9.9" customHeight="1" x14ac:dyDescent="0.2">
      <c r="N35309" s="70"/>
    </row>
    <row r="35310" spans="14:14" ht="9.9" customHeight="1" x14ac:dyDescent="0.2">
      <c r="N35310" s="70"/>
    </row>
    <row r="35311" spans="14:14" ht="9.9" customHeight="1" x14ac:dyDescent="0.2">
      <c r="N35311" s="70"/>
    </row>
    <row r="35312" spans="14:14" ht="9.9" customHeight="1" x14ac:dyDescent="0.2">
      <c r="N35312" s="70"/>
    </row>
    <row r="35313" spans="14:14" ht="9.9" customHeight="1" x14ac:dyDescent="0.2">
      <c r="N35313" s="70"/>
    </row>
    <row r="35314" spans="14:14" ht="9.9" customHeight="1" x14ac:dyDescent="0.2">
      <c r="N35314" s="70"/>
    </row>
    <row r="35315" spans="14:14" ht="9.9" customHeight="1" x14ac:dyDescent="0.2">
      <c r="N35315" s="70"/>
    </row>
    <row r="35316" spans="14:14" ht="9.9" customHeight="1" x14ac:dyDescent="0.2">
      <c r="N35316" s="70"/>
    </row>
    <row r="35317" spans="14:14" ht="9.9" customHeight="1" x14ac:dyDescent="0.2">
      <c r="N35317" s="70"/>
    </row>
    <row r="35318" spans="14:14" ht="9.9" customHeight="1" x14ac:dyDescent="0.2">
      <c r="N35318" s="70"/>
    </row>
    <row r="35319" spans="14:14" ht="9.9" customHeight="1" x14ac:dyDescent="0.2">
      <c r="N35319" s="70"/>
    </row>
    <row r="35320" spans="14:14" ht="9.9" customHeight="1" x14ac:dyDescent="0.2">
      <c r="N35320" s="70"/>
    </row>
    <row r="35321" spans="14:14" ht="9.9" customHeight="1" x14ac:dyDescent="0.2">
      <c r="N35321" s="70"/>
    </row>
    <row r="35322" spans="14:14" ht="9.9" customHeight="1" x14ac:dyDescent="0.2">
      <c r="N35322" s="70"/>
    </row>
    <row r="35323" spans="14:14" ht="9.9" customHeight="1" x14ac:dyDescent="0.2">
      <c r="N35323" s="70"/>
    </row>
    <row r="35324" spans="14:14" ht="9.9" customHeight="1" x14ac:dyDescent="0.2">
      <c r="N35324" s="70"/>
    </row>
    <row r="35325" spans="14:14" ht="9.9" customHeight="1" x14ac:dyDescent="0.2">
      <c r="N35325" s="70"/>
    </row>
    <row r="35326" spans="14:14" ht="9.9" customHeight="1" x14ac:dyDescent="0.2">
      <c r="N35326" s="70"/>
    </row>
    <row r="35327" spans="14:14" ht="9.9" customHeight="1" x14ac:dyDescent="0.2">
      <c r="N35327" s="70"/>
    </row>
    <row r="35328" spans="14:14" ht="9.9" customHeight="1" x14ac:dyDescent="0.2">
      <c r="N35328" s="70"/>
    </row>
    <row r="35329" spans="14:14" ht="9.9" customHeight="1" x14ac:dyDescent="0.2">
      <c r="N35329" s="70"/>
    </row>
    <row r="35330" spans="14:14" ht="9.9" customHeight="1" x14ac:dyDescent="0.2">
      <c r="N35330" s="70"/>
    </row>
    <row r="35331" spans="14:14" ht="9.9" customHeight="1" x14ac:dyDescent="0.2">
      <c r="N35331" s="70"/>
    </row>
    <row r="35332" spans="14:14" ht="9.9" customHeight="1" x14ac:dyDescent="0.2">
      <c r="N35332" s="70"/>
    </row>
    <row r="35333" spans="14:14" ht="9.9" customHeight="1" x14ac:dyDescent="0.2">
      <c r="N35333" s="70"/>
    </row>
    <row r="35334" spans="14:14" ht="9.9" customHeight="1" x14ac:dyDescent="0.2">
      <c r="N35334" s="70"/>
    </row>
    <row r="35335" spans="14:14" ht="9.9" customHeight="1" x14ac:dyDescent="0.2">
      <c r="N35335" s="70"/>
    </row>
    <row r="35336" spans="14:14" ht="9.9" customHeight="1" x14ac:dyDescent="0.2">
      <c r="N35336" s="70"/>
    </row>
    <row r="35337" spans="14:14" ht="9.9" customHeight="1" x14ac:dyDescent="0.2">
      <c r="N35337" s="70"/>
    </row>
    <row r="35338" spans="14:14" ht="9.9" customHeight="1" x14ac:dyDescent="0.2">
      <c r="N35338" s="70"/>
    </row>
    <row r="35339" spans="14:14" ht="9.9" customHeight="1" x14ac:dyDescent="0.2">
      <c r="N35339" s="70"/>
    </row>
    <row r="35340" spans="14:14" ht="9.9" customHeight="1" x14ac:dyDescent="0.2">
      <c r="N35340" s="70"/>
    </row>
    <row r="35341" spans="14:14" ht="9.9" customHeight="1" x14ac:dyDescent="0.2">
      <c r="N35341" s="70"/>
    </row>
    <row r="35342" spans="14:14" ht="9.9" customHeight="1" x14ac:dyDescent="0.2">
      <c r="N35342" s="70"/>
    </row>
    <row r="35343" spans="14:14" ht="9.9" customHeight="1" x14ac:dyDescent="0.2">
      <c r="N35343" s="70"/>
    </row>
    <row r="35344" spans="14:14" ht="9.9" customHeight="1" x14ac:dyDescent="0.2">
      <c r="N35344" s="70"/>
    </row>
    <row r="35345" spans="14:14" ht="9.9" customHeight="1" x14ac:dyDescent="0.2">
      <c r="N35345" s="70"/>
    </row>
    <row r="35346" spans="14:14" ht="9.9" customHeight="1" x14ac:dyDescent="0.2">
      <c r="N35346" s="70"/>
    </row>
    <row r="35347" spans="14:14" ht="9.9" customHeight="1" x14ac:dyDescent="0.2">
      <c r="N35347" s="70"/>
    </row>
    <row r="35348" spans="14:14" ht="9.9" customHeight="1" x14ac:dyDescent="0.2">
      <c r="N35348" s="70"/>
    </row>
    <row r="35349" spans="14:14" ht="9.9" customHeight="1" x14ac:dyDescent="0.2">
      <c r="N35349" s="70"/>
    </row>
    <row r="35350" spans="14:14" ht="9.9" customHeight="1" x14ac:dyDescent="0.2">
      <c r="N35350" s="70"/>
    </row>
    <row r="35351" spans="14:14" ht="9.9" customHeight="1" x14ac:dyDescent="0.2">
      <c r="N35351" s="70"/>
    </row>
    <row r="35352" spans="14:14" ht="9.9" customHeight="1" x14ac:dyDescent="0.2">
      <c r="N35352" s="70"/>
    </row>
    <row r="35353" spans="14:14" ht="9.9" customHeight="1" x14ac:dyDescent="0.2">
      <c r="N35353" s="70"/>
    </row>
    <row r="35354" spans="14:14" ht="9.9" customHeight="1" x14ac:dyDescent="0.2">
      <c r="N35354" s="70"/>
    </row>
    <row r="35355" spans="14:14" ht="9.9" customHeight="1" x14ac:dyDescent="0.2">
      <c r="N35355" s="70"/>
    </row>
    <row r="35356" spans="14:14" ht="9.9" customHeight="1" x14ac:dyDescent="0.2">
      <c r="N35356" s="70"/>
    </row>
    <row r="35357" spans="14:14" ht="9.9" customHeight="1" x14ac:dyDescent="0.2">
      <c r="N35357" s="70"/>
    </row>
    <row r="35358" spans="14:14" ht="9.9" customHeight="1" x14ac:dyDescent="0.2">
      <c r="N35358" s="70"/>
    </row>
    <row r="35359" spans="14:14" ht="9.9" customHeight="1" x14ac:dyDescent="0.2">
      <c r="N35359" s="70"/>
    </row>
    <row r="35360" spans="14:14" ht="9.9" customHeight="1" x14ac:dyDescent="0.2">
      <c r="N35360" s="70"/>
    </row>
    <row r="35361" spans="14:14" ht="9.9" customHeight="1" x14ac:dyDescent="0.2">
      <c r="N35361" s="70"/>
    </row>
    <row r="35362" spans="14:14" ht="9.9" customHeight="1" x14ac:dyDescent="0.2">
      <c r="N35362" s="70"/>
    </row>
    <row r="35363" spans="14:14" ht="9.9" customHeight="1" x14ac:dyDescent="0.2">
      <c r="N35363" s="70"/>
    </row>
    <row r="35364" spans="14:14" ht="9.9" customHeight="1" x14ac:dyDescent="0.2">
      <c r="N35364" s="70"/>
    </row>
    <row r="35365" spans="14:14" ht="9.9" customHeight="1" x14ac:dyDescent="0.2">
      <c r="N35365" s="70"/>
    </row>
    <row r="35366" spans="14:14" ht="9.9" customHeight="1" x14ac:dyDescent="0.2">
      <c r="N35366" s="70"/>
    </row>
    <row r="35367" spans="14:14" ht="9.9" customHeight="1" x14ac:dyDescent="0.2">
      <c r="N35367" s="70"/>
    </row>
    <row r="35368" spans="14:14" ht="9.9" customHeight="1" x14ac:dyDescent="0.2">
      <c r="N35368" s="70"/>
    </row>
    <row r="35369" spans="14:14" ht="9.9" customHeight="1" x14ac:dyDescent="0.2">
      <c r="N35369" s="70"/>
    </row>
    <row r="35370" spans="14:14" ht="9.9" customHeight="1" x14ac:dyDescent="0.2">
      <c r="N35370" s="70"/>
    </row>
    <row r="35371" spans="14:14" ht="9.9" customHeight="1" x14ac:dyDescent="0.2">
      <c r="N35371" s="70"/>
    </row>
    <row r="35372" spans="14:14" ht="9.9" customHeight="1" x14ac:dyDescent="0.2">
      <c r="N35372" s="70"/>
    </row>
    <row r="35373" spans="14:14" ht="9.9" customHeight="1" x14ac:dyDescent="0.2">
      <c r="N35373" s="70"/>
    </row>
    <row r="35374" spans="14:14" ht="9.9" customHeight="1" x14ac:dyDescent="0.2">
      <c r="N35374" s="70"/>
    </row>
    <row r="35375" spans="14:14" ht="9.9" customHeight="1" x14ac:dyDescent="0.2">
      <c r="N35375" s="70"/>
    </row>
    <row r="35376" spans="14:14" ht="9.9" customHeight="1" x14ac:dyDescent="0.2">
      <c r="N35376" s="70"/>
    </row>
    <row r="35377" spans="14:14" ht="9.9" customHeight="1" x14ac:dyDescent="0.2">
      <c r="N35377" s="70"/>
    </row>
    <row r="35378" spans="14:14" ht="9.9" customHeight="1" x14ac:dyDescent="0.2">
      <c r="N35378" s="70"/>
    </row>
    <row r="35379" spans="14:14" ht="9.9" customHeight="1" x14ac:dyDescent="0.2">
      <c r="N35379" s="70"/>
    </row>
    <row r="35380" spans="14:14" ht="9.9" customHeight="1" x14ac:dyDescent="0.2">
      <c r="N35380" s="70"/>
    </row>
    <row r="35381" spans="14:14" ht="9.9" customHeight="1" x14ac:dyDescent="0.2">
      <c r="N35381" s="70"/>
    </row>
    <row r="35382" spans="14:14" ht="9.9" customHeight="1" x14ac:dyDescent="0.2">
      <c r="N35382" s="70"/>
    </row>
    <row r="35383" spans="14:14" ht="9.9" customHeight="1" x14ac:dyDescent="0.2">
      <c r="N35383" s="70"/>
    </row>
    <row r="35384" spans="14:14" ht="9.9" customHeight="1" x14ac:dyDescent="0.2">
      <c r="N35384" s="70"/>
    </row>
    <row r="35385" spans="14:14" ht="9.9" customHeight="1" x14ac:dyDescent="0.2">
      <c r="N35385" s="70"/>
    </row>
    <row r="35386" spans="14:14" ht="9.9" customHeight="1" x14ac:dyDescent="0.2">
      <c r="N35386" s="70"/>
    </row>
    <row r="35387" spans="14:14" ht="9.9" customHeight="1" x14ac:dyDescent="0.2">
      <c r="N35387" s="70"/>
    </row>
    <row r="35388" spans="14:14" ht="9.9" customHeight="1" x14ac:dyDescent="0.2">
      <c r="N35388" s="70"/>
    </row>
    <row r="35389" spans="14:14" ht="9.9" customHeight="1" x14ac:dyDescent="0.2">
      <c r="N35389" s="70"/>
    </row>
    <row r="35390" spans="14:14" ht="9.9" customHeight="1" x14ac:dyDescent="0.2">
      <c r="N35390" s="70"/>
    </row>
    <row r="35391" spans="14:14" ht="9.9" customHeight="1" x14ac:dyDescent="0.2">
      <c r="N35391" s="70"/>
    </row>
    <row r="35392" spans="14:14" ht="9.9" customHeight="1" x14ac:dyDescent="0.2">
      <c r="N35392" s="70"/>
    </row>
    <row r="35393" spans="14:14" ht="9.9" customHeight="1" x14ac:dyDescent="0.2">
      <c r="N35393" s="70"/>
    </row>
    <row r="35394" spans="14:14" ht="9.9" customHeight="1" x14ac:dyDescent="0.2">
      <c r="N35394" s="70"/>
    </row>
    <row r="35395" spans="14:14" ht="9.9" customHeight="1" x14ac:dyDescent="0.2">
      <c r="N35395" s="70"/>
    </row>
    <row r="35396" spans="14:14" ht="9.9" customHeight="1" x14ac:dyDescent="0.2">
      <c r="N35396" s="70"/>
    </row>
    <row r="35397" spans="14:14" ht="9.9" customHeight="1" x14ac:dyDescent="0.2">
      <c r="N35397" s="70"/>
    </row>
    <row r="35398" spans="14:14" ht="9.9" customHeight="1" x14ac:dyDescent="0.2">
      <c r="N35398" s="70"/>
    </row>
    <row r="35399" spans="14:14" ht="9.9" customHeight="1" x14ac:dyDescent="0.2">
      <c r="N35399" s="70"/>
    </row>
    <row r="35400" spans="14:14" ht="9.9" customHeight="1" x14ac:dyDescent="0.2">
      <c r="N35400" s="70"/>
    </row>
    <row r="35401" spans="14:14" ht="9.9" customHeight="1" x14ac:dyDescent="0.2">
      <c r="N35401" s="70"/>
    </row>
    <row r="35402" spans="14:14" ht="9.9" customHeight="1" x14ac:dyDescent="0.2">
      <c r="N35402" s="70"/>
    </row>
    <row r="35403" spans="14:14" ht="9.9" customHeight="1" x14ac:dyDescent="0.2">
      <c r="N35403" s="70"/>
    </row>
    <row r="35404" spans="14:14" ht="9.9" customHeight="1" x14ac:dyDescent="0.2">
      <c r="N35404" s="70"/>
    </row>
    <row r="35405" spans="14:14" ht="9.9" customHeight="1" x14ac:dyDescent="0.2">
      <c r="N35405" s="70"/>
    </row>
    <row r="35406" spans="14:14" ht="9.9" customHeight="1" x14ac:dyDescent="0.2">
      <c r="N35406" s="70"/>
    </row>
    <row r="35407" spans="14:14" ht="9.9" customHeight="1" x14ac:dyDescent="0.2">
      <c r="N35407" s="70"/>
    </row>
    <row r="35408" spans="14:14" ht="9.9" customHeight="1" x14ac:dyDescent="0.2">
      <c r="N35408" s="70"/>
    </row>
    <row r="35409" spans="14:14" ht="9.9" customHeight="1" x14ac:dyDescent="0.2">
      <c r="N35409" s="70"/>
    </row>
    <row r="35410" spans="14:14" ht="9.9" customHeight="1" x14ac:dyDescent="0.2">
      <c r="N35410" s="70"/>
    </row>
    <row r="35411" spans="14:14" ht="9.9" customHeight="1" x14ac:dyDescent="0.2">
      <c r="N35411" s="70"/>
    </row>
    <row r="35412" spans="14:14" ht="9.9" customHeight="1" x14ac:dyDescent="0.2">
      <c r="N35412" s="70"/>
    </row>
    <row r="35413" spans="14:14" ht="9.9" customHeight="1" x14ac:dyDescent="0.2">
      <c r="N35413" s="70"/>
    </row>
    <row r="35414" spans="14:14" ht="9.9" customHeight="1" x14ac:dyDescent="0.2">
      <c r="N35414" s="70"/>
    </row>
    <row r="35415" spans="14:14" ht="9.9" customHeight="1" x14ac:dyDescent="0.2">
      <c r="N35415" s="70"/>
    </row>
    <row r="35416" spans="14:14" ht="9.9" customHeight="1" x14ac:dyDescent="0.2">
      <c r="N35416" s="70"/>
    </row>
    <row r="35417" spans="14:14" ht="9.9" customHeight="1" x14ac:dyDescent="0.2">
      <c r="N35417" s="70"/>
    </row>
    <row r="35418" spans="14:14" ht="9.9" customHeight="1" x14ac:dyDescent="0.2">
      <c r="N35418" s="70"/>
    </row>
    <row r="35419" spans="14:14" ht="9.9" customHeight="1" x14ac:dyDescent="0.2">
      <c r="N35419" s="70"/>
    </row>
    <row r="35420" spans="14:14" ht="9.9" customHeight="1" x14ac:dyDescent="0.2">
      <c r="N35420" s="70"/>
    </row>
    <row r="35421" spans="14:14" ht="9.9" customHeight="1" x14ac:dyDescent="0.2">
      <c r="N35421" s="70"/>
    </row>
    <row r="35422" spans="14:14" ht="9.9" customHeight="1" x14ac:dyDescent="0.2">
      <c r="N35422" s="70"/>
    </row>
    <row r="35423" spans="14:14" ht="9.9" customHeight="1" x14ac:dyDescent="0.2">
      <c r="N35423" s="70"/>
    </row>
    <row r="35424" spans="14:14" ht="9.9" customHeight="1" x14ac:dyDescent="0.2">
      <c r="N35424" s="70"/>
    </row>
    <row r="35425" spans="14:14" ht="9.9" customHeight="1" x14ac:dyDescent="0.2">
      <c r="N35425" s="70"/>
    </row>
    <row r="35426" spans="14:14" ht="9.9" customHeight="1" x14ac:dyDescent="0.2">
      <c r="N35426" s="70"/>
    </row>
    <row r="35427" spans="14:14" ht="9.9" customHeight="1" x14ac:dyDescent="0.2">
      <c r="N35427" s="70"/>
    </row>
    <row r="35428" spans="14:14" ht="9.9" customHeight="1" x14ac:dyDescent="0.2">
      <c r="N35428" s="70"/>
    </row>
    <row r="35429" spans="14:14" ht="9.9" customHeight="1" x14ac:dyDescent="0.2">
      <c r="N35429" s="70"/>
    </row>
    <row r="35430" spans="14:14" ht="9.9" customHeight="1" x14ac:dyDescent="0.2">
      <c r="N35430" s="70"/>
    </row>
    <row r="35431" spans="14:14" ht="9.9" customHeight="1" x14ac:dyDescent="0.2">
      <c r="N35431" s="70"/>
    </row>
    <row r="35432" spans="14:14" ht="9.9" customHeight="1" x14ac:dyDescent="0.2">
      <c r="N35432" s="70"/>
    </row>
    <row r="35433" spans="14:14" ht="9.9" customHeight="1" x14ac:dyDescent="0.2">
      <c r="N35433" s="70"/>
    </row>
    <row r="35434" spans="14:14" ht="9.9" customHeight="1" x14ac:dyDescent="0.2">
      <c r="N35434" s="70"/>
    </row>
    <row r="35435" spans="14:14" ht="9.9" customHeight="1" x14ac:dyDescent="0.2">
      <c r="N35435" s="70"/>
    </row>
    <row r="35436" spans="14:14" ht="9.9" customHeight="1" x14ac:dyDescent="0.2">
      <c r="N35436" s="70"/>
    </row>
    <row r="35437" spans="14:14" ht="9.9" customHeight="1" x14ac:dyDescent="0.2">
      <c r="N35437" s="70"/>
    </row>
    <row r="35438" spans="14:14" ht="9.9" customHeight="1" x14ac:dyDescent="0.2">
      <c r="N35438" s="70"/>
    </row>
    <row r="35439" spans="14:14" ht="9.9" customHeight="1" x14ac:dyDescent="0.2">
      <c r="N35439" s="70"/>
    </row>
    <row r="35440" spans="14:14" ht="9.9" customHeight="1" x14ac:dyDescent="0.2">
      <c r="N35440" s="70"/>
    </row>
    <row r="35441" spans="14:14" ht="9.9" customHeight="1" x14ac:dyDescent="0.2">
      <c r="N35441" s="70"/>
    </row>
    <row r="35442" spans="14:14" ht="9.9" customHeight="1" x14ac:dyDescent="0.2">
      <c r="N35442" s="70"/>
    </row>
    <row r="35443" spans="14:14" ht="9.9" customHeight="1" x14ac:dyDescent="0.2">
      <c r="N35443" s="70"/>
    </row>
    <row r="35444" spans="14:14" ht="9.9" customHeight="1" x14ac:dyDescent="0.2">
      <c r="N35444" s="70"/>
    </row>
    <row r="35445" spans="14:14" ht="9.9" customHeight="1" x14ac:dyDescent="0.2">
      <c r="N35445" s="70"/>
    </row>
    <row r="35446" spans="14:14" ht="9.9" customHeight="1" x14ac:dyDescent="0.2">
      <c r="N35446" s="70"/>
    </row>
    <row r="35447" spans="14:14" ht="9.9" customHeight="1" x14ac:dyDescent="0.2">
      <c r="N35447" s="70"/>
    </row>
    <row r="35448" spans="14:14" ht="9.9" customHeight="1" x14ac:dyDescent="0.2">
      <c r="N35448" s="70"/>
    </row>
    <row r="35449" spans="14:14" ht="9.9" customHeight="1" x14ac:dyDescent="0.2">
      <c r="N35449" s="70"/>
    </row>
    <row r="35450" spans="14:14" ht="9.9" customHeight="1" x14ac:dyDescent="0.2">
      <c r="N35450" s="70"/>
    </row>
    <row r="35451" spans="14:14" ht="9.9" customHeight="1" x14ac:dyDescent="0.2">
      <c r="N35451" s="70"/>
    </row>
    <row r="35452" spans="14:14" ht="9.9" customHeight="1" x14ac:dyDescent="0.2">
      <c r="N35452" s="70"/>
    </row>
    <row r="35453" spans="14:14" ht="9.9" customHeight="1" x14ac:dyDescent="0.2">
      <c r="N35453" s="70"/>
    </row>
    <row r="35454" spans="14:14" ht="9.9" customHeight="1" x14ac:dyDescent="0.2">
      <c r="N35454" s="70"/>
    </row>
    <row r="35455" spans="14:14" ht="9.9" customHeight="1" x14ac:dyDescent="0.2">
      <c r="N35455" s="70"/>
    </row>
    <row r="35456" spans="14:14" ht="9.9" customHeight="1" x14ac:dyDescent="0.2">
      <c r="N35456" s="70"/>
    </row>
    <row r="35457" spans="14:14" ht="9.9" customHeight="1" x14ac:dyDescent="0.2">
      <c r="N35457" s="70"/>
    </row>
    <row r="35458" spans="14:14" ht="9.9" customHeight="1" x14ac:dyDescent="0.2">
      <c r="N35458" s="70"/>
    </row>
    <row r="35459" spans="14:14" ht="9.9" customHeight="1" x14ac:dyDescent="0.2">
      <c r="N35459" s="70"/>
    </row>
    <row r="35460" spans="14:14" ht="9.9" customHeight="1" x14ac:dyDescent="0.2">
      <c r="N35460" s="70"/>
    </row>
    <row r="35461" spans="14:14" ht="9.9" customHeight="1" x14ac:dyDescent="0.2">
      <c r="N35461" s="70"/>
    </row>
    <row r="35462" spans="14:14" ht="9.9" customHeight="1" x14ac:dyDescent="0.2">
      <c r="N35462" s="70"/>
    </row>
    <row r="35463" spans="14:14" ht="9.9" customHeight="1" x14ac:dyDescent="0.2">
      <c r="N35463" s="70"/>
    </row>
    <row r="35464" spans="14:14" ht="9.9" customHeight="1" x14ac:dyDescent="0.2">
      <c r="N35464" s="70"/>
    </row>
    <row r="35465" spans="14:14" ht="9.9" customHeight="1" x14ac:dyDescent="0.2">
      <c r="N35465" s="70"/>
    </row>
    <row r="35466" spans="14:14" ht="9.9" customHeight="1" x14ac:dyDescent="0.2">
      <c r="N35466" s="70"/>
    </row>
    <row r="35467" spans="14:14" ht="9.9" customHeight="1" x14ac:dyDescent="0.2">
      <c r="N35467" s="70"/>
    </row>
    <row r="35468" spans="14:14" ht="9.9" customHeight="1" x14ac:dyDescent="0.2">
      <c r="N35468" s="70"/>
    </row>
    <row r="35469" spans="14:14" ht="9.9" customHeight="1" x14ac:dyDescent="0.2">
      <c r="N35469" s="70"/>
    </row>
    <row r="35470" spans="14:14" ht="9.9" customHeight="1" x14ac:dyDescent="0.2">
      <c r="N35470" s="70"/>
    </row>
    <row r="35471" spans="14:14" ht="9.9" customHeight="1" x14ac:dyDescent="0.2">
      <c r="N35471" s="70"/>
    </row>
    <row r="35472" spans="14:14" ht="9.9" customHeight="1" x14ac:dyDescent="0.2">
      <c r="N35472" s="70"/>
    </row>
    <row r="35473" spans="14:14" ht="9.9" customHeight="1" x14ac:dyDescent="0.2">
      <c r="N35473" s="70"/>
    </row>
    <row r="35474" spans="14:14" ht="9.9" customHeight="1" x14ac:dyDescent="0.2">
      <c r="N35474" s="70"/>
    </row>
    <row r="35475" spans="14:14" ht="9.9" customHeight="1" x14ac:dyDescent="0.2">
      <c r="N35475" s="70"/>
    </row>
    <row r="35476" spans="14:14" ht="9.9" customHeight="1" x14ac:dyDescent="0.2">
      <c r="N35476" s="70"/>
    </row>
    <row r="35477" spans="14:14" ht="9.9" customHeight="1" x14ac:dyDescent="0.2">
      <c r="N35477" s="70"/>
    </row>
    <row r="35478" spans="14:14" ht="9.9" customHeight="1" x14ac:dyDescent="0.2">
      <c r="N35478" s="70"/>
    </row>
    <row r="35479" spans="14:14" ht="9.9" customHeight="1" x14ac:dyDescent="0.2">
      <c r="N35479" s="70"/>
    </row>
    <row r="35480" spans="14:14" ht="9.9" customHeight="1" x14ac:dyDescent="0.2">
      <c r="N35480" s="70"/>
    </row>
    <row r="35481" spans="14:14" ht="9.9" customHeight="1" x14ac:dyDescent="0.2">
      <c r="N35481" s="70"/>
    </row>
    <row r="35482" spans="14:14" ht="9.9" customHeight="1" x14ac:dyDescent="0.2">
      <c r="N35482" s="70"/>
    </row>
    <row r="35483" spans="14:14" ht="9.9" customHeight="1" x14ac:dyDescent="0.2">
      <c r="N35483" s="70"/>
    </row>
    <row r="35484" spans="14:14" ht="9.9" customHeight="1" x14ac:dyDescent="0.2">
      <c r="N35484" s="70"/>
    </row>
    <row r="35485" spans="14:14" ht="9.9" customHeight="1" x14ac:dyDescent="0.2">
      <c r="N35485" s="70"/>
    </row>
    <row r="35486" spans="14:14" ht="9.9" customHeight="1" x14ac:dyDescent="0.2">
      <c r="N35486" s="70"/>
    </row>
    <row r="35487" spans="14:14" ht="9.9" customHeight="1" x14ac:dyDescent="0.2">
      <c r="N35487" s="70"/>
    </row>
    <row r="35488" spans="14:14" ht="9.9" customHeight="1" x14ac:dyDescent="0.2">
      <c r="N35488" s="70"/>
    </row>
    <row r="35489" spans="14:14" ht="9.9" customHeight="1" x14ac:dyDescent="0.2">
      <c r="N35489" s="70"/>
    </row>
    <row r="35490" spans="14:14" ht="9.9" customHeight="1" x14ac:dyDescent="0.2">
      <c r="N35490" s="70"/>
    </row>
    <row r="35491" spans="14:14" ht="9.9" customHeight="1" x14ac:dyDescent="0.2">
      <c r="N35491" s="70"/>
    </row>
    <row r="35492" spans="14:14" ht="9.9" customHeight="1" x14ac:dyDescent="0.2">
      <c r="N35492" s="70"/>
    </row>
    <row r="35493" spans="14:14" ht="9.9" customHeight="1" x14ac:dyDescent="0.2">
      <c r="N35493" s="70"/>
    </row>
    <row r="35494" spans="14:14" ht="9.9" customHeight="1" x14ac:dyDescent="0.2">
      <c r="N35494" s="70"/>
    </row>
    <row r="35495" spans="14:14" ht="9.9" customHeight="1" x14ac:dyDescent="0.2">
      <c r="N35495" s="70"/>
    </row>
    <row r="35496" spans="14:14" ht="9.9" customHeight="1" x14ac:dyDescent="0.2">
      <c r="N35496" s="70"/>
    </row>
    <row r="35497" spans="14:14" ht="9.9" customHeight="1" x14ac:dyDescent="0.2">
      <c r="N35497" s="70"/>
    </row>
    <row r="35498" spans="14:14" ht="9.9" customHeight="1" x14ac:dyDescent="0.2">
      <c r="N35498" s="70"/>
    </row>
    <row r="35499" spans="14:14" ht="9.9" customHeight="1" x14ac:dyDescent="0.2">
      <c r="N35499" s="70"/>
    </row>
    <row r="35500" spans="14:14" ht="9.9" customHeight="1" x14ac:dyDescent="0.2">
      <c r="N35500" s="70"/>
    </row>
    <row r="35501" spans="14:14" ht="9.9" customHeight="1" x14ac:dyDescent="0.2">
      <c r="N35501" s="70"/>
    </row>
    <row r="35502" spans="14:14" ht="9.9" customHeight="1" x14ac:dyDescent="0.2">
      <c r="N35502" s="70"/>
    </row>
    <row r="35503" spans="14:14" ht="9.9" customHeight="1" x14ac:dyDescent="0.2">
      <c r="N35503" s="70"/>
    </row>
    <row r="35504" spans="14:14" ht="9.9" customHeight="1" x14ac:dyDescent="0.2">
      <c r="N35504" s="70"/>
    </row>
    <row r="35505" spans="14:14" ht="9.9" customHeight="1" x14ac:dyDescent="0.2">
      <c r="N35505" s="70"/>
    </row>
    <row r="35506" spans="14:14" ht="9.9" customHeight="1" x14ac:dyDescent="0.2">
      <c r="N35506" s="70"/>
    </row>
    <row r="35507" spans="14:14" ht="9.9" customHeight="1" x14ac:dyDescent="0.2">
      <c r="N35507" s="70"/>
    </row>
    <row r="35508" spans="14:14" ht="9.9" customHeight="1" x14ac:dyDescent="0.2">
      <c r="N35508" s="70"/>
    </row>
    <row r="35509" spans="14:14" ht="9.9" customHeight="1" x14ac:dyDescent="0.2">
      <c r="N35509" s="70"/>
    </row>
    <row r="35510" spans="14:14" ht="9.9" customHeight="1" x14ac:dyDescent="0.2">
      <c r="N35510" s="70"/>
    </row>
    <row r="35511" spans="14:14" ht="9.9" customHeight="1" x14ac:dyDescent="0.2">
      <c r="N35511" s="70"/>
    </row>
    <row r="35512" spans="14:14" ht="9.9" customHeight="1" x14ac:dyDescent="0.2">
      <c r="N35512" s="70"/>
    </row>
    <row r="35513" spans="14:14" ht="9.9" customHeight="1" x14ac:dyDescent="0.2">
      <c r="N35513" s="70"/>
    </row>
    <row r="35514" spans="14:14" ht="9.9" customHeight="1" x14ac:dyDescent="0.2">
      <c r="N35514" s="70"/>
    </row>
    <row r="35515" spans="14:14" ht="9.9" customHeight="1" x14ac:dyDescent="0.2">
      <c r="N35515" s="70"/>
    </row>
    <row r="35516" spans="14:14" ht="9.9" customHeight="1" x14ac:dyDescent="0.2">
      <c r="N35516" s="70"/>
    </row>
    <row r="35517" spans="14:14" ht="9.9" customHeight="1" x14ac:dyDescent="0.2">
      <c r="N35517" s="70"/>
    </row>
    <row r="35518" spans="14:14" ht="9.9" customHeight="1" x14ac:dyDescent="0.2">
      <c r="N35518" s="70"/>
    </row>
    <row r="35519" spans="14:14" ht="9.9" customHeight="1" x14ac:dyDescent="0.2">
      <c r="N35519" s="70"/>
    </row>
    <row r="35520" spans="14:14" ht="9.9" customHeight="1" x14ac:dyDescent="0.2">
      <c r="N35520" s="70"/>
    </row>
    <row r="35521" spans="14:14" ht="9.9" customHeight="1" x14ac:dyDescent="0.2">
      <c r="N35521" s="70"/>
    </row>
    <row r="35522" spans="14:14" ht="9.9" customHeight="1" x14ac:dyDescent="0.2">
      <c r="N35522" s="70"/>
    </row>
    <row r="35523" spans="14:14" ht="9.9" customHeight="1" x14ac:dyDescent="0.2">
      <c r="N35523" s="70"/>
    </row>
    <row r="35524" spans="14:14" ht="9.9" customHeight="1" x14ac:dyDescent="0.2">
      <c r="N35524" s="70"/>
    </row>
    <row r="35525" spans="14:14" ht="9.9" customHeight="1" x14ac:dyDescent="0.2">
      <c r="N35525" s="70"/>
    </row>
    <row r="35526" spans="14:14" ht="9.9" customHeight="1" x14ac:dyDescent="0.2">
      <c r="N35526" s="70"/>
    </row>
    <row r="35527" spans="14:14" ht="9.9" customHeight="1" x14ac:dyDescent="0.2">
      <c r="N35527" s="70"/>
    </row>
    <row r="35528" spans="14:14" ht="9.9" customHeight="1" x14ac:dyDescent="0.2">
      <c r="N35528" s="70"/>
    </row>
    <row r="35529" spans="14:14" ht="9.9" customHeight="1" x14ac:dyDescent="0.2">
      <c r="N35529" s="70"/>
    </row>
    <row r="35530" spans="14:14" ht="9.9" customHeight="1" x14ac:dyDescent="0.2">
      <c r="N35530" s="70"/>
    </row>
    <row r="35531" spans="14:14" ht="9.9" customHeight="1" x14ac:dyDescent="0.2">
      <c r="N35531" s="70"/>
    </row>
    <row r="35532" spans="14:14" ht="9.9" customHeight="1" x14ac:dyDescent="0.2">
      <c r="N35532" s="70"/>
    </row>
    <row r="35533" spans="14:14" ht="9.9" customHeight="1" x14ac:dyDescent="0.2">
      <c r="N35533" s="70"/>
    </row>
    <row r="35534" spans="14:14" ht="9.9" customHeight="1" x14ac:dyDescent="0.2">
      <c r="N35534" s="70"/>
    </row>
    <row r="35535" spans="14:14" ht="9.9" customHeight="1" x14ac:dyDescent="0.2">
      <c r="N35535" s="70"/>
    </row>
    <row r="35536" spans="14:14" ht="9.9" customHeight="1" x14ac:dyDescent="0.2">
      <c r="N35536" s="70"/>
    </row>
    <row r="35537" spans="14:14" ht="9.9" customHeight="1" x14ac:dyDescent="0.2">
      <c r="N35537" s="70"/>
    </row>
    <row r="35538" spans="14:14" ht="9.9" customHeight="1" x14ac:dyDescent="0.2">
      <c r="N35538" s="70"/>
    </row>
    <row r="35539" spans="14:14" ht="9.9" customHeight="1" x14ac:dyDescent="0.2">
      <c r="N35539" s="70"/>
    </row>
    <row r="35540" spans="14:14" ht="9.9" customHeight="1" x14ac:dyDescent="0.2">
      <c r="N35540" s="70"/>
    </row>
    <row r="35541" spans="14:14" ht="9.9" customHeight="1" x14ac:dyDescent="0.2">
      <c r="N35541" s="70"/>
    </row>
    <row r="35542" spans="14:14" ht="9.9" customHeight="1" x14ac:dyDescent="0.2">
      <c r="N35542" s="70"/>
    </row>
    <row r="35543" spans="14:14" ht="9.9" customHeight="1" x14ac:dyDescent="0.2">
      <c r="N35543" s="70"/>
    </row>
    <row r="35544" spans="14:14" ht="9.9" customHeight="1" x14ac:dyDescent="0.2">
      <c r="N35544" s="70"/>
    </row>
    <row r="35545" spans="14:14" ht="9.9" customHeight="1" x14ac:dyDescent="0.2">
      <c r="N35545" s="70"/>
    </row>
    <row r="35546" spans="14:14" ht="9.9" customHeight="1" x14ac:dyDescent="0.2">
      <c r="N35546" s="70"/>
    </row>
    <row r="35547" spans="14:14" ht="9.9" customHeight="1" x14ac:dyDescent="0.2">
      <c r="N35547" s="70"/>
    </row>
    <row r="35548" spans="14:14" ht="9.9" customHeight="1" x14ac:dyDescent="0.2">
      <c r="N35548" s="70"/>
    </row>
    <row r="35549" spans="14:14" ht="9.9" customHeight="1" x14ac:dyDescent="0.2">
      <c r="N35549" s="70"/>
    </row>
    <row r="35550" spans="14:14" ht="9.9" customHeight="1" x14ac:dyDescent="0.2">
      <c r="N35550" s="70"/>
    </row>
    <row r="35551" spans="14:14" ht="9.9" customHeight="1" x14ac:dyDescent="0.2">
      <c r="N35551" s="70"/>
    </row>
    <row r="35552" spans="14:14" ht="9.9" customHeight="1" x14ac:dyDescent="0.2">
      <c r="N35552" s="70"/>
    </row>
    <row r="35553" spans="14:14" ht="9.9" customHeight="1" x14ac:dyDescent="0.2">
      <c r="N35553" s="70"/>
    </row>
    <row r="35554" spans="14:14" ht="9.9" customHeight="1" x14ac:dyDescent="0.2">
      <c r="N35554" s="70"/>
    </row>
    <row r="35555" spans="14:14" ht="9.9" customHeight="1" x14ac:dyDescent="0.2">
      <c r="N35555" s="70"/>
    </row>
    <row r="35556" spans="14:14" ht="9.9" customHeight="1" x14ac:dyDescent="0.2">
      <c r="N35556" s="70"/>
    </row>
    <row r="35557" spans="14:14" ht="9.9" customHeight="1" x14ac:dyDescent="0.2">
      <c r="N35557" s="70"/>
    </row>
    <row r="35558" spans="14:14" ht="9.9" customHeight="1" x14ac:dyDescent="0.2">
      <c r="N35558" s="70"/>
    </row>
    <row r="35559" spans="14:14" ht="9.9" customHeight="1" x14ac:dyDescent="0.2">
      <c r="N35559" s="70"/>
    </row>
    <row r="35560" spans="14:14" ht="9.9" customHeight="1" x14ac:dyDescent="0.2">
      <c r="N35560" s="70"/>
    </row>
    <row r="35561" spans="14:14" ht="9.9" customHeight="1" x14ac:dyDescent="0.2">
      <c r="N35561" s="70"/>
    </row>
    <row r="35562" spans="14:14" ht="9.9" customHeight="1" x14ac:dyDescent="0.2">
      <c r="N35562" s="70"/>
    </row>
    <row r="35563" spans="14:14" ht="9.9" customHeight="1" x14ac:dyDescent="0.2">
      <c r="N35563" s="70"/>
    </row>
    <row r="35564" spans="14:14" ht="9.9" customHeight="1" x14ac:dyDescent="0.2">
      <c r="N35564" s="70"/>
    </row>
    <row r="35565" spans="14:14" ht="9.9" customHeight="1" x14ac:dyDescent="0.2">
      <c r="N35565" s="70"/>
    </row>
    <row r="35566" spans="14:14" ht="9.9" customHeight="1" x14ac:dyDescent="0.2">
      <c r="N35566" s="70"/>
    </row>
    <row r="35567" spans="14:14" ht="9.9" customHeight="1" x14ac:dyDescent="0.2">
      <c r="N35567" s="70"/>
    </row>
    <row r="35568" spans="14:14" ht="9.9" customHeight="1" x14ac:dyDescent="0.2">
      <c r="N35568" s="70"/>
    </row>
    <row r="35569" spans="14:14" ht="9.9" customHeight="1" x14ac:dyDescent="0.2">
      <c r="N35569" s="70"/>
    </row>
    <row r="35570" spans="14:14" ht="9.9" customHeight="1" x14ac:dyDescent="0.2">
      <c r="N35570" s="70"/>
    </row>
    <row r="35571" spans="14:14" ht="9.9" customHeight="1" x14ac:dyDescent="0.2">
      <c r="N35571" s="70"/>
    </row>
    <row r="35572" spans="14:14" ht="9.9" customHeight="1" x14ac:dyDescent="0.2">
      <c r="N35572" s="70"/>
    </row>
    <row r="35573" spans="14:14" ht="9.9" customHeight="1" x14ac:dyDescent="0.2">
      <c r="N35573" s="70"/>
    </row>
    <row r="35574" spans="14:14" ht="9.9" customHeight="1" x14ac:dyDescent="0.2">
      <c r="N35574" s="70"/>
    </row>
    <row r="35575" spans="14:14" ht="9.9" customHeight="1" x14ac:dyDescent="0.2">
      <c r="N35575" s="70"/>
    </row>
    <row r="35576" spans="14:14" ht="9.9" customHeight="1" x14ac:dyDescent="0.2">
      <c r="N35576" s="70"/>
    </row>
    <row r="35577" spans="14:14" ht="9.9" customHeight="1" x14ac:dyDescent="0.2">
      <c r="N35577" s="70"/>
    </row>
    <row r="35578" spans="14:14" ht="9.9" customHeight="1" x14ac:dyDescent="0.2">
      <c r="N35578" s="70"/>
    </row>
    <row r="35579" spans="14:14" ht="9.9" customHeight="1" x14ac:dyDescent="0.2">
      <c r="N35579" s="70"/>
    </row>
    <row r="35580" spans="14:14" ht="9.9" customHeight="1" x14ac:dyDescent="0.2">
      <c r="N35580" s="70"/>
    </row>
    <row r="35581" spans="14:14" ht="9.9" customHeight="1" x14ac:dyDescent="0.2">
      <c r="N35581" s="70"/>
    </row>
    <row r="35582" spans="14:14" ht="9.9" customHeight="1" x14ac:dyDescent="0.2">
      <c r="N35582" s="70"/>
    </row>
    <row r="35583" spans="14:14" ht="9.9" customHeight="1" x14ac:dyDescent="0.2">
      <c r="N35583" s="70"/>
    </row>
    <row r="35584" spans="14:14" ht="9.9" customHeight="1" x14ac:dyDescent="0.2">
      <c r="N35584" s="70"/>
    </row>
    <row r="35585" spans="14:14" ht="9.9" customHeight="1" x14ac:dyDescent="0.2">
      <c r="N35585" s="70"/>
    </row>
    <row r="35586" spans="14:14" ht="9.9" customHeight="1" x14ac:dyDescent="0.2">
      <c r="N35586" s="70"/>
    </row>
    <row r="35587" spans="14:14" ht="9.9" customHeight="1" x14ac:dyDescent="0.2">
      <c r="N35587" s="70"/>
    </row>
    <row r="35588" spans="14:14" ht="9.9" customHeight="1" x14ac:dyDescent="0.2">
      <c r="N35588" s="70"/>
    </row>
    <row r="35589" spans="14:14" ht="9.9" customHeight="1" x14ac:dyDescent="0.2">
      <c r="N35589" s="70"/>
    </row>
    <row r="35590" spans="14:14" ht="9.9" customHeight="1" x14ac:dyDescent="0.2">
      <c r="N35590" s="70"/>
    </row>
    <row r="35591" spans="14:14" ht="9.9" customHeight="1" x14ac:dyDescent="0.2">
      <c r="N35591" s="70"/>
    </row>
    <row r="35592" spans="14:14" ht="9.9" customHeight="1" x14ac:dyDescent="0.2">
      <c r="N35592" s="70"/>
    </row>
    <row r="35593" spans="14:14" ht="9.9" customHeight="1" x14ac:dyDescent="0.2">
      <c r="N35593" s="70"/>
    </row>
    <row r="35594" spans="14:14" ht="9.9" customHeight="1" x14ac:dyDescent="0.2">
      <c r="N35594" s="70"/>
    </row>
    <row r="35595" spans="14:14" ht="9.9" customHeight="1" x14ac:dyDescent="0.2">
      <c r="N35595" s="70"/>
    </row>
    <row r="35596" spans="14:14" ht="9.9" customHeight="1" x14ac:dyDescent="0.2">
      <c r="N35596" s="70"/>
    </row>
    <row r="35597" spans="14:14" ht="9.9" customHeight="1" x14ac:dyDescent="0.2">
      <c r="N35597" s="70"/>
    </row>
    <row r="35598" spans="14:14" ht="9.9" customHeight="1" x14ac:dyDescent="0.2">
      <c r="N35598" s="70"/>
    </row>
    <row r="35599" spans="14:14" ht="9.9" customHeight="1" x14ac:dyDescent="0.2">
      <c r="N35599" s="70"/>
    </row>
    <row r="35600" spans="14:14" ht="9.9" customHeight="1" x14ac:dyDescent="0.2">
      <c r="N35600" s="70"/>
    </row>
    <row r="35601" spans="14:14" ht="9.9" customHeight="1" x14ac:dyDescent="0.2">
      <c r="N35601" s="70"/>
    </row>
    <row r="35602" spans="14:14" ht="9.9" customHeight="1" x14ac:dyDescent="0.2">
      <c r="N35602" s="70"/>
    </row>
    <row r="35603" spans="14:14" ht="9.9" customHeight="1" x14ac:dyDescent="0.2">
      <c r="N35603" s="70"/>
    </row>
    <row r="35604" spans="14:14" ht="9.9" customHeight="1" x14ac:dyDescent="0.2">
      <c r="N35604" s="70"/>
    </row>
    <row r="35605" spans="14:14" ht="9.9" customHeight="1" x14ac:dyDescent="0.2">
      <c r="N35605" s="70"/>
    </row>
    <row r="35606" spans="14:14" ht="9.9" customHeight="1" x14ac:dyDescent="0.2">
      <c r="N35606" s="70"/>
    </row>
    <row r="35607" spans="14:14" ht="9.9" customHeight="1" x14ac:dyDescent="0.2">
      <c r="N35607" s="70"/>
    </row>
    <row r="35608" spans="14:14" ht="9.9" customHeight="1" x14ac:dyDescent="0.2">
      <c r="N35608" s="70"/>
    </row>
    <row r="35609" spans="14:14" ht="9.9" customHeight="1" x14ac:dyDescent="0.2">
      <c r="N35609" s="70"/>
    </row>
    <row r="35610" spans="14:14" ht="9.9" customHeight="1" x14ac:dyDescent="0.2">
      <c r="N35610" s="70"/>
    </row>
    <row r="35611" spans="14:14" ht="9.9" customHeight="1" x14ac:dyDescent="0.2">
      <c r="N35611" s="70"/>
    </row>
    <row r="35612" spans="14:14" ht="9.9" customHeight="1" x14ac:dyDescent="0.2">
      <c r="N35612" s="70"/>
    </row>
    <row r="35613" spans="14:14" ht="9.9" customHeight="1" x14ac:dyDescent="0.2">
      <c r="N35613" s="70"/>
    </row>
    <row r="35614" spans="14:14" ht="9.9" customHeight="1" x14ac:dyDescent="0.2">
      <c r="N35614" s="70"/>
    </row>
    <row r="35615" spans="14:14" ht="9.9" customHeight="1" x14ac:dyDescent="0.2">
      <c r="N35615" s="70"/>
    </row>
    <row r="35616" spans="14:14" ht="9.9" customHeight="1" x14ac:dyDescent="0.2">
      <c r="N35616" s="70"/>
    </row>
    <row r="35617" spans="14:14" ht="9.9" customHeight="1" x14ac:dyDescent="0.2">
      <c r="N35617" s="70"/>
    </row>
    <row r="35618" spans="14:14" ht="9.9" customHeight="1" x14ac:dyDescent="0.2">
      <c r="N35618" s="70"/>
    </row>
    <row r="35619" spans="14:14" ht="9.9" customHeight="1" x14ac:dyDescent="0.2">
      <c r="N35619" s="70"/>
    </row>
    <row r="35620" spans="14:14" ht="9.9" customHeight="1" x14ac:dyDescent="0.2">
      <c r="N35620" s="70"/>
    </row>
    <row r="35621" spans="14:14" ht="9.9" customHeight="1" x14ac:dyDescent="0.2">
      <c r="N35621" s="70"/>
    </row>
    <row r="35622" spans="14:14" ht="9.9" customHeight="1" x14ac:dyDescent="0.2">
      <c r="N35622" s="70"/>
    </row>
    <row r="35623" spans="14:14" ht="9.9" customHeight="1" x14ac:dyDescent="0.2">
      <c r="N35623" s="70"/>
    </row>
    <row r="35624" spans="14:14" ht="9.9" customHeight="1" x14ac:dyDescent="0.2">
      <c r="N35624" s="70"/>
    </row>
    <row r="35625" spans="14:14" ht="9.9" customHeight="1" x14ac:dyDescent="0.2">
      <c r="N35625" s="70"/>
    </row>
    <row r="35626" spans="14:14" ht="9.9" customHeight="1" x14ac:dyDescent="0.2">
      <c r="N35626" s="70"/>
    </row>
    <row r="35627" spans="14:14" ht="9.9" customHeight="1" x14ac:dyDescent="0.2">
      <c r="N35627" s="70"/>
    </row>
    <row r="35628" spans="14:14" ht="9.9" customHeight="1" x14ac:dyDescent="0.2">
      <c r="N35628" s="70"/>
    </row>
    <row r="35629" spans="14:14" ht="9.9" customHeight="1" x14ac:dyDescent="0.2">
      <c r="N35629" s="70"/>
    </row>
    <row r="35630" spans="14:14" ht="9.9" customHeight="1" x14ac:dyDescent="0.2">
      <c r="N35630" s="70"/>
    </row>
    <row r="35631" spans="14:14" ht="9.9" customHeight="1" x14ac:dyDescent="0.2">
      <c r="N35631" s="70"/>
    </row>
    <row r="35632" spans="14:14" ht="9.9" customHeight="1" x14ac:dyDescent="0.2">
      <c r="N35632" s="70"/>
    </row>
    <row r="35633" spans="14:14" ht="9.9" customHeight="1" x14ac:dyDescent="0.2">
      <c r="N35633" s="70"/>
    </row>
    <row r="35634" spans="14:14" ht="9.9" customHeight="1" x14ac:dyDescent="0.2">
      <c r="N35634" s="70"/>
    </row>
    <row r="35635" spans="14:14" ht="9.9" customHeight="1" x14ac:dyDescent="0.2">
      <c r="N35635" s="70"/>
    </row>
    <row r="35636" spans="14:14" ht="9.9" customHeight="1" x14ac:dyDescent="0.2">
      <c r="N35636" s="70"/>
    </row>
    <row r="35637" spans="14:14" ht="9.9" customHeight="1" x14ac:dyDescent="0.2">
      <c r="N35637" s="70"/>
    </row>
    <row r="35638" spans="14:14" ht="9.9" customHeight="1" x14ac:dyDescent="0.2">
      <c r="N35638" s="70"/>
    </row>
    <row r="35639" spans="14:14" ht="9.9" customHeight="1" x14ac:dyDescent="0.2">
      <c r="N35639" s="70"/>
    </row>
    <row r="35640" spans="14:14" ht="9.9" customHeight="1" x14ac:dyDescent="0.2">
      <c r="N35640" s="70"/>
    </row>
    <row r="35641" spans="14:14" ht="9.9" customHeight="1" x14ac:dyDescent="0.2">
      <c r="N35641" s="70"/>
    </row>
    <row r="35642" spans="14:14" ht="9.9" customHeight="1" x14ac:dyDescent="0.2">
      <c r="N35642" s="70"/>
    </row>
    <row r="35643" spans="14:14" ht="9.9" customHeight="1" x14ac:dyDescent="0.2">
      <c r="N35643" s="70"/>
    </row>
    <row r="35644" spans="14:14" ht="9.9" customHeight="1" x14ac:dyDescent="0.2">
      <c r="N35644" s="70"/>
    </row>
    <row r="35645" spans="14:14" ht="9.9" customHeight="1" x14ac:dyDescent="0.2">
      <c r="N35645" s="70"/>
    </row>
    <row r="35646" spans="14:14" ht="9.9" customHeight="1" x14ac:dyDescent="0.2">
      <c r="N35646" s="70"/>
    </row>
    <row r="35647" spans="14:14" ht="9.9" customHeight="1" x14ac:dyDescent="0.2">
      <c r="N35647" s="70"/>
    </row>
    <row r="35648" spans="14:14" ht="9.9" customHeight="1" x14ac:dyDescent="0.2">
      <c r="N35648" s="70"/>
    </row>
    <row r="35649" spans="14:14" ht="9.9" customHeight="1" x14ac:dyDescent="0.2">
      <c r="N35649" s="70"/>
    </row>
    <row r="35650" spans="14:14" ht="9.9" customHeight="1" x14ac:dyDescent="0.2">
      <c r="N35650" s="70"/>
    </row>
    <row r="35651" spans="14:14" ht="9.9" customHeight="1" x14ac:dyDescent="0.2">
      <c r="N35651" s="70"/>
    </row>
    <row r="35652" spans="14:14" ht="9.9" customHeight="1" x14ac:dyDescent="0.2">
      <c r="N35652" s="70"/>
    </row>
    <row r="35653" spans="14:14" ht="9.9" customHeight="1" x14ac:dyDescent="0.2">
      <c r="N35653" s="70"/>
    </row>
    <row r="35654" spans="14:14" ht="9.9" customHeight="1" x14ac:dyDescent="0.2">
      <c r="N35654" s="70"/>
    </row>
    <row r="35655" spans="14:14" ht="9.9" customHeight="1" x14ac:dyDescent="0.2">
      <c r="N35655" s="70"/>
    </row>
    <row r="35656" spans="14:14" ht="9.9" customHeight="1" x14ac:dyDescent="0.2">
      <c r="N35656" s="70"/>
    </row>
    <row r="35657" spans="14:14" ht="9.9" customHeight="1" x14ac:dyDescent="0.2">
      <c r="N35657" s="70"/>
    </row>
    <row r="35658" spans="14:14" ht="9.9" customHeight="1" x14ac:dyDescent="0.2">
      <c r="N35658" s="70"/>
    </row>
    <row r="35659" spans="14:14" ht="9.9" customHeight="1" x14ac:dyDescent="0.2">
      <c r="N35659" s="70"/>
    </row>
    <row r="35660" spans="14:14" ht="9.9" customHeight="1" x14ac:dyDescent="0.2">
      <c r="N35660" s="70"/>
    </row>
    <row r="35661" spans="14:14" ht="9.9" customHeight="1" x14ac:dyDescent="0.2">
      <c r="N35661" s="70"/>
    </row>
    <row r="35662" spans="14:14" ht="9.9" customHeight="1" x14ac:dyDescent="0.2">
      <c r="N35662" s="70"/>
    </row>
    <row r="35663" spans="14:14" ht="9.9" customHeight="1" x14ac:dyDescent="0.2">
      <c r="N35663" s="70"/>
    </row>
    <row r="35664" spans="14:14" ht="9.9" customHeight="1" x14ac:dyDescent="0.2">
      <c r="N35664" s="70"/>
    </row>
    <row r="35665" spans="14:14" ht="9.9" customHeight="1" x14ac:dyDescent="0.2">
      <c r="N35665" s="70"/>
    </row>
    <row r="35666" spans="14:14" ht="9.9" customHeight="1" x14ac:dyDescent="0.2">
      <c r="N35666" s="70"/>
    </row>
    <row r="35667" spans="14:14" ht="9.9" customHeight="1" x14ac:dyDescent="0.2">
      <c r="N35667" s="70"/>
    </row>
    <row r="35668" spans="14:14" ht="9.9" customHeight="1" x14ac:dyDescent="0.2">
      <c r="N35668" s="70"/>
    </row>
    <row r="35669" spans="14:14" ht="9.9" customHeight="1" x14ac:dyDescent="0.2">
      <c r="N35669" s="70"/>
    </row>
    <row r="35670" spans="14:14" ht="9.9" customHeight="1" x14ac:dyDescent="0.2">
      <c r="N35670" s="70"/>
    </row>
    <row r="35671" spans="14:14" ht="9.9" customHeight="1" x14ac:dyDescent="0.2">
      <c r="N35671" s="70"/>
    </row>
    <row r="35672" spans="14:14" ht="9.9" customHeight="1" x14ac:dyDescent="0.2">
      <c r="N35672" s="70"/>
    </row>
    <row r="35673" spans="14:14" ht="9.9" customHeight="1" x14ac:dyDescent="0.2">
      <c r="N35673" s="70"/>
    </row>
    <row r="35674" spans="14:14" ht="9.9" customHeight="1" x14ac:dyDescent="0.2">
      <c r="N35674" s="70"/>
    </row>
    <row r="35675" spans="14:14" ht="9.9" customHeight="1" x14ac:dyDescent="0.2">
      <c r="N35675" s="70"/>
    </row>
    <row r="35676" spans="14:14" ht="9.9" customHeight="1" x14ac:dyDescent="0.2">
      <c r="N35676" s="70"/>
    </row>
    <row r="35677" spans="14:14" ht="9.9" customHeight="1" x14ac:dyDescent="0.2">
      <c r="N35677" s="70"/>
    </row>
    <row r="35678" spans="14:14" ht="9.9" customHeight="1" x14ac:dyDescent="0.2">
      <c r="N35678" s="70"/>
    </row>
    <row r="35679" spans="14:14" ht="9.9" customHeight="1" x14ac:dyDescent="0.2">
      <c r="N35679" s="70"/>
    </row>
    <row r="35680" spans="14:14" ht="9.9" customHeight="1" x14ac:dyDescent="0.2">
      <c r="N35680" s="70"/>
    </row>
    <row r="35681" spans="14:14" ht="9.9" customHeight="1" x14ac:dyDescent="0.2">
      <c r="N35681" s="70"/>
    </row>
    <row r="35682" spans="14:14" ht="9.9" customHeight="1" x14ac:dyDescent="0.2">
      <c r="N35682" s="70"/>
    </row>
    <row r="35683" spans="14:14" ht="9.9" customHeight="1" x14ac:dyDescent="0.2">
      <c r="N35683" s="70"/>
    </row>
    <row r="35684" spans="14:14" ht="9.9" customHeight="1" x14ac:dyDescent="0.2">
      <c r="N35684" s="70"/>
    </row>
    <row r="35685" spans="14:14" ht="9.9" customHeight="1" x14ac:dyDescent="0.2">
      <c r="N35685" s="70"/>
    </row>
    <row r="35686" spans="14:14" ht="9.9" customHeight="1" x14ac:dyDescent="0.2">
      <c r="N35686" s="70"/>
    </row>
    <row r="35687" spans="14:14" ht="9.9" customHeight="1" x14ac:dyDescent="0.2">
      <c r="N35687" s="70"/>
    </row>
    <row r="35688" spans="14:14" ht="9.9" customHeight="1" x14ac:dyDescent="0.2">
      <c r="N35688" s="70"/>
    </row>
    <row r="35689" spans="14:14" ht="9.9" customHeight="1" x14ac:dyDescent="0.2">
      <c r="N35689" s="70"/>
    </row>
    <row r="35690" spans="14:14" ht="9.9" customHeight="1" x14ac:dyDescent="0.2">
      <c r="N35690" s="70"/>
    </row>
    <row r="35691" spans="14:14" ht="9.9" customHeight="1" x14ac:dyDescent="0.2">
      <c r="N35691" s="70"/>
    </row>
    <row r="35692" spans="14:14" ht="9.9" customHeight="1" x14ac:dyDescent="0.2">
      <c r="N35692" s="70"/>
    </row>
    <row r="35693" spans="14:14" ht="9.9" customHeight="1" x14ac:dyDescent="0.2">
      <c r="N35693" s="70"/>
    </row>
    <row r="35694" spans="14:14" ht="9.9" customHeight="1" x14ac:dyDescent="0.2">
      <c r="N35694" s="70"/>
    </row>
    <row r="35695" spans="14:14" ht="9.9" customHeight="1" x14ac:dyDescent="0.2">
      <c r="N35695" s="70"/>
    </row>
    <row r="35696" spans="14:14" ht="9.9" customHeight="1" x14ac:dyDescent="0.2">
      <c r="N35696" s="70"/>
    </row>
    <row r="35697" spans="14:14" ht="9.9" customHeight="1" x14ac:dyDescent="0.2">
      <c r="N35697" s="70"/>
    </row>
    <row r="35698" spans="14:14" ht="9.9" customHeight="1" x14ac:dyDescent="0.2">
      <c r="N35698" s="70"/>
    </row>
    <row r="35699" spans="14:14" ht="9.9" customHeight="1" x14ac:dyDescent="0.2">
      <c r="N35699" s="70"/>
    </row>
    <row r="35700" spans="14:14" ht="9.9" customHeight="1" x14ac:dyDescent="0.2">
      <c r="N35700" s="70"/>
    </row>
    <row r="35701" spans="14:14" ht="9.9" customHeight="1" x14ac:dyDescent="0.2">
      <c r="N35701" s="70"/>
    </row>
    <row r="35702" spans="14:14" ht="9.9" customHeight="1" x14ac:dyDescent="0.2">
      <c r="N35702" s="70"/>
    </row>
    <row r="35703" spans="14:14" ht="9.9" customHeight="1" x14ac:dyDescent="0.2">
      <c r="N35703" s="70"/>
    </row>
    <row r="35704" spans="14:14" ht="9.9" customHeight="1" x14ac:dyDescent="0.2">
      <c r="N35704" s="70"/>
    </row>
    <row r="35705" spans="14:14" ht="9.9" customHeight="1" x14ac:dyDescent="0.2">
      <c r="N35705" s="70"/>
    </row>
    <row r="35706" spans="14:14" ht="9.9" customHeight="1" x14ac:dyDescent="0.2">
      <c r="N35706" s="70"/>
    </row>
    <row r="35707" spans="14:14" ht="9.9" customHeight="1" x14ac:dyDescent="0.2">
      <c r="N35707" s="70"/>
    </row>
    <row r="35708" spans="14:14" ht="9.9" customHeight="1" x14ac:dyDescent="0.2">
      <c r="N35708" s="70"/>
    </row>
    <row r="35709" spans="14:14" ht="9.9" customHeight="1" x14ac:dyDescent="0.2">
      <c r="N35709" s="70"/>
    </row>
    <row r="35710" spans="14:14" ht="9.9" customHeight="1" x14ac:dyDescent="0.2">
      <c r="N35710" s="70"/>
    </row>
    <row r="35711" spans="14:14" ht="9.9" customHeight="1" x14ac:dyDescent="0.2">
      <c r="N35711" s="70"/>
    </row>
    <row r="35712" spans="14:14" ht="9.9" customHeight="1" x14ac:dyDescent="0.2">
      <c r="N35712" s="70"/>
    </row>
    <row r="35713" spans="14:14" ht="9.9" customHeight="1" x14ac:dyDescent="0.2">
      <c r="N35713" s="70"/>
    </row>
    <row r="35714" spans="14:14" ht="9.9" customHeight="1" x14ac:dyDescent="0.2">
      <c r="N35714" s="70"/>
    </row>
    <row r="35715" spans="14:14" ht="9.9" customHeight="1" x14ac:dyDescent="0.2">
      <c r="N35715" s="70"/>
    </row>
    <row r="35716" spans="14:14" ht="9.9" customHeight="1" x14ac:dyDescent="0.2">
      <c r="N35716" s="70"/>
    </row>
    <row r="35717" spans="14:14" ht="9.9" customHeight="1" x14ac:dyDescent="0.2">
      <c r="N35717" s="70"/>
    </row>
    <row r="35718" spans="14:14" ht="9.9" customHeight="1" x14ac:dyDescent="0.2">
      <c r="N35718" s="70"/>
    </row>
    <row r="35719" spans="14:14" ht="9.9" customHeight="1" x14ac:dyDescent="0.2">
      <c r="N35719" s="70"/>
    </row>
    <row r="35720" spans="14:14" ht="9.9" customHeight="1" x14ac:dyDescent="0.2">
      <c r="N35720" s="70"/>
    </row>
    <row r="35721" spans="14:14" ht="9.9" customHeight="1" x14ac:dyDescent="0.2">
      <c r="N35721" s="70"/>
    </row>
    <row r="35722" spans="14:14" ht="9.9" customHeight="1" x14ac:dyDescent="0.2">
      <c r="N35722" s="70"/>
    </row>
    <row r="35723" spans="14:14" ht="9.9" customHeight="1" x14ac:dyDescent="0.2">
      <c r="N35723" s="70"/>
    </row>
    <row r="35724" spans="14:14" ht="9.9" customHeight="1" x14ac:dyDescent="0.2">
      <c r="N35724" s="70"/>
    </row>
    <row r="35725" spans="14:14" ht="9.9" customHeight="1" x14ac:dyDescent="0.2">
      <c r="N35725" s="70"/>
    </row>
    <row r="35726" spans="14:14" ht="9.9" customHeight="1" x14ac:dyDescent="0.2">
      <c r="N35726" s="70"/>
    </row>
    <row r="35727" spans="14:14" ht="9.9" customHeight="1" x14ac:dyDescent="0.2">
      <c r="N35727" s="70"/>
    </row>
    <row r="35728" spans="14:14" ht="9.9" customHeight="1" x14ac:dyDescent="0.2">
      <c r="N35728" s="70"/>
    </row>
    <row r="35729" spans="14:14" ht="9.9" customHeight="1" x14ac:dyDescent="0.2">
      <c r="N35729" s="70"/>
    </row>
    <row r="35730" spans="14:14" ht="9.9" customHeight="1" x14ac:dyDescent="0.2">
      <c r="N35730" s="70"/>
    </row>
    <row r="35731" spans="14:14" ht="9.9" customHeight="1" x14ac:dyDescent="0.2">
      <c r="N35731" s="70"/>
    </row>
    <row r="35732" spans="14:14" ht="9.9" customHeight="1" x14ac:dyDescent="0.2">
      <c r="N35732" s="70"/>
    </row>
    <row r="35733" spans="14:14" ht="9.9" customHeight="1" x14ac:dyDescent="0.2">
      <c r="N35733" s="70"/>
    </row>
    <row r="35734" spans="14:14" ht="9.9" customHeight="1" x14ac:dyDescent="0.2">
      <c r="N35734" s="70"/>
    </row>
    <row r="35735" spans="14:14" ht="9.9" customHeight="1" x14ac:dyDescent="0.2">
      <c r="N35735" s="70"/>
    </row>
    <row r="35736" spans="14:14" ht="9.9" customHeight="1" x14ac:dyDescent="0.2">
      <c r="N35736" s="70"/>
    </row>
    <row r="35737" spans="14:14" ht="9.9" customHeight="1" x14ac:dyDescent="0.2">
      <c r="N35737" s="70"/>
    </row>
    <row r="35738" spans="14:14" ht="9.9" customHeight="1" x14ac:dyDescent="0.2">
      <c r="N35738" s="70"/>
    </row>
    <row r="35739" spans="14:14" ht="9.9" customHeight="1" x14ac:dyDescent="0.2">
      <c r="N35739" s="70"/>
    </row>
    <row r="35740" spans="14:14" ht="9.9" customHeight="1" x14ac:dyDescent="0.2">
      <c r="N35740" s="70"/>
    </row>
    <row r="35741" spans="14:14" ht="9.9" customHeight="1" x14ac:dyDescent="0.2">
      <c r="N35741" s="70"/>
    </row>
    <row r="35742" spans="14:14" ht="9.9" customHeight="1" x14ac:dyDescent="0.2">
      <c r="N35742" s="70"/>
    </row>
    <row r="35743" spans="14:14" ht="9.9" customHeight="1" x14ac:dyDescent="0.2">
      <c r="N35743" s="70"/>
    </row>
    <row r="35744" spans="14:14" ht="9.9" customHeight="1" x14ac:dyDescent="0.2">
      <c r="N35744" s="70"/>
    </row>
    <row r="35745" spans="14:14" ht="9.9" customHeight="1" x14ac:dyDescent="0.2">
      <c r="N35745" s="70"/>
    </row>
    <row r="35746" spans="14:14" ht="9.9" customHeight="1" x14ac:dyDescent="0.2">
      <c r="N35746" s="70"/>
    </row>
    <row r="35747" spans="14:14" ht="9.9" customHeight="1" x14ac:dyDescent="0.2">
      <c r="N35747" s="70"/>
    </row>
    <row r="35748" spans="14:14" ht="9.9" customHeight="1" x14ac:dyDescent="0.2">
      <c r="N35748" s="70"/>
    </row>
    <row r="35749" spans="14:14" ht="9.9" customHeight="1" x14ac:dyDescent="0.2">
      <c r="N35749" s="70"/>
    </row>
    <row r="35750" spans="14:14" ht="9.9" customHeight="1" x14ac:dyDescent="0.2">
      <c r="N35750" s="70"/>
    </row>
    <row r="35751" spans="14:14" ht="9.9" customHeight="1" x14ac:dyDescent="0.2">
      <c r="N35751" s="70"/>
    </row>
    <row r="35752" spans="14:14" ht="9.9" customHeight="1" x14ac:dyDescent="0.2">
      <c r="N35752" s="70"/>
    </row>
    <row r="35753" spans="14:14" ht="9.9" customHeight="1" x14ac:dyDescent="0.2">
      <c r="N35753" s="70"/>
    </row>
    <row r="35754" spans="14:14" ht="9.9" customHeight="1" x14ac:dyDescent="0.2">
      <c r="N35754" s="70"/>
    </row>
    <row r="35755" spans="14:14" ht="9.9" customHeight="1" x14ac:dyDescent="0.2">
      <c r="N35755" s="70"/>
    </row>
    <row r="35756" spans="14:14" ht="9.9" customHeight="1" x14ac:dyDescent="0.2">
      <c r="N35756" s="70"/>
    </row>
    <row r="35757" spans="14:14" ht="9.9" customHeight="1" x14ac:dyDescent="0.2">
      <c r="N35757" s="70"/>
    </row>
    <row r="35758" spans="14:14" ht="9.9" customHeight="1" x14ac:dyDescent="0.2">
      <c r="N35758" s="70"/>
    </row>
    <row r="35759" spans="14:14" ht="9.9" customHeight="1" x14ac:dyDescent="0.2">
      <c r="N35759" s="70"/>
    </row>
    <row r="35760" spans="14:14" ht="9.9" customHeight="1" x14ac:dyDescent="0.2">
      <c r="N35760" s="70"/>
    </row>
    <row r="35761" spans="14:14" ht="9.9" customHeight="1" x14ac:dyDescent="0.2">
      <c r="N35761" s="70"/>
    </row>
    <row r="35762" spans="14:14" ht="9.9" customHeight="1" x14ac:dyDescent="0.2">
      <c r="N35762" s="70"/>
    </row>
    <row r="35763" spans="14:14" ht="9.9" customHeight="1" x14ac:dyDescent="0.2">
      <c r="N35763" s="70"/>
    </row>
    <row r="35764" spans="14:14" ht="9.9" customHeight="1" x14ac:dyDescent="0.2">
      <c r="N35764" s="70"/>
    </row>
    <row r="35765" spans="14:14" ht="9.9" customHeight="1" x14ac:dyDescent="0.2">
      <c r="N35765" s="70"/>
    </row>
    <row r="35766" spans="14:14" ht="9.9" customHeight="1" x14ac:dyDescent="0.2">
      <c r="N35766" s="70"/>
    </row>
    <row r="35767" spans="14:14" ht="9.9" customHeight="1" x14ac:dyDescent="0.2">
      <c r="N35767" s="70"/>
    </row>
    <row r="35768" spans="14:14" ht="9.9" customHeight="1" x14ac:dyDescent="0.2">
      <c r="N35768" s="70"/>
    </row>
    <row r="35769" spans="14:14" ht="9.9" customHeight="1" x14ac:dyDescent="0.2">
      <c r="N35769" s="70"/>
    </row>
    <row r="35770" spans="14:14" ht="9.9" customHeight="1" x14ac:dyDescent="0.2">
      <c r="N35770" s="70"/>
    </row>
    <row r="35771" spans="14:14" ht="9.9" customHeight="1" x14ac:dyDescent="0.2">
      <c r="N35771" s="70"/>
    </row>
    <row r="35772" spans="14:14" ht="9.9" customHeight="1" x14ac:dyDescent="0.2">
      <c r="N35772" s="70"/>
    </row>
    <row r="35773" spans="14:14" ht="9.9" customHeight="1" x14ac:dyDescent="0.2">
      <c r="N35773" s="70"/>
    </row>
    <row r="35774" spans="14:14" ht="9.9" customHeight="1" x14ac:dyDescent="0.2">
      <c r="N35774" s="70"/>
    </row>
    <row r="35775" spans="14:14" ht="9.9" customHeight="1" x14ac:dyDescent="0.2">
      <c r="N35775" s="70"/>
    </row>
    <row r="35776" spans="14:14" ht="9.9" customHeight="1" x14ac:dyDescent="0.2">
      <c r="N35776" s="70"/>
    </row>
    <row r="35777" spans="14:14" ht="9.9" customHeight="1" x14ac:dyDescent="0.2">
      <c r="N35777" s="70"/>
    </row>
    <row r="35778" spans="14:14" ht="9.9" customHeight="1" x14ac:dyDescent="0.2">
      <c r="N35778" s="70"/>
    </row>
    <row r="35779" spans="14:14" ht="9.9" customHeight="1" x14ac:dyDescent="0.2">
      <c r="N35779" s="70"/>
    </row>
    <row r="35780" spans="14:14" ht="9.9" customHeight="1" x14ac:dyDescent="0.2">
      <c r="N35780" s="70"/>
    </row>
    <row r="35781" spans="14:14" ht="9.9" customHeight="1" x14ac:dyDescent="0.2">
      <c r="N35781" s="70"/>
    </row>
    <row r="35782" spans="14:14" ht="9.9" customHeight="1" x14ac:dyDescent="0.2">
      <c r="N35782" s="70"/>
    </row>
    <row r="35783" spans="14:14" ht="9.9" customHeight="1" x14ac:dyDescent="0.2">
      <c r="N35783" s="70"/>
    </row>
    <row r="35784" spans="14:14" ht="9.9" customHeight="1" x14ac:dyDescent="0.2">
      <c r="N35784" s="70"/>
    </row>
    <row r="35785" spans="14:14" ht="9.9" customHeight="1" x14ac:dyDescent="0.2">
      <c r="N35785" s="70"/>
    </row>
    <row r="35786" spans="14:14" ht="9.9" customHeight="1" x14ac:dyDescent="0.2">
      <c r="N35786" s="70"/>
    </row>
    <row r="35787" spans="14:14" ht="9.9" customHeight="1" x14ac:dyDescent="0.2">
      <c r="N35787" s="70"/>
    </row>
    <row r="35788" spans="14:14" ht="9.9" customHeight="1" x14ac:dyDescent="0.2">
      <c r="N35788" s="70"/>
    </row>
    <row r="35789" spans="14:14" ht="9.9" customHeight="1" x14ac:dyDescent="0.2">
      <c r="N35789" s="70"/>
    </row>
    <row r="35790" spans="14:14" ht="9.9" customHeight="1" x14ac:dyDescent="0.2">
      <c r="N35790" s="70"/>
    </row>
    <row r="35791" spans="14:14" ht="9.9" customHeight="1" x14ac:dyDescent="0.2">
      <c r="N35791" s="70"/>
    </row>
    <row r="35792" spans="14:14" ht="9.9" customHeight="1" x14ac:dyDescent="0.2">
      <c r="N35792" s="70"/>
    </row>
    <row r="35793" spans="14:14" ht="9.9" customHeight="1" x14ac:dyDescent="0.2">
      <c r="N35793" s="70"/>
    </row>
    <row r="35794" spans="14:14" ht="9.9" customHeight="1" x14ac:dyDescent="0.2">
      <c r="N35794" s="70"/>
    </row>
    <row r="35795" spans="14:14" ht="9.9" customHeight="1" x14ac:dyDescent="0.2">
      <c r="N35795" s="70"/>
    </row>
    <row r="35796" spans="14:14" ht="9.9" customHeight="1" x14ac:dyDescent="0.2">
      <c r="N35796" s="70"/>
    </row>
    <row r="35797" spans="14:14" ht="9.9" customHeight="1" x14ac:dyDescent="0.2">
      <c r="N35797" s="70"/>
    </row>
    <row r="35798" spans="14:14" ht="9.9" customHeight="1" x14ac:dyDescent="0.2">
      <c r="N35798" s="70"/>
    </row>
    <row r="35799" spans="14:14" ht="9.9" customHeight="1" x14ac:dyDescent="0.2">
      <c r="N35799" s="70"/>
    </row>
    <row r="35800" spans="14:14" ht="9.9" customHeight="1" x14ac:dyDescent="0.2">
      <c r="N35800" s="70"/>
    </row>
    <row r="35801" spans="14:14" ht="9.9" customHeight="1" x14ac:dyDescent="0.2">
      <c r="N35801" s="70"/>
    </row>
    <row r="35802" spans="14:14" ht="9.9" customHeight="1" x14ac:dyDescent="0.2">
      <c r="N35802" s="70"/>
    </row>
    <row r="35803" spans="14:14" ht="9.9" customHeight="1" x14ac:dyDescent="0.2">
      <c r="N35803" s="70"/>
    </row>
    <row r="35804" spans="14:14" ht="9.9" customHeight="1" x14ac:dyDescent="0.2">
      <c r="N35804" s="70"/>
    </row>
    <row r="35805" spans="14:14" ht="9.9" customHeight="1" x14ac:dyDescent="0.2">
      <c r="N35805" s="70"/>
    </row>
    <row r="35806" spans="14:14" ht="9.9" customHeight="1" x14ac:dyDescent="0.2">
      <c r="N35806" s="70"/>
    </row>
    <row r="35807" spans="14:14" ht="9.9" customHeight="1" x14ac:dyDescent="0.2">
      <c r="N35807" s="70"/>
    </row>
    <row r="35808" spans="14:14" ht="9.9" customHeight="1" x14ac:dyDescent="0.2">
      <c r="N35808" s="70"/>
    </row>
    <row r="35809" spans="14:14" ht="9.9" customHeight="1" x14ac:dyDescent="0.2">
      <c r="N35809" s="70"/>
    </row>
    <row r="35810" spans="14:14" ht="9.9" customHeight="1" x14ac:dyDescent="0.2">
      <c r="N35810" s="70"/>
    </row>
    <row r="35811" spans="14:14" ht="9.9" customHeight="1" x14ac:dyDescent="0.2">
      <c r="N35811" s="70"/>
    </row>
    <row r="35812" spans="14:14" ht="9.9" customHeight="1" x14ac:dyDescent="0.2">
      <c r="N35812" s="70"/>
    </row>
    <row r="35813" spans="14:14" ht="9.9" customHeight="1" x14ac:dyDescent="0.2">
      <c r="N35813" s="70"/>
    </row>
    <row r="35814" spans="14:14" ht="9.9" customHeight="1" x14ac:dyDescent="0.2">
      <c r="N35814" s="70"/>
    </row>
    <row r="35815" spans="14:14" ht="9.9" customHeight="1" x14ac:dyDescent="0.2">
      <c r="N35815" s="70"/>
    </row>
    <row r="35816" spans="14:14" ht="9.9" customHeight="1" x14ac:dyDescent="0.2">
      <c r="N35816" s="70"/>
    </row>
    <row r="35817" spans="14:14" ht="9.9" customHeight="1" x14ac:dyDescent="0.2">
      <c r="N35817" s="70"/>
    </row>
    <row r="35818" spans="14:14" ht="9.9" customHeight="1" x14ac:dyDescent="0.2">
      <c r="N35818" s="70"/>
    </row>
    <row r="35819" spans="14:14" ht="9.9" customHeight="1" x14ac:dyDescent="0.2">
      <c r="N35819" s="70"/>
    </row>
    <row r="35820" spans="14:14" ht="9.9" customHeight="1" x14ac:dyDescent="0.2">
      <c r="N35820" s="70"/>
    </row>
    <row r="35821" spans="14:14" ht="9.9" customHeight="1" x14ac:dyDescent="0.2">
      <c r="N35821" s="70"/>
    </row>
    <row r="35822" spans="14:14" ht="9.9" customHeight="1" x14ac:dyDescent="0.2">
      <c r="N35822" s="70"/>
    </row>
    <row r="35823" spans="14:14" ht="9.9" customHeight="1" x14ac:dyDescent="0.2">
      <c r="N35823" s="70"/>
    </row>
    <row r="35824" spans="14:14" ht="9.9" customHeight="1" x14ac:dyDescent="0.2">
      <c r="N35824" s="70"/>
    </row>
    <row r="35825" spans="14:14" ht="9.9" customHeight="1" x14ac:dyDescent="0.2">
      <c r="N35825" s="70"/>
    </row>
    <row r="35826" spans="14:14" ht="9.9" customHeight="1" x14ac:dyDescent="0.2">
      <c r="N35826" s="70"/>
    </row>
    <row r="35827" spans="14:14" ht="9.9" customHeight="1" x14ac:dyDescent="0.2">
      <c r="N35827" s="70"/>
    </row>
    <row r="35828" spans="14:14" ht="9.9" customHeight="1" x14ac:dyDescent="0.2">
      <c r="N35828" s="70"/>
    </row>
    <row r="35829" spans="14:14" ht="9.9" customHeight="1" x14ac:dyDescent="0.2">
      <c r="N35829" s="70"/>
    </row>
    <row r="35830" spans="14:14" ht="9.9" customHeight="1" x14ac:dyDescent="0.2">
      <c r="N35830" s="70"/>
    </row>
    <row r="35831" spans="14:14" ht="9.9" customHeight="1" x14ac:dyDescent="0.2">
      <c r="N35831" s="70"/>
    </row>
    <row r="35832" spans="14:14" ht="9.9" customHeight="1" x14ac:dyDescent="0.2">
      <c r="N35832" s="70"/>
    </row>
    <row r="35833" spans="14:14" ht="9.9" customHeight="1" x14ac:dyDescent="0.2">
      <c r="N35833" s="70"/>
    </row>
    <row r="35834" spans="14:14" ht="9.9" customHeight="1" x14ac:dyDescent="0.2">
      <c r="N35834" s="70"/>
    </row>
    <row r="35835" spans="14:14" ht="9.9" customHeight="1" x14ac:dyDescent="0.2">
      <c r="N35835" s="70"/>
    </row>
    <row r="35836" spans="14:14" ht="9.9" customHeight="1" x14ac:dyDescent="0.2">
      <c r="N35836" s="70"/>
    </row>
    <row r="35837" spans="14:14" ht="9.9" customHeight="1" x14ac:dyDescent="0.2">
      <c r="N35837" s="70"/>
    </row>
    <row r="35838" spans="14:14" ht="9.9" customHeight="1" x14ac:dyDescent="0.2">
      <c r="N35838" s="70"/>
    </row>
    <row r="35839" spans="14:14" ht="9.9" customHeight="1" x14ac:dyDescent="0.2">
      <c r="N35839" s="70"/>
    </row>
    <row r="35840" spans="14:14" ht="9.9" customHeight="1" x14ac:dyDescent="0.2">
      <c r="N35840" s="70"/>
    </row>
    <row r="35841" spans="14:14" ht="9.9" customHeight="1" x14ac:dyDescent="0.2">
      <c r="N35841" s="70"/>
    </row>
    <row r="35842" spans="14:14" ht="9.9" customHeight="1" x14ac:dyDescent="0.2">
      <c r="N35842" s="70"/>
    </row>
    <row r="35843" spans="14:14" ht="9.9" customHeight="1" x14ac:dyDescent="0.2">
      <c r="N35843" s="70"/>
    </row>
    <row r="35844" spans="14:14" ht="9.9" customHeight="1" x14ac:dyDescent="0.2">
      <c r="N35844" s="70"/>
    </row>
    <row r="35845" spans="14:14" ht="9.9" customHeight="1" x14ac:dyDescent="0.2">
      <c r="N35845" s="70"/>
    </row>
    <row r="35846" spans="14:14" ht="9.9" customHeight="1" x14ac:dyDescent="0.2">
      <c r="N35846" s="70"/>
    </row>
    <row r="35847" spans="14:14" ht="9.9" customHeight="1" x14ac:dyDescent="0.2">
      <c r="N35847" s="70"/>
    </row>
    <row r="35848" spans="14:14" ht="9.9" customHeight="1" x14ac:dyDescent="0.2">
      <c r="N35848" s="70"/>
    </row>
    <row r="35849" spans="14:14" ht="9.9" customHeight="1" x14ac:dyDescent="0.2">
      <c r="N35849" s="70"/>
    </row>
    <row r="35850" spans="14:14" ht="9.9" customHeight="1" x14ac:dyDescent="0.2">
      <c r="N35850" s="70"/>
    </row>
    <row r="35851" spans="14:14" ht="9.9" customHeight="1" x14ac:dyDescent="0.2">
      <c r="N35851" s="70"/>
    </row>
    <row r="35852" spans="14:14" ht="9.9" customHeight="1" x14ac:dyDescent="0.2">
      <c r="N35852" s="70"/>
    </row>
    <row r="35853" spans="14:14" ht="9.9" customHeight="1" x14ac:dyDescent="0.2">
      <c r="N35853" s="70"/>
    </row>
    <row r="35854" spans="14:14" ht="9.9" customHeight="1" x14ac:dyDescent="0.2">
      <c r="N35854" s="70"/>
    </row>
    <row r="35855" spans="14:14" ht="9.9" customHeight="1" x14ac:dyDescent="0.2">
      <c r="N35855" s="70"/>
    </row>
    <row r="35856" spans="14:14" ht="9.9" customHeight="1" x14ac:dyDescent="0.2">
      <c r="N35856" s="70"/>
    </row>
    <row r="35857" spans="14:14" ht="9.9" customHeight="1" x14ac:dyDescent="0.2">
      <c r="N35857" s="70"/>
    </row>
    <row r="35858" spans="14:14" ht="9.9" customHeight="1" x14ac:dyDescent="0.2">
      <c r="N35858" s="70"/>
    </row>
    <row r="35859" spans="14:14" ht="9.9" customHeight="1" x14ac:dyDescent="0.2">
      <c r="N35859" s="70"/>
    </row>
    <row r="35860" spans="14:14" ht="9.9" customHeight="1" x14ac:dyDescent="0.2">
      <c r="N35860" s="70"/>
    </row>
    <row r="35861" spans="14:14" ht="9.9" customHeight="1" x14ac:dyDescent="0.2">
      <c r="N35861" s="70"/>
    </row>
    <row r="35862" spans="14:14" ht="9.9" customHeight="1" x14ac:dyDescent="0.2">
      <c r="N35862" s="70"/>
    </row>
    <row r="35863" spans="14:14" ht="9.9" customHeight="1" x14ac:dyDescent="0.2">
      <c r="N35863" s="70"/>
    </row>
    <row r="35864" spans="14:14" ht="9.9" customHeight="1" x14ac:dyDescent="0.2">
      <c r="N35864" s="70"/>
    </row>
    <row r="35865" spans="14:14" ht="9.9" customHeight="1" x14ac:dyDescent="0.2">
      <c r="N35865" s="70"/>
    </row>
    <row r="35866" spans="14:14" ht="9.9" customHeight="1" x14ac:dyDescent="0.2">
      <c r="N35866" s="70"/>
    </row>
    <row r="35867" spans="14:14" ht="9.9" customHeight="1" x14ac:dyDescent="0.2">
      <c r="N35867" s="70"/>
    </row>
    <row r="35868" spans="14:14" ht="9.9" customHeight="1" x14ac:dyDescent="0.2">
      <c r="N35868" s="70"/>
    </row>
    <row r="35869" spans="14:14" ht="9.9" customHeight="1" x14ac:dyDescent="0.2">
      <c r="N35869" s="70"/>
    </row>
    <row r="35870" spans="14:14" ht="9.9" customHeight="1" x14ac:dyDescent="0.2">
      <c r="N35870" s="70"/>
    </row>
    <row r="35871" spans="14:14" ht="9.9" customHeight="1" x14ac:dyDescent="0.2">
      <c r="N35871" s="70"/>
    </row>
    <row r="35872" spans="14:14" ht="9.9" customHeight="1" x14ac:dyDescent="0.2">
      <c r="N35872" s="70"/>
    </row>
    <row r="35873" spans="14:14" ht="9.9" customHeight="1" x14ac:dyDescent="0.2">
      <c r="N35873" s="70"/>
    </row>
    <row r="35874" spans="14:14" ht="9.9" customHeight="1" x14ac:dyDescent="0.2">
      <c r="N35874" s="70"/>
    </row>
    <row r="35875" spans="14:14" ht="9.9" customHeight="1" x14ac:dyDescent="0.2">
      <c r="N35875" s="70"/>
    </row>
    <row r="35876" spans="14:14" ht="9.9" customHeight="1" x14ac:dyDescent="0.2">
      <c r="N35876" s="70"/>
    </row>
    <row r="35877" spans="14:14" ht="9.9" customHeight="1" x14ac:dyDescent="0.2">
      <c r="N35877" s="70"/>
    </row>
    <row r="35878" spans="14:14" ht="9.9" customHeight="1" x14ac:dyDescent="0.2">
      <c r="N35878" s="70"/>
    </row>
    <row r="35879" spans="14:14" ht="9.9" customHeight="1" x14ac:dyDescent="0.2">
      <c r="N35879" s="70"/>
    </row>
    <row r="35880" spans="14:14" ht="9.9" customHeight="1" x14ac:dyDescent="0.2">
      <c r="N35880" s="70"/>
    </row>
    <row r="35881" spans="14:14" ht="9.9" customHeight="1" x14ac:dyDescent="0.2">
      <c r="N35881" s="70"/>
    </row>
    <row r="35882" spans="14:14" ht="9.9" customHeight="1" x14ac:dyDescent="0.2">
      <c r="N35882" s="70"/>
    </row>
    <row r="35883" spans="14:14" ht="9.9" customHeight="1" x14ac:dyDescent="0.2">
      <c r="N35883" s="70"/>
    </row>
    <row r="35884" spans="14:14" ht="9.9" customHeight="1" x14ac:dyDescent="0.2">
      <c r="N35884" s="70"/>
    </row>
    <row r="35885" spans="14:14" ht="9.9" customHeight="1" x14ac:dyDescent="0.2">
      <c r="N35885" s="70"/>
    </row>
    <row r="35886" spans="14:14" ht="9.9" customHeight="1" x14ac:dyDescent="0.2">
      <c r="N35886" s="70"/>
    </row>
    <row r="35887" spans="14:14" ht="9.9" customHeight="1" x14ac:dyDescent="0.2">
      <c r="N35887" s="70"/>
    </row>
    <row r="35888" spans="14:14" ht="9.9" customHeight="1" x14ac:dyDescent="0.2">
      <c r="N35888" s="70"/>
    </row>
    <row r="35889" spans="14:14" ht="9.9" customHeight="1" x14ac:dyDescent="0.2">
      <c r="N35889" s="70"/>
    </row>
    <row r="35890" spans="14:14" ht="9.9" customHeight="1" x14ac:dyDescent="0.2">
      <c r="N35890" s="70"/>
    </row>
    <row r="35891" spans="14:14" ht="9.9" customHeight="1" x14ac:dyDescent="0.2">
      <c r="N35891" s="70"/>
    </row>
    <row r="35892" spans="14:14" ht="9.9" customHeight="1" x14ac:dyDescent="0.2">
      <c r="N35892" s="70"/>
    </row>
    <row r="35893" spans="14:14" ht="9.9" customHeight="1" x14ac:dyDescent="0.2">
      <c r="N35893" s="70"/>
    </row>
    <row r="35894" spans="14:14" ht="9.9" customHeight="1" x14ac:dyDescent="0.2">
      <c r="N35894" s="70"/>
    </row>
    <row r="35895" spans="14:14" ht="9.9" customHeight="1" x14ac:dyDescent="0.2">
      <c r="N35895" s="70"/>
    </row>
    <row r="35896" spans="14:14" ht="9.9" customHeight="1" x14ac:dyDescent="0.2">
      <c r="N35896" s="70"/>
    </row>
    <row r="35897" spans="14:14" ht="9.9" customHeight="1" x14ac:dyDescent="0.2">
      <c r="N35897" s="70"/>
    </row>
    <row r="35898" spans="14:14" ht="9.9" customHeight="1" x14ac:dyDescent="0.2">
      <c r="N35898" s="70"/>
    </row>
    <row r="35899" spans="14:14" ht="9.9" customHeight="1" x14ac:dyDescent="0.2">
      <c r="N35899" s="70"/>
    </row>
    <row r="35900" spans="14:14" ht="9.9" customHeight="1" x14ac:dyDescent="0.2">
      <c r="N35900" s="70"/>
    </row>
    <row r="35901" spans="14:14" ht="9.9" customHeight="1" x14ac:dyDescent="0.2">
      <c r="N35901" s="70"/>
    </row>
    <row r="35902" spans="14:14" ht="9.9" customHeight="1" x14ac:dyDescent="0.2">
      <c r="N35902" s="70"/>
    </row>
    <row r="35903" spans="14:14" ht="9.9" customHeight="1" x14ac:dyDescent="0.2">
      <c r="N35903" s="70"/>
    </row>
    <row r="35904" spans="14:14" ht="9.9" customHeight="1" x14ac:dyDescent="0.2">
      <c r="N35904" s="70"/>
    </row>
    <row r="35905" spans="14:14" ht="9.9" customHeight="1" x14ac:dyDescent="0.2">
      <c r="N35905" s="70"/>
    </row>
    <row r="35906" spans="14:14" ht="9.9" customHeight="1" x14ac:dyDescent="0.2">
      <c r="N35906" s="70"/>
    </row>
    <row r="35907" spans="14:14" ht="9.9" customHeight="1" x14ac:dyDescent="0.2">
      <c r="N35907" s="70"/>
    </row>
    <row r="35908" spans="14:14" ht="9.9" customHeight="1" x14ac:dyDescent="0.2">
      <c r="N35908" s="70"/>
    </row>
    <row r="35909" spans="14:14" ht="9.9" customHeight="1" x14ac:dyDescent="0.2">
      <c r="N35909" s="70"/>
    </row>
    <row r="35910" spans="14:14" ht="9.9" customHeight="1" x14ac:dyDescent="0.2">
      <c r="N35910" s="70"/>
    </row>
    <row r="35911" spans="14:14" ht="9.9" customHeight="1" x14ac:dyDescent="0.2">
      <c r="N35911" s="70"/>
    </row>
    <row r="35912" spans="14:14" ht="9.9" customHeight="1" x14ac:dyDescent="0.2">
      <c r="N35912" s="70"/>
    </row>
    <row r="35913" spans="14:14" ht="9.9" customHeight="1" x14ac:dyDescent="0.2">
      <c r="N35913" s="70"/>
    </row>
    <row r="35914" spans="14:14" ht="9.9" customHeight="1" x14ac:dyDescent="0.2">
      <c r="N35914" s="70"/>
    </row>
    <row r="35915" spans="14:14" ht="9.9" customHeight="1" x14ac:dyDescent="0.2">
      <c r="N35915" s="70"/>
    </row>
    <row r="35916" spans="14:14" ht="9.9" customHeight="1" x14ac:dyDescent="0.2">
      <c r="N35916" s="70"/>
    </row>
    <row r="35917" spans="14:14" ht="9.9" customHeight="1" x14ac:dyDescent="0.2">
      <c r="N35917" s="70"/>
    </row>
    <row r="35918" spans="14:14" ht="9.9" customHeight="1" x14ac:dyDescent="0.2">
      <c r="N35918" s="70"/>
    </row>
    <row r="35919" spans="14:14" ht="9.9" customHeight="1" x14ac:dyDescent="0.2">
      <c r="N35919" s="70"/>
    </row>
    <row r="35920" spans="14:14" ht="9.9" customHeight="1" x14ac:dyDescent="0.2">
      <c r="N35920" s="70"/>
    </row>
    <row r="35921" spans="14:14" ht="9.9" customHeight="1" x14ac:dyDescent="0.2">
      <c r="N35921" s="70"/>
    </row>
    <row r="35922" spans="14:14" ht="9.9" customHeight="1" x14ac:dyDescent="0.2">
      <c r="N35922" s="70"/>
    </row>
    <row r="35923" spans="14:14" ht="9.9" customHeight="1" x14ac:dyDescent="0.2">
      <c r="N35923" s="70"/>
    </row>
    <row r="35924" spans="14:14" ht="9.9" customHeight="1" x14ac:dyDescent="0.2">
      <c r="N35924" s="70"/>
    </row>
    <row r="35925" spans="14:14" ht="9.9" customHeight="1" x14ac:dyDescent="0.2">
      <c r="N35925" s="70"/>
    </row>
    <row r="35926" spans="14:14" ht="9.9" customHeight="1" x14ac:dyDescent="0.2">
      <c r="N35926" s="70"/>
    </row>
    <row r="35927" spans="14:14" ht="9.9" customHeight="1" x14ac:dyDescent="0.2">
      <c r="N35927" s="70"/>
    </row>
    <row r="35928" spans="14:14" ht="9.9" customHeight="1" x14ac:dyDescent="0.2">
      <c r="N35928" s="70"/>
    </row>
    <row r="35929" spans="14:14" ht="9.9" customHeight="1" x14ac:dyDescent="0.2">
      <c r="N35929" s="70"/>
    </row>
    <row r="35930" spans="14:14" ht="9.9" customHeight="1" x14ac:dyDescent="0.2">
      <c r="N35930" s="70"/>
    </row>
    <row r="35931" spans="14:14" ht="9.9" customHeight="1" x14ac:dyDescent="0.2">
      <c r="N35931" s="70"/>
    </row>
    <row r="35932" spans="14:14" ht="9.9" customHeight="1" x14ac:dyDescent="0.2">
      <c r="N35932" s="70"/>
    </row>
    <row r="35933" spans="14:14" ht="9.9" customHeight="1" x14ac:dyDescent="0.2">
      <c r="N35933" s="70"/>
    </row>
    <row r="35934" spans="14:14" ht="9.9" customHeight="1" x14ac:dyDescent="0.2">
      <c r="N35934" s="70"/>
    </row>
    <row r="35935" spans="14:14" ht="9.9" customHeight="1" x14ac:dyDescent="0.2">
      <c r="N35935" s="70"/>
    </row>
    <row r="35936" spans="14:14" ht="9.9" customHeight="1" x14ac:dyDescent="0.2">
      <c r="N35936" s="70"/>
    </row>
    <row r="35937" spans="14:14" ht="9.9" customHeight="1" x14ac:dyDescent="0.2">
      <c r="N35937" s="70"/>
    </row>
    <row r="35938" spans="14:14" ht="9.9" customHeight="1" x14ac:dyDescent="0.2">
      <c r="N35938" s="70"/>
    </row>
    <row r="35939" spans="14:14" ht="9.9" customHeight="1" x14ac:dyDescent="0.2">
      <c r="N35939" s="70"/>
    </row>
    <row r="35940" spans="14:14" ht="9.9" customHeight="1" x14ac:dyDescent="0.2">
      <c r="N35940" s="70"/>
    </row>
    <row r="35941" spans="14:14" ht="9.9" customHeight="1" x14ac:dyDescent="0.2">
      <c r="N35941" s="70"/>
    </row>
    <row r="35942" spans="14:14" ht="9.9" customHeight="1" x14ac:dyDescent="0.2">
      <c r="N35942" s="70"/>
    </row>
    <row r="35943" spans="14:14" ht="9.9" customHeight="1" x14ac:dyDescent="0.2">
      <c r="N35943" s="70"/>
    </row>
    <row r="35944" spans="14:14" ht="9.9" customHeight="1" x14ac:dyDescent="0.2">
      <c r="N35944" s="70"/>
    </row>
    <row r="35945" spans="14:14" ht="9.9" customHeight="1" x14ac:dyDescent="0.2">
      <c r="N35945" s="70"/>
    </row>
    <row r="35946" spans="14:14" ht="9.9" customHeight="1" x14ac:dyDescent="0.2">
      <c r="N35946" s="70"/>
    </row>
    <row r="35947" spans="14:14" ht="9.9" customHeight="1" x14ac:dyDescent="0.2">
      <c r="N35947" s="70"/>
    </row>
    <row r="35948" spans="14:14" ht="9.9" customHeight="1" x14ac:dyDescent="0.2">
      <c r="N35948" s="70"/>
    </row>
    <row r="35949" spans="14:14" ht="9.9" customHeight="1" x14ac:dyDescent="0.2">
      <c r="N35949" s="70"/>
    </row>
    <row r="35950" spans="14:14" ht="9.9" customHeight="1" x14ac:dyDescent="0.2">
      <c r="N35950" s="70"/>
    </row>
    <row r="35951" spans="14:14" ht="9.9" customHeight="1" x14ac:dyDescent="0.2">
      <c r="N35951" s="70"/>
    </row>
    <row r="35952" spans="14:14" ht="9.9" customHeight="1" x14ac:dyDescent="0.2">
      <c r="N35952" s="70"/>
    </row>
    <row r="35953" spans="14:14" ht="9.9" customHeight="1" x14ac:dyDescent="0.2">
      <c r="N35953" s="70"/>
    </row>
    <row r="35954" spans="14:14" ht="9.9" customHeight="1" x14ac:dyDescent="0.2">
      <c r="N35954" s="70"/>
    </row>
    <row r="35955" spans="14:14" ht="9.9" customHeight="1" x14ac:dyDescent="0.2">
      <c r="N35955" s="70"/>
    </row>
    <row r="35956" spans="14:14" ht="9.9" customHeight="1" x14ac:dyDescent="0.2">
      <c r="N35956" s="70"/>
    </row>
    <row r="35957" spans="14:14" ht="9.9" customHeight="1" x14ac:dyDescent="0.2">
      <c r="N35957" s="70"/>
    </row>
    <row r="35958" spans="14:14" ht="9.9" customHeight="1" x14ac:dyDescent="0.2">
      <c r="N35958" s="70"/>
    </row>
    <row r="35959" spans="14:14" ht="9.9" customHeight="1" x14ac:dyDescent="0.2">
      <c r="N35959" s="70"/>
    </row>
    <row r="35960" spans="14:14" ht="9.9" customHeight="1" x14ac:dyDescent="0.2">
      <c r="N35960" s="70"/>
    </row>
    <row r="35961" spans="14:14" ht="9.9" customHeight="1" x14ac:dyDescent="0.2">
      <c r="N35961" s="70"/>
    </row>
    <row r="35962" spans="14:14" ht="9.9" customHeight="1" x14ac:dyDescent="0.2">
      <c r="N35962" s="70"/>
    </row>
    <row r="35963" spans="14:14" ht="9.9" customHeight="1" x14ac:dyDescent="0.2">
      <c r="N35963" s="70"/>
    </row>
    <row r="35964" spans="14:14" ht="9.9" customHeight="1" x14ac:dyDescent="0.2">
      <c r="N35964" s="70"/>
    </row>
    <row r="35965" spans="14:14" ht="9.9" customHeight="1" x14ac:dyDescent="0.2">
      <c r="N35965" s="70"/>
    </row>
    <row r="35966" spans="14:14" ht="9.9" customHeight="1" x14ac:dyDescent="0.2">
      <c r="N35966" s="70"/>
    </row>
    <row r="35967" spans="14:14" ht="9.9" customHeight="1" x14ac:dyDescent="0.2">
      <c r="N35967" s="70"/>
    </row>
    <row r="35968" spans="14:14" ht="9.9" customHeight="1" x14ac:dyDescent="0.2">
      <c r="N35968" s="70"/>
    </row>
    <row r="35969" spans="14:14" ht="9.9" customHeight="1" x14ac:dyDescent="0.2">
      <c r="N35969" s="70"/>
    </row>
    <row r="35970" spans="14:14" ht="9.9" customHeight="1" x14ac:dyDescent="0.2">
      <c r="N35970" s="70"/>
    </row>
    <row r="35971" spans="14:14" ht="9.9" customHeight="1" x14ac:dyDescent="0.2">
      <c r="N35971" s="70"/>
    </row>
    <row r="35972" spans="14:14" ht="9.9" customHeight="1" x14ac:dyDescent="0.2">
      <c r="N35972" s="70"/>
    </row>
    <row r="35973" spans="14:14" ht="9.9" customHeight="1" x14ac:dyDescent="0.2">
      <c r="N35973" s="70"/>
    </row>
    <row r="35974" spans="14:14" ht="9.9" customHeight="1" x14ac:dyDescent="0.2">
      <c r="N35974" s="70"/>
    </row>
    <row r="35975" spans="14:14" ht="9.9" customHeight="1" x14ac:dyDescent="0.2">
      <c r="N35975" s="70"/>
    </row>
    <row r="35976" spans="14:14" ht="9.9" customHeight="1" x14ac:dyDescent="0.2">
      <c r="N35976" s="70"/>
    </row>
    <row r="35977" spans="14:14" ht="9.9" customHeight="1" x14ac:dyDescent="0.2">
      <c r="N35977" s="70"/>
    </row>
    <row r="35978" spans="14:14" ht="9.9" customHeight="1" x14ac:dyDescent="0.2">
      <c r="N35978" s="70"/>
    </row>
    <row r="35979" spans="14:14" ht="9.9" customHeight="1" x14ac:dyDescent="0.2">
      <c r="N35979" s="70"/>
    </row>
    <row r="35980" spans="14:14" ht="9.9" customHeight="1" x14ac:dyDescent="0.2">
      <c r="N35980" s="70"/>
    </row>
    <row r="35981" spans="14:14" ht="9.9" customHeight="1" x14ac:dyDescent="0.2">
      <c r="N35981" s="70"/>
    </row>
    <row r="35982" spans="14:14" ht="9.9" customHeight="1" x14ac:dyDescent="0.2">
      <c r="N35982" s="70"/>
    </row>
    <row r="35983" spans="14:14" ht="9.9" customHeight="1" x14ac:dyDescent="0.2">
      <c r="N35983" s="70"/>
    </row>
    <row r="35984" spans="14:14" ht="9.9" customHeight="1" x14ac:dyDescent="0.2">
      <c r="N35984" s="70"/>
    </row>
    <row r="35985" spans="14:14" ht="9.9" customHeight="1" x14ac:dyDescent="0.2">
      <c r="N35985" s="70"/>
    </row>
    <row r="35986" spans="14:14" ht="9.9" customHeight="1" x14ac:dyDescent="0.2">
      <c r="N35986" s="70"/>
    </row>
    <row r="35987" spans="14:14" ht="9.9" customHeight="1" x14ac:dyDescent="0.2">
      <c r="N35987" s="70"/>
    </row>
    <row r="35988" spans="14:14" ht="9.9" customHeight="1" x14ac:dyDescent="0.2">
      <c r="N35988" s="70"/>
    </row>
    <row r="35989" spans="14:14" ht="9.9" customHeight="1" x14ac:dyDescent="0.2">
      <c r="N35989" s="70"/>
    </row>
    <row r="35990" spans="14:14" ht="9.9" customHeight="1" x14ac:dyDescent="0.2">
      <c r="N35990" s="70"/>
    </row>
    <row r="35991" spans="14:14" ht="9.9" customHeight="1" x14ac:dyDescent="0.2">
      <c r="N35991" s="70"/>
    </row>
    <row r="35992" spans="14:14" ht="9.9" customHeight="1" x14ac:dyDescent="0.2">
      <c r="N35992" s="70"/>
    </row>
    <row r="35993" spans="14:14" ht="9.9" customHeight="1" x14ac:dyDescent="0.2">
      <c r="N35993" s="70"/>
    </row>
    <row r="35994" spans="14:14" ht="9.9" customHeight="1" x14ac:dyDescent="0.2">
      <c r="N35994" s="70"/>
    </row>
    <row r="35995" spans="14:14" ht="9.9" customHeight="1" x14ac:dyDescent="0.2">
      <c r="N35995" s="70"/>
    </row>
    <row r="35996" spans="14:14" ht="9.9" customHeight="1" x14ac:dyDescent="0.2">
      <c r="N35996" s="70"/>
    </row>
    <row r="35997" spans="14:14" ht="9.9" customHeight="1" x14ac:dyDescent="0.2">
      <c r="N35997" s="70"/>
    </row>
    <row r="35998" spans="14:14" ht="9.9" customHeight="1" x14ac:dyDescent="0.2">
      <c r="N35998" s="70"/>
    </row>
    <row r="35999" spans="14:14" ht="9.9" customHeight="1" x14ac:dyDescent="0.2">
      <c r="N35999" s="70"/>
    </row>
    <row r="36000" spans="14:14" ht="9.9" customHeight="1" x14ac:dyDescent="0.2">
      <c r="N36000" s="70"/>
    </row>
    <row r="36001" spans="14:14" ht="9.9" customHeight="1" x14ac:dyDescent="0.2">
      <c r="N36001" s="70"/>
    </row>
    <row r="36002" spans="14:14" ht="9.9" customHeight="1" x14ac:dyDescent="0.2">
      <c r="N36002" s="70"/>
    </row>
    <row r="36003" spans="14:14" ht="9.9" customHeight="1" x14ac:dyDescent="0.2">
      <c r="N36003" s="70"/>
    </row>
    <row r="36004" spans="14:14" ht="9.9" customHeight="1" x14ac:dyDescent="0.2">
      <c r="N36004" s="70"/>
    </row>
    <row r="36005" spans="14:14" ht="9.9" customHeight="1" x14ac:dyDescent="0.2">
      <c r="N36005" s="70"/>
    </row>
    <row r="36006" spans="14:14" ht="9.9" customHeight="1" x14ac:dyDescent="0.2">
      <c r="N36006" s="70"/>
    </row>
    <row r="36007" spans="14:14" ht="9.9" customHeight="1" x14ac:dyDescent="0.2">
      <c r="N36007" s="70"/>
    </row>
    <row r="36008" spans="14:14" ht="9.9" customHeight="1" x14ac:dyDescent="0.2">
      <c r="N36008" s="70"/>
    </row>
    <row r="36009" spans="14:14" ht="9.9" customHeight="1" x14ac:dyDescent="0.2">
      <c r="N36009" s="70"/>
    </row>
    <row r="36010" spans="14:14" ht="9.9" customHeight="1" x14ac:dyDescent="0.2">
      <c r="N36010" s="70"/>
    </row>
    <row r="36011" spans="14:14" ht="9.9" customHeight="1" x14ac:dyDescent="0.2">
      <c r="N36011" s="70"/>
    </row>
    <row r="36012" spans="14:14" ht="9.9" customHeight="1" x14ac:dyDescent="0.2">
      <c r="N36012" s="70"/>
    </row>
    <row r="36013" spans="14:14" ht="9.9" customHeight="1" x14ac:dyDescent="0.2">
      <c r="N36013" s="70"/>
    </row>
    <row r="36014" spans="14:14" ht="9.9" customHeight="1" x14ac:dyDescent="0.2">
      <c r="N36014" s="70"/>
    </row>
    <row r="36015" spans="14:14" ht="9.9" customHeight="1" x14ac:dyDescent="0.2">
      <c r="N36015" s="70"/>
    </row>
    <row r="36016" spans="14:14" ht="9.9" customHeight="1" x14ac:dyDescent="0.2">
      <c r="N36016" s="70"/>
    </row>
    <row r="36017" spans="14:14" ht="9.9" customHeight="1" x14ac:dyDescent="0.2">
      <c r="N36017" s="70"/>
    </row>
    <row r="36018" spans="14:14" ht="9.9" customHeight="1" x14ac:dyDescent="0.2">
      <c r="N36018" s="70"/>
    </row>
    <row r="36019" spans="14:14" ht="9.9" customHeight="1" x14ac:dyDescent="0.2">
      <c r="N36019" s="70"/>
    </row>
    <row r="36020" spans="14:14" ht="9.9" customHeight="1" x14ac:dyDescent="0.2">
      <c r="N36020" s="70"/>
    </row>
    <row r="36021" spans="14:14" ht="9.9" customHeight="1" x14ac:dyDescent="0.2">
      <c r="N36021" s="70"/>
    </row>
    <row r="36022" spans="14:14" ht="9.9" customHeight="1" x14ac:dyDescent="0.2">
      <c r="N36022" s="70"/>
    </row>
    <row r="36023" spans="14:14" ht="9.9" customHeight="1" x14ac:dyDescent="0.2">
      <c r="N36023" s="70"/>
    </row>
    <row r="36024" spans="14:14" ht="9.9" customHeight="1" x14ac:dyDescent="0.2">
      <c r="N36024" s="70"/>
    </row>
    <row r="36025" spans="14:14" ht="9.9" customHeight="1" x14ac:dyDescent="0.2">
      <c r="N36025" s="70"/>
    </row>
    <row r="36026" spans="14:14" ht="9.9" customHeight="1" x14ac:dyDescent="0.2">
      <c r="N36026" s="70"/>
    </row>
    <row r="36027" spans="14:14" ht="9.9" customHeight="1" x14ac:dyDescent="0.2">
      <c r="N36027" s="70"/>
    </row>
    <row r="36028" spans="14:14" ht="9.9" customHeight="1" x14ac:dyDescent="0.2">
      <c r="N36028" s="70"/>
    </row>
    <row r="36029" spans="14:14" ht="9.9" customHeight="1" x14ac:dyDescent="0.2">
      <c r="N36029" s="70"/>
    </row>
    <row r="36030" spans="14:14" ht="9.9" customHeight="1" x14ac:dyDescent="0.2">
      <c r="N36030" s="70"/>
    </row>
    <row r="36031" spans="14:14" ht="9.9" customHeight="1" x14ac:dyDescent="0.2">
      <c r="N36031" s="70"/>
    </row>
    <row r="36032" spans="14:14" ht="9.9" customHeight="1" x14ac:dyDescent="0.2">
      <c r="N36032" s="70"/>
    </row>
    <row r="36033" spans="14:14" ht="9.9" customHeight="1" x14ac:dyDescent="0.2">
      <c r="N36033" s="70"/>
    </row>
    <row r="36034" spans="14:14" ht="9.9" customHeight="1" x14ac:dyDescent="0.2">
      <c r="N36034" s="70"/>
    </row>
    <row r="36035" spans="14:14" ht="9.9" customHeight="1" x14ac:dyDescent="0.2">
      <c r="N36035" s="70"/>
    </row>
    <row r="36036" spans="14:14" ht="9.9" customHeight="1" x14ac:dyDescent="0.2">
      <c r="N36036" s="70"/>
    </row>
    <row r="36037" spans="14:14" ht="9.9" customHeight="1" x14ac:dyDescent="0.2">
      <c r="N36037" s="70"/>
    </row>
    <row r="36038" spans="14:14" ht="9.9" customHeight="1" x14ac:dyDescent="0.2">
      <c r="N36038" s="70"/>
    </row>
    <row r="36039" spans="14:14" ht="9.9" customHeight="1" x14ac:dyDescent="0.2">
      <c r="N36039" s="70"/>
    </row>
    <row r="36040" spans="14:14" ht="9.9" customHeight="1" x14ac:dyDescent="0.2">
      <c r="N36040" s="70"/>
    </row>
    <row r="36041" spans="14:14" ht="9.9" customHeight="1" x14ac:dyDescent="0.2">
      <c r="N36041" s="70"/>
    </row>
    <row r="36042" spans="14:14" ht="9.9" customHeight="1" x14ac:dyDescent="0.2">
      <c r="N36042" s="70"/>
    </row>
    <row r="36043" spans="14:14" ht="9.9" customHeight="1" x14ac:dyDescent="0.2">
      <c r="N36043" s="70"/>
    </row>
    <row r="36044" spans="14:14" ht="9.9" customHeight="1" x14ac:dyDescent="0.2">
      <c r="N36044" s="70"/>
    </row>
    <row r="36045" spans="14:14" ht="9.9" customHeight="1" x14ac:dyDescent="0.2">
      <c r="N36045" s="70"/>
    </row>
    <row r="36046" spans="14:14" ht="9.9" customHeight="1" x14ac:dyDescent="0.2">
      <c r="N36046" s="70"/>
    </row>
    <row r="36047" spans="14:14" ht="9.9" customHeight="1" x14ac:dyDescent="0.2">
      <c r="N36047" s="70"/>
    </row>
    <row r="36048" spans="14:14" ht="9.9" customHeight="1" x14ac:dyDescent="0.2">
      <c r="N36048" s="70"/>
    </row>
    <row r="36049" spans="14:14" ht="9.9" customHeight="1" x14ac:dyDescent="0.2">
      <c r="N36049" s="70"/>
    </row>
    <row r="36050" spans="14:14" ht="9.9" customHeight="1" x14ac:dyDescent="0.2">
      <c r="N36050" s="70"/>
    </row>
    <row r="36051" spans="14:14" ht="9.9" customHeight="1" x14ac:dyDescent="0.2">
      <c r="N36051" s="70"/>
    </row>
    <row r="36052" spans="14:14" ht="9.9" customHeight="1" x14ac:dyDescent="0.2">
      <c r="N36052" s="70"/>
    </row>
    <row r="36053" spans="14:14" ht="9.9" customHeight="1" x14ac:dyDescent="0.2">
      <c r="N36053" s="70"/>
    </row>
    <row r="36054" spans="14:14" ht="9.9" customHeight="1" x14ac:dyDescent="0.2">
      <c r="N36054" s="70"/>
    </row>
    <row r="36055" spans="14:14" ht="9.9" customHeight="1" x14ac:dyDescent="0.2">
      <c r="N36055" s="70"/>
    </row>
    <row r="36056" spans="14:14" ht="9.9" customHeight="1" x14ac:dyDescent="0.2">
      <c r="N36056" s="70"/>
    </row>
    <row r="36057" spans="14:14" ht="9.9" customHeight="1" x14ac:dyDescent="0.2">
      <c r="N36057" s="70"/>
    </row>
    <row r="36058" spans="14:14" ht="9.9" customHeight="1" x14ac:dyDescent="0.2">
      <c r="N36058" s="70"/>
    </row>
    <row r="36059" spans="14:14" ht="9.9" customHeight="1" x14ac:dyDescent="0.2">
      <c r="N36059" s="70"/>
    </row>
    <row r="36060" spans="14:14" ht="9.9" customHeight="1" x14ac:dyDescent="0.2">
      <c r="N36060" s="70"/>
    </row>
    <row r="36061" spans="14:14" ht="9.9" customHeight="1" x14ac:dyDescent="0.2">
      <c r="N36061" s="70"/>
    </row>
    <row r="36062" spans="14:14" ht="9.9" customHeight="1" x14ac:dyDescent="0.2">
      <c r="N36062" s="70"/>
    </row>
    <row r="36063" spans="14:14" ht="9.9" customHeight="1" x14ac:dyDescent="0.2">
      <c r="N36063" s="70"/>
    </row>
    <row r="36064" spans="14:14" ht="9.9" customHeight="1" x14ac:dyDescent="0.2">
      <c r="N36064" s="70"/>
    </row>
    <row r="36065" spans="14:14" ht="9.9" customHeight="1" x14ac:dyDescent="0.2">
      <c r="N36065" s="70"/>
    </row>
    <row r="36066" spans="14:14" ht="9.9" customHeight="1" x14ac:dyDescent="0.2">
      <c r="N36066" s="70"/>
    </row>
    <row r="36067" spans="14:14" ht="9.9" customHeight="1" x14ac:dyDescent="0.2">
      <c r="N36067" s="70"/>
    </row>
    <row r="36068" spans="14:14" ht="9.9" customHeight="1" x14ac:dyDescent="0.2">
      <c r="N36068" s="70"/>
    </row>
    <row r="36069" spans="14:14" ht="9.9" customHeight="1" x14ac:dyDescent="0.2">
      <c r="N36069" s="70"/>
    </row>
    <row r="36070" spans="14:14" ht="9.9" customHeight="1" x14ac:dyDescent="0.2">
      <c r="N36070" s="70"/>
    </row>
    <row r="36071" spans="14:14" ht="9.9" customHeight="1" x14ac:dyDescent="0.2">
      <c r="N36071" s="70"/>
    </row>
    <row r="36072" spans="14:14" ht="9.9" customHeight="1" x14ac:dyDescent="0.2">
      <c r="N36072" s="70"/>
    </row>
    <row r="36073" spans="14:14" ht="9.9" customHeight="1" x14ac:dyDescent="0.2">
      <c r="N36073" s="70"/>
    </row>
    <row r="36074" spans="14:14" ht="9.9" customHeight="1" x14ac:dyDescent="0.2">
      <c r="N36074" s="70"/>
    </row>
    <row r="36075" spans="14:14" ht="9.9" customHeight="1" x14ac:dyDescent="0.2">
      <c r="N36075" s="70"/>
    </row>
    <row r="36076" spans="14:14" ht="9.9" customHeight="1" x14ac:dyDescent="0.2">
      <c r="N36076" s="70"/>
    </row>
    <row r="36077" spans="14:14" ht="9.9" customHeight="1" x14ac:dyDescent="0.2">
      <c r="N36077" s="70"/>
    </row>
    <row r="36078" spans="14:14" ht="9.9" customHeight="1" x14ac:dyDescent="0.2">
      <c r="N36078" s="70"/>
    </row>
    <row r="36079" spans="14:14" ht="9.9" customHeight="1" x14ac:dyDescent="0.2">
      <c r="N36079" s="70"/>
    </row>
    <row r="36080" spans="14:14" ht="9.9" customHeight="1" x14ac:dyDescent="0.2">
      <c r="N36080" s="70"/>
    </row>
    <row r="36081" spans="14:14" ht="9.9" customHeight="1" x14ac:dyDescent="0.2">
      <c r="N36081" s="70"/>
    </row>
    <row r="36082" spans="14:14" ht="9.9" customHeight="1" x14ac:dyDescent="0.2">
      <c r="N36082" s="70"/>
    </row>
    <row r="36083" spans="14:14" ht="9.9" customHeight="1" x14ac:dyDescent="0.2">
      <c r="N36083" s="70"/>
    </row>
    <row r="36084" spans="14:14" ht="9.9" customHeight="1" x14ac:dyDescent="0.2">
      <c r="N36084" s="70"/>
    </row>
    <row r="36085" spans="14:14" ht="9.9" customHeight="1" x14ac:dyDescent="0.2">
      <c r="N36085" s="70"/>
    </row>
    <row r="36086" spans="14:14" ht="9.9" customHeight="1" x14ac:dyDescent="0.2">
      <c r="N36086" s="70"/>
    </row>
    <row r="36087" spans="14:14" ht="9.9" customHeight="1" x14ac:dyDescent="0.2">
      <c r="N36087" s="70"/>
    </row>
    <row r="36088" spans="14:14" ht="9.9" customHeight="1" x14ac:dyDescent="0.2">
      <c r="N36088" s="70"/>
    </row>
    <row r="36089" spans="14:14" ht="9.9" customHeight="1" x14ac:dyDescent="0.2">
      <c r="N36089" s="70"/>
    </row>
    <row r="36090" spans="14:14" ht="9.9" customHeight="1" x14ac:dyDescent="0.2">
      <c r="N36090" s="70"/>
    </row>
    <row r="36091" spans="14:14" ht="9.9" customHeight="1" x14ac:dyDescent="0.2">
      <c r="N36091" s="70"/>
    </row>
    <row r="36092" spans="14:14" ht="9.9" customHeight="1" x14ac:dyDescent="0.2">
      <c r="N36092" s="70"/>
    </row>
    <row r="36093" spans="14:14" ht="9.9" customHeight="1" x14ac:dyDescent="0.2">
      <c r="N36093" s="70"/>
    </row>
    <row r="36094" spans="14:14" ht="9.9" customHeight="1" x14ac:dyDescent="0.2">
      <c r="N36094" s="70"/>
    </row>
    <row r="36095" spans="14:14" ht="9.9" customHeight="1" x14ac:dyDescent="0.2">
      <c r="N36095" s="70"/>
    </row>
    <row r="36096" spans="14:14" ht="9.9" customHeight="1" x14ac:dyDescent="0.2">
      <c r="N36096" s="70"/>
    </row>
    <row r="36097" spans="14:14" ht="9.9" customHeight="1" x14ac:dyDescent="0.2">
      <c r="N36097" s="70"/>
    </row>
    <row r="36098" spans="14:14" ht="9.9" customHeight="1" x14ac:dyDescent="0.2">
      <c r="N36098" s="70"/>
    </row>
    <row r="36099" spans="14:14" ht="9.9" customHeight="1" x14ac:dyDescent="0.2">
      <c r="N36099" s="70"/>
    </row>
    <row r="36100" spans="14:14" ht="9.9" customHeight="1" x14ac:dyDescent="0.2">
      <c r="N36100" s="70"/>
    </row>
    <row r="36101" spans="14:14" ht="9.9" customHeight="1" x14ac:dyDescent="0.2">
      <c r="N36101" s="70"/>
    </row>
    <row r="36102" spans="14:14" ht="9.9" customHeight="1" x14ac:dyDescent="0.2">
      <c r="N36102" s="70"/>
    </row>
    <row r="36103" spans="14:14" ht="9.9" customHeight="1" x14ac:dyDescent="0.2">
      <c r="N36103" s="70"/>
    </row>
    <row r="36104" spans="14:14" ht="9.9" customHeight="1" x14ac:dyDescent="0.2">
      <c r="N36104" s="70"/>
    </row>
    <row r="36105" spans="14:14" ht="9.9" customHeight="1" x14ac:dyDescent="0.2">
      <c r="N36105" s="70"/>
    </row>
    <row r="36106" spans="14:14" ht="9.9" customHeight="1" x14ac:dyDescent="0.2">
      <c r="N36106" s="70"/>
    </row>
    <row r="36107" spans="14:14" ht="9.9" customHeight="1" x14ac:dyDescent="0.2">
      <c r="N36107" s="70"/>
    </row>
    <row r="36108" spans="14:14" ht="9.9" customHeight="1" x14ac:dyDescent="0.2">
      <c r="N36108" s="70"/>
    </row>
    <row r="36109" spans="14:14" ht="9.9" customHeight="1" x14ac:dyDescent="0.2">
      <c r="N36109" s="70"/>
    </row>
    <row r="36110" spans="14:14" ht="9.9" customHeight="1" x14ac:dyDescent="0.2">
      <c r="N36110" s="70"/>
    </row>
    <row r="36111" spans="14:14" ht="9.9" customHeight="1" x14ac:dyDescent="0.2">
      <c r="N36111" s="70"/>
    </row>
    <row r="36112" spans="14:14" ht="9.9" customHeight="1" x14ac:dyDescent="0.2">
      <c r="N36112" s="70"/>
    </row>
    <row r="36113" spans="14:14" ht="9.9" customHeight="1" x14ac:dyDescent="0.2">
      <c r="N36113" s="70"/>
    </row>
    <row r="36114" spans="14:14" ht="9.9" customHeight="1" x14ac:dyDescent="0.2">
      <c r="N36114" s="70"/>
    </row>
    <row r="36115" spans="14:14" ht="9.9" customHeight="1" x14ac:dyDescent="0.2">
      <c r="N36115" s="70"/>
    </row>
    <row r="36116" spans="14:14" ht="9.9" customHeight="1" x14ac:dyDescent="0.2">
      <c r="N36116" s="70"/>
    </row>
    <row r="36117" spans="14:14" ht="9.9" customHeight="1" x14ac:dyDescent="0.2">
      <c r="N36117" s="70"/>
    </row>
    <row r="36118" spans="14:14" ht="9.9" customHeight="1" x14ac:dyDescent="0.2">
      <c r="N36118" s="70"/>
    </row>
    <row r="36119" spans="14:14" ht="9.9" customHeight="1" x14ac:dyDescent="0.2">
      <c r="N36119" s="70"/>
    </row>
    <row r="36120" spans="14:14" ht="9.9" customHeight="1" x14ac:dyDescent="0.2">
      <c r="N36120" s="70"/>
    </row>
    <row r="36121" spans="14:14" ht="9.9" customHeight="1" x14ac:dyDescent="0.2">
      <c r="N36121" s="70"/>
    </row>
    <row r="36122" spans="14:14" ht="9.9" customHeight="1" x14ac:dyDescent="0.2">
      <c r="N36122" s="70"/>
    </row>
    <row r="36123" spans="14:14" ht="9.9" customHeight="1" x14ac:dyDescent="0.2">
      <c r="N36123" s="70"/>
    </row>
    <row r="36124" spans="14:14" ht="9.9" customHeight="1" x14ac:dyDescent="0.2">
      <c r="N36124" s="70"/>
    </row>
    <row r="36125" spans="14:14" ht="9.9" customHeight="1" x14ac:dyDescent="0.2">
      <c r="N36125" s="70"/>
    </row>
    <row r="36126" spans="14:14" ht="9.9" customHeight="1" x14ac:dyDescent="0.2">
      <c r="N36126" s="70"/>
    </row>
    <row r="36127" spans="14:14" ht="9.9" customHeight="1" x14ac:dyDescent="0.2">
      <c r="N36127" s="70"/>
    </row>
    <row r="36128" spans="14:14" ht="9.9" customHeight="1" x14ac:dyDescent="0.2">
      <c r="N36128" s="70"/>
    </row>
    <row r="36129" spans="14:14" ht="9.9" customHeight="1" x14ac:dyDescent="0.2">
      <c r="N36129" s="70"/>
    </row>
    <row r="36130" spans="14:14" ht="9.9" customHeight="1" x14ac:dyDescent="0.2">
      <c r="N36130" s="70"/>
    </row>
    <row r="36131" spans="14:14" ht="9.9" customHeight="1" x14ac:dyDescent="0.2">
      <c r="N36131" s="70"/>
    </row>
    <row r="36132" spans="14:14" ht="9.9" customHeight="1" x14ac:dyDescent="0.2">
      <c r="N36132" s="70"/>
    </row>
    <row r="36133" spans="14:14" ht="9.9" customHeight="1" x14ac:dyDescent="0.2">
      <c r="N36133" s="70"/>
    </row>
    <row r="36134" spans="14:14" ht="9.9" customHeight="1" x14ac:dyDescent="0.2">
      <c r="N36134" s="70"/>
    </row>
    <row r="36135" spans="14:14" ht="9.9" customHeight="1" x14ac:dyDescent="0.2">
      <c r="N36135" s="70"/>
    </row>
    <row r="36136" spans="14:14" ht="9.9" customHeight="1" x14ac:dyDescent="0.2">
      <c r="N36136" s="70"/>
    </row>
    <row r="36137" spans="14:14" ht="9.9" customHeight="1" x14ac:dyDescent="0.2">
      <c r="N36137" s="70"/>
    </row>
    <row r="36138" spans="14:14" ht="9.9" customHeight="1" x14ac:dyDescent="0.2">
      <c r="N36138" s="70"/>
    </row>
    <row r="36139" spans="14:14" ht="9.9" customHeight="1" x14ac:dyDescent="0.2">
      <c r="N36139" s="70"/>
    </row>
    <row r="36140" spans="14:14" ht="9.9" customHeight="1" x14ac:dyDescent="0.2">
      <c r="N36140" s="70"/>
    </row>
    <row r="36141" spans="14:14" ht="9.9" customHeight="1" x14ac:dyDescent="0.2">
      <c r="N36141" s="70"/>
    </row>
    <row r="36142" spans="14:14" ht="9.9" customHeight="1" x14ac:dyDescent="0.2">
      <c r="N36142" s="70"/>
    </row>
    <row r="36143" spans="14:14" ht="9.9" customHeight="1" x14ac:dyDescent="0.2">
      <c r="N36143" s="70"/>
    </row>
    <row r="36144" spans="14:14" ht="9.9" customHeight="1" x14ac:dyDescent="0.2">
      <c r="N36144" s="70"/>
    </row>
    <row r="36145" spans="14:14" ht="9.9" customHeight="1" x14ac:dyDescent="0.2">
      <c r="N36145" s="70"/>
    </row>
    <row r="36146" spans="14:14" ht="9.9" customHeight="1" x14ac:dyDescent="0.2">
      <c r="N36146" s="70"/>
    </row>
    <row r="36147" spans="14:14" ht="9.9" customHeight="1" x14ac:dyDescent="0.2">
      <c r="N36147" s="70"/>
    </row>
    <row r="36148" spans="14:14" ht="9.9" customHeight="1" x14ac:dyDescent="0.2">
      <c r="N36148" s="70"/>
    </row>
    <row r="36149" spans="14:14" ht="9.9" customHeight="1" x14ac:dyDescent="0.2">
      <c r="N36149" s="70"/>
    </row>
    <row r="36150" spans="14:14" ht="9.9" customHeight="1" x14ac:dyDescent="0.2">
      <c r="N36150" s="70"/>
    </row>
    <row r="36151" spans="14:14" ht="9.9" customHeight="1" x14ac:dyDescent="0.2">
      <c r="N36151" s="70"/>
    </row>
    <row r="36152" spans="14:14" ht="9.9" customHeight="1" x14ac:dyDescent="0.2">
      <c r="N36152" s="70"/>
    </row>
    <row r="36153" spans="14:14" ht="9.9" customHeight="1" x14ac:dyDescent="0.2">
      <c r="N36153" s="70"/>
    </row>
    <row r="36154" spans="14:14" ht="9.9" customHeight="1" x14ac:dyDescent="0.2">
      <c r="N36154" s="70"/>
    </row>
    <row r="36155" spans="14:14" ht="9.9" customHeight="1" x14ac:dyDescent="0.2">
      <c r="N36155" s="70"/>
    </row>
    <row r="36156" spans="14:14" ht="9.9" customHeight="1" x14ac:dyDescent="0.2">
      <c r="N36156" s="70"/>
    </row>
    <row r="36157" spans="14:14" ht="9.9" customHeight="1" x14ac:dyDescent="0.2">
      <c r="N36157" s="70"/>
    </row>
    <row r="36158" spans="14:14" ht="9.9" customHeight="1" x14ac:dyDescent="0.2">
      <c r="N36158" s="70"/>
    </row>
    <row r="36159" spans="14:14" ht="9.9" customHeight="1" x14ac:dyDescent="0.2">
      <c r="N36159" s="70"/>
    </row>
    <row r="36160" spans="14:14" ht="9.9" customHeight="1" x14ac:dyDescent="0.2">
      <c r="N36160" s="70"/>
    </row>
    <row r="36161" spans="14:14" ht="9.9" customHeight="1" x14ac:dyDescent="0.2">
      <c r="N36161" s="70"/>
    </row>
    <row r="36162" spans="14:14" ht="9.9" customHeight="1" x14ac:dyDescent="0.2">
      <c r="N36162" s="70"/>
    </row>
    <row r="36163" spans="14:14" ht="9.9" customHeight="1" x14ac:dyDescent="0.2">
      <c r="N36163" s="70"/>
    </row>
    <row r="36164" spans="14:14" ht="9.9" customHeight="1" x14ac:dyDescent="0.2">
      <c r="N36164" s="70"/>
    </row>
    <row r="36165" spans="14:14" ht="9.9" customHeight="1" x14ac:dyDescent="0.2">
      <c r="N36165" s="70"/>
    </row>
    <row r="36166" spans="14:14" ht="9.9" customHeight="1" x14ac:dyDescent="0.2">
      <c r="N36166" s="70"/>
    </row>
    <row r="36167" spans="14:14" ht="9.9" customHeight="1" x14ac:dyDescent="0.2">
      <c r="N36167" s="70"/>
    </row>
    <row r="36168" spans="14:14" ht="9.9" customHeight="1" x14ac:dyDescent="0.2">
      <c r="N36168" s="70"/>
    </row>
    <row r="36169" spans="14:14" ht="9.9" customHeight="1" x14ac:dyDescent="0.2">
      <c r="N36169" s="70"/>
    </row>
    <row r="36170" spans="14:14" ht="9.9" customHeight="1" x14ac:dyDescent="0.2">
      <c r="N36170" s="70"/>
    </row>
    <row r="36171" spans="14:14" ht="9.9" customHeight="1" x14ac:dyDescent="0.2">
      <c r="N36171" s="70"/>
    </row>
    <row r="36172" spans="14:14" ht="9.9" customHeight="1" x14ac:dyDescent="0.2">
      <c r="N36172" s="70"/>
    </row>
    <row r="36173" spans="14:14" ht="9.9" customHeight="1" x14ac:dyDescent="0.2">
      <c r="N36173" s="70"/>
    </row>
    <row r="36174" spans="14:14" ht="9.9" customHeight="1" x14ac:dyDescent="0.2">
      <c r="N36174" s="70"/>
    </row>
    <row r="36175" spans="14:14" ht="9.9" customHeight="1" x14ac:dyDescent="0.2">
      <c r="N36175" s="70"/>
    </row>
    <row r="36176" spans="14:14" ht="9.9" customHeight="1" x14ac:dyDescent="0.2">
      <c r="N36176" s="70"/>
    </row>
    <row r="36177" spans="14:14" ht="9.9" customHeight="1" x14ac:dyDescent="0.2">
      <c r="N36177" s="70"/>
    </row>
    <row r="36178" spans="14:14" ht="9.9" customHeight="1" x14ac:dyDescent="0.2">
      <c r="N36178" s="70"/>
    </row>
    <row r="36179" spans="14:14" ht="9.9" customHeight="1" x14ac:dyDescent="0.2">
      <c r="N36179" s="70"/>
    </row>
    <row r="36180" spans="14:14" ht="9.9" customHeight="1" x14ac:dyDescent="0.2">
      <c r="N36180" s="70"/>
    </row>
    <row r="36181" spans="14:14" ht="9.9" customHeight="1" x14ac:dyDescent="0.2">
      <c r="N36181" s="70"/>
    </row>
    <row r="36182" spans="14:14" ht="9.9" customHeight="1" x14ac:dyDescent="0.2">
      <c r="N36182" s="70"/>
    </row>
    <row r="36183" spans="14:14" ht="9.9" customHeight="1" x14ac:dyDescent="0.2">
      <c r="N36183" s="70"/>
    </row>
    <row r="36184" spans="14:14" ht="9.9" customHeight="1" x14ac:dyDescent="0.2">
      <c r="N36184" s="70"/>
    </row>
    <row r="36185" spans="14:14" ht="9.9" customHeight="1" x14ac:dyDescent="0.2">
      <c r="N36185" s="70"/>
    </row>
    <row r="36186" spans="14:14" ht="9.9" customHeight="1" x14ac:dyDescent="0.2">
      <c r="N36186" s="70"/>
    </row>
    <row r="36187" spans="14:14" ht="9.9" customHeight="1" x14ac:dyDescent="0.2">
      <c r="N36187" s="70"/>
    </row>
    <row r="36188" spans="14:14" ht="9.9" customHeight="1" x14ac:dyDescent="0.2">
      <c r="N36188" s="70"/>
    </row>
    <row r="36189" spans="14:14" ht="9.9" customHeight="1" x14ac:dyDescent="0.2">
      <c r="N36189" s="70"/>
    </row>
    <row r="36190" spans="14:14" ht="9.9" customHeight="1" x14ac:dyDescent="0.2">
      <c r="N36190" s="70"/>
    </row>
    <row r="36191" spans="14:14" ht="9.9" customHeight="1" x14ac:dyDescent="0.2">
      <c r="N36191" s="70"/>
    </row>
    <row r="36192" spans="14:14" ht="9.9" customHeight="1" x14ac:dyDescent="0.2">
      <c r="N36192" s="70"/>
    </row>
    <row r="36193" spans="14:14" ht="9.9" customHeight="1" x14ac:dyDescent="0.2">
      <c r="N36193" s="70"/>
    </row>
    <row r="36194" spans="14:14" ht="9.9" customHeight="1" x14ac:dyDescent="0.2">
      <c r="N36194" s="70"/>
    </row>
    <row r="36195" spans="14:14" ht="9.9" customHeight="1" x14ac:dyDescent="0.2">
      <c r="N36195" s="70"/>
    </row>
    <row r="36196" spans="14:14" ht="9.9" customHeight="1" x14ac:dyDescent="0.2">
      <c r="N36196" s="70"/>
    </row>
    <row r="36197" spans="14:14" ht="9.9" customHeight="1" x14ac:dyDescent="0.2">
      <c r="N36197" s="70"/>
    </row>
    <row r="36198" spans="14:14" ht="9.9" customHeight="1" x14ac:dyDescent="0.2">
      <c r="N36198" s="70"/>
    </row>
    <row r="36199" spans="14:14" ht="9.9" customHeight="1" x14ac:dyDescent="0.2">
      <c r="N36199" s="70"/>
    </row>
    <row r="36200" spans="14:14" ht="9.9" customHeight="1" x14ac:dyDescent="0.2">
      <c r="N36200" s="70"/>
    </row>
    <row r="36201" spans="14:14" ht="9.9" customHeight="1" x14ac:dyDescent="0.2">
      <c r="N36201" s="70"/>
    </row>
    <row r="36202" spans="14:14" ht="9.9" customHeight="1" x14ac:dyDescent="0.2">
      <c r="N36202" s="70"/>
    </row>
    <row r="36203" spans="14:14" ht="9.9" customHeight="1" x14ac:dyDescent="0.2">
      <c r="N36203" s="70"/>
    </row>
    <row r="36204" spans="14:14" ht="9.9" customHeight="1" x14ac:dyDescent="0.2">
      <c r="N36204" s="70"/>
    </row>
    <row r="36205" spans="14:14" ht="9.9" customHeight="1" x14ac:dyDescent="0.2">
      <c r="N36205" s="70"/>
    </row>
    <row r="36206" spans="14:14" ht="9.9" customHeight="1" x14ac:dyDescent="0.2">
      <c r="N36206" s="70"/>
    </row>
    <row r="36207" spans="14:14" ht="9.9" customHeight="1" x14ac:dyDescent="0.2">
      <c r="N36207" s="70"/>
    </row>
    <row r="36208" spans="14:14" ht="9.9" customHeight="1" x14ac:dyDescent="0.2">
      <c r="N36208" s="70"/>
    </row>
    <row r="36209" spans="14:14" ht="9.9" customHeight="1" x14ac:dyDescent="0.2">
      <c r="N36209" s="70"/>
    </row>
    <row r="36210" spans="14:14" ht="9.9" customHeight="1" x14ac:dyDescent="0.2">
      <c r="N36210" s="70"/>
    </row>
    <row r="36211" spans="14:14" ht="9.9" customHeight="1" x14ac:dyDescent="0.2">
      <c r="N36211" s="70"/>
    </row>
    <row r="36212" spans="14:14" ht="9.9" customHeight="1" x14ac:dyDescent="0.2">
      <c r="N36212" s="70"/>
    </row>
    <row r="36213" spans="14:14" ht="9.9" customHeight="1" x14ac:dyDescent="0.2">
      <c r="N36213" s="70"/>
    </row>
    <row r="36214" spans="14:14" ht="9.9" customHeight="1" x14ac:dyDescent="0.2">
      <c r="N36214" s="70"/>
    </row>
    <row r="36215" spans="14:14" ht="9.9" customHeight="1" x14ac:dyDescent="0.2">
      <c r="N36215" s="70"/>
    </row>
    <row r="36216" spans="14:14" ht="9.9" customHeight="1" x14ac:dyDescent="0.2">
      <c r="N36216" s="70"/>
    </row>
    <row r="36217" spans="14:14" ht="9.9" customHeight="1" x14ac:dyDescent="0.2">
      <c r="N36217" s="70"/>
    </row>
    <row r="36218" spans="14:14" ht="9.9" customHeight="1" x14ac:dyDescent="0.2">
      <c r="N36218" s="70"/>
    </row>
    <row r="36219" spans="14:14" ht="9.9" customHeight="1" x14ac:dyDescent="0.2">
      <c r="N36219" s="70"/>
    </row>
    <row r="36220" spans="14:14" ht="9.9" customHeight="1" x14ac:dyDescent="0.2">
      <c r="N36220" s="70"/>
    </row>
    <row r="36221" spans="14:14" ht="9.9" customHeight="1" x14ac:dyDescent="0.2">
      <c r="N36221" s="70"/>
    </row>
    <row r="36222" spans="14:14" ht="9.9" customHeight="1" x14ac:dyDescent="0.2">
      <c r="N36222" s="70"/>
    </row>
    <row r="36223" spans="14:14" ht="9.9" customHeight="1" x14ac:dyDescent="0.2">
      <c r="N36223" s="70"/>
    </row>
    <row r="36224" spans="14:14" ht="9.9" customHeight="1" x14ac:dyDescent="0.2">
      <c r="N36224" s="70"/>
    </row>
    <row r="36225" spans="14:14" ht="9.9" customHeight="1" x14ac:dyDescent="0.2">
      <c r="N36225" s="70"/>
    </row>
    <row r="36226" spans="14:14" ht="9.9" customHeight="1" x14ac:dyDescent="0.2">
      <c r="N36226" s="70"/>
    </row>
    <row r="36227" spans="14:14" ht="9.9" customHeight="1" x14ac:dyDescent="0.2">
      <c r="N36227" s="70"/>
    </row>
    <row r="36228" spans="14:14" ht="9.9" customHeight="1" x14ac:dyDescent="0.2">
      <c r="N36228" s="70"/>
    </row>
    <row r="36229" spans="14:14" ht="9.9" customHeight="1" x14ac:dyDescent="0.2">
      <c r="N36229" s="70"/>
    </row>
    <row r="36230" spans="14:14" ht="9.9" customHeight="1" x14ac:dyDescent="0.2">
      <c r="N36230" s="70"/>
    </row>
    <row r="36231" spans="14:14" ht="9.9" customHeight="1" x14ac:dyDescent="0.2">
      <c r="N36231" s="70"/>
    </row>
    <row r="36232" spans="14:14" ht="9.9" customHeight="1" x14ac:dyDescent="0.2">
      <c r="N36232" s="70"/>
    </row>
    <row r="36233" spans="14:14" ht="9.9" customHeight="1" x14ac:dyDescent="0.2">
      <c r="N36233" s="70"/>
    </row>
    <row r="36234" spans="14:14" ht="9.9" customHeight="1" x14ac:dyDescent="0.2">
      <c r="N36234" s="70"/>
    </row>
    <row r="36235" spans="14:14" ht="9.9" customHeight="1" x14ac:dyDescent="0.2">
      <c r="N36235" s="70"/>
    </row>
    <row r="36236" spans="14:14" ht="9.9" customHeight="1" x14ac:dyDescent="0.2">
      <c r="N36236" s="70"/>
    </row>
    <row r="36237" spans="14:14" ht="9.9" customHeight="1" x14ac:dyDescent="0.2">
      <c r="N36237" s="70"/>
    </row>
    <row r="36238" spans="14:14" ht="9.9" customHeight="1" x14ac:dyDescent="0.2">
      <c r="N36238" s="70"/>
    </row>
    <row r="36239" spans="14:14" ht="9.9" customHeight="1" x14ac:dyDescent="0.2">
      <c r="N36239" s="70"/>
    </row>
    <row r="36240" spans="14:14" ht="9.9" customHeight="1" x14ac:dyDescent="0.2">
      <c r="N36240" s="70"/>
    </row>
    <row r="36241" spans="14:14" ht="9.9" customHeight="1" x14ac:dyDescent="0.2">
      <c r="N36241" s="70"/>
    </row>
    <row r="36242" spans="14:14" ht="9.9" customHeight="1" x14ac:dyDescent="0.2">
      <c r="N36242" s="70"/>
    </row>
    <row r="36243" spans="14:14" ht="9.9" customHeight="1" x14ac:dyDescent="0.2">
      <c r="N36243" s="70"/>
    </row>
    <row r="36244" spans="14:14" ht="9.9" customHeight="1" x14ac:dyDescent="0.2">
      <c r="N36244" s="70"/>
    </row>
    <row r="36245" spans="14:14" ht="9.9" customHeight="1" x14ac:dyDescent="0.2">
      <c r="N36245" s="70"/>
    </row>
    <row r="36246" spans="14:14" ht="9.9" customHeight="1" x14ac:dyDescent="0.2">
      <c r="N36246" s="70"/>
    </row>
    <row r="36247" spans="14:14" ht="9.9" customHeight="1" x14ac:dyDescent="0.2">
      <c r="N36247" s="70"/>
    </row>
    <row r="36248" spans="14:14" ht="9.9" customHeight="1" x14ac:dyDescent="0.2">
      <c r="N36248" s="70"/>
    </row>
    <row r="36249" spans="14:14" ht="9.9" customHeight="1" x14ac:dyDescent="0.2">
      <c r="N36249" s="70"/>
    </row>
    <row r="36250" spans="14:14" ht="9.9" customHeight="1" x14ac:dyDescent="0.2">
      <c r="N36250" s="70"/>
    </row>
    <row r="36251" spans="14:14" ht="9.9" customHeight="1" x14ac:dyDescent="0.2">
      <c r="N36251" s="70"/>
    </row>
    <row r="36252" spans="14:14" ht="9.9" customHeight="1" x14ac:dyDescent="0.2">
      <c r="N36252" s="70"/>
    </row>
    <row r="36253" spans="14:14" ht="9.9" customHeight="1" x14ac:dyDescent="0.2">
      <c r="N36253" s="70"/>
    </row>
    <row r="36254" spans="14:14" ht="9.9" customHeight="1" x14ac:dyDescent="0.2">
      <c r="N36254" s="70"/>
    </row>
    <row r="36255" spans="14:14" ht="9.9" customHeight="1" x14ac:dyDescent="0.2">
      <c r="N36255" s="70"/>
    </row>
    <row r="36256" spans="14:14" ht="9.9" customHeight="1" x14ac:dyDescent="0.2">
      <c r="N36256" s="70"/>
    </row>
    <row r="36257" spans="14:14" ht="9.9" customHeight="1" x14ac:dyDescent="0.2">
      <c r="N36257" s="70"/>
    </row>
    <row r="36258" spans="14:14" ht="9.9" customHeight="1" x14ac:dyDescent="0.2">
      <c r="N36258" s="70"/>
    </row>
    <row r="36259" spans="14:14" ht="9.9" customHeight="1" x14ac:dyDescent="0.2">
      <c r="N36259" s="70"/>
    </row>
    <row r="36260" spans="14:14" ht="9.9" customHeight="1" x14ac:dyDescent="0.2">
      <c r="N36260" s="70"/>
    </row>
    <row r="36261" spans="14:14" ht="9.9" customHeight="1" x14ac:dyDescent="0.2">
      <c r="N36261" s="70"/>
    </row>
    <row r="36262" spans="14:14" ht="9.9" customHeight="1" x14ac:dyDescent="0.2">
      <c r="N36262" s="70"/>
    </row>
    <row r="36263" spans="14:14" ht="9.9" customHeight="1" x14ac:dyDescent="0.2">
      <c r="N36263" s="70"/>
    </row>
    <row r="36264" spans="14:14" ht="9.9" customHeight="1" x14ac:dyDescent="0.2">
      <c r="N36264" s="70"/>
    </row>
    <row r="36265" spans="14:14" ht="9.9" customHeight="1" x14ac:dyDescent="0.2">
      <c r="N36265" s="70"/>
    </row>
    <row r="36266" spans="14:14" ht="9.9" customHeight="1" x14ac:dyDescent="0.2">
      <c r="N36266" s="70"/>
    </row>
    <row r="36267" spans="14:14" ht="9.9" customHeight="1" x14ac:dyDescent="0.2">
      <c r="N36267" s="70"/>
    </row>
    <row r="36268" spans="14:14" ht="9.9" customHeight="1" x14ac:dyDescent="0.2">
      <c r="N36268" s="70"/>
    </row>
    <row r="36269" spans="14:14" ht="9.9" customHeight="1" x14ac:dyDescent="0.2">
      <c r="N36269" s="70"/>
    </row>
    <row r="36270" spans="14:14" ht="9.9" customHeight="1" x14ac:dyDescent="0.2">
      <c r="N36270" s="70"/>
    </row>
    <row r="36271" spans="14:14" ht="9.9" customHeight="1" x14ac:dyDescent="0.2">
      <c r="N36271" s="70"/>
    </row>
    <row r="36272" spans="14:14" ht="9.9" customHeight="1" x14ac:dyDescent="0.2">
      <c r="N36272" s="70"/>
    </row>
    <row r="36273" spans="14:14" ht="9.9" customHeight="1" x14ac:dyDescent="0.2">
      <c r="N36273" s="70"/>
    </row>
    <row r="36274" spans="14:14" ht="9.9" customHeight="1" x14ac:dyDescent="0.2">
      <c r="N36274" s="70"/>
    </row>
    <row r="36275" spans="14:14" ht="9.9" customHeight="1" x14ac:dyDescent="0.2">
      <c r="N36275" s="70"/>
    </row>
    <row r="36276" spans="14:14" ht="9.9" customHeight="1" x14ac:dyDescent="0.2">
      <c r="N36276" s="70"/>
    </row>
    <row r="36277" spans="14:14" ht="9.9" customHeight="1" x14ac:dyDescent="0.2">
      <c r="N36277" s="70"/>
    </row>
    <row r="36278" spans="14:14" ht="9.9" customHeight="1" x14ac:dyDescent="0.2">
      <c r="N36278" s="70"/>
    </row>
    <row r="36279" spans="14:14" ht="9.9" customHeight="1" x14ac:dyDescent="0.2">
      <c r="N36279" s="70"/>
    </row>
    <row r="36280" spans="14:14" ht="9.9" customHeight="1" x14ac:dyDescent="0.2">
      <c r="N36280" s="70"/>
    </row>
    <row r="36281" spans="14:14" ht="9.9" customHeight="1" x14ac:dyDescent="0.2">
      <c r="N36281" s="70"/>
    </row>
    <row r="36282" spans="14:14" ht="9.9" customHeight="1" x14ac:dyDescent="0.2">
      <c r="N36282" s="70"/>
    </row>
    <row r="36283" spans="14:14" ht="9.9" customHeight="1" x14ac:dyDescent="0.2">
      <c r="N36283" s="70"/>
    </row>
    <row r="36284" spans="14:14" ht="9.9" customHeight="1" x14ac:dyDescent="0.2">
      <c r="N36284" s="70"/>
    </row>
    <row r="36285" spans="14:14" ht="9.9" customHeight="1" x14ac:dyDescent="0.2">
      <c r="N36285" s="70"/>
    </row>
    <row r="36286" spans="14:14" ht="9.9" customHeight="1" x14ac:dyDescent="0.2">
      <c r="N36286" s="70"/>
    </row>
    <row r="36287" spans="14:14" ht="9.9" customHeight="1" x14ac:dyDescent="0.2">
      <c r="N36287" s="70"/>
    </row>
    <row r="36288" spans="14:14" ht="9.9" customHeight="1" x14ac:dyDescent="0.2">
      <c r="N36288" s="70"/>
    </row>
    <row r="36289" spans="14:14" ht="9.9" customHeight="1" x14ac:dyDescent="0.2">
      <c r="N36289" s="70"/>
    </row>
    <row r="36290" spans="14:14" ht="9.9" customHeight="1" x14ac:dyDescent="0.2">
      <c r="N36290" s="70"/>
    </row>
    <row r="36291" spans="14:14" ht="9.9" customHeight="1" x14ac:dyDescent="0.2">
      <c r="N36291" s="70"/>
    </row>
    <row r="36292" spans="14:14" ht="9.9" customHeight="1" x14ac:dyDescent="0.2">
      <c r="N36292" s="70"/>
    </row>
    <row r="36293" spans="14:14" ht="9.9" customHeight="1" x14ac:dyDescent="0.2">
      <c r="N36293" s="70"/>
    </row>
    <row r="36294" spans="14:14" ht="9.9" customHeight="1" x14ac:dyDescent="0.2">
      <c r="N36294" s="70"/>
    </row>
    <row r="36295" spans="14:14" ht="9.9" customHeight="1" x14ac:dyDescent="0.2">
      <c r="N36295" s="70"/>
    </row>
    <row r="36296" spans="14:14" ht="9.9" customHeight="1" x14ac:dyDescent="0.2">
      <c r="N36296" s="70"/>
    </row>
    <row r="36297" spans="14:14" ht="9.9" customHeight="1" x14ac:dyDescent="0.2">
      <c r="N36297" s="70"/>
    </row>
    <row r="36298" spans="14:14" ht="9.9" customHeight="1" x14ac:dyDescent="0.2">
      <c r="N36298" s="70"/>
    </row>
    <row r="36299" spans="14:14" ht="9.9" customHeight="1" x14ac:dyDescent="0.2">
      <c r="N36299" s="70"/>
    </row>
    <row r="36300" spans="14:14" ht="9.9" customHeight="1" x14ac:dyDescent="0.2">
      <c r="N36300" s="70"/>
    </row>
    <row r="36301" spans="14:14" ht="9.9" customHeight="1" x14ac:dyDescent="0.2">
      <c r="N36301" s="70"/>
    </row>
    <row r="36302" spans="14:14" ht="9.9" customHeight="1" x14ac:dyDescent="0.2">
      <c r="N36302" s="70"/>
    </row>
    <row r="36303" spans="14:14" ht="9.9" customHeight="1" x14ac:dyDescent="0.2">
      <c r="N36303" s="70"/>
    </row>
    <row r="36304" spans="14:14" ht="9.9" customHeight="1" x14ac:dyDescent="0.2">
      <c r="N36304" s="70"/>
    </row>
    <row r="36305" spans="14:14" ht="9.9" customHeight="1" x14ac:dyDescent="0.2">
      <c r="N36305" s="70"/>
    </row>
    <row r="36306" spans="14:14" ht="9.9" customHeight="1" x14ac:dyDescent="0.2">
      <c r="N36306" s="70"/>
    </row>
    <row r="36307" spans="14:14" ht="9.9" customHeight="1" x14ac:dyDescent="0.2">
      <c r="N36307" s="70"/>
    </row>
    <row r="36308" spans="14:14" ht="9.9" customHeight="1" x14ac:dyDescent="0.2">
      <c r="N36308" s="70"/>
    </row>
    <row r="36309" spans="14:14" ht="9.9" customHeight="1" x14ac:dyDescent="0.2">
      <c r="N36309" s="70"/>
    </row>
    <row r="36310" spans="14:14" ht="9.9" customHeight="1" x14ac:dyDescent="0.2">
      <c r="N36310" s="70"/>
    </row>
    <row r="36311" spans="14:14" ht="9.9" customHeight="1" x14ac:dyDescent="0.2">
      <c r="N36311" s="70"/>
    </row>
    <row r="36312" spans="14:14" ht="9.9" customHeight="1" x14ac:dyDescent="0.2">
      <c r="N36312" s="70"/>
    </row>
    <row r="36313" spans="14:14" ht="9.9" customHeight="1" x14ac:dyDescent="0.2">
      <c r="N36313" s="70"/>
    </row>
    <row r="36314" spans="14:14" ht="9.9" customHeight="1" x14ac:dyDescent="0.2">
      <c r="N36314" s="70"/>
    </row>
    <row r="36315" spans="14:14" ht="9.9" customHeight="1" x14ac:dyDescent="0.2">
      <c r="N36315" s="70"/>
    </row>
    <row r="36316" spans="14:14" ht="9.9" customHeight="1" x14ac:dyDescent="0.2">
      <c r="N36316" s="70"/>
    </row>
    <row r="36317" spans="14:14" ht="9.9" customHeight="1" x14ac:dyDescent="0.2">
      <c r="N36317" s="70"/>
    </row>
    <row r="36318" spans="14:14" ht="9.9" customHeight="1" x14ac:dyDescent="0.2">
      <c r="N36318" s="70"/>
    </row>
    <row r="36319" spans="14:14" ht="9.9" customHeight="1" x14ac:dyDescent="0.2">
      <c r="N36319" s="70"/>
    </row>
    <row r="36320" spans="14:14" ht="9.9" customHeight="1" x14ac:dyDescent="0.2">
      <c r="N36320" s="70"/>
    </row>
    <row r="36321" spans="14:14" ht="9.9" customHeight="1" x14ac:dyDescent="0.2">
      <c r="N36321" s="70"/>
    </row>
    <row r="36322" spans="14:14" ht="9.9" customHeight="1" x14ac:dyDescent="0.2">
      <c r="N36322" s="70"/>
    </row>
    <row r="36323" spans="14:14" ht="9.9" customHeight="1" x14ac:dyDescent="0.2">
      <c r="N36323" s="70"/>
    </row>
    <row r="36324" spans="14:14" ht="9.9" customHeight="1" x14ac:dyDescent="0.2">
      <c r="N36324" s="70"/>
    </row>
    <row r="36325" spans="14:14" ht="9.9" customHeight="1" x14ac:dyDescent="0.2">
      <c r="N36325" s="70"/>
    </row>
    <row r="36326" spans="14:14" ht="9.9" customHeight="1" x14ac:dyDescent="0.2">
      <c r="N36326" s="70"/>
    </row>
    <row r="36327" spans="14:14" ht="9.9" customHeight="1" x14ac:dyDescent="0.2">
      <c r="N36327" s="70"/>
    </row>
    <row r="36328" spans="14:14" ht="9.9" customHeight="1" x14ac:dyDescent="0.2">
      <c r="N36328" s="70"/>
    </row>
    <row r="36329" spans="14:14" ht="9.9" customHeight="1" x14ac:dyDescent="0.2">
      <c r="N36329" s="70"/>
    </row>
    <row r="36330" spans="14:14" ht="9.9" customHeight="1" x14ac:dyDescent="0.2">
      <c r="N36330" s="70"/>
    </row>
    <row r="36331" spans="14:14" ht="9.9" customHeight="1" x14ac:dyDescent="0.2">
      <c r="N36331" s="70"/>
    </row>
    <row r="36332" spans="14:14" ht="9.9" customHeight="1" x14ac:dyDescent="0.2">
      <c r="N36332" s="70"/>
    </row>
    <row r="36333" spans="14:14" ht="9.9" customHeight="1" x14ac:dyDescent="0.2">
      <c r="N36333" s="70"/>
    </row>
    <row r="36334" spans="14:14" ht="9.9" customHeight="1" x14ac:dyDescent="0.2">
      <c r="N36334" s="70"/>
    </row>
    <row r="36335" spans="14:14" ht="9.9" customHeight="1" x14ac:dyDescent="0.2">
      <c r="N36335" s="70"/>
    </row>
    <row r="36336" spans="14:14" ht="9.9" customHeight="1" x14ac:dyDescent="0.2">
      <c r="N36336" s="70"/>
    </row>
    <row r="36337" spans="14:14" ht="9.9" customHeight="1" x14ac:dyDescent="0.2">
      <c r="N36337" s="70"/>
    </row>
    <row r="36338" spans="14:14" ht="9.9" customHeight="1" x14ac:dyDescent="0.2">
      <c r="N36338" s="70"/>
    </row>
    <row r="36339" spans="14:14" ht="9.9" customHeight="1" x14ac:dyDescent="0.2">
      <c r="N36339" s="70"/>
    </row>
    <row r="36340" spans="14:14" ht="9.9" customHeight="1" x14ac:dyDescent="0.2">
      <c r="N36340" s="70"/>
    </row>
    <row r="36341" spans="14:14" ht="9.9" customHeight="1" x14ac:dyDescent="0.2">
      <c r="N36341" s="70"/>
    </row>
    <row r="36342" spans="14:14" ht="9.9" customHeight="1" x14ac:dyDescent="0.2">
      <c r="N36342" s="70"/>
    </row>
    <row r="36343" spans="14:14" ht="9.9" customHeight="1" x14ac:dyDescent="0.2">
      <c r="N36343" s="70"/>
    </row>
    <row r="36344" spans="14:14" ht="9.9" customHeight="1" x14ac:dyDescent="0.2">
      <c r="N36344" s="70"/>
    </row>
    <row r="36345" spans="14:14" ht="9.9" customHeight="1" x14ac:dyDescent="0.2">
      <c r="N36345" s="70"/>
    </row>
    <row r="36346" spans="14:14" ht="9.9" customHeight="1" x14ac:dyDescent="0.2">
      <c r="N36346" s="70"/>
    </row>
    <row r="36347" spans="14:14" ht="9.9" customHeight="1" x14ac:dyDescent="0.2">
      <c r="N36347" s="70"/>
    </row>
    <row r="36348" spans="14:14" ht="9.9" customHeight="1" x14ac:dyDescent="0.2">
      <c r="N36348" s="70"/>
    </row>
    <row r="36349" spans="14:14" ht="9.9" customHeight="1" x14ac:dyDescent="0.2">
      <c r="N36349" s="70"/>
    </row>
    <row r="36350" spans="14:14" ht="9.9" customHeight="1" x14ac:dyDescent="0.2">
      <c r="N36350" s="70"/>
    </row>
    <row r="36351" spans="14:14" ht="9.9" customHeight="1" x14ac:dyDescent="0.2">
      <c r="N36351" s="70"/>
    </row>
    <row r="36352" spans="14:14" ht="9.9" customHeight="1" x14ac:dyDescent="0.2">
      <c r="N36352" s="70"/>
    </row>
    <row r="36353" spans="14:14" ht="9.9" customHeight="1" x14ac:dyDescent="0.2">
      <c r="N36353" s="70"/>
    </row>
    <row r="36354" spans="14:14" ht="9.9" customHeight="1" x14ac:dyDescent="0.2">
      <c r="N36354" s="70"/>
    </row>
    <row r="36355" spans="14:14" ht="9.9" customHeight="1" x14ac:dyDescent="0.2">
      <c r="N36355" s="70"/>
    </row>
    <row r="36356" spans="14:14" ht="9.9" customHeight="1" x14ac:dyDescent="0.2">
      <c r="N36356" s="70"/>
    </row>
    <row r="36357" spans="14:14" ht="9.9" customHeight="1" x14ac:dyDescent="0.2">
      <c r="N36357" s="70"/>
    </row>
    <row r="36358" spans="14:14" ht="9.9" customHeight="1" x14ac:dyDescent="0.2">
      <c r="N36358" s="70"/>
    </row>
    <row r="36359" spans="14:14" ht="9.9" customHeight="1" x14ac:dyDescent="0.2">
      <c r="N36359" s="70"/>
    </row>
    <row r="36360" spans="14:14" ht="9.9" customHeight="1" x14ac:dyDescent="0.2">
      <c r="N36360" s="70"/>
    </row>
    <row r="36361" spans="14:14" ht="9.9" customHeight="1" x14ac:dyDescent="0.2">
      <c r="N36361" s="70"/>
    </row>
    <row r="36362" spans="14:14" ht="9.9" customHeight="1" x14ac:dyDescent="0.2">
      <c r="N36362" s="70"/>
    </row>
    <row r="36363" spans="14:14" ht="9.9" customHeight="1" x14ac:dyDescent="0.2">
      <c r="N36363" s="70"/>
    </row>
    <row r="36364" spans="14:14" ht="9.9" customHeight="1" x14ac:dyDescent="0.2">
      <c r="N36364" s="70"/>
    </row>
    <row r="36365" spans="14:14" ht="9.9" customHeight="1" x14ac:dyDescent="0.2">
      <c r="N36365" s="70"/>
    </row>
    <row r="36366" spans="14:14" ht="9.9" customHeight="1" x14ac:dyDescent="0.2">
      <c r="N36366" s="70"/>
    </row>
    <row r="36367" spans="14:14" ht="9.9" customHeight="1" x14ac:dyDescent="0.2">
      <c r="N36367" s="70"/>
    </row>
    <row r="36368" spans="14:14" ht="9.9" customHeight="1" x14ac:dyDescent="0.2">
      <c r="N36368" s="70"/>
    </row>
    <row r="36369" spans="14:14" ht="9.9" customHeight="1" x14ac:dyDescent="0.2">
      <c r="N36369" s="70"/>
    </row>
    <row r="36370" spans="14:14" ht="9.9" customHeight="1" x14ac:dyDescent="0.2">
      <c r="N36370" s="70"/>
    </row>
    <row r="36371" spans="14:14" ht="9.9" customHeight="1" x14ac:dyDescent="0.2">
      <c r="N36371" s="70"/>
    </row>
    <row r="36372" spans="14:14" ht="9.9" customHeight="1" x14ac:dyDescent="0.2">
      <c r="N36372" s="70"/>
    </row>
    <row r="36373" spans="14:14" ht="9.9" customHeight="1" x14ac:dyDescent="0.2">
      <c r="N36373" s="70"/>
    </row>
    <row r="36374" spans="14:14" ht="9.9" customHeight="1" x14ac:dyDescent="0.2">
      <c r="N36374" s="70"/>
    </row>
    <row r="36375" spans="14:14" ht="9.9" customHeight="1" x14ac:dyDescent="0.2">
      <c r="N36375" s="70"/>
    </row>
    <row r="36376" spans="14:14" ht="9.9" customHeight="1" x14ac:dyDescent="0.2">
      <c r="N36376" s="70"/>
    </row>
    <row r="36377" spans="14:14" ht="9.9" customHeight="1" x14ac:dyDescent="0.2">
      <c r="N36377" s="70"/>
    </row>
    <row r="36378" spans="14:14" ht="9.9" customHeight="1" x14ac:dyDescent="0.2">
      <c r="N36378" s="70"/>
    </row>
    <row r="36379" spans="14:14" ht="9.9" customHeight="1" x14ac:dyDescent="0.2">
      <c r="N36379" s="70"/>
    </row>
    <row r="36380" spans="14:14" ht="9.9" customHeight="1" x14ac:dyDescent="0.2">
      <c r="N36380" s="70"/>
    </row>
    <row r="36381" spans="14:14" ht="9.9" customHeight="1" x14ac:dyDescent="0.2">
      <c r="N36381" s="70"/>
    </row>
    <row r="36382" spans="14:14" ht="9.9" customHeight="1" x14ac:dyDescent="0.2">
      <c r="N36382" s="70"/>
    </row>
    <row r="36383" spans="14:14" ht="9.9" customHeight="1" x14ac:dyDescent="0.2">
      <c r="N36383" s="70"/>
    </row>
    <row r="36384" spans="14:14" ht="9.9" customHeight="1" x14ac:dyDescent="0.2">
      <c r="N36384" s="70"/>
    </row>
    <row r="36385" spans="14:14" ht="9.9" customHeight="1" x14ac:dyDescent="0.2">
      <c r="N36385" s="70"/>
    </row>
    <row r="36386" spans="14:14" ht="9.9" customHeight="1" x14ac:dyDescent="0.2">
      <c r="N36386" s="70"/>
    </row>
    <row r="36387" spans="14:14" ht="9.9" customHeight="1" x14ac:dyDescent="0.2">
      <c r="N36387" s="70"/>
    </row>
    <row r="36388" spans="14:14" ht="9.9" customHeight="1" x14ac:dyDescent="0.2">
      <c r="N36388" s="70"/>
    </row>
    <row r="36389" spans="14:14" ht="9.9" customHeight="1" x14ac:dyDescent="0.2">
      <c r="N36389" s="70"/>
    </row>
    <row r="36390" spans="14:14" ht="9.9" customHeight="1" x14ac:dyDescent="0.2">
      <c r="N36390" s="70"/>
    </row>
    <row r="36391" spans="14:14" ht="9.9" customHeight="1" x14ac:dyDescent="0.2">
      <c r="N36391" s="70"/>
    </row>
    <row r="36392" spans="14:14" ht="9.9" customHeight="1" x14ac:dyDescent="0.2">
      <c r="N36392" s="70"/>
    </row>
    <row r="36393" spans="14:14" ht="9.9" customHeight="1" x14ac:dyDescent="0.2">
      <c r="N36393" s="70"/>
    </row>
    <row r="36394" spans="14:14" ht="9.9" customHeight="1" x14ac:dyDescent="0.2">
      <c r="N36394" s="70"/>
    </row>
    <row r="36395" spans="14:14" ht="9.9" customHeight="1" x14ac:dyDescent="0.2">
      <c r="N36395" s="70"/>
    </row>
    <row r="36396" spans="14:14" ht="9.9" customHeight="1" x14ac:dyDescent="0.2">
      <c r="N36396" s="70"/>
    </row>
    <row r="36397" spans="14:14" ht="9.9" customHeight="1" x14ac:dyDescent="0.2">
      <c r="N36397" s="70"/>
    </row>
    <row r="36398" spans="14:14" ht="9.9" customHeight="1" x14ac:dyDescent="0.2">
      <c r="N36398" s="70"/>
    </row>
    <row r="36399" spans="14:14" ht="9.9" customHeight="1" x14ac:dyDescent="0.2">
      <c r="N36399" s="70"/>
    </row>
    <row r="36400" spans="14:14" ht="9.9" customHeight="1" x14ac:dyDescent="0.2">
      <c r="N36400" s="70"/>
    </row>
    <row r="36401" spans="14:14" ht="9.9" customHeight="1" x14ac:dyDescent="0.2">
      <c r="N36401" s="70"/>
    </row>
    <row r="36402" spans="14:14" ht="9.9" customHeight="1" x14ac:dyDescent="0.2">
      <c r="N36402" s="70"/>
    </row>
    <row r="36403" spans="14:14" ht="9.9" customHeight="1" x14ac:dyDescent="0.2">
      <c r="N36403" s="70"/>
    </row>
    <row r="36404" spans="14:14" ht="9.9" customHeight="1" x14ac:dyDescent="0.2">
      <c r="N36404" s="70"/>
    </row>
    <row r="36405" spans="14:14" ht="9.9" customHeight="1" x14ac:dyDescent="0.2">
      <c r="N36405" s="70"/>
    </row>
    <row r="36406" spans="14:14" ht="9.9" customHeight="1" x14ac:dyDescent="0.2">
      <c r="N36406" s="70"/>
    </row>
    <row r="36407" spans="14:14" ht="9.9" customHeight="1" x14ac:dyDescent="0.2">
      <c r="N36407" s="70"/>
    </row>
    <row r="36408" spans="14:14" ht="9.9" customHeight="1" x14ac:dyDescent="0.2">
      <c r="N36408" s="70"/>
    </row>
    <row r="36409" spans="14:14" ht="9.9" customHeight="1" x14ac:dyDescent="0.2">
      <c r="N36409" s="70"/>
    </row>
    <row r="36410" spans="14:14" ht="9.9" customHeight="1" x14ac:dyDescent="0.2">
      <c r="N36410" s="70"/>
    </row>
    <row r="36411" spans="14:14" ht="9.9" customHeight="1" x14ac:dyDescent="0.2">
      <c r="N36411" s="70"/>
    </row>
    <row r="36412" spans="14:14" ht="9.9" customHeight="1" x14ac:dyDescent="0.2">
      <c r="N36412" s="70"/>
    </row>
    <row r="36413" spans="14:14" ht="9.9" customHeight="1" x14ac:dyDescent="0.2">
      <c r="N36413" s="70"/>
    </row>
    <row r="36414" spans="14:14" ht="9.9" customHeight="1" x14ac:dyDescent="0.2">
      <c r="N36414" s="70"/>
    </row>
    <row r="36415" spans="14:14" ht="9.9" customHeight="1" x14ac:dyDescent="0.2">
      <c r="N36415" s="70"/>
    </row>
    <row r="36416" spans="14:14" ht="9.9" customHeight="1" x14ac:dyDescent="0.2">
      <c r="N36416" s="70"/>
    </row>
    <row r="36417" spans="14:14" ht="9.9" customHeight="1" x14ac:dyDescent="0.2">
      <c r="N36417" s="70"/>
    </row>
    <row r="36418" spans="14:14" ht="9.9" customHeight="1" x14ac:dyDescent="0.2">
      <c r="N36418" s="70"/>
    </row>
    <row r="36419" spans="14:14" ht="9.9" customHeight="1" x14ac:dyDescent="0.2">
      <c r="N36419" s="70"/>
    </row>
    <row r="36420" spans="14:14" ht="9.9" customHeight="1" x14ac:dyDescent="0.2">
      <c r="N36420" s="70"/>
    </row>
    <row r="36421" spans="14:14" ht="9.9" customHeight="1" x14ac:dyDescent="0.2">
      <c r="N36421" s="70"/>
    </row>
    <row r="36422" spans="14:14" ht="9.9" customHeight="1" x14ac:dyDescent="0.2">
      <c r="N36422" s="70"/>
    </row>
    <row r="36423" spans="14:14" ht="9.9" customHeight="1" x14ac:dyDescent="0.2">
      <c r="N36423" s="70"/>
    </row>
    <row r="36424" spans="14:14" ht="9.9" customHeight="1" x14ac:dyDescent="0.2">
      <c r="N36424" s="70"/>
    </row>
    <row r="36425" spans="14:14" ht="9.9" customHeight="1" x14ac:dyDescent="0.2">
      <c r="N36425" s="70"/>
    </row>
    <row r="36426" spans="14:14" ht="9.9" customHeight="1" x14ac:dyDescent="0.2">
      <c r="N36426" s="70"/>
    </row>
    <row r="36427" spans="14:14" ht="9.9" customHeight="1" x14ac:dyDescent="0.2">
      <c r="N36427" s="70"/>
    </row>
    <row r="36428" spans="14:14" ht="9.9" customHeight="1" x14ac:dyDescent="0.2">
      <c r="N36428" s="70"/>
    </row>
    <row r="36429" spans="14:14" ht="9.9" customHeight="1" x14ac:dyDescent="0.2">
      <c r="N36429" s="70"/>
    </row>
    <row r="36430" spans="14:14" ht="9.9" customHeight="1" x14ac:dyDescent="0.2">
      <c r="N36430" s="70"/>
    </row>
    <row r="36431" spans="14:14" ht="9.9" customHeight="1" x14ac:dyDescent="0.2">
      <c r="N36431" s="70"/>
    </row>
    <row r="36432" spans="14:14" ht="9.9" customHeight="1" x14ac:dyDescent="0.2">
      <c r="N36432" s="70"/>
    </row>
    <row r="36433" spans="14:14" ht="9.9" customHeight="1" x14ac:dyDescent="0.2">
      <c r="N36433" s="70"/>
    </row>
    <row r="36434" spans="14:14" ht="9.9" customHeight="1" x14ac:dyDescent="0.2">
      <c r="N36434" s="70"/>
    </row>
    <row r="36435" spans="14:14" ht="9.9" customHeight="1" x14ac:dyDescent="0.2">
      <c r="N36435" s="70"/>
    </row>
    <row r="36436" spans="14:14" ht="9.9" customHeight="1" x14ac:dyDescent="0.2">
      <c r="N36436" s="70"/>
    </row>
    <row r="36437" spans="14:14" ht="9.9" customHeight="1" x14ac:dyDescent="0.2">
      <c r="N36437" s="70"/>
    </row>
    <row r="36438" spans="14:14" ht="9.9" customHeight="1" x14ac:dyDescent="0.2">
      <c r="N36438" s="70"/>
    </row>
    <row r="36439" spans="14:14" ht="9.9" customHeight="1" x14ac:dyDescent="0.2">
      <c r="N36439" s="70"/>
    </row>
    <row r="36440" spans="14:14" ht="9.9" customHeight="1" x14ac:dyDescent="0.2">
      <c r="N36440" s="70"/>
    </row>
    <row r="36441" spans="14:14" ht="9.9" customHeight="1" x14ac:dyDescent="0.2">
      <c r="N36441" s="70"/>
    </row>
    <row r="36442" spans="14:14" ht="9.9" customHeight="1" x14ac:dyDescent="0.2">
      <c r="N36442" s="70"/>
    </row>
    <row r="36443" spans="14:14" ht="9.9" customHeight="1" x14ac:dyDescent="0.2">
      <c r="N36443" s="70"/>
    </row>
    <row r="36444" spans="14:14" ht="9.9" customHeight="1" x14ac:dyDescent="0.2">
      <c r="N36444" s="70"/>
    </row>
    <row r="36445" spans="14:14" ht="9.9" customHeight="1" x14ac:dyDescent="0.2">
      <c r="N36445" s="70"/>
    </row>
    <row r="36446" spans="14:14" ht="9.9" customHeight="1" x14ac:dyDescent="0.2">
      <c r="N36446" s="70"/>
    </row>
    <row r="36447" spans="14:14" ht="9.9" customHeight="1" x14ac:dyDescent="0.2">
      <c r="N36447" s="70"/>
    </row>
    <row r="36448" spans="14:14" ht="9.9" customHeight="1" x14ac:dyDescent="0.2">
      <c r="N36448" s="70"/>
    </row>
    <row r="36449" spans="14:14" ht="9.9" customHeight="1" x14ac:dyDescent="0.2">
      <c r="N36449" s="70"/>
    </row>
    <row r="36450" spans="14:14" ht="9.9" customHeight="1" x14ac:dyDescent="0.2">
      <c r="N36450" s="70"/>
    </row>
    <row r="36451" spans="14:14" ht="9.9" customHeight="1" x14ac:dyDescent="0.2">
      <c r="N36451" s="70"/>
    </row>
    <row r="36452" spans="14:14" ht="9.9" customHeight="1" x14ac:dyDescent="0.2">
      <c r="N36452" s="70"/>
    </row>
    <row r="36453" spans="14:14" ht="9.9" customHeight="1" x14ac:dyDescent="0.2">
      <c r="N36453" s="70"/>
    </row>
    <row r="36454" spans="14:14" ht="9.9" customHeight="1" x14ac:dyDescent="0.2">
      <c r="N36454" s="70"/>
    </row>
    <row r="36455" spans="14:14" ht="9.9" customHeight="1" x14ac:dyDescent="0.2">
      <c r="N36455" s="70"/>
    </row>
    <row r="36456" spans="14:14" ht="9.9" customHeight="1" x14ac:dyDescent="0.2">
      <c r="N36456" s="70"/>
    </row>
    <row r="36457" spans="14:14" ht="9.9" customHeight="1" x14ac:dyDescent="0.2">
      <c r="N36457" s="70"/>
    </row>
    <row r="36458" spans="14:14" ht="9.9" customHeight="1" x14ac:dyDescent="0.2">
      <c r="N36458" s="70"/>
    </row>
    <row r="36459" spans="14:14" ht="9.9" customHeight="1" x14ac:dyDescent="0.2">
      <c r="N36459" s="70"/>
    </row>
    <row r="36460" spans="14:14" ht="9.9" customHeight="1" x14ac:dyDescent="0.2">
      <c r="N36460" s="70"/>
    </row>
    <row r="36461" spans="14:14" ht="9.9" customHeight="1" x14ac:dyDescent="0.2">
      <c r="N36461" s="70"/>
    </row>
    <row r="36462" spans="14:14" ht="9.9" customHeight="1" x14ac:dyDescent="0.2">
      <c r="N36462" s="70"/>
    </row>
    <row r="36463" spans="14:14" ht="9.9" customHeight="1" x14ac:dyDescent="0.2">
      <c r="N36463" s="70"/>
    </row>
    <row r="36464" spans="14:14" ht="9.9" customHeight="1" x14ac:dyDescent="0.2">
      <c r="N36464" s="70"/>
    </row>
    <row r="36465" spans="14:14" ht="9.9" customHeight="1" x14ac:dyDescent="0.2">
      <c r="N36465" s="70"/>
    </row>
    <row r="36466" spans="14:14" ht="9.9" customHeight="1" x14ac:dyDescent="0.2">
      <c r="N36466" s="70"/>
    </row>
    <row r="36467" spans="14:14" ht="9.9" customHeight="1" x14ac:dyDescent="0.2">
      <c r="N36467" s="70"/>
    </row>
    <row r="36468" spans="14:14" ht="9.9" customHeight="1" x14ac:dyDescent="0.2">
      <c r="N36468" s="70"/>
    </row>
    <row r="36469" spans="14:14" ht="9.9" customHeight="1" x14ac:dyDescent="0.2">
      <c r="N36469" s="70"/>
    </row>
    <row r="36470" spans="14:14" ht="9.9" customHeight="1" x14ac:dyDescent="0.2">
      <c r="N36470" s="70"/>
    </row>
    <row r="36471" spans="14:14" ht="9.9" customHeight="1" x14ac:dyDescent="0.2">
      <c r="N36471" s="70"/>
    </row>
    <row r="36472" spans="14:14" ht="9.9" customHeight="1" x14ac:dyDescent="0.2">
      <c r="N36472" s="70"/>
    </row>
    <row r="36473" spans="14:14" ht="9.9" customHeight="1" x14ac:dyDescent="0.2">
      <c r="N36473" s="70"/>
    </row>
    <row r="36474" spans="14:14" ht="9.9" customHeight="1" x14ac:dyDescent="0.2">
      <c r="N36474" s="70"/>
    </row>
    <row r="36475" spans="14:14" ht="9.9" customHeight="1" x14ac:dyDescent="0.2">
      <c r="N36475" s="70"/>
    </row>
    <row r="36476" spans="14:14" ht="9.9" customHeight="1" x14ac:dyDescent="0.2">
      <c r="N36476" s="70"/>
    </row>
    <row r="36477" spans="14:14" ht="9.9" customHeight="1" x14ac:dyDescent="0.2">
      <c r="N36477" s="70"/>
    </row>
    <row r="36478" spans="14:14" ht="9.9" customHeight="1" x14ac:dyDescent="0.2">
      <c r="N36478" s="70"/>
    </row>
    <row r="36479" spans="14:14" ht="9.9" customHeight="1" x14ac:dyDescent="0.2">
      <c r="N36479" s="70"/>
    </row>
    <row r="36480" spans="14:14" ht="9.9" customHeight="1" x14ac:dyDescent="0.2">
      <c r="N36480" s="70"/>
    </row>
    <row r="36481" spans="14:14" ht="9.9" customHeight="1" x14ac:dyDescent="0.2">
      <c r="N36481" s="70"/>
    </row>
    <row r="36482" spans="14:14" ht="9.9" customHeight="1" x14ac:dyDescent="0.2">
      <c r="N36482" s="70"/>
    </row>
    <row r="36483" spans="14:14" ht="9.9" customHeight="1" x14ac:dyDescent="0.2">
      <c r="N36483" s="70"/>
    </row>
    <row r="36484" spans="14:14" ht="9.9" customHeight="1" x14ac:dyDescent="0.2">
      <c r="N36484" s="70"/>
    </row>
    <row r="36485" spans="14:14" ht="9.9" customHeight="1" x14ac:dyDescent="0.2">
      <c r="N36485" s="70"/>
    </row>
    <row r="36486" spans="14:14" ht="9.9" customHeight="1" x14ac:dyDescent="0.2">
      <c r="N36486" s="70"/>
    </row>
    <row r="36487" spans="14:14" ht="9.9" customHeight="1" x14ac:dyDescent="0.2">
      <c r="N36487" s="70"/>
    </row>
    <row r="36488" spans="14:14" ht="9.9" customHeight="1" x14ac:dyDescent="0.2">
      <c r="N36488" s="70"/>
    </row>
    <row r="36489" spans="14:14" ht="9.9" customHeight="1" x14ac:dyDescent="0.2">
      <c r="N36489" s="70"/>
    </row>
    <row r="36490" spans="14:14" ht="9.9" customHeight="1" x14ac:dyDescent="0.2">
      <c r="N36490" s="70"/>
    </row>
    <row r="36491" spans="14:14" ht="9.9" customHeight="1" x14ac:dyDescent="0.2">
      <c r="N36491" s="70"/>
    </row>
    <row r="36492" spans="14:14" ht="9.9" customHeight="1" x14ac:dyDescent="0.2">
      <c r="N36492" s="70"/>
    </row>
    <row r="36493" spans="14:14" ht="9.9" customHeight="1" x14ac:dyDescent="0.2">
      <c r="N36493" s="70"/>
    </row>
    <row r="36494" spans="14:14" ht="9.9" customHeight="1" x14ac:dyDescent="0.2">
      <c r="N36494" s="70"/>
    </row>
    <row r="36495" spans="14:14" ht="9.9" customHeight="1" x14ac:dyDescent="0.2">
      <c r="N36495" s="70"/>
    </row>
    <row r="36496" spans="14:14" ht="9.9" customHeight="1" x14ac:dyDescent="0.2">
      <c r="N36496" s="70"/>
    </row>
    <row r="36497" spans="14:14" ht="9.9" customHeight="1" x14ac:dyDescent="0.2">
      <c r="N36497" s="70"/>
    </row>
    <row r="36498" spans="14:14" ht="9.9" customHeight="1" x14ac:dyDescent="0.2">
      <c r="N36498" s="70"/>
    </row>
    <row r="36499" spans="14:14" ht="9.9" customHeight="1" x14ac:dyDescent="0.2">
      <c r="N36499" s="70"/>
    </row>
    <row r="36500" spans="14:14" ht="9.9" customHeight="1" x14ac:dyDescent="0.2">
      <c r="N36500" s="70"/>
    </row>
    <row r="36501" spans="14:14" ht="9.9" customHeight="1" x14ac:dyDescent="0.2">
      <c r="N36501" s="70"/>
    </row>
    <row r="36502" spans="14:14" ht="9.9" customHeight="1" x14ac:dyDescent="0.2">
      <c r="N36502" s="70"/>
    </row>
    <row r="36503" spans="14:14" ht="9.9" customHeight="1" x14ac:dyDescent="0.2">
      <c r="N36503" s="70"/>
    </row>
    <row r="36504" spans="14:14" ht="9.9" customHeight="1" x14ac:dyDescent="0.2">
      <c r="N36504" s="70"/>
    </row>
    <row r="36505" spans="14:14" ht="9.9" customHeight="1" x14ac:dyDescent="0.2">
      <c r="N36505" s="70"/>
    </row>
    <row r="36506" spans="14:14" ht="9.9" customHeight="1" x14ac:dyDescent="0.2">
      <c r="N36506" s="70"/>
    </row>
    <row r="36507" spans="14:14" ht="9.9" customHeight="1" x14ac:dyDescent="0.2">
      <c r="N36507" s="70"/>
    </row>
    <row r="36508" spans="14:14" ht="9.9" customHeight="1" x14ac:dyDescent="0.2">
      <c r="N36508" s="70"/>
    </row>
    <row r="36509" spans="14:14" ht="9.9" customHeight="1" x14ac:dyDescent="0.2">
      <c r="N36509" s="70"/>
    </row>
    <row r="36510" spans="14:14" ht="9.9" customHeight="1" x14ac:dyDescent="0.2">
      <c r="N36510" s="70"/>
    </row>
    <row r="36511" spans="14:14" ht="9.9" customHeight="1" x14ac:dyDescent="0.2">
      <c r="N36511" s="70"/>
    </row>
    <row r="36512" spans="14:14" ht="9.9" customHeight="1" x14ac:dyDescent="0.2">
      <c r="N36512" s="70"/>
    </row>
    <row r="36513" spans="14:14" ht="9.9" customHeight="1" x14ac:dyDescent="0.2">
      <c r="N36513" s="70"/>
    </row>
    <row r="36514" spans="14:14" ht="9.9" customHeight="1" x14ac:dyDescent="0.2">
      <c r="N36514" s="70"/>
    </row>
    <row r="36515" spans="14:14" ht="9.9" customHeight="1" x14ac:dyDescent="0.2">
      <c r="N36515" s="70"/>
    </row>
    <row r="36516" spans="14:14" ht="9.9" customHeight="1" x14ac:dyDescent="0.2">
      <c r="N36516" s="70"/>
    </row>
    <row r="36517" spans="14:14" ht="9.9" customHeight="1" x14ac:dyDescent="0.2">
      <c r="N36517" s="70"/>
    </row>
    <row r="36518" spans="14:14" ht="9.9" customHeight="1" x14ac:dyDescent="0.2">
      <c r="N36518" s="70"/>
    </row>
    <row r="36519" spans="14:14" ht="9.9" customHeight="1" x14ac:dyDescent="0.2">
      <c r="N36519" s="70"/>
    </row>
    <row r="36520" spans="14:14" ht="9.9" customHeight="1" x14ac:dyDescent="0.2">
      <c r="N36520" s="70"/>
    </row>
    <row r="36521" spans="14:14" ht="9.9" customHeight="1" x14ac:dyDescent="0.2">
      <c r="N36521" s="70"/>
    </row>
    <row r="36522" spans="14:14" ht="9.9" customHeight="1" x14ac:dyDescent="0.2">
      <c r="N36522" s="70"/>
    </row>
    <row r="36523" spans="14:14" ht="9.9" customHeight="1" x14ac:dyDescent="0.2">
      <c r="N36523" s="70"/>
    </row>
    <row r="36524" spans="14:14" ht="9.9" customHeight="1" x14ac:dyDescent="0.2">
      <c r="N36524" s="70"/>
    </row>
    <row r="36525" spans="14:14" ht="9.9" customHeight="1" x14ac:dyDescent="0.2">
      <c r="N36525" s="70"/>
    </row>
    <row r="36526" spans="14:14" ht="9.9" customHeight="1" x14ac:dyDescent="0.2">
      <c r="N36526" s="70"/>
    </row>
    <row r="36527" spans="14:14" ht="9.9" customHeight="1" x14ac:dyDescent="0.2">
      <c r="N36527" s="70"/>
    </row>
    <row r="36528" spans="14:14" ht="9.9" customHeight="1" x14ac:dyDescent="0.2">
      <c r="N36528" s="70"/>
    </row>
    <row r="36529" spans="14:14" ht="9.9" customHeight="1" x14ac:dyDescent="0.2">
      <c r="N36529" s="70"/>
    </row>
    <row r="36530" spans="14:14" ht="9.9" customHeight="1" x14ac:dyDescent="0.2">
      <c r="N36530" s="70"/>
    </row>
    <row r="36531" spans="14:14" ht="9.9" customHeight="1" x14ac:dyDescent="0.2">
      <c r="N36531" s="70"/>
    </row>
    <row r="36532" spans="14:14" ht="9.9" customHeight="1" x14ac:dyDescent="0.2">
      <c r="N36532" s="70"/>
    </row>
    <row r="36533" spans="14:14" ht="9.9" customHeight="1" x14ac:dyDescent="0.2">
      <c r="N36533" s="70"/>
    </row>
    <row r="36534" spans="14:14" ht="9.9" customHeight="1" x14ac:dyDescent="0.2">
      <c r="N36534" s="70"/>
    </row>
    <row r="36535" spans="14:14" ht="9.9" customHeight="1" x14ac:dyDescent="0.2">
      <c r="N36535" s="70"/>
    </row>
    <row r="36536" spans="14:14" ht="9.9" customHeight="1" x14ac:dyDescent="0.2">
      <c r="N36536" s="70"/>
    </row>
    <row r="36537" spans="14:14" ht="9.9" customHeight="1" x14ac:dyDescent="0.2">
      <c r="N36537" s="70"/>
    </row>
    <row r="36538" spans="14:14" ht="9.9" customHeight="1" x14ac:dyDescent="0.2">
      <c r="N36538" s="70"/>
    </row>
    <row r="36539" spans="14:14" ht="9.9" customHeight="1" x14ac:dyDescent="0.2">
      <c r="N36539" s="70"/>
    </row>
    <row r="36540" spans="14:14" ht="9.9" customHeight="1" x14ac:dyDescent="0.2">
      <c r="N36540" s="70"/>
    </row>
    <row r="36541" spans="14:14" ht="9.9" customHeight="1" x14ac:dyDescent="0.2">
      <c r="N36541" s="70"/>
    </row>
    <row r="36542" spans="14:14" ht="9.9" customHeight="1" x14ac:dyDescent="0.2">
      <c r="N36542" s="70"/>
    </row>
    <row r="36543" spans="14:14" ht="9.9" customHeight="1" x14ac:dyDescent="0.2">
      <c r="N36543" s="70"/>
    </row>
    <row r="36544" spans="14:14" ht="9.9" customHeight="1" x14ac:dyDescent="0.2">
      <c r="N36544" s="70"/>
    </row>
    <row r="36545" spans="14:14" ht="9.9" customHeight="1" x14ac:dyDescent="0.2">
      <c r="N36545" s="70"/>
    </row>
    <row r="36546" spans="14:14" ht="9.9" customHeight="1" x14ac:dyDescent="0.2">
      <c r="N36546" s="70"/>
    </row>
    <row r="36547" spans="14:14" ht="9.9" customHeight="1" x14ac:dyDescent="0.2">
      <c r="N36547" s="70"/>
    </row>
    <row r="36548" spans="14:14" ht="9.9" customHeight="1" x14ac:dyDescent="0.2">
      <c r="N36548" s="70"/>
    </row>
    <row r="36549" spans="14:14" ht="9.9" customHeight="1" x14ac:dyDescent="0.2">
      <c r="N36549" s="70"/>
    </row>
    <row r="36550" spans="14:14" ht="9.9" customHeight="1" x14ac:dyDescent="0.2">
      <c r="N36550" s="70"/>
    </row>
    <row r="36551" spans="14:14" ht="9.9" customHeight="1" x14ac:dyDescent="0.2">
      <c r="N36551" s="70"/>
    </row>
    <row r="36552" spans="14:14" ht="9.9" customHeight="1" x14ac:dyDescent="0.2">
      <c r="N36552" s="70"/>
    </row>
    <row r="36553" spans="14:14" ht="9.9" customHeight="1" x14ac:dyDescent="0.2">
      <c r="N36553" s="70"/>
    </row>
    <row r="36554" spans="14:14" ht="9.9" customHeight="1" x14ac:dyDescent="0.2">
      <c r="N36554" s="70"/>
    </row>
    <row r="36555" spans="14:14" ht="9.9" customHeight="1" x14ac:dyDescent="0.2">
      <c r="N36555" s="70"/>
    </row>
    <row r="36556" spans="14:14" ht="9.9" customHeight="1" x14ac:dyDescent="0.2">
      <c r="N36556" s="70"/>
    </row>
    <row r="36557" spans="14:14" ht="9.9" customHeight="1" x14ac:dyDescent="0.2">
      <c r="N36557" s="70"/>
    </row>
    <row r="36558" spans="14:14" ht="9.9" customHeight="1" x14ac:dyDescent="0.2">
      <c r="N36558" s="70"/>
    </row>
    <row r="36559" spans="14:14" ht="9.9" customHeight="1" x14ac:dyDescent="0.2">
      <c r="N36559" s="70"/>
    </row>
    <row r="36560" spans="14:14" ht="9.9" customHeight="1" x14ac:dyDescent="0.2">
      <c r="N36560" s="70"/>
    </row>
    <row r="36561" spans="14:14" ht="9.9" customHeight="1" x14ac:dyDescent="0.2">
      <c r="N36561" s="70"/>
    </row>
    <row r="36562" spans="14:14" ht="9.9" customHeight="1" x14ac:dyDescent="0.2">
      <c r="N36562" s="70"/>
    </row>
    <row r="36563" spans="14:14" ht="9.9" customHeight="1" x14ac:dyDescent="0.2">
      <c r="N36563" s="70"/>
    </row>
    <row r="36564" spans="14:14" ht="9.9" customHeight="1" x14ac:dyDescent="0.2">
      <c r="N36564" s="70"/>
    </row>
    <row r="36565" spans="14:14" ht="9.9" customHeight="1" x14ac:dyDescent="0.2">
      <c r="N36565" s="70"/>
    </row>
    <row r="36566" spans="14:14" ht="9.9" customHeight="1" x14ac:dyDescent="0.2">
      <c r="N36566" s="70"/>
    </row>
    <row r="36567" spans="14:14" ht="9.9" customHeight="1" x14ac:dyDescent="0.2">
      <c r="N36567" s="70"/>
    </row>
    <row r="36568" spans="14:14" ht="9.9" customHeight="1" x14ac:dyDescent="0.2">
      <c r="N36568" s="70"/>
    </row>
    <row r="36569" spans="14:14" ht="9.9" customHeight="1" x14ac:dyDescent="0.2">
      <c r="N36569" s="70"/>
    </row>
    <row r="36570" spans="14:14" ht="9.9" customHeight="1" x14ac:dyDescent="0.2">
      <c r="N36570" s="70"/>
    </row>
    <row r="36571" spans="14:14" ht="9.9" customHeight="1" x14ac:dyDescent="0.2">
      <c r="N36571" s="70"/>
    </row>
    <row r="36572" spans="14:14" ht="9.9" customHeight="1" x14ac:dyDescent="0.2">
      <c r="N36572" s="70"/>
    </row>
    <row r="36573" spans="14:14" ht="9.9" customHeight="1" x14ac:dyDescent="0.2">
      <c r="N36573" s="70"/>
    </row>
    <row r="36574" spans="14:14" ht="9.9" customHeight="1" x14ac:dyDescent="0.2">
      <c r="N36574" s="70"/>
    </row>
    <row r="36575" spans="14:14" ht="9.9" customHeight="1" x14ac:dyDescent="0.2">
      <c r="N36575" s="70"/>
    </row>
    <row r="36576" spans="14:14" ht="9.9" customHeight="1" x14ac:dyDescent="0.2">
      <c r="N36576" s="70"/>
    </row>
    <row r="36577" spans="14:14" ht="9.9" customHeight="1" x14ac:dyDescent="0.2">
      <c r="N36577" s="70"/>
    </row>
    <row r="36578" spans="14:14" ht="9.9" customHeight="1" x14ac:dyDescent="0.2">
      <c r="N36578" s="70"/>
    </row>
    <row r="36579" spans="14:14" ht="9.9" customHeight="1" x14ac:dyDescent="0.2">
      <c r="N36579" s="70"/>
    </row>
    <row r="36580" spans="14:14" ht="9.9" customHeight="1" x14ac:dyDescent="0.2">
      <c r="N36580" s="70"/>
    </row>
    <row r="36581" spans="14:14" ht="9.9" customHeight="1" x14ac:dyDescent="0.2">
      <c r="N36581" s="70"/>
    </row>
    <row r="36582" spans="14:14" ht="9.9" customHeight="1" x14ac:dyDescent="0.2">
      <c r="N36582" s="70"/>
    </row>
    <row r="36583" spans="14:14" ht="9.9" customHeight="1" x14ac:dyDescent="0.2">
      <c r="N36583" s="70"/>
    </row>
    <row r="36584" spans="14:14" ht="9.9" customHeight="1" x14ac:dyDescent="0.2">
      <c r="N36584" s="70"/>
    </row>
    <row r="36585" spans="14:14" ht="9.9" customHeight="1" x14ac:dyDescent="0.2">
      <c r="N36585" s="70"/>
    </row>
    <row r="36586" spans="14:14" ht="9.9" customHeight="1" x14ac:dyDescent="0.2">
      <c r="N36586" s="70"/>
    </row>
    <row r="36587" spans="14:14" ht="9.9" customHeight="1" x14ac:dyDescent="0.2">
      <c r="N36587" s="70"/>
    </row>
    <row r="36588" spans="14:14" ht="9.9" customHeight="1" x14ac:dyDescent="0.2">
      <c r="N36588" s="70"/>
    </row>
    <row r="36589" spans="14:14" ht="9.9" customHeight="1" x14ac:dyDescent="0.2">
      <c r="N36589" s="70"/>
    </row>
    <row r="36590" spans="14:14" ht="9.9" customHeight="1" x14ac:dyDescent="0.2">
      <c r="N36590" s="70"/>
    </row>
    <row r="36591" spans="14:14" ht="9.9" customHeight="1" x14ac:dyDescent="0.2">
      <c r="N36591" s="70"/>
    </row>
    <row r="36592" spans="14:14" ht="9.9" customHeight="1" x14ac:dyDescent="0.2">
      <c r="N36592" s="70"/>
    </row>
    <row r="36593" spans="14:14" ht="9.9" customHeight="1" x14ac:dyDescent="0.2">
      <c r="N36593" s="70"/>
    </row>
    <row r="36594" spans="14:14" ht="9.9" customHeight="1" x14ac:dyDescent="0.2">
      <c r="N36594" s="70"/>
    </row>
    <row r="36595" spans="14:14" ht="9.9" customHeight="1" x14ac:dyDescent="0.2">
      <c r="N36595" s="70"/>
    </row>
    <row r="36596" spans="14:14" ht="9.9" customHeight="1" x14ac:dyDescent="0.2">
      <c r="N36596" s="70"/>
    </row>
    <row r="36597" spans="14:14" ht="9.9" customHeight="1" x14ac:dyDescent="0.2">
      <c r="N36597" s="70"/>
    </row>
    <row r="36598" spans="14:14" ht="9.9" customHeight="1" x14ac:dyDescent="0.2">
      <c r="N36598" s="70"/>
    </row>
    <row r="36599" spans="14:14" ht="9.9" customHeight="1" x14ac:dyDescent="0.2">
      <c r="N36599" s="70"/>
    </row>
    <row r="36600" spans="14:14" ht="9.9" customHeight="1" x14ac:dyDescent="0.2">
      <c r="N36600" s="70"/>
    </row>
    <row r="36601" spans="14:14" ht="9.9" customHeight="1" x14ac:dyDescent="0.2">
      <c r="N36601" s="70"/>
    </row>
    <row r="36602" spans="14:14" ht="9.9" customHeight="1" x14ac:dyDescent="0.2">
      <c r="N36602" s="70"/>
    </row>
    <row r="36603" spans="14:14" ht="9.9" customHeight="1" x14ac:dyDescent="0.2">
      <c r="N36603" s="70"/>
    </row>
    <row r="36604" spans="14:14" ht="9.9" customHeight="1" x14ac:dyDescent="0.2">
      <c r="N36604" s="70"/>
    </row>
    <row r="36605" spans="14:14" ht="9.9" customHeight="1" x14ac:dyDescent="0.2">
      <c r="N36605" s="70"/>
    </row>
    <row r="36606" spans="14:14" ht="9.9" customHeight="1" x14ac:dyDescent="0.2">
      <c r="N36606" s="70"/>
    </row>
    <row r="36607" spans="14:14" ht="9.9" customHeight="1" x14ac:dyDescent="0.2">
      <c r="N36607" s="70"/>
    </row>
    <row r="36608" spans="14:14" ht="9.9" customHeight="1" x14ac:dyDescent="0.2">
      <c r="N36608" s="70"/>
    </row>
    <row r="36609" spans="14:14" ht="9.9" customHeight="1" x14ac:dyDescent="0.2">
      <c r="N36609" s="70"/>
    </row>
    <row r="36610" spans="14:14" ht="9.9" customHeight="1" x14ac:dyDescent="0.2">
      <c r="N36610" s="70"/>
    </row>
    <row r="36611" spans="14:14" ht="9.9" customHeight="1" x14ac:dyDescent="0.2">
      <c r="N36611" s="70"/>
    </row>
    <row r="36612" spans="14:14" ht="9.9" customHeight="1" x14ac:dyDescent="0.2">
      <c r="N36612" s="70"/>
    </row>
    <row r="36613" spans="14:14" ht="9.9" customHeight="1" x14ac:dyDescent="0.2">
      <c r="N36613" s="70"/>
    </row>
    <row r="36614" spans="14:14" ht="9.9" customHeight="1" x14ac:dyDescent="0.2">
      <c r="N36614" s="70"/>
    </row>
    <row r="36615" spans="14:14" ht="9.9" customHeight="1" x14ac:dyDescent="0.2">
      <c r="N36615" s="70"/>
    </row>
    <row r="36616" spans="14:14" ht="9.9" customHeight="1" x14ac:dyDescent="0.2">
      <c r="N36616" s="70"/>
    </row>
    <row r="36617" spans="14:14" ht="9.9" customHeight="1" x14ac:dyDescent="0.2">
      <c r="N36617" s="70"/>
    </row>
    <row r="36618" spans="14:14" ht="9.9" customHeight="1" x14ac:dyDescent="0.2">
      <c r="N36618" s="70"/>
    </row>
    <row r="36619" spans="14:14" ht="9.9" customHeight="1" x14ac:dyDescent="0.2">
      <c r="N36619" s="70"/>
    </row>
    <row r="36620" spans="14:14" ht="9.9" customHeight="1" x14ac:dyDescent="0.2">
      <c r="N36620" s="70"/>
    </row>
    <row r="36621" spans="14:14" ht="9.9" customHeight="1" x14ac:dyDescent="0.2">
      <c r="N36621" s="70"/>
    </row>
    <row r="36622" spans="14:14" ht="9.9" customHeight="1" x14ac:dyDescent="0.2">
      <c r="N36622" s="70"/>
    </row>
    <row r="36623" spans="14:14" ht="9.9" customHeight="1" x14ac:dyDescent="0.2">
      <c r="N36623" s="70"/>
    </row>
    <row r="36624" spans="14:14" ht="9.9" customHeight="1" x14ac:dyDescent="0.2">
      <c r="N36624" s="70"/>
    </row>
    <row r="36625" spans="14:14" ht="9.9" customHeight="1" x14ac:dyDescent="0.2">
      <c r="N36625" s="70"/>
    </row>
    <row r="36626" spans="14:14" ht="9.9" customHeight="1" x14ac:dyDescent="0.2">
      <c r="N36626" s="70"/>
    </row>
    <row r="36627" spans="14:14" ht="9.9" customHeight="1" x14ac:dyDescent="0.2">
      <c r="N36627" s="70"/>
    </row>
    <row r="36628" spans="14:14" ht="9.9" customHeight="1" x14ac:dyDescent="0.2">
      <c r="N36628" s="70"/>
    </row>
    <row r="36629" spans="14:14" ht="9.9" customHeight="1" x14ac:dyDescent="0.2">
      <c r="N36629" s="70"/>
    </row>
    <row r="36630" spans="14:14" ht="9.9" customHeight="1" x14ac:dyDescent="0.2">
      <c r="N36630" s="70"/>
    </row>
    <row r="36631" spans="14:14" ht="9.9" customHeight="1" x14ac:dyDescent="0.2">
      <c r="N36631" s="70"/>
    </row>
    <row r="36632" spans="14:14" ht="9.9" customHeight="1" x14ac:dyDescent="0.2">
      <c r="N36632" s="70"/>
    </row>
    <row r="36633" spans="14:14" ht="9.9" customHeight="1" x14ac:dyDescent="0.2">
      <c r="N36633" s="70"/>
    </row>
    <row r="36634" spans="14:14" ht="9.9" customHeight="1" x14ac:dyDescent="0.2">
      <c r="N36634" s="70"/>
    </row>
    <row r="36635" spans="14:14" ht="9.9" customHeight="1" x14ac:dyDescent="0.2">
      <c r="N36635" s="70"/>
    </row>
    <row r="36636" spans="14:14" ht="9.9" customHeight="1" x14ac:dyDescent="0.2">
      <c r="N36636" s="70"/>
    </row>
    <row r="36637" spans="14:14" ht="9.9" customHeight="1" x14ac:dyDescent="0.2">
      <c r="N36637" s="70"/>
    </row>
    <row r="36638" spans="14:14" ht="9.9" customHeight="1" x14ac:dyDescent="0.2">
      <c r="N36638" s="70"/>
    </row>
    <row r="36639" spans="14:14" ht="9.9" customHeight="1" x14ac:dyDescent="0.2">
      <c r="N36639" s="70"/>
    </row>
    <row r="36640" spans="14:14" ht="9.9" customHeight="1" x14ac:dyDescent="0.2">
      <c r="N36640" s="70"/>
    </row>
    <row r="36641" spans="14:14" ht="9.9" customHeight="1" x14ac:dyDescent="0.2">
      <c r="N36641" s="70"/>
    </row>
    <row r="36642" spans="14:14" ht="9.9" customHeight="1" x14ac:dyDescent="0.2">
      <c r="N36642" s="70"/>
    </row>
    <row r="36643" spans="14:14" ht="9.9" customHeight="1" x14ac:dyDescent="0.2">
      <c r="N36643" s="70"/>
    </row>
    <row r="36644" spans="14:14" ht="9.9" customHeight="1" x14ac:dyDescent="0.2">
      <c r="N36644" s="70"/>
    </row>
    <row r="36645" spans="14:14" ht="9.9" customHeight="1" x14ac:dyDescent="0.2">
      <c r="N36645" s="70"/>
    </row>
    <row r="36646" spans="14:14" ht="9.9" customHeight="1" x14ac:dyDescent="0.2">
      <c r="N36646" s="70"/>
    </row>
    <row r="36647" spans="14:14" ht="9.9" customHeight="1" x14ac:dyDescent="0.2">
      <c r="N36647" s="70"/>
    </row>
    <row r="36648" spans="14:14" ht="9.9" customHeight="1" x14ac:dyDescent="0.2">
      <c r="N36648" s="70"/>
    </row>
    <row r="36649" spans="14:14" ht="9.9" customHeight="1" x14ac:dyDescent="0.2">
      <c r="N36649" s="70"/>
    </row>
    <row r="36650" spans="14:14" ht="9.9" customHeight="1" x14ac:dyDescent="0.2">
      <c r="N36650" s="70"/>
    </row>
    <row r="36651" spans="14:14" ht="9.9" customHeight="1" x14ac:dyDescent="0.2">
      <c r="N36651" s="70"/>
    </row>
    <row r="36652" spans="14:14" ht="9.9" customHeight="1" x14ac:dyDescent="0.2">
      <c r="N36652" s="70"/>
    </row>
    <row r="36653" spans="14:14" ht="9.9" customHeight="1" x14ac:dyDescent="0.2">
      <c r="N36653" s="70"/>
    </row>
    <row r="36654" spans="14:14" ht="9.9" customHeight="1" x14ac:dyDescent="0.2">
      <c r="N36654" s="70"/>
    </row>
    <row r="36655" spans="14:14" ht="9.9" customHeight="1" x14ac:dyDescent="0.2">
      <c r="N36655" s="70"/>
    </row>
    <row r="36656" spans="14:14" ht="9.9" customHeight="1" x14ac:dyDescent="0.2">
      <c r="N36656" s="70"/>
    </row>
    <row r="36657" spans="14:14" ht="9.9" customHeight="1" x14ac:dyDescent="0.2">
      <c r="N36657" s="70"/>
    </row>
    <row r="36658" spans="14:14" ht="9.9" customHeight="1" x14ac:dyDescent="0.2">
      <c r="N36658" s="70"/>
    </row>
    <row r="36659" spans="14:14" ht="9.9" customHeight="1" x14ac:dyDescent="0.2">
      <c r="N36659" s="70"/>
    </row>
    <row r="36660" spans="14:14" ht="9.9" customHeight="1" x14ac:dyDescent="0.2">
      <c r="N36660" s="70"/>
    </row>
    <row r="36661" spans="14:14" ht="9.9" customHeight="1" x14ac:dyDescent="0.2">
      <c r="N36661" s="70"/>
    </row>
    <row r="36662" spans="14:14" ht="9.9" customHeight="1" x14ac:dyDescent="0.2">
      <c r="N36662" s="70"/>
    </row>
    <row r="36663" spans="14:14" ht="9.9" customHeight="1" x14ac:dyDescent="0.2">
      <c r="N36663" s="70"/>
    </row>
    <row r="36664" spans="14:14" ht="9.9" customHeight="1" x14ac:dyDescent="0.2">
      <c r="N36664" s="70"/>
    </row>
    <row r="36665" spans="14:14" ht="9.9" customHeight="1" x14ac:dyDescent="0.2">
      <c r="N36665" s="70"/>
    </row>
    <row r="36666" spans="14:14" ht="9.9" customHeight="1" x14ac:dyDescent="0.2">
      <c r="N36666" s="70"/>
    </row>
    <row r="36667" spans="14:14" ht="9.9" customHeight="1" x14ac:dyDescent="0.2">
      <c r="N36667" s="70"/>
    </row>
    <row r="36668" spans="14:14" ht="9.9" customHeight="1" x14ac:dyDescent="0.2">
      <c r="N36668" s="70"/>
    </row>
    <row r="36669" spans="14:14" ht="9.9" customHeight="1" x14ac:dyDescent="0.2">
      <c r="N36669" s="70"/>
    </row>
    <row r="36670" spans="14:14" ht="9.9" customHeight="1" x14ac:dyDescent="0.2">
      <c r="N36670" s="70"/>
    </row>
    <row r="36671" spans="14:14" ht="9.9" customHeight="1" x14ac:dyDescent="0.2">
      <c r="N36671" s="70"/>
    </row>
    <row r="36672" spans="14:14" ht="9.9" customHeight="1" x14ac:dyDescent="0.2">
      <c r="N36672" s="70"/>
    </row>
    <row r="36673" spans="14:14" ht="9.9" customHeight="1" x14ac:dyDescent="0.2">
      <c r="N36673" s="70"/>
    </row>
    <row r="36674" spans="14:14" ht="9.9" customHeight="1" x14ac:dyDescent="0.2">
      <c r="N36674" s="70"/>
    </row>
    <row r="36675" spans="14:14" ht="9.9" customHeight="1" x14ac:dyDescent="0.2">
      <c r="N36675" s="70"/>
    </row>
    <row r="36676" spans="14:14" ht="9.9" customHeight="1" x14ac:dyDescent="0.2">
      <c r="N36676" s="70"/>
    </row>
    <row r="36677" spans="14:14" ht="9.9" customHeight="1" x14ac:dyDescent="0.2">
      <c r="N36677" s="70"/>
    </row>
    <row r="36678" spans="14:14" ht="9.9" customHeight="1" x14ac:dyDescent="0.2">
      <c r="N36678" s="70"/>
    </row>
    <row r="36679" spans="14:14" ht="9.9" customHeight="1" x14ac:dyDescent="0.2">
      <c r="N36679" s="70"/>
    </row>
    <row r="36680" spans="14:14" ht="9.9" customHeight="1" x14ac:dyDescent="0.2">
      <c r="N36680" s="70"/>
    </row>
    <row r="36681" spans="14:14" ht="9.9" customHeight="1" x14ac:dyDescent="0.2">
      <c r="N36681" s="70"/>
    </row>
    <row r="36682" spans="14:14" ht="9.9" customHeight="1" x14ac:dyDescent="0.2">
      <c r="N36682" s="70"/>
    </row>
    <row r="36683" spans="14:14" ht="9.9" customHeight="1" x14ac:dyDescent="0.2">
      <c r="N36683" s="70"/>
    </row>
    <row r="36684" spans="14:14" ht="9.9" customHeight="1" x14ac:dyDescent="0.2">
      <c r="N36684" s="70"/>
    </row>
    <row r="36685" spans="14:14" ht="9.9" customHeight="1" x14ac:dyDescent="0.2">
      <c r="N36685" s="70"/>
    </row>
    <row r="36686" spans="14:14" ht="9.9" customHeight="1" x14ac:dyDescent="0.2">
      <c r="N36686" s="70"/>
    </row>
    <row r="36687" spans="14:14" ht="9.9" customHeight="1" x14ac:dyDescent="0.2">
      <c r="N36687" s="70"/>
    </row>
    <row r="36688" spans="14:14" ht="9.9" customHeight="1" x14ac:dyDescent="0.2">
      <c r="N36688" s="70"/>
    </row>
    <row r="36689" spans="14:14" ht="9.9" customHeight="1" x14ac:dyDescent="0.2">
      <c r="N36689" s="70"/>
    </row>
    <row r="36690" spans="14:14" ht="9.9" customHeight="1" x14ac:dyDescent="0.2">
      <c r="N36690" s="70"/>
    </row>
    <row r="36691" spans="14:14" ht="9.9" customHeight="1" x14ac:dyDescent="0.2">
      <c r="N36691" s="70"/>
    </row>
    <row r="36692" spans="14:14" ht="9.9" customHeight="1" x14ac:dyDescent="0.2">
      <c r="N36692" s="70"/>
    </row>
    <row r="36693" spans="14:14" ht="9.9" customHeight="1" x14ac:dyDescent="0.2">
      <c r="N36693" s="70"/>
    </row>
    <row r="36694" spans="14:14" ht="9.9" customHeight="1" x14ac:dyDescent="0.2">
      <c r="N36694" s="70"/>
    </row>
    <row r="36695" spans="14:14" ht="9.9" customHeight="1" x14ac:dyDescent="0.2">
      <c r="N36695" s="70"/>
    </row>
    <row r="36696" spans="14:14" ht="9.9" customHeight="1" x14ac:dyDescent="0.2">
      <c r="N36696" s="70"/>
    </row>
    <row r="36697" spans="14:14" ht="9.9" customHeight="1" x14ac:dyDescent="0.2">
      <c r="N36697" s="70"/>
    </row>
    <row r="36698" spans="14:14" ht="9.9" customHeight="1" x14ac:dyDescent="0.2">
      <c r="N36698" s="70"/>
    </row>
    <row r="36699" spans="14:14" ht="9.9" customHeight="1" x14ac:dyDescent="0.2">
      <c r="N36699" s="70"/>
    </row>
    <row r="36700" spans="14:14" ht="9.9" customHeight="1" x14ac:dyDescent="0.2">
      <c r="N36700" s="70"/>
    </row>
    <row r="36701" spans="14:14" ht="9.9" customHeight="1" x14ac:dyDescent="0.2">
      <c r="N36701" s="70"/>
    </row>
    <row r="36702" spans="14:14" ht="9.9" customHeight="1" x14ac:dyDescent="0.2">
      <c r="N36702" s="70"/>
    </row>
    <row r="36703" spans="14:14" ht="9.9" customHeight="1" x14ac:dyDescent="0.2">
      <c r="N36703" s="70"/>
    </row>
    <row r="36704" spans="14:14" ht="9.9" customHeight="1" x14ac:dyDescent="0.2">
      <c r="N36704" s="70"/>
    </row>
    <row r="36705" spans="14:14" ht="9.9" customHeight="1" x14ac:dyDescent="0.2">
      <c r="N36705" s="70"/>
    </row>
    <row r="36706" spans="14:14" ht="9.9" customHeight="1" x14ac:dyDescent="0.2">
      <c r="N36706" s="70"/>
    </row>
    <row r="36707" spans="14:14" ht="9.9" customHeight="1" x14ac:dyDescent="0.2">
      <c r="N36707" s="70"/>
    </row>
    <row r="36708" spans="14:14" ht="9.9" customHeight="1" x14ac:dyDescent="0.2">
      <c r="N36708" s="70"/>
    </row>
    <row r="36709" spans="14:14" ht="9.9" customHeight="1" x14ac:dyDescent="0.2">
      <c r="N36709" s="70"/>
    </row>
    <row r="36710" spans="14:14" ht="9.9" customHeight="1" x14ac:dyDescent="0.2">
      <c r="N36710" s="70"/>
    </row>
    <row r="36711" spans="14:14" ht="9.9" customHeight="1" x14ac:dyDescent="0.2">
      <c r="N36711" s="70"/>
    </row>
    <row r="36712" spans="14:14" ht="9.9" customHeight="1" x14ac:dyDescent="0.2">
      <c r="N36712" s="70"/>
    </row>
    <row r="36713" spans="14:14" ht="9.9" customHeight="1" x14ac:dyDescent="0.2">
      <c r="N36713" s="70"/>
    </row>
    <row r="36714" spans="14:14" ht="9.9" customHeight="1" x14ac:dyDescent="0.2">
      <c r="N36714" s="70"/>
    </row>
    <row r="36715" spans="14:14" ht="9.9" customHeight="1" x14ac:dyDescent="0.2">
      <c r="N36715" s="70"/>
    </row>
    <row r="36716" spans="14:14" ht="9.9" customHeight="1" x14ac:dyDescent="0.2">
      <c r="N36716" s="70"/>
    </row>
    <row r="36717" spans="14:14" ht="9.9" customHeight="1" x14ac:dyDescent="0.2">
      <c r="N36717" s="70"/>
    </row>
    <row r="36718" spans="14:14" ht="9.9" customHeight="1" x14ac:dyDescent="0.2">
      <c r="N36718" s="70"/>
    </row>
    <row r="36719" spans="14:14" ht="9.9" customHeight="1" x14ac:dyDescent="0.2">
      <c r="N36719" s="70"/>
    </row>
    <row r="36720" spans="14:14" ht="9.9" customHeight="1" x14ac:dyDescent="0.2">
      <c r="N36720" s="70"/>
    </row>
    <row r="36721" spans="14:14" ht="9.9" customHeight="1" x14ac:dyDescent="0.2">
      <c r="N36721" s="70"/>
    </row>
    <row r="36722" spans="14:14" ht="9.9" customHeight="1" x14ac:dyDescent="0.2">
      <c r="N36722" s="70"/>
    </row>
    <row r="36723" spans="14:14" ht="9.9" customHeight="1" x14ac:dyDescent="0.2">
      <c r="N36723" s="70"/>
    </row>
    <row r="36724" spans="14:14" ht="9.9" customHeight="1" x14ac:dyDescent="0.2">
      <c r="N36724" s="70"/>
    </row>
    <row r="36725" spans="14:14" ht="9.9" customHeight="1" x14ac:dyDescent="0.2">
      <c r="N36725" s="70"/>
    </row>
    <row r="36726" spans="14:14" ht="9.9" customHeight="1" x14ac:dyDescent="0.2">
      <c r="N36726" s="70"/>
    </row>
    <row r="36727" spans="14:14" ht="9.9" customHeight="1" x14ac:dyDescent="0.2">
      <c r="N36727" s="70"/>
    </row>
    <row r="36728" spans="14:14" ht="9.9" customHeight="1" x14ac:dyDescent="0.2">
      <c r="N36728" s="70"/>
    </row>
    <row r="36729" spans="14:14" ht="9.9" customHeight="1" x14ac:dyDescent="0.2">
      <c r="N36729" s="70"/>
    </row>
    <row r="36730" spans="14:14" ht="9.9" customHeight="1" x14ac:dyDescent="0.2">
      <c r="N36730" s="70"/>
    </row>
    <row r="36731" spans="14:14" ht="9.9" customHeight="1" x14ac:dyDescent="0.2">
      <c r="N36731" s="70"/>
    </row>
    <row r="36732" spans="14:14" ht="9.9" customHeight="1" x14ac:dyDescent="0.2">
      <c r="N36732" s="70"/>
    </row>
    <row r="36733" spans="14:14" ht="9.9" customHeight="1" x14ac:dyDescent="0.2">
      <c r="N36733" s="70"/>
    </row>
    <row r="36734" spans="14:14" ht="9.9" customHeight="1" x14ac:dyDescent="0.2">
      <c r="N36734" s="70"/>
    </row>
    <row r="36735" spans="14:14" ht="9.9" customHeight="1" x14ac:dyDescent="0.2">
      <c r="N36735" s="70"/>
    </row>
    <row r="36736" spans="14:14" ht="9.9" customHeight="1" x14ac:dyDescent="0.2">
      <c r="N36736" s="70"/>
    </row>
    <row r="36737" spans="14:14" ht="9.9" customHeight="1" x14ac:dyDescent="0.2">
      <c r="N36737" s="70"/>
    </row>
    <row r="36738" spans="14:14" ht="9.9" customHeight="1" x14ac:dyDescent="0.2">
      <c r="N36738" s="70"/>
    </row>
    <row r="36739" spans="14:14" ht="9.9" customHeight="1" x14ac:dyDescent="0.2">
      <c r="N36739" s="70"/>
    </row>
    <row r="36740" spans="14:14" ht="9.9" customHeight="1" x14ac:dyDescent="0.2">
      <c r="N36740" s="70"/>
    </row>
    <row r="36741" spans="14:14" ht="9.9" customHeight="1" x14ac:dyDescent="0.2">
      <c r="N36741" s="70"/>
    </row>
    <row r="36742" spans="14:14" ht="9.9" customHeight="1" x14ac:dyDescent="0.2">
      <c r="N36742" s="70"/>
    </row>
    <row r="36743" spans="14:14" ht="9.9" customHeight="1" x14ac:dyDescent="0.2">
      <c r="N36743" s="70"/>
    </row>
    <row r="36744" spans="14:14" ht="9.9" customHeight="1" x14ac:dyDescent="0.2">
      <c r="N36744" s="70"/>
    </row>
    <row r="36745" spans="14:14" ht="9.9" customHeight="1" x14ac:dyDescent="0.2">
      <c r="N36745" s="70"/>
    </row>
    <row r="36746" spans="14:14" ht="9.9" customHeight="1" x14ac:dyDescent="0.2">
      <c r="N36746" s="70"/>
    </row>
    <row r="36747" spans="14:14" ht="9.9" customHeight="1" x14ac:dyDescent="0.2">
      <c r="N36747" s="70"/>
    </row>
    <row r="36748" spans="14:14" ht="9.9" customHeight="1" x14ac:dyDescent="0.2">
      <c r="N36748" s="70"/>
    </row>
    <row r="36749" spans="14:14" ht="9.9" customHeight="1" x14ac:dyDescent="0.2">
      <c r="N36749" s="70"/>
    </row>
    <row r="36750" spans="14:14" ht="9.9" customHeight="1" x14ac:dyDescent="0.2">
      <c r="N36750" s="70"/>
    </row>
    <row r="36751" spans="14:14" ht="9.9" customHeight="1" x14ac:dyDescent="0.2">
      <c r="N36751" s="70"/>
    </row>
    <row r="36752" spans="14:14" ht="9.9" customHeight="1" x14ac:dyDescent="0.2">
      <c r="N36752" s="70"/>
    </row>
    <row r="36753" spans="14:14" ht="9.9" customHeight="1" x14ac:dyDescent="0.2">
      <c r="N36753" s="70"/>
    </row>
    <row r="36754" spans="14:14" ht="9.9" customHeight="1" x14ac:dyDescent="0.2">
      <c r="N36754" s="70"/>
    </row>
    <row r="36755" spans="14:14" ht="9.9" customHeight="1" x14ac:dyDescent="0.2">
      <c r="N36755" s="70"/>
    </row>
    <row r="36756" spans="14:14" ht="9.9" customHeight="1" x14ac:dyDescent="0.2">
      <c r="N36756" s="70"/>
    </row>
    <row r="36757" spans="14:14" ht="9.9" customHeight="1" x14ac:dyDescent="0.2">
      <c r="N36757" s="70"/>
    </row>
    <row r="36758" spans="14:14" ht="9.9" customHeight="1" x14ac:dyDescent="0.2">
      <c r="N36758" s="70"/>
    </row>
    <row r="36759" spans="14:14" ht="9.9" customHeight="1" x14ac:dyDescent="0.2">
      <c r="N36759" s="70"/>
    </row>
    <row r="36760" spans="14:14" ht="9.9" customHeight="1" x14ac:dyDescent="0.2">
      <c r="N36760" s="70"/>
    </row>
    <row r="36761" spans="14:14" ht="9.9" customHeight="1" x14ac:dyDescent="0.2">
      <c r="N36761" s="70"/>
    </row>
    <row r="36762" spans="14:14" ht="9.9" customHeight="1" x14ac:dyDescent="0.2">
      <c r="N36762" s="70"/>
    </row>
    <row r="36763" spans="14:14" ht="9.9" customHeight="1" x14ac:dyDescent="0.2">
      <c r="N36763" s="70"/>
    </row>
    <row r="36764" spans="14:14" ht="9.9" customHeight="1" x14ac:dyDescent="0.2">
      <c r="N36764" s="70"/>
    </row>
    <row r="36765" spans="14:14" ht="9.9" customHeight="1" x14ac:dyDescent="0.2">
      <c r="N36765" s="70"/>
    </row>
    <row r="36766" spans="14:14" ht="9.9" customHeight="1" x14ac:dyDescent="0.2">
      <c r="N36766" s="70"/>
    </row>
    <row r="36767" spans="14:14" ht="9.9" customHeight="1" x14ac:dyDescent="0.2">
      <c r="N36767" s="70"/>
    </row>
    <row r="36768" spans="14:14" ht="9.9" customHeight="1" x14ac:dyDescent="0.2">
      <c r="N36768" s="70"/>
    </row>
    <row r="36769" spans="14:14" ht="9.9" customHeight="1" x14ac:dyDescent="0.2">
      <c r="N36769" s="70"/>
    </row>
    <row r="36770" spans="14:14" ht="9.9" customHeight="1" x14ac:dyDescent="0.2">
      <c r="N36770" s="70"/>
    </row>
    <row r="36771" spans="14:14" ht="9.9" customHeight="1" x14ac:dyDescent="0.2">
      <c r="N36771" s="70"/>
    </row>
    <row r="36772" spans="14:14" ht="9.9" customHeight="1" x14ac:dyDescent="0.2">
      <c r="N36772" s="70"/>
    </row>
    <row r="36773" spans="14:14" ht="9.9" customHeight="1" x14ac:dyDescent="0.2">
      <c r="N36773" s="70"/>
    </row>
    <row r="36774" spans="14:14" ht="9.9" customHeight="1" x14ac:dyDescent="0.2">
      <c r="N36774" s="70"/>
    </row>
    <row r="36775" spans="14:14" ht="9.9" customHeight="1" x14ac:dyDescent="0.2">
      <c r="N36775" s="70"/>
    </row>
    <row r="36776" spans="14:14" ht="9.9" customHeight="1" x14ac:dyDescent="0.2">
      <c r="N36776" s="70"/>
    </row>
    <row r="36777" spans="14:14" ht="9.9" customHeight="1" x14ac:dyDescent="0.2">
      <c r="N36777" s="70"/>
    </row>
    <row r="36778" spans="14:14" ht="9.9" customHeight="1" x14ac:dyDescent="0.2">
      <c r="N36778" s="70"/>
    </row>
    <row r="36779" spans="14:14" ht="9.9" customHeight="1" x14ac:dyDescent="0.2">
      <c r="N36779" s="70"/>
    </row>
    <row r="36780" spans="14:14" ht="9.9" customHeight="1" x14ac:dyDescent="0.2">
      <c r="N36780" s="70"/>
    </row>
    <row r="36781" spans="14:14" ht="9.9" customHeight="1" x14ac:dyDescent="0.2">
      <c r="N36781" s="70"/>
    </row>
    <row r="36782" spans="14:14" ht="9.9" customHeight="1" x14ac:dyDescent="0.2">
      <c r="N36782" s="70"/>
    </row>
    <row r="36783" spans="14:14" ht="9.9" customHeight="1" x14ac:dyDescent="0.2">
      <c r="N36783" s="70"/>
    </row>
    <row r="36784" spans="14:14" ht="9.9" customHeight="1" x14ac:dyDescent="0.2">
      <c r="N36784" s="70"/>
    </row>
    <row r="36785" spans="14:14" ht="9.9" customHeight="1" x14ac:dyDescent="0.2">
      <c r="N36785" s="70"/>
    </row>
    <row r="36786" spans="14:14" ht="9.9" customHeight="1" x14ac:dyDescent="0.2">
      <c r="N36786" s="70"/>
    </row>
    <row r="36787" spans="14:14" ht="9.9" customHeight="1" x14ac:dyDescent="0.2">
      <c r="N36787" s="70"/>
    </row>
    <row r="36788" spans="14:14" ht="9.9" customHeight="1" x14ac:dyDescent="0.2">
      <c r="N36788" s="70"/>
    </row>
    <row r="36789" spans="14:14" ht="9.9" customHeight="1" x14ac:dyDescent="0.2">
      <c r="N36789" s="70"/>
    </row>
    <row r="36790" spans="14:14" ht="9.9" customHeight="1" x14ac:dyDescent="0.2">
      <c r="N36790" s="70"/>
    </row>
    <row r="36791" spans="14:14" ht="9.9" customHeight="1" x14ac:dyDescent="0.2">
      <c r="N36791" s="70"/>
    </row>
    <row r="36792" spans="14:14" ht="9.9" customHeight="1" x14ac:dyDescent="0.2">
      <c r="N36792" s="70"/>
    </row>
    <row r="36793" spans="14:14" ht="9.9" customHeight="1" x14ac:dyDescent="0.2">
      <c r="N36793" s="70"/>
    </row>
    <row r="36794" spans="14:14" ht="9.9" customHeight="1" x14ac:dyDescent="0.2">
      <c r="N36794" s="70"/>
    </row>
    <row r="36795" spans="14:14" ht="9.9" customHeight="1" x14ac:dyDescent="0.2">
      <c r="N36795" s="70"/>
    </row>
    <row r="36796" spans="14:14" ht="9.9" customHeight="1" x14ac:dyDescent="0.2">
      <c r="N36796" s="70"/>
    </row>
    <row r="36797" spans="14:14" ht="9.9" customHeight="1" x14ac:dyDescent="0.2">
      <c r="N36797" s="70"/>
    </row>
    <row r="36798" spans="14:14" ht="9.9" customHeight="1" x14ac:dyDescent="0.2">
      <c r="N36798" s="70"/>
    </row>
    <row r="36799" spans="14:14" ht="9.9" customHeight="1" x14ac:dyDescent="0.2">
      <c r="N36799" s="70"/>
    </row>
    <row r="36800" spans="14:14" ht="9.9" customHeight="1" x14ac:dyDescent="0.2">
      <c r="N36800" s="70"/>
    </row>
    <row r="36801" spans="14:14" ht="9.9" customHeight="1" x14ac:dyDescent="0.2">
      <c r="N36801" s="70"/>
    </row>
    <row r="36802" spans="14:14" ht="9.9" customHeight="1" x14ac:dyDescent="0.2">
      <c r="N36802" s="70"/>
    </row>
    <row r="36803" spans="14:14" ht="9.9" customHeight="1" x14ac:dyDescent="0.2">
      <c r="N36803" s="70"/>
    </row>
    <row r="36804" spans="14:14" ht="9.9" customHeight="1" x14ac:dyDescent="0.2">
      <c r="N36804" s="70"/>
    </row>
    <row r="36805" spans="14:14" ht="9.9" customHeight="1" x14ac:dyDescent="0.2">
      <c r="N36805" s="70"/>
    </row>
    <row r="36806" spans="14:14" ht="9.9" customHeight="1" x14ac:dyDescent="0.2">
      <c r="N36806" s="70"/>
    </row>
    <row r="36807" spans="14:14" ht="9.9" customHeight="1" x14ac:dyDescent="0.2">
      <c r="N36807" s="70"/>
    </row>
    <row r="36808" spans="14:14" ht="9.9" customHeight="1" x14ac:dyDescent="0.2">
      <c r="N36808" s="70"/>
    </row>
    <row r="36809" spans="14:14" ht="9.9" customHeight="1" x14ac:dyDescent="0.2">
      <c r="N36809" s="70"/>
    </row>
    <row r="36810" spans="14:14" ht="9.9" customHeight="1" x14ac:dyDescent="0.2">
      <c r="N36810" s="70"/>
    </row>
    <row r="36811" spans="14:14" ht="9.9" customHeight="1" x14ac:dyDescent="0.2">
      <c r="N36811" s="70"/>
    </row>
    <row r="36812" spans="14:14" ht="9.9" customHeight="1" x14ac:dyDescent="0.2">
      <c r="N36812" s="70"/>
    </row>
    <row r="36813" spans="14:14" ht="9.9" customHeight="1" x14ac:dyDescent="0.2">
      <c r="N36813" s="70"/>
    </row>
    <row r="36814" spans="14:14" ht="9.9" customHeight="1" x14ac:dyDescent="0.2">
      <c r="N36814" s="70"/>
    </row>
    <row r="36815" spans="14:14" ht="9.9" customHeight="1" x14ac:dyDescent="0.2">
      <c r="N36815" s="70"/>
    </row>
    <row r="36816" spans="14:14" ht="9.9" customHeight="1" x14ac:dyDescent="0.2">
      <c r="N36816" s="70"/>
    </row>
    <row r="36817" spans="14:14" ht="9.9" customHeight="1" x14ac:dyDescent="0.2">
      <c r="N36817" s="70"/>
    </row>
    <row r="36818" spans="14:14" ht="9.9" customHeight="1" x14ac:dyDescent="0.2">
      <c r="N36818" s="70"/>
    </row>
    <row r="36819" spans="14:14" ht="9.9" customHeight="1" x14ac:dyDescent="0.2">
      <c r="N36819" s="70"/>
    </row>
    <row r="36820" spans="14:14" ht="9.9" customHeight="1" x14ac:dyDescent="0.2">
      <c r="N36820" s="70"/>
    </row>
    <row r="36821" spans="14:14" ht="9.9" customHeight="1" x14ac:dyDescent="0.2">
      <c r="N36821" s="70"/>
    </row>
    <row r="36822" spans="14:14" ht="9.9" customHeight="1" x14ac:dyDescent="0.2">
      <c r="N36822" s="70"/>
    </row>
    <row r="36823" spans="14:14" ht="9.9" customHeight="1" x14ac:dyDescent="0.2">
      <c r="N36823" s="70"/>
    </row>
    <row r="36824" spans="14:14" ht="9.9" customHeight="1" x14ac:dyDescent="0.2">
      <c r="N36824" s="70"/>
    </row>
    <row r="36825" spans="14:14" ht="9.9" customHeight="1" x14ac:dyDescent="0.2">
      <c r="N36825" s="70"/>
    </row>
    <row r="36826" spans="14:14" ht="9.9" customHeight="1" x14ac:dyDescent="0.2">
      <c r="N36826" s="70"/>
    </row>
    <row r="36827" spans="14:14" ht="9.9" customHeight="1" x14ac:dyDescent="0.2">
      <c r="N36827" s="70"/>
    </row>
    <row r="36828" spans="14:14" ht="9.9" customHeight="1" x14ac:dyDescent="0.2">
      <c r="N36828" s="70"/>
    </row>
    <row r="36829" spans="14:14" ht="9.9" customHeight="1" x14ac:dyDescent="0.2">
      <c r="N36829" s="70"/>
    </row>
    <row r="36830" spans="14:14" ht="9.9" customHeight="1" x14ac:dyDescent="0.2">
      <c r="N36830" s="70"/>
    </row>
    <row r="36831" spans="14:14" ht="9.9" customHeight="1" x14ac:dyDescent="0.2">
      <c r="N36831" s="70"/>
    </row>
    <row r="36832" spans="14:14" ht="9.9" customHeight="1" x14ac:dyDescent="0.2">
      <c r="N36832" s="70"/>
    </row>
    <row r="36833" spans="14:14" ht="9.9" customHeight="1" x14ac:dyDescent="0.2">
      <c r="N36833" s="70"/>
    </row>
    <row r="36834" spans="14:14" ht="9.9" customHeight="1" x14ac:dyDescent="0.2">
      <c r="N36834" s="70"/>
    </row>
    <row r="36835" spans="14:14" ht="9.9" customHeight="1" x14ac:dyDescent="0.2">
      <c r="N36835" s="70"/>
    </row>
    <row r="36836" spans="14:14" ht="9.9" customHeight="1" x14ac:dyDescent="0.2">
      <c r="N36836" s="70"/>
    </row>
    <row r="36837" spans="14:14" ht="9.9" customHeight="1" x14ac:dyDescent="0.2">
      <c r="N36837" s="70"/>
    </row>
    <row r="36838" spans="14:14" ht="9.9" customHeight="1" x14ac:dyDescent="0.2">
      <c r="N36838" s="70"/>
    </row>
    <row r="36839" spans="14:14" ht="9.9" customHeight="1" x14ac:dyDescent="0.2">
      <c r="N36839" s="70"/>
    </row>
    <row r="36840" spans="14:14" ht="9.9" customHeight="1" x14ac:dyDescent="0.2">
      <c r="N36840" s="70"/>
    </row>
    <row r="36841" spans="14:14" ht="9.9" customHeight="1" x14ac:dyDescent="0.2">
      <c r="N36841" s="70"/>
    </row>
    <row r="36842" spans="14:14" ht="9.9" customHeight="1" x14ac:dyDescent="0.2">
      <c r="N36842" s="70"/>
    </row>
    <row r="36843" spans="14:14" ht="9.9" customHeight="1" x14ac:dyDescent="0.2">
      <c r="N36843" s="70"/>
    </row>
    <row r="36844" spans="14:14" ht="9.9" customHeight="1" x14ac:dyDescent="0.2">
      <c r="N36844" s="70"/>
    </row>
    <row r="36845" spans="14:14" ht="9.9" customHeight="1" x14ac:dyDescent="0.2">
      <c r="N36845" s="70"/>
    </row>
    <row r="36846" spans="14:14" ht="9.9" customHeight="1" x14ac:dyDescent="0.2">
      <c r="N36846" s="70"/>
    </row>
    <row r="36847" spans="14:14" ht="9.9" customHeight="1" x14ac:dyDescent="0.2">
      <c r="N36847" s="70"/>
    </row>
    <row r="36848" spans="14:14" ht="9.9" customHeight="1" x14ac:dyDescent="0.2">
      <c r="N36848" s="70"/>
    </row>
    <row r="36849" spans="14:14" ht="9.9" customHeight="1" x14ac:dyDescent="0.2">
      <c r="N36849" s="70"/>
    </row>
    <row r="36850" spans="14:14" ht="9.9" customHeight="1" x14ac:dyDescent="0.2">
      <c r="N36850" s="70"/>
    </row>
    <row r="36851" spans="14:14" ht="9.9" customHeight="1" x14ac:dyDescent="0.2">
      <c r="N36851" s="70"/>
    </row>
    <row r="36852" spans="14:14" ht="9.9" customHeight="1" x14ac:dyDescent="0.2">
      <c r="N36852" s="70"/>
    </row>
    <row r="36853" spans="14:14" ht="9.9" customHeight="1" x14ac:dyDescent="0.2">
      <c r="N36853" s="70"/>
    </row>
    <row r="36854" spans="14:14" ht="9.9" customHeight="1" x14ac:dyDescent="0.2">
      <c r="N36854" s="70"/>
    </row>
    <row r="36855" spans="14:14" ht="9.9" customHeight="1" x14ac:dyDescent="0.2">
      <c r="N36855" s="70"/>
    </row>
    <row r="36856" spans="14:14" ht="9.9" customHeight="1" x14ac:dyDescent="0.2">
      <c r="N36856" s="70"/>
    </row>
    <row r="36857" spans="14:14" ht="9.9" customHeight="1" x14ac:dyDescent="0.2">
      <c r="N36857" s="70"/>
    </row>
    <row r="36858" spans="14:14" ht="9.9" customHeight="1" x14ac:dyDescent="0.2">
      <c r="N36858" s="70"/>
    </row>
    <row r="36859" spans="14:14" ht="9.9" customHeight="1" x14ac:dyDescent="0.2">
      <c r="N36859" s="70"/>
    </row>
    <row r="36860" spans="14:14" ht="9.9" customHeight="1" x14ac:dyDescent="0.2">
      <c r="N36860" s="70"/>
    </row>
    <row r="36861" spans="14:14" ht="9.9" customHeight="1" x14ac:dyDescent="0.2">
      <c r="N36861" s="70"/>
    </row>
    <row r="36862" spans="14:14" ht="9.9" customHeight="1" x14ac:dyDescent="0.2">
      <c r="N36862" s="70"/>
    </row>
    <row r="36863" spans="14:14" ht="9.9" customHeight="1" x14ac:dyDescent="0.2">
      <c r="N36863" s="70"/>
    </row>
    <row r="36864" spans="14:14" ht="9.9" customHeight="1" x14ac:dyDescent="0.2">
      <c r="N36864" s="70"/>
    </row>
    <row r="36865" spans="14:14" ht="9.9" customHeight="1" x14ac:dyDescent="0.2">
      <c r="N36865" s="70"/>
    </row>
    <row r="36866" spans="14:14" ht="9.9" customHeight="1" x14ac:dyDescent="0.2">
      <c r="N36866" s="70"/>
    </row>
    <row r="36867" spans="14:14" ht="9.9" customHeight="1" x14ac:dyDescent="0.2">
      <c r="N36867" s="70"/>
    </row>
    <row r="36868" spans="14:14" ht="9.9" customHeight="1" x14ac:dyDescent="0.2">
      <c r="N36868" s="70"/>
    </row>
    <row r="36869" spans="14:14" ht="9.9" customHeight="1" x14ac:dyDescent="0.2">
      <c r="N36869" s="70"/>
    </row>
    <row r="36870" spans="14:14" ht="9.9" customHeight="1" x14ac:dyDescent="0.2">
      <c r="N36870" s="70"/>
    </row>
    <row r="36871" spans="14:14" ht="9.9" customHeight="1" x14ac:dyDescent="0.2">
      <c r="N36871" s="70"/>
    </row>
    <row r="36872" spans="14:14" ht="9.9" customHeight="1" x14ac:dyDescent="0.2">
      <c r="N36872" s="70"/>
    </row>
    <row r="36873" spans="14:14" ht="9.9" customHeight="1" x14ac:dyDescent="0.2">
      <c r="N36873" s="70"/>
    </row>
    <row r="36874" spans="14:14" ht="9.9" customHeight="1" x14ac:dyDescent="0.2">
      <c r="N36874" s="70"/>
    </row>
    <row r="36875" spans="14:14" ht="9.9" customHeight="1" x14ac:dyDescent="0.2">
      <c r="N36875" s="70"/>
    </row>
    <row r="36876" spans="14:14" ht="9.9" customHeight="1" x14ac:dyDescent="0.2">
      <c r="N36876" s="70"/>
    </row>
    <row r="36877" spans="14:14" ht="9.9" customHeight="1" x14ac:dyDescent="0.2">
      <c r="N36877" s="70"/>
    </row>
    <row r="36878" spans="14:14" ht="9.9" customHeight="1" x14ac:dyDescent="0.2">
      <c r="N36878" s="70"/>
    </row>
    <row r="36879" spans="14:14" ht="9.9" customHeight="1" x14ac:dyDescent="0.2">
      <c r="N36879" s="70"/>
    </row>
    <row r="36880" spans="14:14" ht="9.9" customHeight="1" x14ac:dyDescent="0.2">
      <c r="N36880" s="70"/>
    </row>
    <row r="36881" spans="14:14" ht="9.9" customHeight="1" x14ac:dyDescent="0.2">
      <c r="N36881" s="70"/>
    </row>
    <row r="36882" spans="14:14" ht="9.9" customHeight="1" x14ac:dyDescent="0.2">
      <c r="N36882" s="70"/>
    </row>
    <row r="36883" spans="14:14" ht="9.9" customHeight="1" x14ac:dyDescent="0.2">
      <c r="N36883" s="70"/>
    </row>
    <row r="36884" spans="14:14" ht="9.9" customHeight="1" x14ac:dyDescent="0.2">
      <c r="N36884" s="70"/>
    </row>
    <row r="36885" spans="14:14" ht="9.9" customHeight="1" x14ac:dyDescent="0.2">
      <c r="N36885" s="70"/>
    </row>
    <row r="36886" spans="14:14" ht="9.9" customHeight="1" x14ac:dyDescent="0.2">
      <c r="N36886" s="70"/>
    </row>
    <row r="36887" spans="14:14" ht="9.9" customHeight="1" x14ac:dyDescent="0.2">
      <c r="N36887" s="70"/>
    </row>
    <row r="36888" spans="14:14" ht="9.9" customHeight="1" x14ac:dyDescent="0.2">
      <c r="N36888" s="70"/>
    </row>
    <row r="36889" spans="14:14" ht="9.9" customHeight="1" x14ac:dyDescent="0.2">
      <c r="N36889" s="70"/>
    </row>
    <row r="36890" spans="14:14" ht="9.9" customHeight="1" x14ac:dyDescent="0.2">
      <c r="N36890" s="70"/>
    </row>
    <row r="36891" spans="14:14" ht="9.9" customHeight="1" x14ac:dyDescent="0.2">
      <c r="N36891" s="70"/>
    </row>
    <row r="36892" spans="14:14" ht="9.9" customHeight="1" x14ac:dyDescent="0.2">
      <c r="N36892" s="70"/>
    </row>
    <row r="36893" spans="14:14" ht="9.9" customHeight="1" x14ac:dyDescent="0.2">
      <c r="N36893" s="70"/>
    </row>
    <row r="36894" spans="14:14" ht="9.9" customHeight="1" x14ac:dyDescent="0.2">
      <c r="N36894" s="70"/>
    </row>
    <row r="36895" spans="14:14" ht="9.9" customHeight="1" x14ac:dyDescent="0.2">
      <c r="N36895" s="70"/>
    </row>
    <row r="36896" spans="14:14" ht="9.9" customHeight="1" x14ac:dyDescent="0.2">
      <c r="N36896" s="70"/>
    </row>
    <row r="36897" spans="14:14" ht="9.9" customHeight="1" x14ac:dyDescent="0.2">
      <c r="N36897" s="70"/>
    </row>
    <row r="36898" spans="14:14" ht="9.9" customHeight="1" x14ac:dyDescent="0.2">
      <c r="N36898" s="70"/>
    </row>
    <row r="36899" spans="14:14" ht="9.9" customHeight="1" x14ac:dyDescent="0.2">
      <c r="N36899" s="70"/>
    </row>
    <row r="36900" spans="14:14" ht="9.9" customHeight="1" x14ac:dyDescent="0.2">
      <c r="N36900" s="70"/>
    </row>
    <row r="36901" spans="14:14" ht="9.9" customHeight="1" x14ac:dyDescent="0.2">
      <c r="N36901" s="70"/>
    </row>
    <row r="36902" spans="14:14" ht="9.9" customHeight="1" x14ac:dyDescent="0.2">
      <c r="N36902" s="70"/>
    </row>
    <row r="36903" spans="14:14" ht="9.9" customHeight="1" x14ac:dyDescent="0.2">
      <c r="N36903" s="70"/>
    </row>
    <row r="36904" spans="14:14" ht="9.9" customHeight="1" x14ac:dyDescent="0.2">
      <c r="N36904" s="70"/>
    </row>
    <row r="36905" spans="14:14" ht="9.9" customHeight="1" x14ac:dyDescent="0.2">
      <c r="N36905" s="70"/>
    </row>
    <row r="36906" spans="14:14" ht="9.9" customHeight="1" x14ac:dyDescent="0.2">
      <c r="N36906" s="70"/>
    </row>
    <row r="36907" spans="14:14" ht="9.9" customHeight="1" x14ac:dyDescent="0.2">
      <c r="N36907" s="70"/>
    </row>
    <row r="36908" spans="14:14" ht="9.9" customHeight="1" x14ac:dyDescent="0.2">
      <c r="N36908" s="70"/>
    </row>
    <row r="36909" spans="14:14" ht="9.9" customHeight="1" x14ac:dyDescent="0.2">
      <c r="N36909" s="70"/>
    </row>
    <row r="36910" spans="14:14" ht="9.9" customHeight="1" x14ac:dyDescent="0.2">
      <c r="N36910" s="70"/>
    </row>
    <row r="36911" spans="14:14" ht="9.9" customHeight="1" x14ac:dyDescent="0.2">
      <c r="N36911" s="70"/>
    </row>
    <row r="36912" spans="14:14" ht="9.9" customHeight="1" x14ac:dyDescent="0.2">
      <c r="N36912" s="70"/>
    </row>
    <row r="36913" spans="14:14" ht="9.9" customHeight="1" x14ac:dyDescent="0.2">
      <c r="N36913" s="70"/>
    </row>
    <row r="36914" spans="14:14" ht="9.9" customHeight="1" x14ac:dyDescent="0.2">
      <c r="N36914" s="70"/>
    </row>
    <row r="36915" spans="14:14" ht="9.9" customHeight="1" x14ac:dyDescent="0.2">
      <c r="N36915" s="70"/>
    </row>
    <row r="36916" spans="14:14" ht="9.9" customHeight="1" x14ac:dyDescent="0.2">
      <c r="N36916" s="70"/>
    </row>
    <row r="36917" spans="14:14" ht="9.9" customHeight="1" x14ac:dyDescent="0.2">
      <c r="N36917" s="70"/>
    </row>
    <row r="36918" spans="14:14" ht="9.9" customHeight="1" x14ac:dyDescent="0.2">
      <c r="N36918" s="70"/>
    </row>
    <row r="36919" spans="14:14" ht="9.9" customHeight="1" x14ac:dyDescent="0.2">
      <c r="N36919" s="70"/>
    </row>
    <row r="36920" spans="14:14" ht="9.9" customHeight="1" x14ac:dyDescent="0.2">
      <c r="N36920" s="70"/>
    </row>
    <row r="36921" spans="14:14" ht="9.9" customHeight="1" x14ac:dyDescent="0.2">
      <c r="N36921" s="70"/>
    </row>
    <row r="36922" spans="14:14" ht="9.9" customHeight="1" x14ac:dyDescent="0.2">
      <c r="N36922" s="70"/>
    </row>
    <row r="36923" spans="14:14" ht="9.9" customHeight="1" x14ac:dyDescent="0.2">
      <c r="N36923" s="70"/>
    </row>
    <row r="36924" spans="14:14" ht="9.9" customHeight="1" x14ac:dyDescent="0.2">
      <c r="N36924" s="70"/>
    </row>
    <row r="36925" spans="14:14" ht="9.9" customHeight="1" x14ac:dyDescent="0.2">
      <c r="N36925" s="70"/>
    </row>
    <row r="36926" spans="14:14" ht="9.9" customHeight="1" x14ac:dyDescent="0.2">
      <c r="N36926" s="70"/>
    </row>
    <row r="36927" spans="14:14" ht="9.9" customHeight="1" x14ac:dyDescent="0.2">
      <c r="N36927" s="70"/>
    </row>
    <row r="36928" spans="14:14" ht="9.9" customHeight="1" x14ac:dyDescent="0.2">
      <c r="N36928" s="70"/>
    </row>
    <row r="36929" spans="14:14" ht="9.9" customHeight="1" x14ac:dyDescent="0.2">
      <c r="N36929" s="70"/>
    </row>
    <row r="36930" spans="14:14" ht="9.9" customHeight="1" x14ac:dyDescent="0.2">
      <c r="N36930" s="70"/>
    </row>
    <row r="36931" spans="14:14" ht="9.9" customHeight="1" x14ac:dyDescent="0.2">
      <c r="N36931" s="70"/>
    </row>
    <row r="36932" spans="14:14" ht="9.9" customHeight="1" x14ac:dyDescent="0.2">
      <c r="N36932" s="70"/>
    </row>
    <row r="36933" spans="14:14" ht="9.9" customHeight="1" x14ac:dyDescent="0.2">
      <c r="N36933" s="70"/>
    </row>
    <row r="36934" spans="14:14" ht="9.9" customHeight="1" x14ac:dyDescent="0.2">
      <c r="N36934" s="70"/>
    </row>
    <row r="36935" spans="14:14" ht="9.9" customHeight="1" x14ac:dyDescent="0.2">
      <c r="N36935" s="70"/>
    </row>
    <row r="36936" spans="14:14" ht="9.9" customHeight="1" x14ac:dyDescent="0.2">
      <c r="N36936" s="70"/>
    </row>
    <row r="36937" spans="14:14" ht="9.9" customHeight="1" x14ac:dyDescent="0.2">
      <c r="N36937" s="70"/>
    </row>
    <row r="36938" spans="14:14" ht="9.9" customHeight="1" x14ac:dyDescent="0.2">
      <c r="N36938" s="70"/>
    </row>
    <row r="36939" spans="14:14" ht="9.9" customHeight="1" x14ac:dyDescent="0.2">
      <c r="N36939" s="70"/>
    </row>
    <row r="36940" spans="14:14" ht="9.9" customHeight="1" x14ac:dyDescent="0.2">
      <c r="N36940" s="70"/>
    </row>
    <row r="36941" spans="14:14" ht="9.9" customHeight="1" x14ac:dyDescent="0.2">
      <c r="N36941" s="70"/>
    </row>
    <row r="36942" spans="14:14" ht="9.9" customHeight="1" x14ac:dyDescent="0.2">
      <c r="N36942" s="70"/>
    </row>
    <row r="36943" spans="14:14" ht="9.9" customHeight="1" x14ac:dyDescent="0.2">
      <c r="N36943" s="70"/>
    </row>
    <row r="36944" spans="14:14" ht="9.9" customHeight="1" x14ac:dyDescent="0.2">
      <c r="N36944" s="70"/>
    </row>
    <row r="36945" spans="14:14" ht="9.9" customHeight="1" x14ac:dyDescent="0.2">
      <c r="N36945" s="70"/>
    </row>
    <row r="36946" spans="14:14" ht="9.9" customHeight="1" x14ac:dyDescent="0.2">
      <c r="N36946" s="70"/>
    </row>
    <row r="36947" spans="14:14" ht="9.9" customHeight="1" x14ac:dyDescent="0.2">
      <c r="N36947" s="70"/>
    </row>
    <row r="36948" spans="14:14" ht="9.9" customHeight="1" x14ac:dyDescent="0.2">
      <c r="N36948" s="70"/>
    </row>
    <row r="36949" spans="14:14" ht="9.9" customHeight="1" x14ac:dyDescent="0.2">
      <c r="N36949" s="70"/>
    </row>
    <row r="36950" spans="14:14" ht="9.9" customHeight="1" x14ac:dyDescent="0.2">
      <c r="N36950" s="70"/>
    </row>
    <row r="36951" spans="14:14" ht="9.9" customHeight="1" x14ac:dyDescent="0.2">
      <c r="N36951" s="70"/>
    </row>
    <row r="36952" spans="14:14" ht="9.9" customHeight="1" x14ac:dyDescent="0.2">
      <c r="N36952" s="70"/>
    </row>
    <row r="36953" spans="14:14" ht="9.9" customHeight="1" x14ac:dyDescent="0.2">
      <c r="N36953" s="70"/>
    </row>
    <row r="36954" spans="14:14" ht="9.9" customHeight="1" x14ac:dyDescent="0.2">
      <c r="N36954" s="70"/>
    </row>
    <row r="36955" spans="14:14" ht="9.9" customHeight="1" x14ac:dyDescent="0.2">
      <c r="N36955" s="70"/>
    </row>
    <row r="36956" spans="14:14" ht="9.9" customHeight="1" x14ac:dyDescent="0.2">
      <c r="N36956" s="70"/>
    </row>
    <row r="36957" spans="14:14" ht="9.9" customHeight="1" x14ac:dyDescent="0.2">
      <c r="N36957" s="70"/>
    </row>
    <row r="36958" spans="14:14" ht="9.9" customHeight="1" x14ac:dyDescent="0.2">
      <c r="N36958" s="70"/>
    </row>
    <row r="36959" spans="14:14" ht="9.9" customHeight="1" x14ac:dyDescent="0.2">
      <c r="N36959" s="70"/>
    </row>
    <row r="36960" spans="14:14" ht="9.9" customHeight="1" x14ac:dyDescent="0.2">
      <c r="N36960" s="70"/>
    </row>
    <row r="36961" spans="14:14" ht="9.9" customHeight="1" x14ac:dyDescent="0.2">
      <c r="N36961" s="70"/>
    </row>
    <row r="36962" spans="14:14" ht="9.9" customHeight="1" x14ac:dyDescent="0.2">
      <c r="N36962" s="70"/>
    </row>
    <row r="36963" spans="14:14" ht="9.9" customHeight="1" x14ac:dyDescent="0.2">
      <c r="N36963" s="70"/>
    </row>
    <row r="36964" spans="14:14" ht="9.9" customHeight="1" x14ac:dyDescent="0.2">
      <c r="N36964" s="70"/>
    </row>
    <row r="36965" spans="14:14" ht="9.9" customHeight="1" x14ac:dyDescent="0.2">
      <c r="N36965" s="70"/>
    </row>
    <row r="36966" spans="14:14" ht="9.9" customHeight="1" x14ac:dyDescent="0.2">
      <c r="N36966" s="70"/>
    </row>
    <row r="36967" spans="14:14" ht="9.9" customHeight="1" x14ac:dyDescent="0.2">
      <c r="N36967" s="70"/>
    </row>
    <row r="36968" spans="14:14" ht="9.9" customHeight="1" x14ac:dyDescent="0.2">
      <c r="N36968" s="70"/>
    </row>
    <row r="36969" spans="14:14" ht="9.9" customHeight="1" x14ac:dyDescent="0.2">
      <c r="N36969" s="70"/>
    </row>
    <row r="36970" spans="14:14" ht="9.9" customHeight="1" x14ac:dyDescent="0.2">
      <c r="N36970" s="70"/>
    </row>
    <row r="36971" spans="14:14" ht="9.9" customHeight="1" x14ac:dyDescent="0.2">
      <c r="N36971" s="70"/>
    </row>
    <row r="36972" spans="14:14" ht="9.9" customHeight="1" x14ac:dyDescent="0.2">
      <c r="N36972" s="70"/>
    </row>
    <row r="36973" spans="14:14" ht="9.9" customHeight="1" x14ac:dyDescent="0.2">
      <c r="N36973" s="70"/>
    </row>
    <row r="36974" spans="14:14" ht="9.9" customHeight="1" x14ac:dyDescent="0.2">
      <c r="N36974" s="70"/>
    </row>
    <row r="36975" spans="14:14" ht="9.9" customHeight="1" x14ac:dyDescent="0.2">
      <c r="N36975" s="70"/>
    </row>
    <row r="36976" spans="14:14" ht="9.9" customHeight="1" x14ac:dyDescent="0.2">
      <c r="N36976" s="70"/>
    </row>
    <row r="36977" spans="14:14" ht="9.9" customHeight="1" x14ac:dyDescent="0.2">
      <c r="N36977" s="70"/>
    </row>
    <row r="36978" spans="14:14" ht="9.9" customHeight="1" x14ac:dyDescent="0.2">
      <c r="N36978" s="70"/>
    </row>
    <row r="36979" spans="14:14" ht="9.9" customHeight="1" x14ac:dyDescent="0.2">
      <c r="N36979" s="70"/>
    </row>
    <row r="36980" spans="14:14" ht="9.9" customHeight="1" x14ac:dyDescent="0.2">
      <c r="N36980" s="70"/>
    </row>
    <row r="36981" spans="14:14" ht="9.9" customHeight="1" x14ac:dyDescent="0.2">
      <c r="N36981" s="70"/>
    </row>
    <row r="36982" spans="14:14" ht="9.9" customHeight="1" x14ac:dyDescent="0.2">
      <c r="N36982" s="70"/>
    </row>
    <row r="36983" spans="14:14" ht="9.9" customHeight="1" x14ac:dyDescent="0.2">
      <c r="N36983" s="70"/>
    </row>
    <row r="36984" spans="14:14" ht="9.9" customHeight="1" x14ac:dyDescent="0.2">
      <c r="N36984" s="70"/>
    </row>
    <row r="36985" spans="14:14" ht="9.9" customHeight="1" x14ac:dyDescent="0.2">
      <c r="N36985" s="70"/>
    </row>
    <row r="36986" spans="14:14" ht="9.9" customHeight="1" x14ac:dyDescent="0.2">
      <c r="N36986" s="70"/>
    </row>
    <row r="36987" spans="14:14" ht="9.9" customHeight="1" x14ac:dyDescent="0.2">
      <c r="N36987" s="70"/>
    </row>
    <row r="36988" spans="14:14" ht="9.9" customHeight="1" x14ac:dyDescent="0.2">
      <c r="N36988" s="70"/>
    </row>
    <row r="36989" spans="14:14" ht="9.9" customHeight="1" x14ac:dyDescent="0.2">
      <c r="N36989" s="70"/>
    </row>
    <row r="36990" spans="14:14" ht="9.9" customHeight="1" x14ac:dyDescent="0.2">
      <c r="N36990" s="70"/>
    </row>
    <row r="36991" spans="14:14" ht="9.9" customHeight="1" x14ac:dyDescent="0.2">
      <c r="N36991" s="70"/>
    </row>
    <row r="36992" spans="14:14" ht="9.9" customHeight="1" x14ac:dyDescent="0.2">
      <c r="N36992" s="70"/>
    </row>
    <row r="36993" spans="14:14" ht="9.9" customHeight="1" x14ac:dyDescent="0.2">
      <c r="N36993" s="70"/>
    </row>
    <row r="36994" spans="14:14" ht="9.9" customHeight="1" x14ac:dyDescent="0.2">
      <c r="N36994" s="70"/>
    </row>
    <row r="36995" spans="14:14" ht="9.9" customHeight="1" x14ac:dyDescent="0.2">
      <c r="N36995" s="70"/>
    </row>
    <row r="36996" spans="14:14" ht="9.9" customHeight="1" x14ac:dyDescent="0.2">
      <c r="N36996" s="70"/>
    </row>
    <row r="36997" spans="14:14" ht="9.9" customHeight="1" x14ac:dyDescent="0.2">
      <c r="N36997" s="70"/>
    </row>
    <row r="36998" spans="14:14" ht="9.9" customHeight="1" x14ac:dyDescent="0.2">
      <c r="N36998" s="70"/>
    </row>
    <row r="36999" spans="14:14" ht="9.9" customHeight="1" x14ac:dyDescent="0.2">
      <c r="N36999" s="70"/>
    </row>
    <row r="37000" spans="14:14" ht="9.9" customHeight="1" x14ac:dyDescent="0.2">
      <c r="N37000" s="70"/>
    </row>
    <row r="37001" spans="14:14" ht="9.9" customHeight="1" x14ac:dyDescent="0.2">
      <c r="N37001" s="70"/>
    </row>
    <row r="37002" spans="14:14" ht="9.9" customHeight="1" x14ac:dyDescent="0.2">
      <c r="N37002" s="70"/>
    </row>
    <row r="37003" spans="14:14" ht="9.9" customHeight="1" x14ac:dyDescent="0.2">
      <c r="N37003" s="70"/>
    </row>
    <row r="37004" spans="14:14" ht="9.9" customHeight="1" x14ac:dyDescent="0.2">
      <c r="N37004" s="70"/>
    </row>
    <row r="37005" spans="14:14" ht="9.9" customHeight="1" x14ac:dyDescent="0.2">
      <c r="N37005" s="70"/>
    </row>
    <row r="37006" spans="14:14" ht="9.9" customHeight="1" x14ac:dyDescent="0.2">
      <c r="N37006" s="70"/>
    </row>
    <row r="37007" spans="14:14" ht="9.9" customHeight="1" x14ac:dyDescent="0.2">
      <c r="N37007" s="70"/>
    </row>
    <row r="37008" spans="14:14" ht="9.9" customHeight="1" x14ac:dyDescent="0.2">
      <c r="N37008" s="70"/>
    </row>
    <row r="37009" spans="14:14" ht="9.9" customHeight="1" x14ac:dyDescent="0.2">
      <c r="N37009" s="70"/>
    </row>
    <row r="37010" spans="14:14" ht="9.9" customHeight="1" x14ac:dyDescent="0.2">
      <c r="N37010" s="70"/>
    </row>
    <row r="37011" spans="14:14" ht="9.9" customHeight="1" x14ac:dyDescent="0.2">
      <c r="N37011" s="70"/>
    </row>
    <row r="37012" spans="14:14" ht="9.9" customHeight="1" x14ac:dyDescent="0.2">
      <c r="N37012" s="70"/>
    </row>
    <row r="37013" spans="14:14" ht="9.9" customHeight="1" x14ac:dyDescent="0.2">
      <c r="N37013" s="70"/>
    </row>
    <row r="37014" spans="14:14" ht="9.9" customHeight="1" x14ac:dyDescent="0.2">
      <c r="N37014" s="70"/>
    </row>
    <row r="37015" spans="14:14" ht="9.9" customHeight="1" x14ac:dyDescent="0.2">
      <c r="N37015" s="70"/>
    </row>
    <row r="37016" spans="14:14" ht="9.9" customHeight="1" x14ac:dyDescent="0.2">
      <c r="N37016" s="70"/>
    </row>
    <row r="37017" spans="14:14" ht="9.9" customHeight="1" x14ac:dyDescent="0.2">
      <c r="N37017" s="70"/>
    </row>
    <row r="37018" spans="14:14" ht="9.9" customHeight="1" x14ac:dyDescent="0.2">
      <c r="N37018" s="70"/>
    </row>
    <row r="37019" spans="14:14" ht="9.9" customHeight="1" x14ac:dyDescent="0.2">
      <c r="N37019" s="70"/>
    </row>
    <row r="37020" spans="14:14" ht="9.9" customHeight="1" x14ac:dyDescent="0.2">
      <c r="N37020" s="70"/>
    </row>
    <row r="37021" spans="14:14" ht="9.9" customHeight="1" x14ac:dyDescent="0.2">
      <c r="N37021" s="70"/>
    </row>
    <row r="37022" spans="14:14" ht="9.9" customHeight="1" x14ac:dyDescent="0.2">
      <c r="N37022" s="70"/>
    </row>
    <row r="37023" spans="14:14" ht="9.9" customHeight="1" x14ac:dyDescent="0.2">
      <c r="N37023" s="70"/>
    </row>
    <row r="37024" spans="14:14" ht="9.9" customHeight="1" x14ac:dyDescent="0.2">
      <c r="N37024" s="70"/>
    </row>
    <row r="37025" spans="14:14" ht="9.9" customHeight="1" x14ac:dyDescent="0.2">
      <c r="N37025" s="70"/>
    </row>
    <row r="37026" spans="14:14" ht="9.9" customHeight="1" x14ac:dyDescent="0.2">
      <c r="N37026" s="70"/>
    </row>
    <row r="37027" spans="14:14" ht="9.9" customHeight="1" x14ac:dyDescent="0.2">
      <c r="N37027" s="70"/>
    </row>
    <row r="37028" spans="14:14" ht="9.9" customHeight="1" x14ac:dyDescent="0.2">
      <c r="N37028" s="70"/>
    </row>
    <row r="37029" spans="14:14" ht="9.9" customHeight="1" x14ac:dyDescent="0.2">
      <c r="N37029" s="70"/>
    </row>
    <row r="37030" spans="14:14" ht="9.9" customHeight="1" x14ac:dyDescent="0.2">
      <c r="N37030" s="70"/>
    </row>
    <row r="37031" spans="14:14" ht="9.9" customHeight="1" x14ac:dyDescent="0.2">
      <c r="N37031" s="70"/>
    </row>
    <row r="37032" spans="14:14" ht="9.9" customHeight="1" x14ac:dyDescent="0.2">
      <c r="N37032" s="70"/>
    </row>
    <row r="37033" spans="14:14" ht="9.9" customHeight="1" x14ac:dyDescent="0.2">
      <c r="N37033" s="70"/>
    </row>
    <row r="37034" spans="14:14" ht="9.9" customHeight="1" x14ac:dyDescent="0.2">
      <c r="N37034" s="70"/>
    </row>
    <row r="37035" spans="14:14" ht="9.9" customHeight="1" x14ac:dyDescent="0.2">
      <c r="N37035" s="70"/>
    </row>
    <row r="37036" spans="14:14" ht="9.9" customHeight="1" x14ac:dyDescent="0.2">
      <c r="N37036" s="70"/>
    </row>
    <row r="37037" spans="14:14" ht="9.9" customHeight="1" x14ac:dyDescent="0.2">
      <c r="N37037" s="70"/>
    </row>
    <row r="37038" spans="14:14" ht="9.9" customHeight="1" x14ac:dyDescent="0.2">
      <c r="N37038" s="70"/>
    </row>
    <row r="37039" spans="14:14" ht="9.9" customHeight="1" x14ac:dyDescent="0.2">
      <c r="N37039" s="70"/>
    </row>
    <row r="37040" spans="14:14" ht="9.9" customHeight="1" x14ac:dyDescent="0.2">
      <c r="N37040" s="70"/>
    </row>
    <row r="37041" spans="14:14" ht="9.9" customHeight="1" x14ac:dyDescent="0.2">
      <c r="N37041" s="70"/>
    </row>
    <row r="37042" spans="14:14" ht="9.9" customHeight="1" x14ac:dyDescent="0.2">
      <c r="N37042" s="70"/>
    </row>
    <row r="37043" spans="14:14" ht="9.9" customHeight="1" x14ac:dyDescent="0.2">
      <c r="N37043" s="70"/>
    </row>
    <row r="37044" spans="14:14" ht="9.9" customHeight="1" x14ac:dyDescent="0.2">
      <c r="N37044" s="70"/>
    </row>
    <row r="37045" spans="14:14" ht="9.9" customHeight="1" x14ac:dyDescent="0.2">
      <c r="N37045" s="70"/>
    </row>
    <row r="37046" spans="14:14" ht="9.9" customHeight="1" x14ac:dyDescent="0.2">
      <c r="N37046" s="70"/>
    </row>
    <row r="37047" spans="14:14" ht="9.9" customHeight="1" x14ac:dyDescent="0.2">
      <c r="N37047" s="70"/>
    </row>
    <row r="37048" spans="14:14" ht="9.9" customHeight="1" x14ac:dyDescent="0.2">
      <c r="N37048" s="70"/>
    </row>
    <row r="37049" spans="14:14" ht="9.9" customHeight="1" x14ac:dyDescent="0.2">
      <c r="N37049" s="70"/>
    </row>
    <row r="37050" spans="14:14" ht="9.9" customHeight="1" x14ac:dyDescent="0.2">
      <c r="N37050" s="70"/>
    </row>
    <row r="37051" spans="14:14" ht="9.9" customHeight="1" x14ac:dyDescent="0.2">
      <c r="N37051" s="70"/>
    </row>
    <row r="37052" spans="14:14" ht="9.9" customHeight="1" x14ac:dyDescent="0.2">
      <c r="N37052" s="70"/>
    </row>
    <row r="37053" spans="14:14" ht="9.9" customHeight="1" x14ac:dyDescent="0.2">
      <c r="N37053" s="70"/>
    </row>
    <row r="37054" spans="14:14" ht="9.9" customHeight="1" x14ac:dyDescent="0.2">
      <c r="N37054" s="70"/>
    </row>
    <row r="37055" spans="14:14" ht="9.9" customHeight="1" x14ac:dyDescent="0.2">
      <c r="N37055" s="70"/>
    </row>
    <row r="37056" spans="14:14" ht="9.9" customHeight="1" x14ac:dyDescent="0.2">
      <c r="N37056" s="70"/>
    </row>
    <row r="37057" spans="14:14" ht="9.9" customHeight="1" x14ac:dyDescent="0.2">
      <c r="N37057" s="70"/>
    </row>
    <row r="37058" spans="14:14" ht="9.9" customHeight="1" x14ac:dyDescent="0.2">
      <c r="N37058" s="70"/>
    </row>
    <row r="37059" spans="14:14" ht="9.9" customHeight="1" x14ac:dyDescent="0.2">
      <c r="N37059" s="70"/>
    </row>
    <row r="37060" spans="14:14" ht="9.9" customHeight="1" x14ac:dyDescent="0.2">
      <c r="N37060" s="70"/>
    </row>
    <row r="37061" spans="14:14" ht="9.9" customHeight="1" x14ac:dyDescent="0.2">
      <c r="N37061" s="70"/>
    </row>
    <row r="37062" spans="14:14" ht="9.9" customHeight="1" x14ac:dyDescent="0.2">
      <c r="N37062" s="70"/>
    </row>
    <row r="37063" spans="14:14" ht="9.9" customHeight="1" x14ac:dyDescent="0.2">
      <c r="N37063" s="70"/>
    </row>
    <row r="37064" spans="14:14" ht="9.9" customHeight="1" x14ac:dyDescent="0.2">
      <c r="N37064" s="70"/>
    </row>
    <row r="37065" spans="14:14" ht="9.9" customHeight="1" x14ac:dyDescent="0.2">
      <c r="N37065" s="70"/>
    </row>
    <row r="37066" spans="14:14" ht="9.9" customHeight="1" x14ac:dyDescent="0.2">
      <c r="N37066" s="70"/>
    </row>
    <row r="37067" spans="14:14" ht="9.9" customHeight="1" x14ac:dyDescent="0.2">
      <c r="N37067" s="70"/>
    </row>
    <row r="37068" spans="14:14" ht="9.9" customHeight="1" x14ac:dyDescent="0.2">
      <c r="N37068" s="70"/>
    </row>
    <row r="37069" spans="14:14" ht="9.9" customHeight="1" x14ac:dyDescent="0.2">
      <c r="N37069" s="70"/>
    </row>
    <row r="37070" spans="14:14" ht="9.9" customHeight="1" x14ac:dyDescent="0.2">
      <c r="N37070" s="70"/>
    </row>
    <row r="37071" spans="14:14" ht="9.9" customHeight="1" x14ac:dyDescent="0.2">
      <c r="N37071" s="70"/>
    </row>
    <row r="37072" spans="14:14" ht="9.9" customHeight="1" x14ac:dyDescent="0.2">
      <c r="N37072" s="70"/>
    </row>
    <row r="37073" spans="14:14" ht="9.9" customHeight="1" x14ac:dyDescent="0.2">
      <c r="N37073" s="70"/>
    </row>
    <row r="37074" spans="14:14" ht="9.9" customHeight="1" x14ac:dyDescent="0.2">
      <c r="N37074" s="70"/>
    </row>
    <row r="37075" spans="14:14" ht="9.9" customHeight="1" x14ac:dyDescent="0.2">
      <c r="N37075" s="70"/>
    </row>
    <row r="37076" spans="14:14" ht="9.9" customHeight="1" x14ac:dyDescent="0.2">
      <c r="N37076" s="70"/>
    </row>
    <row r="37077" spans="14:14" ht="9.9" customHeight="1" x14ac:dyDescent="0.2">
      <c r="N37077" s="70"/>
    </row>
    <row r="37078" spans="14:14" ht="9.9" customHeight="1" x14ac:dyDescent="0.2">
      <c r="N37078" s="70"/>
    </row>
    <row r="37079" spans="14:14" ht="9.9" customHeight="1" x14ac:dyDescent="0.2">
      <c r="N37079" s="70"/>
    </row>
    <row r="37080" spans="14:14" ht="9.9" customHeight="1" x14ac:dyDescent="0.2">
      <c r="N37080" s="70"/>
    </row>
    <row r="37081" spans="14:14" ht="9.9" customHeight="1" x14ac:dyDescent="0.2">
      <c r="N37081" s="70"/>
    </row>
    <row r="37082" spans="14:14" ht="9.9" customHeight="1" x14ac:dyDescent="0.2">
      <c r="N37082" s="70"/>
    </row>
    <row r="37083" spans="14:14" ht="9.9" customHeight="1" x14ac:dyDescent="0.2">
      <c r="N37083" s="70"/>
    </row>
    <row r="37084" spans="14:14" ht="9.9" customHeight="1" x14ac:dyDescent="0.2">
      <c r="N37084" s="70"/>
    </row>
    <row r="37085" spans="14:14" ht="9.9" customHeight="1" x14ac:dyDescent="0.2">
      <c r="N37085" s="70"/>
    </row>
    <row r="37086" spans="14:14" ht="9.9" customHeight="1" x14ac:dyDescent="0.2">
      <c r="N37086" s="70"/>
    </row>
    <row r="37087" spans="14:14" ht="9.9" customHeight="1" x14ac:dyDescent="0.2">
      <c r="N37087" s="70"/>
    </row>
    <row r="37088" spans="14:14" ht="9.9" customHeight="1" x14ac:dyDescent="0.2">
      <c r="N37088" s="70"/>
    </row>
    <row r="37089" spans="14:14" ht="9.9" customHeight="1" x14ac:dyDescent="0.2">
      <c r="N37089" s="70"/>
    </row>
    <row r="37090" spans="14:14" ht="9.9" customHeight="1" x14ac:dyDescent="0.2">
      <c r="N37090" s="70"/>
    </row>
    <row r="37091" spans="14:14" ht="9.9" customHeight="1" x14ac:dyDescent="0.2">
      <c r="N37091" s="70"/>
    </row>
    <row r="37092" spans="14:14" ht="9.9" customHeight="1" x14ac:dyDescent="0.2">
      <c r="N37092" s="70"/>
    </row>
    <row r="37093" spans="14:14" ht="9.9" customHeight="1" x14ac:dyDescent="0.2">
      <c r="N37093" s="70"/>
    </row>
    <row r="37094" spans="14:14" ht="9.9" customHeight="1" x14ac:dyDescent="0.2">
      <c r="N37094" s="70"/>
    </row>
    <row r="37095" spans="14:14" ht="9.9" customHeight="1" x14ac:dyDescent="0.2">
      <c r="N37095" s="70"/>
    </row>
    <row r="37096" spans="14:14" ht="9.9" customHeight="1" x14ac:dyDescent="0.2">
      <c r="N37096" s="70"/>
    </row>
    <row r="37097" spans="14:14" ht="9.9" customHeight="1" x14ac:dyDescent="0.2">
      <c r="N37097" s="70"/>
    </row>
    <row r="37098" spans="14:14" ht="9.9" customHeight="1" x14ac:dyDescent="0.2">
      <c r="N37098" s="70"/>
    </row>
    <row r="37099" spans="14:14" ht="9.9" customHeight="1" x14ac:dyDescent="0.2">
      <c r="N37099" s="70"/>
    </row>
    <row r="37100" spans="14:14" ht="9.9" customHeight="1" x14ac:dyDescent="0.2">
      <c r="N37100" s="70"/>
    </row>
    <row r="37101" spans="14:14" ht="9.9" customHeight="1" x14ac:dyDescent="0.2">
      <c r="N37101" s="70"/>
    </row>
    <row r="37102" spans="14:14" ht="9.9" customHeight="1" x14ac:dyDescent="0.2">
      <c r="N37102" s="70"/>
    </row>
    <row r="37103" spans="14:14" ht="9.9" customHeight="1" x14ac:dyDescent="0.2">
      <c r="N37103" s="70"/>
    </row>
    <row r="37104" spans="14:14" ht="9.9" customHeight="1" x14ac:dyDescent="0.2">
      <c r="N37104" s="70"/>
    </row>
    <row r="37105" spans="14:14" ht="9.9" customHeight="1" x14ac:dyDescent="0.2">
      <c r="N37105" s="70"/>
    </row>
    <row r="37106" spans="14:14" ht="9.9" customHeight="1" x14ac:dyDescent="0.2">
      <c r="N37106" s="70"/>
    </row>
    <row r="37107" spans="14:14" ht="9.9" customHeight="1" x14ac:dyDescent="0.2">
      <c r="N37107" s="70"/>
    </row>
    <row r="37108" spans="14:14" ht="9.9" customHeight="1" x14ac:dyDescent="0.2">
      <c r="N37108" s="70"/>
    </row>
    <row r="37109" spans="14:14" ht="9.9" customHeight="1" x14ac:dyDescent="0.2">
      <c r="N37109" s="70"/>
    </row>
    <row r="37110" spans="14:14" ht="9.9" customHeight="1" x14ac:dyDescent="0.2">
      <c r="N37110" s="70"/>
    </row>
    <row r="37111" spans="14:14" ht="9.9" customHeight="1" x14ac:dyDescent="0.2">
      <c r="N37111" s="70"/>
    </row>
    <row r="37112" spans="14:14" ht="9.9" customHeight="1" x14ac:dyDescent="0.2">
      <c r="N37112" s="70"/>
    </row>
    <row r="37113" spans="14:14" ht="9.9" customHeight="1" x14ac:dyDescent="0.2">
      <c r="N37113" s="70"/>
    </row>
    <row r="37114" spans="14:14" ht="9.9" customHeight="1" x14ac:dyDescent="0.2">
      <c r="N37114" s="70"/>
    </row>
    <row r="37115" spans="14:14" ht="9.9" customHeight="1" x14ac:dyDescent="0.2">
      <c r="N37115" s="70"/>
    </row>
    <row r="37116" spans="14:14" ht="9.9" customHeight="1" x14ac:dyDescent="0.2">
      <c r="N37116" s="70"/>
    </row>
    <row r="37117" spans="14:14" ht="9.9" customHeight="1" x14ac:dyDescent="0.2">
      <c r="N37117" s="70"/>
    </row>
    <row r="37118" spans="14:14" ht="9.9" customHeight="1" x14ac:dyDescent="0.2">
      <c r="N37118" s="70"/>
    </row>
    <row r="37119" spans="14:14" ht="9.9" customHeight="1" x14ac:dyDescent="0.2">
      <c r="N37119" s="70"/>
    </row>
    <row r="37120" spans="14:14" ht="9.9" customHeight="1" x14ac:dyDescent="0.2">
      <c r="N37120" s="70"/>
    </row>
    <row r="37121" spans="14:14" ht="9.9" customHeight="1" x14ac:dyDescent="0.2">
      <c r="N37121" s="70"/>
    </row>
    <row r="37122" spans="14:14" ht="9.9" customHeight="1" x14ac:dyDescent="0.2">
      <c r="N37122" s="70"/>
    </row>
    <row r="37123" spans="14:14" ht="9.9" customHeight="1" x14ac:dyDescent="0.2">
      <c r="N37123" s="70"/>
    </row>
    <row r="37124" spans="14:14" ht="9.9" customHeight="1" x14ac:dyDescent="0.2">
      <c r="N37124" s="70"/>
    </row>
    <row r="37125" spans="14:14" ht="9.9" customHeight="1" x14ac:dyDescent="0.2">
      <c r="N37125" s="70"/>
    </row>
    <row r="37126" spans="14:14" ht="9.9" customHeight="1" x14ac:dyDescent="0.2">
      <c r="N37126" s="70"/>
    </row>
    <row r="37127" spans="14:14" ht="9.9" customHeight="1" x14ac:dyDescent="0.2">
      <c r="N37127" s="70"/>
    </row>
    <row r="37128" spans="14:14" ht="9.9" customHeight="1" x14ac:dyDescent="0.2">
      <c r="N37128" s="70"/>
    </row>
    <row r="37129" spans="14:14" ht="9.9" customHeight="1" x14ac:dyDescent="0.2">
      <c r="N37129" s="70"/>
    </row>
    <row r="37130" spans="14:14" ht="9.9" customHeight="1" x14ac:dyDescent="0.2">
      <c r="N37130" s="70"/>
    </row>
    <row r="37131" spans="14:14" ht="9.9" customHeight="1" x14ac:dyDescent="0.2">
      <c r="N37131" s="70"/>
    </row>
    <row r="37132" spans="14:14" ht="9.9" customHeight="1" x14ac:dyDescent="0.2">
      <c r="N37132" s="70"/>
    </row>
    <row r="37133" spans="14:14" ht="9.9" customHeight="1" x14ac:dyDescent="0.2">
      <c r="N37133" s="70"/>
    </row>
    <row r="37134" spans="14:14" ht="9.9" customHeight="1" x14ac:dyDescent="0.2">
      <c r="N37134" s="70"/>
    </row>
    <row r="37135" spans="14:14" ht="9.9" customHeight="1" x14ac:dyDescent="0.2">
      <c r="N37135" s="70"/>
    </row>
    <row r="37136" spans="14:14" ht="9.9" customHeight="1" x14ac:dyDescent="0.2">
      <c r="N37136" s="70"/>
    </row>
    <row r="37137" spans="14:14" ht="9.9" customHeight="1" x14ac:dyDescent="0.2">
      <c r="N37137" s="70"/>
    </row>
    <row r="37138" spans="14:14" ht="9.9" customHeight="1" x14ac:dyDescent="0.2">
      <c r="N37138" s="70"/>
    </row>
    <row r="37139" spans="14:14" ht="9.9" customHeight="1" x14ac:dyDescent="0.2">
      <c r="N37139" s="70"/>
    </row>
    <row r="37140" spans="14:14" ht="9.9" customHeight="1" x14ac:dyDescent="0.2">
      <c r="N37140" s="70"/>
    </row>
    <row r="37141" spans="14:14" ht="9.9" customHeight="1" x14ac:dyDescent="0.2">
      <c r="N37141" s="70"/>
    </row>
    <row r="37142" spans="14:14" ht="9.9" customHeight="1" x14ac:dyDescent="0.2">
      <c r="N37142" s="70"/>
    </row>
    <row r="37143" spans="14:14" ht="9.9" customHeight="1" x14ac:dyDescent="0.2">
      <c r="N37143" s="70"/>
    </row>
    <row r="37144" spans="14:14" ht="9.9" customHeight="1" x14ac:dyDescent="0.2">
      <c r="N37144" s="70"/>
    </row>
    <row r="37145" spans="14:14" ht="9.9" customHeight="1" x14ac:dyDescent="0.2">
      <c r="N37145" s="70"/>
    </row>
    <row r="37146" spans="14:14" ht="9.9" customHeight="1" x14ac:dyDescent="0.2">
      <c r="N37146" s="70"/>
    </row>
    <row r="37147" spans="14:14" ht="9.9" customHeight="1" x14ac:dyDescent="0.2">
      <c r="N37147" s="70"/>
    </row>
    <row r="37148" spans="14:14" ht="9.9" customHeight="1" x14ac:dyDescent="0.2">
      <c r="N37148" s="70"/>
    </row>
    <row r="37149" spans="14:14" ht="9.9" customHeight="1" x14ac:dyDescent="0.2">
      <c r="N37149" s="70"/>
    </row>
    <row r="37150" spans="14:14" ht="9.9" customHeight="1" x14ac:dyDescent="0.2">
      <c r="N37150" s="70"/>
    </row>
    <row r="37151" spans="14:14" ht="9.9" customHeight="1" x14ac:dyDescent="0.2">
      <c r="N37151" s="70"/>
    </row>
    <row r="37152" spans="14:14" ht="9.9" customHeight="1" x14ac:dyDescent="0.2">
      <c r="N37152" s="70"/>
    </row>
    <row r="37153" spans="14:14" ht="9.9" customHeight="1" x14ac:dyDescent="0.2">
      <c r="N37153" s="70"/>
    </row>
    <row r="37154" spans="14:14" ht="9.9" customHeight="1" x14ac:dyDescent="0.2">
      <c r="N37154" s="70"/>
    </row>
    <row r="37155" spans="14:14" ht="9.9" customHeight="1" x14ac:dyDescent="0.2">
      <c r="N37155" s="70"/>
    </row>
    <row r="37156" spans="14:14" ht="9.9" customHeight="1" x14ac:dyDescent="0.2">
      <c r="N37156" s="70"/>
    </row>
    <row r="37157" spans="14:14" ht="9.9" customHeight="1" x14ac:dyDescent="0.2">
      <c r="N37157" s="70"/>
    </row>
    <row r="37158" spans="14:14" ht="9.9" customHeight="1" x14ac:dyDescent="0.2">
      <c r="N37158" s="70"/>
    </row>
    <row r="37159" spans="14:14" ht="9.9" customHeight="1" x14ac:dyDescent="0.2">
      <c r="N37159" s="70"/>
    </row>
    <row r="37160" spans="14:14" ht="9.9" customHeight="1" x14ac:dyDescent="0.2">
      <c r="N37160" s="70"/>
    </row>
    <row r="37161" spans="14:14" ht="9.9" customHeight="1" x14ac:dyDescent="0.2">
      <c r="N37161" s="70"/>
    </row>
    <row r="37162" spans="14:14" ht="9.9" customHeight="1" x14ac:dyDescent="0.2">
      <c r="N37162" s="70"/>
    </row>
    <row r="37163" spans="14:14" ht="9.9" customHeight="1" x14ac:dyDescent="0.2">
      <c r="N37163" s="70"/>
    </row>
    <row r="37164" spans="14:14" ht="9.9" customHeight="1" x14ac:dyDescent="0.2">
      <c r="N37164" s="70"/>
    </row>
    <row r="37165" spans="14:14" ht="9.9" customHeight="1" x14ac:dyDescent="0.2">
      <c r="N37165" s="70"/>
    </row>
    <row r="37166" spans="14:14" ht="9.9" customHeight="1" x14ac:dyDescent="0.2">
      <c r="N37166" s="70"/>
    </row>
    <row r="37167" spans="14:14" ht="9.9" customHeight="1" x14ac:dyDescent="0.2">
      <c r="N37167" s="70"/>
    </row>
    <row r="37168" spans="14:14" ht="9.9" customHeight="1" x14ac:dyDescent="0.2">
      <c r="N37168" s="70"/>
    </row>
    <row r="37169" spans="14:14" ht="9.9" customHeight="1" x14ac:dyDescent="0.2">
      <c r="N37169" s="70"/>
    </row>
    <row r="37170" spans="14:14" ht="9.9" customHeight="1" x14ac:dyDescent="0.2">
      <c r="N37170" s="70"/>
    </row>
    <row r="37171" spans="14:14" ht="9.9" customHeight="1" x14ac:dyDescent="0.2">
      <c r="N37171" s="70"/>
    </row>
    <row r="37172" spans="14:14" ht="9.9" customHeight="1" x14ac:dyDescent="0.2">
      <c r="N37172" s="70"/>
    </row>
    <row r="37173" spans="14:14" ht="9.9" customHeight="1" x14ac:dyDescent="0.2">
      <c r="N37173" s="70"/>
    </row>
    <row r="37174" spans="14:14" ht="9.9" customHeight="1" x14ac:dyDescent="0.2">
      <c r="N37174" s="70"/>
    </row>
    <row r="37175" spans="14:14" ht="9.9" customHeight="1" x14ac:dyDescent="0.2">
      <c r="N37175" s="70"/>
    </row>
    <row r="37176" spans="14:14" ht="9.9" customHeight="1" x14ac:dyDescent="0.2">
      <c r="N37176" s="70"/>
    </row>
    <row r="37177" spans="14:14" ht="9.9" customHeight="1" x14ac:dyDescent="0.2">
      <c r="N37177" s="70"/>
    </row>
    <row r="37178" spans="14:14" ht="9.9" customHeight="1" x14ac:dyDescent="0.2">
      <c r="N37178" s="70"/>
    </row>
    <row r="37179" spans="14:14" ht="9.9" customHeight="1" x14ac:dyDescent="0.2">
      <c r="N37179" s="70"/>
    </row>
    <row r="37180" spans="14:14" ht="9.9" customHeight="1" x14ac:dyDescent="0.2">
      <c r="N37180" s="70"/>
    </row>
    <row r="37181" spans="14:14" ht="9.9" customHeight="1" x14ac:dyDescent="0.2">
      <c r="N37181" s="70"/>
    </row>
    <row r="37182" spans="14:14" ht="9.9" customHeight="1" x14ac:dyDescent="0.2">
      <c r="N37182" s="70"/>
    </row>
    <row r="37183" spans="14:14" ht="9.9" customHeight="1" x14ac:dyDescent="0.2">
      <c r="N37183" s="70"/>
    </row>
    <row r="37184" spans="14:14" ht="9.9" customHeight="1" x14ac:dyDescent="0.2">
      <c r="N37184" s="70"/>
    </row>
    <row r="37185" spans="14:14" ht="9.9" customHeight="1" x14ac:dyDescent="0.2">
      <c r="N37185" s="70"/>
    </row>
    <row r="37186" spans="14:14" ht="9.9" customHeight="1" x14ac:dyDescent="0.2">
      <c r="N37186" s="70"/>
    </row>
    <row r="37187" spans="14:14" ht="9.9" customHeight="1" x14ac:dyDescent="0.2">
      <c r="N37187" s="70"/>
    </row>
    <row r="37188" spans="14:14" ht="9.9" customHeight="1" x14ac:dyDescent="0.2">
      <c r="N37188" s="70"/>
    </row>
    <row r="37189" spans="14:14" ht="9.9" customHeight="1" x14ac:dyDescent="0.2">
      <c r="N37189" s="70"/>
    </row>
    <row r="37190" spans="14:14" ht="9.9" customHeight="1" x14ac:dyDescent="0.2">
      <c r="N37190" s="70"/>
    </row>
    <row r="37191" spans="14:14" ht="9.9" customHeight="1" x14ac:dyDescent="0.2">
      <c r="N37191" s="70"/>
    </row>
    <row r="37192" spans="14:14" ht="9.9" customHeight="1" x14ac:dyDescent="0.2">
      <c r="N37192" s="70"/>
    </row>
    <row r="37193" spans="14:14" ht="9.9" customHeight="1" x14ac:dyDescent="0.2">
      <c r="N37193" s="70"/>
    </row>
    <row r="37194" spans="14:14" ht="9.9" customHeight="1" x14ac:dyDescent="0.2">
      <c r="N37194" s="70"/>
    </row>
    <row r="37195" spans="14:14" ht="9.9" customHeight="1" x14ac:dyDescent="0.2">
      <c r="N37195" s="70"/>
    </row>
    <row r="37196" spans="14:14" ht="9.9" customHeight="1" x14ac:dyDescent="0.2">
      <c r="N37196" s="70"/>
    </row>
    <row r="37197" spans="14:14" ht="9.9" customHeight="1" x14ac:dyDescent="0.2">
      <c r="N37197" s="70"/>
    </row>
    <row r="37198" spans="14:14" ht="9.9" customHeight="1" x14ac:dyDescent="0.2">
      <c r="N37198" s="70"/>
    </row>
    <row r="37199" spans="14:14" ht="9.9" customHeight="1" x14ac:dyDescent="0.2">
      <c r="N37199" s="70"/>
    </row>
    <row r="37200" spans="14:14" ht="9.9" customHeight="1" x14ac:dyDescent="0.2">
      <c r="N37200" s="70"/>
    </row>
    <row r="37201" spans="14:14" ht="9.9" customHeight="1" x14ac:dyDescent="0.2">
      <c r="N37201" s="70"/>
    </row>
    <row r="37202" spans="14:14" ht="9.9" customHeight="1" x14ac:dyDescent="0.2">
      <c r="N37202" s="70"/>
    </row>
    <row r="37203" spans="14:14" ht="9.9" customHeight="1" x14ac:dyDescent="0.2">
      <c r="N37203" s="70"/>
    </row>
    <row r="37204" spans="14:14" ht="9.9" customHeight="1" x14ac:dyDescent="0.2">
      <c r="N37204" s="70"/>
    </row>
    <row r="37205" spans="14:14" ht="9.9" customHeight="1" x14ac:dyDescent="0.2">
      <c r="N37205" s="70"/>
    </row>
    <row r="37206" spans="14:14" ht="9.9" customHeight="1" x14ac:dyDescent="0.2">
      <c r="N37206" s="70"/>
    </row>
    <row r="37207" spans="14:14" ht="9.9" customHeight="1" x14ac:dyDescent="0.2">
      <c r="N37207" s="70"/>
    </row>
    <row r="37208" spans="14:14" ht="9.9" customHeight="1" x14ac:dyDescent="0.2">
      <c r="N37208" s="70"/>
    </row>
    <row r="37209" spans="14:14" ht="9.9" customHeight="1" x14ac:dyDescent="0.2">
      <c r="N37209" s="70"/>
    </row>
    <row r="37210" spans="14:14" ht="9.9" customHeight="1" x14ac:dyDescent="0.2">
      <c r="N37210" s="70"/>
    </row>
    <row r="37211" spans="14:14" ht="9.9" customHeight="1" x14ac:dyDescent="0.2">
      <c r="N37211" s="70"/>
    </row>
    <row r="37212" spans="14:14" ht="9.9" customHeight="1" x14ac:dyDescent="0.2">
      <c r="N37212" s="70"/>
    </row>
    <row r="37213" spans="14:14" ht="9.9" customHeight="1" x14ac:dyDescent="0.2">
      <c r="N37213" s="70"/>
    </row>
    <row r="37214" spans="14:14" ht="9.9" customHeight="1" x14ac:dyDescent="0.2">
      <c r="N37214" s="70"/>
    </row>
    <row r="37215" spans="14:14" ht="9.9" customHeight="1" x14ac:dyDescent="0.2">
      <c r="N37215" s="70"/>
    </row>
    <row r="37216" spans="14:14" ht="9.9" customHeight="1" x14ac:dyDescent="0.2">
      <c r="N37216" s="70"/>
    </row>
    <row r="37217" spans="14:14" ht="9.9" customHeight="1" x14ac:dyDescent="0.2">
      <c r="N37217" s="70"/>
    </row>
    <row r="37218" spans="14:14" ht="9.9" customHeight="1" x14ac:dyDescent="0.2">
      <c r="N37218" s="70"/>
    </row>
    <row r="37219" spans="14:14" ht="9.9" customHeight="1" x14ac:dyDescent="0.2">
      <c r="N37219" s="70"/>
    </row>
    <row r="37220" spans="14:14" ht="9.9" customHeight="1" x14ac:dyDescent="0.2">
      <c r="N37220" s="70"/>
    </row>
    <row r="37221" spans="14:14" ht="9.9" customHeight="1" x14ac:dyDescent="0.2">
      <c r="N37221" s="70"/>
    </row>
    <row r="37222" spans="14:14" ht="9.9" customHeight="1" x14ac:dyDescent="0.2">
      <c r="N37222" s="70"/>
    </row>
    <row r="37223" spans="14:14" ht="9.9" customHeight="1" x14ac:dyDescent="0.2">
      <c r="N37223" s="70"/>
    </row>
    <row r="37224" spans="14:14" ht="9.9" customHeight="1" x14ac:dyDescent="0.2">
      <c r="N37224" s="70"/>
    </row>
    <row r="37225" spans="14:14" ht="9.9" customHeight="1" x14ac:dyDescent="0.2">
      <c r="N37225" s="70"/>
    </row>
    <row r="37226" spans="14:14" ht="9.9" customHeight="1" x14ac:dyDescent="0.2">
      <c r="N37226" s="70"/>
    </row>
    <row r="37227" spans="14:14" ht="9.9" customHeight="1" x14ac:dyDescent="0.2">
      <c r="N37227" s="70"/>
    </row>
    <row r="37228" spans="14:14" ht="9.9" customHeight="1" x14ac:dyDescent="0.2">
      <c r="N37228" s="70"/>
    </row>
    <row r="37229" spans="14:14" ht="9.9" customHeight="1" x14ac:dyDescent="0.2">
      <c r="N37229" s="70"/>
    </row>
    <row r="37230" spans="14:14" ht="9.9" customHeight="1" x14ac:dyDescent="0.2">
      <c r="N37230" s="70"/>
    </row>
    <row r="37231" spans="14:14" ht="9.9" customHeight="1" x14ac:dyDescent="0.2">
      <c r="N37231" s="70"/>
    </row>
    <row r="37232" spans="14:14" ht="9.9" customHeight="1" x14ac:dyDescent="0.2">
      <c r="N37232" s="70"/>
    </row>
    <row r="37233" spans="14:14" ht="9.9" customHeight="1" x14ac:dyDescent="0.2">
      <c r="N37233" s="70"/>
    </row>
    <row r="37234" spans="14:14" ht="9.9" customHeight="1" x14ac:dyDescent="0.2">
      <c r="N37234" s="70"/>
    </row>
    <row r="37235" spans="14:14" ht="9.9" customHeight="1" x14ac:dyDescent="0.2">
      <c r="N37235" s="70"/>
    </row>
    <row r="37236" spans="14:14" ht="9.9" customHeight="1" x14ac:dyDescent="0.2">
      <c r="N37236" s="70"/>
    </row>
    <row r="37237" spans="14:14" ht="9.9" customHeight="1" x14ac:dyDescent="0.2">
      <c r="N37237" s="70"/>
    </row>
    <row r="37238" spans="14:14" ht="9.9" customHeight="1" x14ac:dyDescent="0.2">
      <c r="N37238" s="70"/>
    </row>
    <row r="37239" spans="14:14" ht="9.9" customHeight="1" x14ac:dyDescent="0.2">
      <c r="N37239" s="70"/>
    </row>
    <row r="37240" spans="14:14" ht="9.9" customHeight="1" x14ac:dyDescent="0.2">
      <c r="N37240" s="70"/>
    </row>
    <row r="37241" spans="14:14" ht="9.9" customHeight="1" x14ac:dyDescent="0.2">
      <c r="N37241" s="70"/>
    </row>
    <row r="37242" spans="14:14" ht="9.9" customHeight="1" x14ac:dyDescent="0.2">
      <c r="N37242" s="70"/>
    </row>
    <row r="37243" spans="14:14" ht="9.9" customHeight="1" x14ac:dyDescent="0.2">
      <c r="N37243" s="70"/>
    </row>
    <row r="37244" spans="14:14" ht="9.9" customHeight="1" x14ac:dyDescent="0.2">
      <c r="N37244" s="70"/>
    </row>
    <row r="37245" spans="14:14" ht="9.9" customHeight="1" x14ac:dyDescent="0.2">
      <c r="N37245" s="70"/>
    </row>
    <row r="37246" spans="14:14" ht="9.9" customHeight="1" x14ac:dyDescent="0.2">
      <c r="N37246" s="70"/>
    </row>
    <row r="37247" spans="14:14" ht="9.9" customHeight="1" x14ac:dyDescent="0.2">
      <c r="N37247" s="70"/>
    </row>
    <row r="37248" spans="14:14" ht="9.9" customHeight="1" x14ac:dyDescent="0.2">
      <c r="N37248" s="70"/>
    </row>
    <row r="37249" spans="14:14" ht="9.9" customHeight="1" x14ac:dyDescent="0.2">
      <c r="N37249" s="70"/>
    </row>
    <row r="37250" spans="14:14" ht="9.9" customHeight="1" x14ac:dyDescent="0.2">
      <c r="N37250" s="70"/>
    </row>
    <row r="37251" spans="14:14" ht="9.9" customHeight="1" x14ac:dyDescent="0.2">
      <c r="N37251" s="70"/>
    </row>
    <row r="37252" spans="14:14" ht="9.9" customHeight="1" x14ac:dyDescent="0.2">
      <c r="N37252" s="70"/>
    </row>
    <row r="37253" spans="14:14" ht="9.9" customHeight="1" x14ac:dyDescent="0.2">
      <c r="N37253" s="70"/>
    </row>
    <row r="37254" spans="14:14" ht="9.9" customHeight="1" x14ac:dyDescent="0.2">
      <c r="N37254" s="70"/>
    </row>
    <row r="37255" spans="14:14" ht="9.9" customHeight="1" x14ac:dyDescent="0.2">
      <c r="N37255" s="70"/>
    </row>
    <row r="37256" spans="14:14" ht="9.9" customHeight="1" x14ac:dyDescent="0.2">
      <c r="N37256" s="70"/>
    </row>
    <row r="37257" spans="14:14" ht="9.9" customHeight="1" x14ac:dyDescent="0.2">
      <c r="N37257" s="70"/>
    </row>
    <row r="37258" spans="14:14" ht="9.9" customHeight="1" x14ac:dyDescent="0.2">
      <c r="N37258" s="70"/>
    </row>
    <row r="37259" spans="14:14" ht="9.9" customHeight="1" x14ac:dyDescent="0.2">
      <c r="N37259" s="70"/>
    </row>
    <row r="37260" spans="14:14" ht="9.9" customHeight="1" x14ac:dyDescent="0.2">
      <c r="N37260" s="70"/>
    </row>
    <row r="37261" spans="14:14" ht="9.9" customHeight="1" x14ac:dyDescent="0.2">
      <c r="N37261" s="70"/>
    </row>
    <row r="37262" spans="14:14" ht="9.9" customHeight="1" x14ac:dyDescent="0.2">
      <c r="N37262" s="70"/>
    </row>
    <row r="37263" spans="14:14" ht="9.9" customHeight="1" x14ac:dyDescent="0.2">
      <c r="N37263" s="70"/>
    </row>
    <row r="37264" spans="14:14" ht="9.9" customHeight="1" x14ac:dyDescent="0.2">
      <c r="N37264" s="70"/>
    </row>
    <row r="37265" spans="14:14" ht="9.9" customHeight="1" x14ac:dyDescent="0.2">
      <c r="N37265" s="70"/>
    </row>
    <row r="37266" spans="14:14" ht="9.9" customHeight="1" x14ac:dyDescent="0.2">
      <c r="N37266" s="70"/>
    </row>
    <row r="37267" spans="14:14" ht="9.9" customHeight="1" x14ac:dyDescent="0.2">
      <c r="N37267" s="70"/>
    </row>
    <row r="37268" spans="14:14" ht="9.9" customHeight="1" x14ac:dyDescent="0.2">
      <c r="N37268" s="70"/>
    </row>
    <row r="37269" spans="14:14" ht="9.9" customHeight="1" x14ac:dyDescent="0.2">
      <c r="N37269" s="70"/>
    </row>
    <row r="37270" spans="14:14" ht="9.9" customHeight="1" x14ac:dyDescent="0.2">
      <c r="N37270" s="70"/>
    </row>
    <row r="37271" spans="14:14" ht="9.9" customHeight="1" x14ac:dyDescent="0.2">
      <c r="N37271" s="70"/>
    </row>
    <row r="37272" spans="14:14" ht="9.9" customHeight="1" x14ac:dyDescent="0.2">
      <c r="N37272" s="70"/>
    </row>
    <row r="37273" spans="14:14" ht="9.9" customHeight="1" x14ac:dyDescent="0.2">
      <c r="N37273" s="70"/>
    </row>
    <row r="37274" spans="14:14" ht="9.9" customHeight="1" x14ac:dyDescent="0.2">
      <c r="N37274" s="70"/>
    </row>
    <row r="37275" spans="14:14" ht="9.9" customHeight="1" x14ac:dyDescent="0.2">
      <c r="N37275" s="70"/>
    </row>
    <row r="37276" spans="14:14" ht="9.9" customHeight="1" x14ac:dyDescent="0.2">
      <c r="N37276" s="70"/>
    </row>
    <row r="37277" spans="14:14" ht="9.9" customHeight="1" x14ac:dyDescent="0.2">
      <c r="N37277" s="70"/>
    </row>
    <row r="37278" spans="14:14" ht="9.9" customHeight="1" x14ac:dyDescent="0.2">
      <c r="N37278" s="70"/>
    </row>
    <row r="37279" spans="14:14" ht="9.9" customHeight="1" x14ac:dyDescent="0.2">
      <c r="N37279" s="70"/>
    </row>
    <row r="37280" spans="14:14" ht="9.9" customHeight="1" x14ac:dyDescent="0.2">
      <c r="N37280" s="70"/>
    </row>
    <row r="37281" spans="14:14" ht="9.9" customHeight="1" x14ac:dyDescent="0.2">
      <c r="N37281" s="70"/>
    </row>
    <row r="37282" spans="14:14" ht="9.9" customHeight="1" x14ac:dyDescent="0.2">
      <c r="N37282" s="70"/>
    </row>
    <row r="37283" spans="14:14" ht="9.9" customHeight="1" x14ac:dyDescent="0.2">
      <c r="N37283" s="70"/>
    </row>
    <row r="37284" spans="14:14" ht="9.9" customHeight="1" x14ac:dyDescent="0.2">
      <c r="N37284" s="70"/>
    </row>
    <row r="37285" spans="14:14" ht="9.9" customHeight="1" x14ac:dyDescent="0.2">
      <c r="N37285" s="70"/>
    </row>
    <row r="37286" spans="14:14" ht="9.9" customHeight="1" x14ac:dyDescent="0.2">
      <c r="N37286" s="70"/>
    </row>
    <row r="37287" spans="14:14" ht="9.9" customHeight="1" x14ac:dyDescent="0.2">
      <c r="N37287" s="70"/>
    </row>
    <row r="37288" spans="14:14" ht="9.9" customHeight="1" x14ac:dyDescent="0.2">
      <c r="N37288" s="70"/>
    </row>
    <row r="37289" spans="14:14" ht="9.9" customHeight="1" x14ac:dyDescent="0.2">
      <c r="N37289" s="70"/>
    </row>
    <row r="37290" spans="14:14" ht="9.9" customHeight="1" x14ac:dyDescent="0.2">
      <c r="N37290" s="70"/>
    </row>
    <row r="37291" spans="14:14" ht="9.9" customHeight="1" x14ac:dyDescent="0.2">
      <c r="N37291" s="70"/>
    </row>
    <row r="37292" spans="14:14" ht="9.9" customHeight="1" x14ac:dyDescent="0.2">
      <c r="N37292" s="70"/>
    </row>
    <row r="37293" spans="14:14" ht="9.9" customHeight="1" x14ac:dyDescent="0.2">
      <c r="N37293" s="70"/>
    </row>
    <row r="37294" spans="14:14" ht="9.9" customHeight="1" x14ac:dyDescent="0.2">
      <c r="N37294" s="70"/>
    </row>
    <row r="37295" spans="14:14" ht="9.9" customHeight="1" x14ac:dyDescent="0.2">
      <c r="N37295" s="70"/>
    </row>
    <row r="37296" spans="14:14" ht="9.9" customHeight="1" x14ac:dyDescent="0.2">
      <c r="N37296" s="70"/>
    </row>
    <row r="37297" spans="14:14" ht="9.9" customHeight="1" x14ac:dyDescent="0.2">
      <c r="N37297" s="70"/>
    </row>
    <row r="37298" spans="14:14" ht="9.9" customHeight="1" x14ac:dyDescent="0.2">
      <c r="N37298" s="70"/>
    </row>
    <row r="37299" spans="14:14" ht="9.9" customHeight="1" x14ac:dyDescent="0.2">
      <c r="N37299" s="70"/>
    </row>
    <row r="37300" spans="14:14" ht="9.9" customHeight="1" x14ac:dyDescent="0.2">
      <c r="N37300" s="70"/>
    </row>
    <row r="37301" spans="14:14" ht="9.9" customHeight="1" x14ac:dyDescent="0.2">
      <c r="N37301" s="70"/>
    </row>
    <row r="37302" spans="14:14" ht="9.9" customHeight="1" x14ac:dyDescent="0.2">
      <c r="N37302" s="70"/>
    </row>
    <row r="37303" spans="14:14" ht="9.9" customHeight="1" x14ac:dyDescent="0.2">
      <c r="N37303" s="70"/>
    </row>
    <row r="37304" spans="14:14" ht="9.9" customHeight="1" x14ac:dyDescent="0.2">
      <c r="N37304" s="70"/>
    </row>
    <row r="37305" spans="14:14" ht="9.9" customHeight="1" x14ac:dyDescent="0.2">
      <c r="N37305" s="70"/>
    </row>
    <row r="37306" spans="14:14" ht="9.9" customHeight="1" x14ac:dyDescent="0.2">
      <c r="N37306" s="70"/>
    </row>
    <row r="37307" spans="14:14" ht="9.9" customHeight="1" x14ac:dyDescent="0.2">
      <c r="N37307" s="70"/>
    </row>
    <row r="37308" spans="14:14" ht="9.9" customHeight="1" x14ac:dyDescent="0.2">
      <c r="N37308" s="70"/>
    </row>
    <row r="37309" spans="14:14" ht="9.9" customHeight="1" x14ac:dyDescent="0.2">
      <c r="N37309" s="70"/>
    </row>
    <row r="37310" spans="14:14" ht="9.9" customHeight="1" x14ac:dyDescent="0.2">
      <c r="N37310" s="70"/>
    </row>
    <row r="37311" spans="14:14" ht="9.9" customHeight="1" x14ac:dyDescent="0.2">
      <c r="N37311" s="70"/>
    </row>
    <row r="37312" spans="14:14" ht="9.9" customHeight="1" x14ac:dyDescent="0.2">
      <c r="N37312" s="70"/>
    </row>
    <row r="37313" spans="14:14" ht="9.9" customHeight="1" x14ac:dyDescent="0.2">
      <c r="N37313" s="70"/>
    </row>
    <row r="37314" spans="14:14" ht="9.9" customHeight="1" x14ac:dyDescent="0.2">
      <c r="N37314" s="70"/>
    </row>
    <row r="37315" spans="14:14" ht="9.9" customHeight="1" x14ac:dyDescent="0.2">
      <c r="N37315" s="70"/>
    </row>
    <row r="37316" spans="14:14" ht="9.9" customHeight="1" x14ac:dyDescent="0.2">
      <c r="N37316" s="70"/>
    </row>
    <row r="37317" spans="14:14" ht="9.9" customHeight="1" x14ac:dyDescent="0.2">
      <c r="N37317" s="70"/>
    </row>
    <row r="37318" spans="14:14" ht="9.9" customHeight="1" x14ac:dyDescent="0.2">
      <c r="N37318" s="70"/>
    </row>
    <row r="37319" spans="14:14" ht="9.9" customHeight="1" x14ac:dyDescent="0.2">
      <c r="N37319" s="70"/>
    </row>
    <row r="37320" spans="14:14" ht="9.9" customHeight="1" x14ac:dyDescent="0.2">
      <c r="N37320" s="70"/>
    </row>
    <row r="37321" spans="14:14" ht="9.9" customHeight="1" x14ac:dyDescent="0.2">
      <c r="N37321" s="70"/>
    </row>
    <row r="37322" spans="14:14" ht="9.9" customHeight="1" x14ac:dyDescent="0.2">
      <c r="N37322" s="70"/>
    </row>
    <row r="37323" spans="14:14" ht="9.9" customHeight="1" x14ac:dyDescent="0.2">
      <c r="N37323" s="70"/>
    </row>
    <row r="37324" spans="14:14" ht="9.9" customHeight="1" x14ac:dyDescent="0.2">
      <c r="N37324" s="70"/>
    </row>
    <row r="37325" spans="14:14" ht="9.9" customHeight="1" x14ac:dyDescent="0.2">
      <c r="N37325" s="70"/>
    </row>
    <row r="37326" spans="14:14" ht="9.9" customHeight="1" x14ac:dyDescent="0.2">
      <c r="N37326" s="70"/>
    </row>
    <row r="37327" spans="14:14" ht="9.9" customHeight="1" x14ac:dyDescent="0.2">
      <c r="N37327" s="70"/>
    </row>
    <row r="37328" spans="14:14" ht="9.9" customHeight="1" x14ac:dyDescent="0.2">
      <c r="N37328" s="70"/>
    </row>
    <row r="37329" spans="14:14" ht="9.9" customHeight="1" x14ac:dyDescent="0.2">
      <c r="N37329" s="70"/>
    </row>
    <row r="37330" spans="14:14" ht="9.9" customHeight="1" x14ac:dyDescent="0.2">
      <c r="N37330" s="70"/>
    </row>
    <row r="37331" spans="14:14" ht="9.9" customHeight="1" x14ac:dyDescent="0.2">
      <c r="N37331" s="70"/>
    </row>
    <row r="37332" spans="14:14" ht="9.9" customHeight="1" x14ac:dyDescent="0.2">
      <c r="N37332" s="70"/>
    </row>
    <row r="37333" spans="14:14" ht="9.9" customHeight="1" x14ac:dyDescent="0.2">
      <c r="N37333" s="70"/>
    </row>
    <row r="37334" spans="14:14" ht="9.9" customHeight="1" x14ac:dyDescent="0.2">
      <c r="N37334" s="70"/>
    </row>
    <row r="37335" spans="14:14" ht="9.9" customHeight="1" x14ac:dyDescent="0.2">
      <c r="N37335" s="70"/>
    </row>
    <row r="37336" spans="14:14" ht="9.9" customHeight="1" x14ac:dyDescent="0.2">
      <c r="N37336" s="70"/>
    </row>
    <row r="37337" spans="14:14" ht="9.9" customHeight="1" x14ac:dyDescent="0.2">
      <c r="N37337" s="70"/>
    </row>
    <row r="37338" spans="14:14" ht="9.9" customHeight="1" x14ac:dyDescent="0.2">
      <c r="N37338" s="70"/>
    </row>
    <row r="37339" spans="14:14" ht="9.9" customHeight="1" x14ac:dyDescent="0.2">
      <c r="N37339" s="70"/>
    </row>
    <row r="37340" spans="14:14" ht="9.9" customHeight="1" x14ac:dyDescent="0.2">
      <c r="N37340" s="70"/>
    </row>
    <row r="37341" spans="14:14" ht="9.9" customHeight="1" x14ac:dyDescent="0.2">
      <c r="N37341" s="70"/>
    </row>
    <row r="37342" spans="14:14" ht="9.9" customHeight="1" x14ac:dyDescent="0.2">
      <c r="N37342" s="70"/>
    </row>
    <row r="37343" spans="14:14" ht="9.9" customHeight="1" x14ac:dyDescent="0.2">
      <c r="N37343" s="70"/>
    </row>
    <row r="37344" spans="14:14" ht="9.9" customHeight="1" x14ac:dyDescent="0.2">
      <c r="N37344" s="70"/>
    </row>
    <row r="37345" spans="14:14" ht="9.9" customHeight="1" x14ac:dyDescent="0.2">
      <c r="N37345" s="70"/>
    </row>
    <row r="37346" spans="14:14" ht="9.9" customHeight="1" x14ac:dyDescent="0.2">
      <c r="N37346" s="70"/>
    </row>
    <row r="37347" spans="14:14" ht="9.9" customHeight="1" x14ac:dyDescent="0.2">
      <c r="N37347" s="70"/>
    </row>
    <row r="37348" spans="14:14" ht="9.9" customHeight="1" x14ac:dyDescent="0.2">
      <c r="N37348" s="70"/>
    </row>
    <row r="37349" spans="14:14" ht="9.9" customHeight="1" x14ac:dyDescent="0.2">
      <c r="N37349" s="70"/>
    </row>
    <row r="37350" spans="14:14" ht="9.9" customHeight="1" x14ac:dyDescent="0.2">
      <c r="N37350" s="70"/>
    </row>
    <row r="37351" spans="14:14" ht="9.9" customHeight="1" x14ac:dyDescent="0.2">
      <c r="N37351" s="70"/>
    </row>
    <row r="37352" spans="14:14" ht="9.9" customHeight="1" x14ac:dyDescent="0.2">
      <c r="N37352" s="70"/>
    </row>
    <row r="37353" spans="14:14" ht="9.9" customHeight="1" x14ac:dyDescent="0.2">
      <c r="N37353" s="70"/>
    </row>
    <row r="37354" spans="14:14" ht="9.9" customHeight="1" x14ac:dyDescent="0.2">
      <c r="N37354" s="70"/>
    </row>
    <row r="37355" spans="14:14" ht="9.9" customHeight="1" x14ac:dyDescent="0.2">
      <c r="N37355" s="70"/>
    </row>
    <row r="37356" spans="14:14" ht="9.9" customHeight="1" x14ac:dyDescent="0.2">
      <c r="N37356" s="70"/>
    </row>
    <row r="37357" spans="14:14" ht="9.9" customHeight="1" x14ac:dyDescent="0.2">
      <c r="N37357" s="70"/>
    </row>
    <row r="37358" spans="14:14" ht="9.9" customHeight="1" x14ac:dyDescent="0.2">
      <c r="N37358" s="70"/>
    </row>
    <row r="37359" spans="14:14" ht="9.9" customHeight="1" x14ac:dyDescent="0.2">
      <c r="N37359" s="70"/>
    </row>
    <row r="37360" spans="14:14" ht="9.9" customHeight="1" x14ac:dyDescent="0.2">
      <c r="N37360" s="70"/>
    </row>
    <row r="37361" spans="14:14" ht="9.9" customHeight="1" x14ac:dyDescent="0.2">
      <c r="N37361" s="70"/>
    </row>
    <row r="37362" spans="14:14" ht="9.9" customHeight="1" x14ac:dyDescent="0.2">
      <c r="N37362" s="70"/>
    </row>
    <row r="37363" spans="14:14" ht="9.9" customHeight="1" x14ac:dyDescent="0.2">
      <c r="N37363" s="70"/>
    </row>
    <row r="37364" spans="14:14" ht="9.9" customHeight="1" x14ac:dyDescent="0.2">
      <c r="N37364" s="70"/>
    </row>
    <row r="37365" spans="14:14" ht="9.9" customHeight="1" x14ac:dyDescent="0.2">
      <c r="N37365" s="70"/>
    </row>
    <row r="37366" spans="14:14" ht="9.9" customHeight="1" x14ac:dyDescent="0.2">
      <c r="N37366" s="70"/>
    </row>
    <row r="37367" spans="14:14" ht="9.9" customHeight="1" x14ac:dyDescent="0.2">
      <c r="N37367" s="70"/>
    </row>
    <row r="37368" spans="14:14" ht="9.9" customHeight="1" x14ac:dyDescent="0.2">
      <c r="N37368" s="70"/>
    </row>
    <row r="37369" spans="14:14" ht="9.9" customHeight="1" x14ac:dyDescent="0.2">
      <c r="N37369" s="70"/>
    </row>
    <row r="37370" spans="14:14" ht="9.9" customHeight="1" x14ac:dyDescent="0.2">
      <c r="N37370" s="70"/>
    </row>
    <row r="37371" spans="14:14" ht="9.9" customHeight="1" x14ac:dyDescent="0.2">
      <c r="N37371" s="70"/>
    </row>
    <row r="37372" spans="14:14" ht="9.9" customHeight="1" x14ac:dyDescent="0.2">
      <c r="N37372" s="70"/>
    </row>
    <row r="37373" spans="14:14" ht="9.9" customHeight="1" x14ac:dyDescent="0.2">
      <c r="N37373" s="70"/>
    </row>
    <row r="37374" spans="14:14" ht="9.9" customHeight="1" x14ac:dyDescent="0.2">
      <c r="N37374" s="70"/>
    </row>
    <row r="37375" spans="14:14" ht="9.9" customHeight="1" x14ac:dyDescent="0.2">
      <c r="N37375" s="70"/>
    </row>
    <row r="37376" spans="14:14" ht="9.9" customHeight="1" x14ac:dyDescent="0.2">
      <c r="N37376" s="70"/>
    </row>
    <row r="37377" spans="14:14" ht="9.9" customHeight="1" x14ac:dyDescent="0.2">
      <c r="N37377" s="70"/>
    </row>
    <row r="37378" spans="14:14" ht="9.9" customHeight="1" x14ac:dyDescent="0.2">
      <c r="N37378" s="70"/>
    </row>
    <row r="37379" spans="14:14" ht="9.9" customHeight="1" x14ac:dyDescent="0.2">
      <c r="N37379" s="70"/>
    </row>
    <row r="37380" spans="14:14" ht="9.9" customHeight="1" x14ac:dyDescent="0.2">
      <c r="N37380" s="70"/>
    </row>
    <row r="37381" spans="14:14" ht="9.9" customHeight="1" x14ac:dyDescent="0.2">
      <c r="N37381" s="70"/>
    </row>
    <row r="37382" spans="14:14" ht="9.9" customHeight="1" x14ac:dyDescent="0.2">
      <c r="N37382" s="70"/>
    </row>
    <row r="37383" spans="14:14" ht="9.9" customHeight="1" x14ac:dyDescent="0.2">
      <c r="N37383" s="70"/>
    </row>
    <row r="37384" spans="14:14" ht="9.9" customHeight="1" x14ac:dyDescent="0.2">
      <c r="N37384" s="70"/>
    </row>
    <row r="37385" spans="14:14" ht="9.9" customHeight="1" x14ac:dyDescent="0.2">
      <c r="N37385" s="70"/>
    </row>
    <row r="37386" spans="14:14" ht="9.9" customHeight="1" x14ac:dyDescent="0.2">
      <c r="N37386" s="70"/>
    </row>
    <row r="37387" spans="14:14" ht="9.9" customHeight="1" x14ac:dyDescent="0.2">
      <c r="N37387" s="70"/>
    </row>
    <row r="37388" spans="14:14" ht="9.9" customHeight="1" x14ac:dyDescent="0.2">
      <c r="N37388" s="70"/>
    </row>
    <row r="37389" spans="14:14" ht="9.9" customHeight="1" x14ac:dyDescent="0.2">
      <c r="N37389" s="70"/>
    </row>
    <row r="37390" spans="14:14" ht="9.9" customHeight="1" x14ac:dyDescent="0.2">
      <c r="N37390" s="70"/>
    </row>
    <row r="37391" spans="14:14" ht="9.9" customHeight="1" x14ac:dyDescent="0.2">
      <c r="N37391" s="70"/>
    </row>
    <row r="37392" spans="14:14" ht="9.9" customHeight="1" x14ac:dyDescent="0.2">
      <c r="N37392" s="70"/>
    </row>
    <row r="37393" spans="14:14" ht="9.9" customHeight="1" x14ac:dyDescent="0.2">
      <c r="N37393" s="70"/>
    </row>
    <row r="37394" spans="14:14" ht="9.9" customHeight="1" x14ac:dyDescent="0.2">
      <c r="N37394" s="70"/>
    </row>
    <row r="37395" spans="14:14" ht="9.9" customHeight="1" x14ac:dyDescent="0.2">
      <c r="N37395" s="70"/>
    </row>
    <row r="37396" spans="14:14" ht="9.9" customHeight="1" x14ac:dyDescent="0.2">
      <c r="N37396" s="70"/>
    </row>
    <row r="37397" spans="14:14" ht="9.9" customHeight="1" x14ac:dyDescent="0.2">
      <c r="N37397" s="70"/>
    </row>
    <row r="37398" spans="14:14" ht="9.9" customHeight="1" x14ac:dyDescent="0.2">
      <c r="N37398" s="70"/>
    </row>
    <row r="37399" spans="14:14" ht="9.9" customHeight="1" x14ac:dyDescent="0.2">
      <c r="N37399" s="70"/>
    </row>
    <row r="37400" spans="14:14" ht="9.9" customHeight="1" x14ac:dyDescent="0.2">
      <c r="N37400" s="70"/>
    </row>
    <row r="37401" spans="14:14" ht="9.9" customHeight="1" x14ac:dyDescent="0.2">
      <c r="N37401" s="70"/>
    </row>
    <row r="37402" spans="14:14" ht="9.9" customHeight="1" x14ac:dyDescent="0.2">
      <c r="N37402" s="70"/>
    </row>
    <row r="37403" spans="14:14" ht="9.9" customHeight="1" x14ac:dyDescent="0.2">
      <c r="N37403" s="70"/>
    </row>
    <row r="37404" spans="14:14" ht="9.9" customHeight="1" x14ac:dyDescent="0.2">
      <c r="N37404" s="70"/>
    </row>
    <row r="37405" spans="14:14" ht="9.9" customHeight="1" x14ac:dyDescent="0.2">
      <c r="N37405" s="70"/>
    </row>
    <row r="37406" spans="14:14" ht="9.9" customHeight="1" x14ac:dyDescent="0.2">
      <c r="N37406" s="70"/>
    </row>
    <row r="37407" spans="14:14" ht="9.9" customHeight="1" x14ac:dyDescent="0.2">
      <c r="N37407" s="70"/>
    </row>
    <row r="37408" spans="14:14" ht="9.9" customHeight="1" x14ac:dyDescent="0.2">
      <c r="N37408" s="70"/>
    </row>
    <row r="37409" spans="14:14" ht="9.9" customHeight="1" x14ac:dyDescent="0.2">
      <c r="N37409" s="70"/>
    </row>
    <row r="37410" spans="14:14" ht="9.9" customHeight="1" x14ac:dyDescent="0.2">
      <c r="N37410" s="70"/>
    </row>
    <row r="37411" spans="14:14" ht="9.9" customHeight="1" x14ac:dyDescent="0.2">
      <c r="N37411" s="70"/>
    </row>
    <row r="37412" spans="14:14" ht="9.9" customHeight="1" x14ac:dyDescent="0.2">
      <c r="N37412" s="70"/>
    </row>
    <row r="37413" spans="14:14" ht="9.9" customHeight="1" x14ac:dyDescent="0.2">
      <c r="N37413" s="70"/>
    </row>
    <row r="37414" spans="14:14" ht="9.9" customHeight="1" x14ac:dyDescent="0.2">
      <c r="N37414" s="70"/>
    </row>
    <row r="37415" spans="14:14" ht="9.9" customHeight="1" x14ac:dyDescent="0.2">
      <c r="N37415" s="70"/>
    </row>
    <row r="37416" spans="14:14" ht="9.9" customHeight="1" x14ac:dyDescent="0.2">
      <c r="N37416" s="70"/>
    </row>
    <row r="37417" spans="14:14" ht="9.9" customHeight="1" x14ac:dyDescent="0.2">
      <c r="N37417" s="70"/>
    </row>
    <row r="37418" spans="14:14" ht="9.9" customHeight="1" x14ac:dyDescent="0.2">
      <c r="N37418" s="70"/>
    </row>
    <row r="37419" spans="14:14" ht="9.9" customHeight="1" x14ac:dyDescent="0.2">
      <c r="N37419" s="70"/>
    </row>
    <row r="37420" spans="14:14" ht="9.9" customHeight="1" x14ac:dyDescent="0.2">
      <c r="N37420" s="70"/>
    </row>
    <row r="37421" spans="14:14" ht="9.9" customHeight="1" x14ac:dyDescent="0.2">
      <c r="N37421" s="70"/>
    </row>
    <row r="37422" spans="14:14" ht="9.9" customHeight="1" x14ac:dyDescent="0.2">
      <c r="N37422" s="70"/>
    </row>
    <row r="37423" spans="14:14" ht="9.9" customHeight="1" x14ac:dyDescent="0.2">
      <c r="N37423" s="70"/>
    </row>
    <row r="37424" spans="14:14" ht="9.9" customHeight="1" x14ac:dyDescent="0.2">
      <c r="N37424" s="70"/>
    </row>
    <row r="37425" spans="14:14" ht="9.9" customHeight="1" x14ac:dyDescent="0.2">
      <c r="N37425" s="70"/>
    </row>
    <row r="37426" spans="14:14" ht="9.9" customHeight="1" x14ac:dyDescent="0.2">
      <c r="N37426" s="70"/>
    </row>
    <row r="37427" spans="14:14" ht="9.9" customHeight="1" x14ac:dyDescent="0.2">
      <c r="N37427" s="70"/>
    </row>
    <row r="37428" spans="14:14" ht="9.9" customHeight="1" x14ac:dyDescent="0.2">
      <c r="N37428" s="70"/>
    </row>
    <row r="37429" spans="14:14" ht="9.9" customHeight="1" x14ac:dyDescent="0.2">
      <c r="N37429" s="70"/>
    </row>
    <row r="37430" spans="14:14" ht="9.9" customHeight="1" x14ac:dyDescent="0.2">
      <c r="N37430" s="70"/>
    </row>
    <row r="37431" spans="14:14" ht="9.9" customHeight="1" x14ac:dyDescent="0.2">
      <c r="N37431" s="70"/>
    </row>
    <row r="37432" spans="14:14" ht="9.9" customHeight="1" x14ac:dyDescent="0.2">
      <c r="N37432" s="70"/>
    </row>
    <row r="37433" spans="14:14" ht="9.9" customHeight="1" x14ac:dyDescent="0.2">
      <c r="N37433" s="70"/>
    </row>
    <row r="37434" spans="14:14" ht="9.9" customHeight="1" x14ac:dyDescent="0.2">
      <c r="N37434" s="70"/>
    </row>
    <row r="37435" spans="14:14" ht="9.9" customHeight="1" x14ac:dyDescent="0.2">
      <c r="N37435" s="70"/>
    </row>
    <row r="37436" spans="14:14" ht="9.9" customHeight="1" x14ac:dyDescent="0.2">
      <c r="N37436" s="70"/>
    </row>
    <row r="37437" spans="14:14" ht="9.9" customHeight="1" x14ac:dyDescent="0.2">
      <c r="N37437" s="70"/>
    </row>
    <row r="37438" spans="14:14" ht="9.9" customHeight="1" x14ac:dyDescent="0.2">
      <c r="N37438" s="70"/>
    </row>
    <row r="37439" spans="14:14" ht="9.9" customHeight="1" x14ac:dyDescent="0.2">
      <c r="N37439" s="70"/>
    </row>
    <row r="37440" spans="14:14" ht="9.9" customHeight="1" x14ac:dyDescent="0.2">
      <c r="N37440" s="70"/>
    </row>
    <row r="37441" spans="14:14" ht="9.9" customHeight="1" x14ac:dyDescent="0.2">
      <c r="N37441" s="70"/>
    </row>
    <row r="37442" spans="14:14" ht="9.9" customHeight="1" x14ac:dyDescent="0.2">
      <c r="N37442" s="70"/>
    </row>
    <row r="37443" spans="14:14" ht="9.9" customHeight="1" x14ac:dyDescent="0.2">
      <c r="N37443" s="70"/>
    </row>
    <row r="37444" spans="14:14" ht="9.9" customHeight="1" x14ac:dyDescent="0.2">
      <c r="N37444" s="70"/>
    </row>
    <row r="37445" spans="14:14" ht="9.9" customHeight="1" x14ac:dyDescent="0.2">
      <c r="N37445" s="70"/>
    </row>
    <row r="37446" spans="14:14" ht="9.9" customHeight="1" x14ac:dyDescent="0.2">
      <c r="N37446" s="70"/>
    </row>
    <row r="37447" spans="14:14" ht="9.9" customHeight="1" x14ac:dyDescent="0.2">
      <c r="N37447" s="70"/>
    </row>
    <row r="37448" spans="14:14" ht="9.9" customHeight="1" x14ac:dyDescent="0.2">
      <c r="N37448" s="70"/>
    </row>
    <row r="37449" spans="14:14" ht="9.9" customHeight="1" x14ac:dyDescent="0.2">
      <c r="N37449" s="70"/>
    </row>
    <row r="37450" spans="14:14" ht="9.9" customHeight="1" x14ac:dyDescent="0.2">
      <c r="N37450" s="70"/>
    </row>
    <row r="37451" spans="14:14" ht="9.9" customHeight="1" x14ac:dyDescent="0.2">
      <c r="N37451" s="70"/>
    </row>
    <row r="37452" spans="14:14" ht="9.9" customHeight="1" x14ac:dyDescent="0.2">
      <c r="N37452" s="70"/>
    </row>
    <row r="37453" spans="14:14" ht="9.9" customHeight="1" x14ac:dyDescent="0.2">
      <c r="N37453" s="70"/>
    </row>
    <row r="37454" spans="14:14" ht="9.9" customHeight="1" x14ac:dyDescent="0.2">
      <c r="N37454" s="70"/>
    </row>
    <row r="37455" spans="14:14" ht="9.9" customHeight="1" x14ac:dyDescent="0.2">
      <c r="N37455" s="70"/>
    </row>
    <row r="37456" spans="14:14" ht="9.9" customHeight="1" x14ac:dyDescent="0.2">
      <c r="N37456" s="70"/>
    </row>
    <row r="37457" spans="14:14" ht="9.9" customHeight="1" x14ac:dyDescent="0.2">
      <c r="N37457" s="70"/>
    </row>
    <row r="37458" spans="14:14" ht="9.9" customHeight="1" x14ac:dyDescent="0.2">
      <c r="N37458" s="70"/>
    </row>
    <row r="37459" spans="14:14" ht="9.9" customHeight="1" x14ac:dyDescent="0.2">
      <c r="N37459" s="70"/>
    </row>
    <row r="37460" spans="14:14" ht="9.9" customHeight="1" x14ac:dyDescent="0.2">
      <c r="N37460" s="70"/>
    </row>
    <row r="37461" spans="14:14" ht="9.9" customHeight="1" x14ac:dyDescent="0.2">
      <c r="N37461" s="70"/>
    </row>
    <row r="37462" spans="14:14" ht="9.9" customHeight="1" x14ac:dyDescent="0.2">
      <c r="N37462" s="70"/>
    </row>
    <row r="37463" spans="14:14" ht="9.9" customHeight="1" x14ac:dyDescent="0.2">
      <c r="N37463" s="70"/>
    </row>
    <row r="37464" spans="14:14" ht="9.9" customHeight="1" x14ac:dyDescent="0.2">
      <c r="N37464" s="70"/>
    </row>
    <row r="37465" spans="14:14" ht="9.9" customHeight="1" x14ac:dyDescent="0.2">
      <c r="N37465" s="70"/>
    </row>
    <row r="37466" spans="14:14" ht="9.9" customHeight="1" x14ac:dyDescent="0.2">
      <c r="N37466" s="70"/>
    </row>
    <row r="37467" spans="14:14" ht="9.9" customHeight="1" x14ac:dyDescent="0.2">
      <c r="N37467" s="70"/>
    </row>
    <row r="37468" spans="14:14" ht="9.9" customHeight="1" x14ac:dyDescent="0.2">
      <c r="N37468" s="70"/>
    </row>
    <row r="37469" spans="14:14" ht="9.9" customHeight="1" x14ac:dyDescent="0.2">
      <c r="N37469" s="70"/>
    </row>
    <row r="37470" spans="14:14" ht="9.9" customHeight="1" x14ac:dyDescent="0.2">
      <c r="N37470" s="70"/>
    </row>
    <row r="37471" spans="14:14" ht="9.9" customHeight="1" x14ac:dyDescent="0.2">
      <c r="N37471" s="70"/>
    </row>
    <row r="37472" spans="14:14" ht="9.9" customHeight="1" x14ac:dyDescent="0.2">
      <c r="N37472" s="70"/>
    </row>
    <row r="37473" spans="14:14" ht="9.9" customHeight="1" x14ac:dyDescent="0.2">
      <c r="N37473" s="70"/>
    </row>
    <row r="37474" spans="14:14" ht="9.9" customHeight="1" x14ac:dyDescent="0.2">
      <c r="N37474" s="70"/>
    </row>
    <row r="37475" spans="14:14" ht="9.9" customHeight="1" x14ac:dyDescent="0.2">
      <c r="N37475" s="70"/>
    </row>
    <row r="37476" spans="14:14" ht="9.9" customHeight="1" x14ac:dyDescent="0.2">
      <c r="N37476" s="70"/>
    </row>
    <row r="37477" spans="14:14" ht="9.9" customHeight="1" x14ac:dyDescent="0.2">
      <c r="N37477" s="70"/>
    </row>
    <row r="37478" spans="14:14" ht="9.9" customHeight="1" x14ac:dyDescent="0.2">
      <c r="N37478" s="70"/>
    </row>
    <row r="37479" spans="14:14" ht="9.9" customHeight="1" x14ac:dyDescent="0.2">
      <c r="N37479" s="70"/>
    </row>
    <row r="37480" spans="14:14" ht="9.9" customHeight="1" x14ac:dyDescent="0.2">
      <c r="N37480" s="70"/>
    </row>
    <row r="37481" spans="14:14" ht="9.9" customHeight="1" x14ac:dyDescent="0.2">
      <c r="N37481" s="70"/>
    </row>
    <row r="37482" spans="14:14" ht="9.9" customHeight="1" x14ac:dyDescent="0.2">
      <c r="N37482" s="70"/>
    </row>
    <row r="37483" spans="14:14" ht="9.9" customHeight="1" x14ac:dyDescent="0.2">
      <c r="N37483" s="70"/>
    </row>
    <row r="37484" spans="14:14" ht="9.9" customHeight="1" x14ac:dyDescent="0.2">
      <c r="N37484" s="70"/>
    </row>
    <row r="37485" spans="14:14" ht="9.9" customHeight="1" x14ac:dyDescent="0.2">
      <c r="N37485" s="70"/>
    </row>
    <row r="37486" spans="14:14" ht="9.9" customHeight="1" x14ac:dyDescent="0.2">
      <c r="N37486" s="70"/>
    </row>
    <row r="37487" spans="14:14" ht="9.9" customHeight="1" x14ac:dyDescent="0.2">
      <c r="N37487" s="70"/>
    </row>
    <row r="37488" spans="14:14" ht="9.9" customHeight="1" x14ac:dyDescent="0.2">
      <c r="N37488" s="70"/>
    </row>
    <row r="37489" spans="14:14" ht="9.9" customHeight="1" x14ac:dyDescent="0.2">
      <c r="N37489" s="70"/>
    </row>
    <row r="37490" spans="14:14" ht="9.9" customHeight="1" x14ac:dyDescent="0.2">
      <c r="N37490" s="70"/>
    </row>
    <row r="37491" spans="14:14" ht="9.9" customHeight="1" x14ac:dyDescent="0.2">
      <c r="N37491" s="70"/>
    </row>
    <row r="37492" spans="14:14" ht="9.9" customHeight="1" x14ac:dyDescent="0.2">
      <c r="N37492" s="70"/>
    </row>
    <row r="37493" spans="14:14" ht="9.9" customHeight="1" x14ac:dyDescent="0.2">
      <c r="N37493" s="70"/>
    </row>
    <row r="37494" spans="14:14" ht="9.9" customHeight="1" x14ac:dyDescent="0.2">
      <c r="N37494" s="70"/>
    </row>
    <row r="37495" spans="14:14" ht="9.9" customHeight="1" x14ac:dyDescent="0.2">
      <c r="N37495" s="70"/>
    </row>
    <row r="37496" spans="14:14" ht="9.9" customHeight="1" x14ac:dyDescent="0.2">
      <c r="N37496" s="70"/>
    </row>
    <row r="37497" spans="14:14" ht="9.9" customHeight="1" x14ac:dyDescent="0.2">
      <c r="N37497" s="70"/>
    </row>
    <row r="37498" spans="14:14" ht="9.9" customHeight="1" x14ac:dyDescent="0.2">
      <c r="N37498" s="70"/>
    </row>
    <row r="37499" spans="14:14" ht="9.9" customHeight="1" x14ac:dyDescent="0.2">
      <c r="N37499" s="70"/>
    </row>
    <row r="37500" spans="14:14" ht="9.9" customHeight="1" x14ac:dyDescent="0.2">
      <c r="N37500" s="70"/>
    </row>
    <row r="37501" spans="14:14" ht="9.9" customHeight="1" x14ac:dyDescent="0.2">
      <c r="N37501" s="70"/>
    </row>
    <row r="37502" spans="14:14" ht="9.9" customHeight="1" x14ac:dyDescent="0.2">
      <c r="N37502" s="70"/>
    </row>
    <row r="37503" spans="14:14" ht="9.9" customHeight="1" x14ac:dyDescent="0.2">
      <c r="N37503" s="70"/>
    </row>
    <row r="37504" spans="14:14" ht="9.9" customHeight="1" x14ac:dyDescent="0.2">
      <c r="N37504" s="70"/>
    </row>
    <row r="37505" spans="14:14" ht="9.9" customHeight="1" x14ac:dyDescent="0.2">
      <c r="N37505" s="70"/>
    </row>
    <row r="37506" spans="14:14" ht="9.9" customHeight="1" x14ac:dyDescent="0.2">
      <c r="N37506" s="70"/>
    </row>
    <row r="37507" spans="14:14" ht="9.9" customHeight="1" x14ac:dyDescent="0.2">
      <c r="N37507" s="70"/>
    </row>
    <row r="37508" spans="14:14" ht="9.9" customHeight="1" x14ac:dyDescent="0.2">
      <c r="N37508" s="70"/>
    </row>
    <row r="37509" spans="14:14" ht="9.9" customHeight="1" x14ac:dyDescent="0.2">
      <c r="N37509" s="70"/>
    </row>
    <row r="37510" spans="14:14" ht="9.9" customHeight="1" x14ac:dyDescent="0.2">
      <c r="N37510" s="70"/>
    </row>
    <row r="37511" spans="14:14" ht="9.9" customHeight="1" x14ac:dyDescent="0.2">
      <c r="N37511" s="70"/>
    </row>
    <row r="37512" spans="14:14" ht="9.9" customHeight="1" x14ac:dyDescent="0.2">
      <c r="N37512" s="70"/>
    </row>
    <row r="37513" spans="14:14" ht="9.9" customHeight="1" x14ac:dyDescent="0.2">
      <c r="N37513" s="70"/>
    </row>
    <row r="37514" spans="14:14" ht="9.9" customHeight="1" x14ac:dyDescent="0.2">
      <c r="N37514" s="70"/>
    </row>
    <row r="37515" spans="14:14" ht="9.9" customHeight="1" x14ac:dyDescent="0.2">
      <c r="N37515" s="70"/>
    </row>
    <row r="37516" spans="14:14" ht="9.9" customHeight="1" x14ac:dyDescent="0.2">
      <c r="N37516" s="70"/>
    </row>
    <row r="37517" spans="14:14" ht="9.9" customHeight="1" x14ac:dyDescent="0.2">
      <c r="N37517" s="70"/>
    </row>
    <row r="37518" spans="14:14" ht="9.9" customHeight="1" x14ac:dyDescent="0.2">
      <c r="N37518" s="70"/>
    </row>
    <row r="37519" spans="14:14" ht="9.9" customHeight="1" x14ac:dyDescent="0.2">
      <c r="N37519" s="70"/>
    </row>
    <row r="37520" spans="14:14" ht="9.9" customHeight="1" x14ac:dyDescent="0.2">
      <c r="N37520" s="70"/>
    </row>
    <row r="37521" spans="14:14" ht="9.9" customHeight="1" x14ac:dyDescent="0.2">
      <c r="N37521" s="70"/>
    </row>
    <row r="37522" spans="14:14" ht="9.9" customHeight="1" x14ac:dyDescent="0.2">
      <c r="N37522" s="70"/>
    </row>
    <row r="37523" spans="14:14" ht="9.9" customHeight="1" x14ac:dyDescent="0.2">
      <c r="N37523" s="70"/>
    </row>
    <row r="37524" spans="14:14" ht="9.9" customHeight="1" x14ac:dyDescent="0.2">
      <c r="N37524" s="70"/>
    </row>
    <row r="37525" spans="14:14" ht="9.9" customHeight="1" x14ac:dyDescent="0.2">
      <c r="N37525" s="70"/>
    </row>
    <row r="37526" spans="14:14" ht="9.9" customHeight="1" x14ac:dyDescent="0.2">
      <c r="N37526" s="70"/>
    </row>
    <row r="37527" spans="14:14" ht="9.9" customHeight="1" x14ac:dyDescent="0.2">
      <c r="N37527" s="70"/>
    </row>
    <row r="37528" spans="14:14" ht="9.9" customHeight="1" x14ac:dyDescent="0.2">
      <c r="N37528" s="70"/>
    </row>
    <row r="37529" spans="14:14" ht="9.9" customHeight="1" x14ac:dyDescent="0.2">
      <c r="N37529" s="70"/>
    </row>
    <row r="37530" spans="14:14" ht="9.9" customHeight="1" x14ac:dyDescent="0.2">
      <c r="N37530" s="70"/>
    </row>
    <row r="37531" spans="14:14" ht="9.9" customHeight="1" x14ac:dyDescent="0.2">
      <c r="N37531" s="70"/>
    </row>
    <row r="37532" spans="14:14" ht="9.9" customHeight="1" x14ac:dyDescent="0.2">
      <c r="N37532" s="70"/>
    </row>
    <row r="37533" spans="14:14" ht="9.9" customHeight="1" x14ac:dyDescent="0.2">
      <c r="N37533" s="70"/>
    </row>
    <row r="37534" spans="14:14" ht="9.9" customHeight="1" x14ac:dyDescent="0.2">
      <c r="N37534" s="70"/>
    </row>
    <row r="37535" spans="14:14" ht="9.9" customHeight="1" x14ac:dyDescent="0.2">
      <c r="N37535" s="70"/>
    </row>
    <row r="37536" spans="14:14" ht="9.9" customHeight="1" x14ac:dyDescent="0.2">
      <c r="N37536" s="70"/>
    </row>
    <row r="37537" spans="14:14" ht="9.9" customHeight="1" x14ac:dyDescent="0.2">
      <c r="N37537" s="70"/>
    </row>
    <row r="37538" spans="14:14" ht="9.9" customHeight="1" x14ac:dyDescent="0.2">
      <c r="N37538" s="70"/>
    </row>
    <row r="37539" spans="14:14" ht="9.9" customHeight="1" x14ac:dyDescent="0.2">
      <c r="N37539" s="70"/>
    </row>
    <row r="37540" spans="14:14" ht="9.9" customHeight="1" x14ac:dyDescent="0.2">
      <c r="N37540" s="70"/>
    </row>
    <row r="37541" spans="14:14" ht="9.9" customHeight="1" x14ac:dyDescent="0.2">
      <c r="N37541" s="70"/>
    </row>
    <row r="37542" spans="14:14" ht="9.9" customHeight="1" x14ac:dyDescent="0.2">
      <c r="N37542" s="70"/>
    </row>
    <row r="37543" spans="14:14" ht="9.9" customHeight="1" x14ac:dyDescent="0.2">
      <c r="N37543" s="70"/>
    </row>
    <row r="37544" spans="14:14" ht="9.9" customHeight="1" x14ac:dyDescent="0.2">
      <c r="N37544" s="70"/>
    </row>
    <row r="37545" spans="14:14" ht="9.9" customHeight="1" x14ac:dyDescent="0.2">
      <c r="N37545" s="70"/>
    </row>
    <row r="37546" spans="14:14" ht="9.9" customHeight="1" x14ac:dyDescent="0.2">
      <c r="N37546" s="70"/>
    </row>
    <row r="37547" spans="14:14" ht="9.9" customHeight="1" x14ac:dyDescent="0.2">
      <c r="N37547" s="70"/>
    </row>
    <row r="37548" spans="14:14" ht="9.9" customHeight="1" x14ac:dyDescent="0.2">
      <c r="N37548" s="70"/>
    </row>
    <row r="37549" spans="14:14" ht="9.9" customHeight="1" x14ac:dyDescent="0.2">
      <c r="N37549" s="70"/>
    </row>
    <row r="37550" spans="14:14" ht="9.9" customHeight="1" x14ac:dyDescent="0.2">
      <c r="N37550" s="70"/>
    </row>
    <row r="37551" spans="14:14" ht="9.9" customHeight="1" x14ac:dyDescent="0.2">
      <c r="N37551" s="70"/>
    </row>
    <row r="37552" spans="14:14" ht="9.9" customHeight="1" x14ac:dyDescent="0.2">
      <c r="N37552" s="70"/>
    </row>
    <row r="37553" spans="14:14" ht="9.9" customHeight="1" x14ac:dyDescent="0.2">
      <c r="N37553" s="70"/>
    </row>
    <row r="37554" spans="14:14" ht="9.9" customHeight="1" x14ac:dyDescent="0.2">
      <c r="N37554" s="70"/>
    </row>
    <row r="37555" spans="14:14" ht="9.9" customHeight="1" x14ac:dyDescent="0.2">
      <c r="N37555" s="70"/>
    </row>
    <row r="37556" spans="14:14" ht="9.9" customHeight="1" x14ac:dyDescent="0.2">
      <c r="N37556" s="70"/>
    </row>
    <row r="37557" spans="14:14" ht="9.9" customHeight="1" x14ac:dyDescent="0.2">
      <c r="N37557" s="70"/>
    </row>
    <row r="37558" spans="14:14" ht="9.9" customHeight="1" x14ac:dyDescent="0.2">
      <c r="N37558" s="70"/>
    </row>
    <row r="37559" spans="14:14" ht="9.9" customHeight="1" x14ac:dyDescent="0.2">
      <c r="N37559" s="70"/>
    </row>
    <row r="37560" spans="14:14" ht="9.9" customHeight="1" x14ac:dyDescent="0.2">
      <c r="N37560" s="70"/>
    </row>
    <row r="37561" spans="14:14" ht="9.9" customHeight="1" x14ac:dyDescent="0.2">
      <c r="N37561" s="70"/>
    </row>
    <row r="37562" spans="14:14" ht="9.9" customHeight="1" x14ac:dyDescent="0.2">
      <c r="N37562" s="70"/>
    </row>
    <row r="37563" spans="14:14" ht="9.9" customHeight="1" x14ac:dyDescent="0.2">
      <c r="N37563" s="70"/>
    </row>
    <row r="37564" spans="14:14" ht="9.9" customHeight="1" x14ac:dyDescent="0.2">
      <c r="N37564" s="70"/>
    </row>
    <row r="37565" spans="14:14" ht="9.9" customHeight="1" x14ac:dyDescent="0.2">
      <c r="N37565" s="70"/>
    </row>
    <row r="37566" spans="14:14" ht="9.9" customHeight="1" x14ac:dyDescent="0.2">
      <c r="N37566" s="70"/>
    </row>
    <row r="37567" spans="14:14" ht="9.9" customHeight="1" x14ac:dyDescent="0.2">
      <c r="N37567" s="70"/>
    </row>
    <row r="37568" spans="14:14" ht="9.9" customHeight="1" x14ac:dyDescent="0.2">
      <c r="N37568" s="70"/>
    </row>
    <row r="37569" spans="14:14" ht="9.9" customHeight="1" x14ac:dyDescent="0.2">
      <c r="N37569" s="70"/>
    </row>
    <row r="37570" spans="14:14" ht="9.9" customHeight="1" x14ac:dyDescent="0.2">
      <c r="N37570" s="70"/>
    </row>
    <row r="37571" spans="14:14" ht="9.9" customHeight="1" x14ac:dyDescent="0.2">
      <c r="N37571" s="70"/>
    </row>
    <row r="37572" spans="14:14" ht="9.9" customHeight="1" x14ac:dyDescent="0.2">
      <c r="N37572" s="70"/>
    </row>
    <row r="37573" spans="14:14" ht="9.9" customHeight="1" x14ac:dyDescent="0.2">
      <c r="N37573" s="70"/>
    </row>
    <row r="37574" spans="14:14" ht="9.9" customHeight="1" x14ac:dyDescent="0.2">
      <c r="N37574" s="70"/>
    </row>
    <row r="37575" spans="14:14" ht="9.9" customHeight="1" x14ac:dyDescent="0.2">
      <c r="N37575" s="70"/>
    </row>
    <row r="37576" spans="14:14" ht="9.9" customHeight="1" x14ac:dyDescent="0.2">
      <c r="N37576" s="70"/>
    </row>
    <row r="37577" spans="14:14" ht="9.9" customHeight="1" x14ac:dyDescent="0.2">
      <c r="N37577" s="70"/>
    </row>
    <row r="37578" spans="14:14" ht="9.9" customHeight="1" x14ac:dyDescent="0.2">
      <c r="N37578" s="70"/>
    </row>
    <row r="37579" spans="14:14" ht="9.9" customHeight="1" x14ac:dyDescent="0.2">
      <c r="N37579" s="70"/>
    </row>
    <row r="37580" spans="14:14" ht="9.9" customHeight="1" x14ac:dyDescent="0.2">
      <c r="N37580" s="70"/>
    </row>
    <row r="37581" spans="14:14" ht="9.9" customHeight="1" x14ac:dyDescent="0.2">
      <c r="N37581" s="70"/>
    </row>
    <row r="37582" spans="14:14" ht="9.9" customHeight="1" x14ac:dyDescent="0.2">
      <c r="N37582" s="70"/>
    </row>
    <row r="37583" spans="14:14" ht="9.9" customHeight="1" x14ac:dyDescent="0.2">
      <c r="N37583" s="70"/>
    </row>
    <row r="37584" spans="14:14" ht="9.9" customHeight="1" x14ac:dyDescent="0.2">
      <c r="N37584" s="70"/>
    </row>
    <row r="37585" spans="14:14" ht="9.9" customHeight="1" x14ac:dyDescent="0.2">
      <c r="N37585" s="70"/>
    </row>
    <row r="37586" spans="14:14" ht="9.9" customHeight="1" x14ac:dyDescent="0.2">
      <c r="N37586" s="70"/>
    </row>
    <row r="37587" spans="14:14" ht="9.9" customHeight="1" x14ac:dyDescent="0.2">
      <c r="N37587" s="70"/>
    </row>
    <row r="37588" spans="14:14" ht="9.9" customHeight="1" x14ac:dyDescent="0.2">
      <c r="N37588" s="70"/>
    </row>
    <row r="37589" spans="14:14" ht="9.9" customHeight="1" x14ac:dyDescent="0.2">
      <c r="N37589" s="70"/>
    </row>
    <row r="37590" spans="14:14" ht="9.9" customHeight="1" x14ac:dyDescent="0.2">
      <c r="N37590" s="70"/>
    </row>
    <row r="37591" spans="14:14" ht="9.9" customHeight="1" x14ac:dyDescent="0.2">
      <c r="N37591" s="70"/>
    </row>
    <row r="37592" spans="14:14" ht="9.9" customHeight="1" x14ac:dyDescent="0.2">
      <c r="N37592" s="70"/>
    </row>
    <row r="37593" spans="14:14" ht="9.9" customHeight="1" x14ac:dyDescent="0.2">
      <c r="N37593" s="70"/>
    </row>
    <row r="37594" spans="14:14" ht="9.9" customHeight="1" x14ac:dyDescent="0.2">
      <c r="N37594" s="70"/>
    </row>
    <row r="37595" spans="14:14" ht="9.9" customHeight="1" x14ac:dyDescent="0.2">
      <c r="N37595" s="70"/>
    </row>
    <row r="37596" spans="14:14" ht="9.9" customHeight="1" x14ac:dyDescent="0.2">
      <c r="N37596" s="70"/>
    </row>
    <row r="37597" spans="14:14" ht="9.9" customHeight="1" x14ac:dyDescent="0.2">
      <c r="N37597" s="70"/>
    </row>
    <row r="37598" spans="14:14" ht="9.9" customHeight="1" x14ac:dyDescent="0.2">
      <c r="N37598" s="70"/>
    </row>
    <row r="37599" spans="14:14" ht="9.9" customHeight="1" x14ac:dyDescent="0.2">
      <c r="N37599" s="70"/>
    </row>
    <row r="37600" spans="14:14" ht="9.9" customHeight="1" x14ac:dyDescent="0.2">
      <c r="N37600" s="70"/>
    </row>
    <row r="37601" spans="14:14" ht="9.9" customHeight="1" x14ac:dyDescent="0.2">
      <c r="N37601" s="70"/>
    </row>
    <row r="37602" spans="14:14" ht="9.9" customHeight="1" x14ac:dyDescent="0.2">
      <c r="N37602" s="70"/>
    </row>
    <row r="37603" spans="14:14" ht="9.9" customHeight="1" x14ac:dyDescent="0.2">
      <c r="N37603" s="70"/>
    </row>
    <row r="37604" spans="14:14" ht="9.9" customHeight="1" x14ac:dyDescent="0.2">
      <c r="N37604" s="70"/>
    </row>
    <row r="37605" spans="14:14" ht="9.9" customHeight="1" x14ac:dyDescent="0.2">
      <c r="N37605" s="70"/>
    </row>
    <row r="37606" spans="14:14" ht="9.9" customHeight="1" x14ac:dyDescent="0.2">
      <c r="N37606" s="70"/>
    </row>
    <row r="37607" spans="14:14" ht="9.9" customHeight="1" x14ac:dyDescent="0.2">
      <c r="N37607" s="70"/>
    </row>
    <row r="37608" spans="14:14" ht="9.9" customHeight="1" x14ac:dyDescent="0.2">
      <c r="N37608" s="70"/>
    </row>
    <row r="37609" spans="14:14" ht="9.9" customHeight="1" x14ac:dyDescent="0.2">
      <c r="N37609" s="70"/>
    </row>
    <row r="37610" spans="14:14" ht="9.9" customHeight="1" x14ac:dyDescent="0.2">
      <c r="N37610" s="70"/>
    </row>
    <row r="37611" spans="14:14" ht="9.9" customHeight="1" x14ac:dyDescent="0.2">
      <c r="N37611" s="70"/>
    </row>
    <row r="37612" spans="14:14" ht="9.9" customHeight="1" x14ac:dyDescent="0.2">
      <c r="N37612" s="70"/>
    </row>
    <row r="37613" spans="14:14" ht="9.9" customHeight="1" x14ac:dyDescent="0.2">
      <c r="N37613" s="70"/>
    </row>
    <row r="37614" spans="14:14" ht="9.9" customHeight="1" x14ac:dyDescent="0.2">
      <c r="N37614" s="70"/>
    </row>
    <row r="37615" spans="14:14" ht="9.9" customHeight="1" x14ac:dyDescent="0.2">
      <c r="N37615" s="70"/>
    </row>
    <row r="37616" spans="14:14" ht="9.9" customHeight="1" x14ac:dyDescent="0.2">
      <c r="N37616" s="70"/>
    </row>
    <row r="37617" spans="14:14" ht="9.9" customHeight="1" x14ac:dyDescent="0.2">
      <c r="N37617" s="70"/>
    </row>
    <row r="37618" spans="14:14" ht="9.9" customHeight="1" x14ac:dyDescent="0.2">
      <c r="N37618" s="70"/>
    </row>
    <row r="37619" spans="14:14" ht="9.9" customHeight="1" x14ac:dyDescent="0.2">
      <c r="N37619" s="70"/>
    </row>
    <row r="37620" spans="14:14" ht="9.9" customHeight="1" x14ac:dyDescent="0.2">
      <c r="N37620" s="70"/>
    </row>
    <row r="37621" spans="14:14" ht="9.9" customHeight="1" x14ac:dyDescent="0.2">
      <c r="N37621" s="70"/>
    </row>
    <row r="37622" spans="14:14" ht="9.9" customHeight="1" x14ac:dyDescent="0.2">
      <c r="N37622" s="70"/>
    </row>
    <row r="37623" spans="14:14" ht="9.9" customHeight="1" x14ac:dyDescent="0.2">
      <c r="N37623" s="70"/>
    </row>
    <row r="37624" spans="14:14" ht="9.9" customHeight="1" x14ac:dyDescent="0.2">
      <c r="N37624" s="70"/>
    </row>
    <row r="37625" spans="14:14" ht="9.9" customHeight="1" x14ac:dyDescent="0.2">
      <c r="N37625" s="70"/>
    </row>
    <row r="37626" spans="14:14" ht="9.9" customHeight="1" x14ac:dyDescent="0.2">
      <c r="N37626" s="70"/>
    </row>
    <row r="37627" spans="14:14" ht="9.9" customHeight="1" x14ac:dyDescent="0.2">
      <c r="N37627" s="70"/>
    </row>
    <row r="37628" spans="14:14" ht="9.9" customHeight="1" x14ac:dyDescent="0.2">
      <c r="N37628" s="70"/>
    </row>
    <row r="37629" spans="14:14" ht="9.9" customHeight="1" x14ac:dyDescent="0.2">
      <c r="N37629" s="70"/>
    </row>
    <row r="37630" spans="14:14" ht="9.9" customHeight="1" x14ac:dyDescent="0.2">
      <c r="N37630" s="70"/>
    </row>
    <row r="37631" spans="14:14" ht="9.9" customHeight="1" x14ac:dyDescent="0.2">
      <c r="N37631" s="70"/>
    </row>
    <row r="37632" spans="14:14" ht="9.9" customHeight="1" x14ac:dyDescent="0.2">
      <c r="N37632" s="70"/>
    </row>
    <row r="37633" spans="14:14" ht="9.9" customHeight="1" x14ac:dyDescent="0.2">
      <c r="N37633" s="70"/>
    </row>
    <row r="37634" spans="14:14" ht="9.9" customHeight="1" x14ac:dyDescent="0.2">
      <c r="N37634" s="70"/>
    </row>
    <row r="37635" spans="14:14" ht="9.9" customHeight="1" x14ac:dyDescent="0.2">
      <c r="N37635" s="70"/>
    </row>
    <row r="37636" spans="14:14" ht="9.9" customHeight="1" x14ac:dyDescent="0.2">
      <c r="N37636" s="70"/>
    </row>
    <row r="37637" spans="14:14" ht="9.9" customHeight="1" x14ac:dyDescent="0.2">
      <c r="N37637" s="70"/>
    </row>
    <row r="37638" spans="14:14" ht="9.9" customHeight="1" x14ac:dyDescent="0.2">
      <c r="N37638" s="70"/>
    </row>
    <row r="37639" spans="14:14" ht="9.9" customHeight="1" x14ac:dyDescent="0.2">
      <c r="N37639" s="70"/>
    </row>
    <row r="37640" spans="14:14" ht="9.9" customHeight="1" x14ac:dyDescent="0.2">
      <c r="N37640" s="70"/>
    </row>
    <row r="37641" spans="14:14" ht="9.9" customHeight="1" x14ac:dyDescent="0.2">
      <c r="N37641" s="70"/>
    </row>
    <row r="37642" spans="14:14" ht="9.9" customHeight="1" x14ac:dyDescent="0.2">
      <c r="N37642" s="70"/>
    </row>
    <row r="37643" spans="14:14" ht="9.9" customHeight="1" x14ac:dyDescent="0.2">
      <c r="N37643" s="70"/>
    </row>
    <row r="37644" spans="14:14" ht="9.9" customHeight="1" x14ac:dyDescent="0.2">
      <c r="N37644" s="70"/>
    </row>
    <row r="37645" spans="14:14" ht="9.9" customHeight="1" x14ac:dyDescent="0.2">
      <c r="N37645" s="70"/>
    </row>
    <row r="37646" spans="14:14" ht="9.9" customHeight="1" x14ac:dyDescent="0.2">
      <c r="N37646" s="70"/>
    </row>
    <row r="37647" spans="14:14" ht="9.9" customHeight="1" x14ac:dyDescent="0.2">
      <c r="N37647" s="70"/>
    </row>
    <row r="37648" spans="14:14" ht="9.9" customHeight="1" x14ac:dyDescent="0.2">
      <c r="N37648" s="70"/>
    </row>
    <row r="37649" spans="14:14" ht="9.9" customHeight="1" x14ac:dyDescent="0.2">
      <c r="N37649" s="70"/>
    </row>
    <row r="37650" spans="14:14" ht="9.9" customHeight="1" x14ac:dyDescent="0.2">
      <c r="N37650" s="70"/>
    </row>
    <row r="37651" spans="14:14" ht="9.9" customHeight="1" x14ac:dyDescent="0.2">
      <c r="N37651" s="70"/>
    </row>
    <row r="37652" spans="14:14" ht="9.9" customHeight="1" x14ac:dyDescent="0.2">
      <c r="N37652" s="70"/>
    </row>
    <row r="37653" spans="14:14" ht="9.9" customHeight="1" x14ac:dyDescent="0.2">
      <c r="N37653" s="70"/>
    </row>
    <row r="37654" spans="14:14" ht="9.9" customHeight="1" x14ac:dyDescent="0.2">
      <c r="N37654" s="70"/>
    </row>
    <row r="37655" spans="14:14" ht="9.9" customHeight="1" x14ac:dyDescent="0.2">
      <c r="N37655" s="70"/>
    </row>
    <row r="37656" spans="14:14" ht="9.9" customHeight="1" x14ac:dyDescent="0.2">
      <c r="N37656" s="70"/>
    </row>
    <row r="37657" spans="14:14" ht="9.9" customHeight="1" x14ac:dyDescent="0.2">
      <c r="N37657" s="70"/>
    </row>
    <row r="37658" spans="14:14" ht="9.9" customHeight="1" x14ac:dyDescent="0.2">
      <c r="N37658" s="70"/>
    </row>
    <row r="37659" spans="14:14" ht="9.9" customHeight="1" x14ac:dyDescent="0.2">
      <c r="N37659" s="70"/>
    </row>
    <row r="37660" spans="14:14" ht="9.9" customHeight="1" x14ac:dyDescent="0.2">
      <c r="N37660" s="70"/>
    </row>
    <row r="37661" spans="14:14" ht="9.9" customHeight="1" x14ac:dyDescent="0.2">
      <c r="N37661" s="70"/>
    </row>
    <row r="37662" spans="14:14" ht="9.9" customHeight="1" x14ac:dyDescent="0.2">
      <c r="N37662" s="70"/>
    </row>
    <row r="37663" spans="14:14" ht="9.9" customHeight="1" x14ac:dyDescent="0.2">
      <c r="N37663" s="70"/>
    </row>
    <row r="37664" spans="14:14" ht="9.9" customHeight="1" x14ac:dyDescent="0.2">
      <c r="N37664" s="70"/>
    </row>
    <row r="37665" spans="14:14" ht="9.9" customHeight="1" x14ac:dyDescent="0.2">
      <c r="N37665" s="70"/>
    </row>
    <row r="37666" spans="14:14" ht="9.9" customHeight="1" x14ac:dyDescent="0.2">
      <c r="N37666" s="70"/>
    </row>
    <row r="37667" spans="14:14" ht="9.9" customHeight="1" x14ac:dyDescent="0.2">
      <c r="N37667" s="70"/>
    </row>
    <row r="37668" spans="14:14" ht="9.9" customHeight="1" x14ac:dyDescent="0.2">
      <c r="N37668" s="70"/>
    </row>
    <row r="37669" spans="14:14" ht="9.9" customHeight="1" x14ac:dyDescent="0.2">
      <c r="N37669" s="70"/>
    </row>
    <row r="37670" spans="14:14" ht="9.9" customHeight="1" x14ac:dyDescent="0.2">
      <c r="N37670" s="70"/>
    </row>
    <row r="37671" spans="14:14" ht="9.9" customHeight="1" x14ac:dyDescent="0.2">
      <c r="N37671" s="70"/>
    </row>
    <row r="37672" spans="14:14" ht="9.9" customHeight="1" x14ac:dyDescent="0.2">
      <c r="N37672" s="70"/>
    </row>
    <row r="37673" spans="14:14" ht="9.9" customHeight="1" x14ac:dyDescent="0.2">
      <c r="N37673" s="70"/>
    </row>
    <row r="37674" spans="14:14" ht="9.9" customHeight="1" x14ac:dyDescent="0.2">
      <c r="N37674" s="70"/>
    </row>
    <row r="37675" spans="14:14" ht="9.9" customHeight="1" x14ac:dyDescent="0.2">
      <c r="N37675" s="70"/>
    </row>
    <row r="37676" spans="14:14" ht="9.9" customHeight="1" x14ac:dyDescent="0.2">
      <c r="N37676" s="70"/>
    </row>
    <row r="37677" spans="14:14" ht="9.9" customHeight="1" x14ac:dyDescent="0.2">
      <c r="N37677" s="70"/>
    </row>
    <row r="37678" spans="14:14" ht="9.9" customHeight="1" x14ac:dyDescent="0.2">
      <c r="N37678" s="70"/>
    </row>
    <row r="37679" spans="14:14" ht="9.9" customHeight="1" x14ac:dyDescent="0.2">
      <c r="N37679" s="70"/>
    </row>
    <row r="37680" spans="14:14" ht="9.9" customHeight="1" x14ac:dyDescent="0.2">
      <c r="N37680" s="70"/>
    </row>
    <row r="37681" spans="14:14" ht="9.9" customHeight="1" x14ac:dyDescent="0.2">
      <c r="N37681" s="70"/>
    </row>
    <row r="37682" spans="14:14" ht="9.9" customHeight="1" x14ac:dyDescent="0.2">
      <c r="N37682" s="70"/>
    </row>
    <row r="37683" spans="14:14" ht="9.9" customHeight="1" x14ac:dyDescent="0.2">
      <c r="N37683" s="70"/>
    </row>
    <row r="37684" spans="14:14" ht="9.9" customHeight="1" x14ac:dyDescent="0.2">
      <c r="N37684" s="70"/>
    </row>
    <row r="37685" spans="14:14" ht="9.9" customHeight="1" x14ac:dyDescent="0.2">
      <c r="N37685" s="70"/>
    </row>
    <row r="37686" spans="14:14" ht="9.9" customHeight="1" x14ac:dyDescent="0.2">
      <c r="N37686" s="70"/>
    </row>
    <row r="37687" spans="14:14" ht="9.9" customHeight="1" x14ac:dyDescent="0.2">
      <c r="N37687" s="70"/>
    </row>
    <row r="37688" spans="14:14" ht="9.9" customHeight="1" x14ac:dyDescent="0.2">
      <c r="N37688" s="70"/>
    </row>
    <row r="37689" spans="14:14" ht="9.9" customHeight="1" x14ac:dyDescent="0.2">
      <c r="N37689" s="70"/>
    </row>
    <row r="37690" spans="14:14" ht="9.9" customHeight="1" x14ac:dyDescent="0.2">
      <c r="N37690" s="70"/>
    </row>
    <row r="37691" spans="14:14" ht="9.9" customHeight="1" x14ac:dyDescent="0.2">
      <c r="N37691" s="70"/>
    </row>
    <row r="37692" spans="14:14" ht="9.9" customHeight="1" x14ac:dyDescent="0.2">
      <c r="N37692" s="70"/>
    </row>
    <row r="37693" spans="14:14" ht="9.9" customHeight="1" x14ac:dyDescent="0.2">
      <c r="N37693" s="70"/>
    </row>
    <row r="37694" spans="14:14" ht="9.9" customHeight="1" x14ac:dyDescent="0.2">
      <c r="N37694" s="70"/>
    </row>
    <row r="37695" spans="14:14" ht="9.9" customHeight="1" x14ac:dyDescent="0.2">
      <c r="N37695" s="70"/>
    </row>
    <row r="37696" spans="14:14" ht="9.9" customHeight="1" x14ac:dyDescent="0.2">
      <c r="N37696" s="70"/>
    </row>
    <row r="37697" spans="14:14" ht="9.9" customHeight="1" x14ac:dyDescent="0.2">
      <c r="N37697" s="70"/>
    </row>
    <row r="37698" spans="14:14" ht="9.9" customHeight="1" x14ac:dyDescent="0.2">
      <c r="N37698" s="70"/>
    </row>
    <row r="37699" spans="14:14" ht="9.9" customHeight="1" x14ac:dyDescent="0.2">
      <c r="N37699" s="70"/>
    </row>
    <row r="37700" spans="14:14" ht="9.9" customHeight="1" x14ac:dyDescent="0.2">
      <c r="N37700" s="70"/>
    </row>
    <row r="37701" spans="14:14" ht="9.9" customHeight="1" x14ac:dyDescent="0.2">
      <c r="N37701" s="70"/>
    </row>
    <row r="37702" spans="14:14" ht="9.9" customHeight="1" x14ac:dyDescent="0.2">
      <c r="N37702" s="70"/>
    </row>
    <row r="37703" spans="14:14" ht="9.9" customHeight="1" x14ac:dyDescent="0.2">
      <c r="N37703" s="70"/>
    </row>
    <row r="37704" spans="14:14" ht="9.9" customHeight="1" x14ac:dyDescent="0.2">
      <c r="N37704" s="70"/>
    </row>
    <row r="37705" spans="14:14" ht="9.9" customHeight="1" x14ac:dyDescent="0.2">
      <c r="N37705" s="70"/>
    </row>
    <row r="37706" spans="14:14" ht="9.9" customHeight="1" x14ac:dyDescent="0.2">
      <c r="N37706" s="70"/>
    </row>
    <row r="37707" spans="14:14" ht="9.9" customHeight="1" x14ac:dyDescent="0.2">
      <c r="N37707" s="70"/>
    </row>
    <row r="37708" spans="14:14" ht="9.9" customHeight="1" x14ac:dyDescent="0.2">
      <c r="N37708" s="70"/>
    </row>
    <row r="37709" spans="14:14" ht="9.9" customHeight="1" x14ac:dyDescent="0.2">
      <c r="N37709" s="70"/>
    </row>
    <row r="37710" spans="14:14" ht="9.9" customHeight="1" x14ac:dyDescent="0.2">
      <c r="N37710" s="70"/>
    </row>
    <row r="37711" spans="14:14" ht="9.9" customHeight="1" x14ac:dyDescent="0.2">
      <c r="N37711" s="70"/>
    </row>
    <row r="37712" spans="14:14" ht="9.9" customHeight="1" x14ac:dyDescent="0.2">
      <c r="N37712" s="70"/>
    </row>
    <row r="37713" spans="14:14" ht="9.9" customHeight="1" x14ac:dyDescent="0.2">
      <c r="N37713" s="70"/>
    </row>
    <row r="37714" spans="14:14" ht="9.9" customHeight="1" x14ac:dyDescent="0.2">
      <c r="N37714" s="70"/>
    </row>
    <row r="37715" spans="14:14" ht="9.9" customHeight="1" x14ac:dyDescent="0.2">
      <c r="N37715" s="70"/>
    </row>
    <row r="37716" spans="14:14" ht="9.9" customHeight="1" x14ac:dyDescent="0.2">
      <c r="N37716" s="70"/>
    </row>
    <row r="37717" spans="14:14" ht="9.9" customHeight="1" x14ac:dyDescent="0.2">
      <c r="N37717" s="70"/>
    </row>
    <row r="37718" spans="14:14" ht="9.9" customHeight="1" x14ac:dyDescent="0.2">
      <c r="N37718" s="70"/>
    </row>
    <row r="37719" spans="14:14" ht="9.9" customHeight="1" x14ac:dyDescent="0.2">
      <c r="N37719" s="70"/>
    </row>
    <row r="37720" spans="14:14" ht="9.9" customHeight="1" x14ac:dyDescent="0.2">
      <c r="N37720" s="70"/>
    </row>
    <row r="37721" spans="14:14" ht="9.9" customHeight="1" x14ac:dyDescent="0.2">
      <c r="N37721" s="70"/>
    </row>
    <row r="37722" spans="14:14" ht="9.9" customHeight="1" x14ac:dyDescent="0.2">
      <c r="N37722" s="70"/>
    </row>
    <row r="37723" spans="14:14" ht="9.9" customHeight="1" x14ac:dyDescent="0.2">
      <c r="N37723" s="70"/>
    </row>
    <row r="37724" spans="14:14" ht="9.9" customHeight="1" x14ac:dyDescent="0.2">
      <c r="N37724" s="70"/>
    </row>
    <row r="37725" spans="14:14" ht="9.9" customHeight="1" x14ac:dyDescent="0.2">
      <c r="N37725" s="70"/>
    </row>
    <row r="37726" spans="14:14" ht="9.9" customHeight="1" x14ac:dyDescent="0.2">
      <c r="N37726" s="70"/>
    </row>
    <row r="37727" spans="14:14" ht="9.9" customHeight="1" x14ac:dyDescent="0.2">
      <c r="N37727" s="70"/>
    </row>
    <row r="37728" spans="14:14" ht="9.9" customHeight="1" x14ac:dyDescent="0.2">
      <c r="N37728" s="70"/>
    </row>
    <row r="37729" spans="14:14" ht="9.9" customHeight="1" x14ac:dyDescent="0.2">
      <c r="N37729" s="70"/>
    </row>
    <row r="37730" spans="14:14" ht="9.9" customHeight="1" x14ac:dyDescent="0.2">
      <c r="N37730" s="70"/>
    </row>
    <row r="37731" spans="14:14" ht="9.9" customHeight="1" x14ac:dyDescent="0.2">
      <c r="N37731" s="70"/>
    </row>
    <row r="37732" spans="14:14" ht="9.9" customHeight="1" x14ac:dyDescent="0.2">
      <c r="N37732" s="70"/>
    </row>
    <row r="37733" spans="14:14" ht="9.9" customHeight="1" x14ac:dyDescent="0.2">
      <c r="N37733" s="70"/>
    </row>
    <row r="37734" spans="14:14" ht="9.9" customHeight="1" x14ac:dyDescent="0.2">
      <c r="N37734" s="70"/>
    </row>
    <row r="37735" spans="14:14" ht="9.9" customHeight="1" x14ac:dyDescent="0.2">
      <c r="N37735" s="70"/>
    </row>
    <row r="37736" spans="14:14" ht="9.9" customHeight="1" x14ac:dyDescent="0.2">
      <c r="N37736" s="70"/>
    </row>
    <row r="37737" spans="14:14" ht="9.9" customHeight="1" x14ac:dyDescent="0.2">
      <c r="N37737" s="70"/>
    </row>
    <row r="37738" spans="14:14" ht="9.9" customHeight="1" x14ac:dyDescent="0.2">
      <c r="N37738" s="70"/>
    </row>
    <row r="37739" spans="14:14" ht="9.9" customHeight="1" x14ac:dyDescent="0.2">
      <c r="N37739" s="70"/>
    </row>
    <row r="37740" spans="14:14" ht="9.9" customHeight="1" x14ac:dyDescent="0.2">
      <c r="N37740" s="70"/>
    </row>
    <row r="37741" spans="14:14" ht="9.9" customHeight="1" x14ac:dyDescent="0.2">
      <c r="N37741" s="70"/>
    </row>
    <row r="37742" spans="14:14" ht="9.9" customHeight="1" x14ac:dyDescent="0.2">
      <c r="N37742" s="70"/>
    </row>
    <row r="37743" spans="14:14" ht="9.9" customHeight="1" x14ac:dyDescent="0.2">
      <c r="N37743" s="70"/>
    </row>
    <row r="37744" spans="14:14" ht="9.9" customHeight="1" x14ac:dyDescent="0.2">
      <c r="N37744" s="70"/>
    </row>
    <row r="37745" spans="14:14" ht="9.9" customHeight="1" x14ac:dyDescent="0.2">
      <c r="N37745" s="70"/>
    </row>
    <row r="37746" spans="14:14" ht="9.9" customHeight="1" x14ac:dyDescent="0.2">
      <c r="N37746" s="70"/>
    </row>
    <row r="37747" spans="14:14" ht="9.9" customHeight="1" x14ac:dyDescent="0.2">
      <c r="N37747" s="70"/>
    </row>
    <row r="37748" spans="14:14" ht="9.9" customHeight="1" x14ac:dyDescent="0.2">
      <c r="N37748" s="70"/>
    </row>
    <row r="37749" spans="14:14" ht="9.9" customHeight="1" x14ac:dyDescent="0.2">
      <c r="N37749" s="70"/>
    </row>
    <row r="37750" spans="14:14" ht="9.9" customHeight="1" x14ac:dyDescent="0.2">
      <c r="N37750" s="70"/>
    </row>
    <row r="37751" spans="14:14" ht="9.9" customHeight="1" x14ac:dyDescent="0.2">
      <c r="N37751" s="70"/>
    </row>
    <row r="37752" spans="14:14" ht="9.9" customHeight="1" x14ac:dyDescent="0.2">
      <c r="N37752" s="70"/>
    </row>
    <row r="37753" spans="14:14" ht="9.9" customHeight="1" x14ac:dyDescent="0.2">
      <c r="N37753" s="70"/>
    </row>
    <row r="37754" spans="14:14" ht="9.9" customHeight="1" x14ac:dyDescent="0.2">
      <c r="N37754" s="70"/>
    </row>
    <row r="37755" spans="14:14" ht="9.9" customHeight="1" x14ac:dyDescent="0.2">
      <c r="N37755" s="70"/>
    </row>
    <row r="37756" spans="14:14" ht="9.9" customHeight="1" x14ac:dyDescent="0.2">
      <c r="N37756" s="70"/>
    </row>
    <row r="37757" spans="14:14" ht="9.9" customHeight="1" x14ac:dyDescent="0.2">
      <c r="N37757" s="70"/>
    </row>
    <row r="37758" spans="14:14" ht="9.9" customHeight="1" x14ac:dyDescent="0.2">
      <c r="N37758" s="70"/>
    </row>
    <row r="37759" spans="14:14" ht="9.9" customHeight="1" x14ac:dyDescent="0.2">
      <c r="N37759" s="70"/>
    </row>
    <row r="37760" spans="14:14" ht="9.9" customHeight="1" x14ac:dyDescent="0.2">
      <c r="N37760" s="70"/>
    </row>
    <row r="37761" spans="14:14" ht="9.9" customHeight="1" x14ac:dyDescent="0.2">
      <c r="N37761" s="70"/>
    </row>
    <row r="37762" spans="14:14" ht="9.9" customHeight="1" x14ac:dyDescent="0.2">
      <c r="N37762" s="70"/>
    </row>
    <row r="37763" spans="14:14" ht="9.9" customHeight="1" x14ac:dyDescent="0.2">
      <c r="N37763" s="70"/>
    </row>
    <row r="37764" spans="14:14" ht="9.9" customHeight="1" x14ac:dyDescent="0.2">
      <c r="N37764" s="70"/>
    </row>
    <row r="37765" spans="14:14" ht="9.9" customHeight="1" x14ac:dyDescent="0.2">
      <c r="N37765" s="70"/>
    </row>
    <row r="37766" spans="14:14" ht="9.9" customHeight="1" x14ac:dyDescent="0.2">
      <c r="N37766" s="70"/>
    </row>
    <row r="37767" spans="14:14" ht="9.9" customHeight="1" x14ac:dyDescent="0.2">
      <c r="N37767" s="70"/>
    </row>
    <row r="37768" spans="14:14" ht="9.9" customHeight="1" x14ac:dyDescent="0.2">
      <c r="N37768" s="70"/>
    </row>
    <row r="37769" spans="14:14" ht="9.9" customHeight="1" x14ac:dyDescent="0.2">
      <c r="N37769" s="70"/>
    </row>
    <row r="37770" spans="14:14" ht="9.9" customHeight="1" x14ac:dyDescent="0.2">
      <c r="N37770" s="70"/>
    </row>
    <row r="37771" spans="14:14" ht="9.9" customHeight="1" x14ac:dyDescent="0.2">
      <c r="N37771" s="70"/>
    </row>
    <row r="37772" spans="14:14" ht="9.9" customHeight="1" x14ac:dyDescent="0.2">
      <c r="N37772" s="70"/>
    </row>
    <row r="37773" spans="14:14" ht="9.9" customHeight="1" x14ac:dyDescent="0.2">
      <c r="N37773" s="70"/>
    </row>
    <row r="37774" spans="14:14" ht="9.9" customHeight="1" x14ac:dyDescent="0.2">
      <c r="N37774" s="70"/>
    </row>
    <row r="37775" spans="14:14" ht="9.9" customHeight="1" x14ac:dyDescent="0.2">
      <c r="N37775" s="70"/>
    </row>
    <row r="37776" spans="14:14" ht="9.9" customHeight="1" x14ac:dyDescent="0.2">
      <c r="N37776" s="70"/>
    </row>
    <row r="37777" spans="14:14" ht="9.9" customHeight="1" x14ac:dyDescent="0.2">
      <c r="N37777" s="70"/>
    </row>
    <row r="37778" spans="14:14" ht="9.9" customHeight="1" x14ac:dyDescent="0.2">
      <c r="N37778" s="70"/>
    </row>
    <row r="37779" spans="14:14" ht="9.9" customHeight="1" x14ac:dyDescent="0.2">
      <c r="N37779" s="70"/>
    </row>
    <row r="37780" spans="14:14" ht="9.9" customHeight="1" x14ac:dyDescent="0.2">
      <c r="N37780" s="70"/>
    </row>
    <row r="37781" spans="14:14" ht="9.9" customHeight="1" x14ac:dyDescent="0.2">
      <c r="N37781" s="70"/>
    </row>
    <row r="37782" spans="14:14" ht="9.9" customHeight="1" x14ac:dyDescent="0.2">
      <c r="N37782" s="70"/>
    </row>
    <row r="37783" spans="14:14" ht="9.9" customHeight="1" x14ac:dyDescent="0.2">
      <c r="N37783" s="70"/>
    </row>
    <row r="37784" spans="14:14" ht="9.9" customHeight="1" x14ac:dyDescent="0.2">
      <c r="N37784" s="70"/>
    </row>
    <row r="37785" spans="14:14" ht="9.9" customHeight="1" x14ac:dyDescent="0.2">
      <c r="N37785" s="70"/>
    </row>
    <row r="37786" spans="14:14" ht="9.9" customHeight="1" x14ac:dyDescent="0.2">
      <c r="N37786" s="70"/>
    </row>
    <row r="37787" spans="14:14" ht="9.9" customHeight="1" x14ac:dyDescent="0.2">
      <c r="N37787" s="70"/>
    </row>
    <row r="37788" spans="14:14" ht="9.9" customHeight="1" x14ac:dyDescent="0.2">
      <c r="N37788" s="70"/>
    </row>
    <row r="37789" spans="14:14" ht="9.9" customHeight="1" x14ac:dyDescent="0.2">
      <c r="N37789" s="70"/>
    </row>
    <row r="37790" spans="14:14" ht="9.9" customHeight="1" x14ac:dyDescent="0.2">
      <c r="N37790" s="70"/>
    </row>
    <row r="37791" spans="14:14" ht="9.9" customHeight="1" x14ac:dyDescent="0.2">
      <c r="N37791" s="70"/>
    </row>
    <row r="37792" spans="14:14" ht="9.9" customHeight="1" x14ac:dyDescent="0.2">
      <c r="N37792" s="70"/>
    </row>
    <row r="37793" spans="14:14" ht="9.9" customHeight="1" x14ac:dyDescent="0.2">
      <c r="N37793" s="70"/>
    </row>
    <row r="37794" spans="14:14" ht="9.9" customHeight="1" x14ac:dyDescent="0.2">
      <c r="N37794" s="70"/>
    </row>
    <row r="37795" spans="14:14" ht="9.9" customHeight="1" x14ac:dyDescent="0.2">
      <c r="N37795" s="70"/>
    </row>
    <row r="37796" spans="14:14" ht="9.9" customHeight="1" x14ac:dyDescent="0.2">
      <c r="N37796" s="70"/>
    </row>
    <row r="37797" spans="14:14" ht="9.9" customHeight="1" x14ac:dyDescent="0.2">
      <c r="N37797" s="70"/>
    </row>
    <row r="37798" spans="14:14" ht="9.9" customHeight="1" x14ac:dyDescent="0.2">
      <c r="N37798" s="70"/>
    </row>
    <row r="37799" spans="14:14" ht="9.9" customHeight="1" x14ac:dyDescent="0.2">
      <c r="N37799" s="70"/>
    </row>
    <row r="37800" spans="14:14" ht="9.9" customHeight="1" x14ac:dyDescent="0.2">
      <c r="N37800" s="70"/>
    </row>
    <row r="37801" spans="14:14" ht="9.9" customHeight="1" x14ac:dyDescent="0.2">
      <c r="N37801" s="70"/>
    </row>
    <row r="37802" spans="14:14" ht="9.9" customHeight="1" x14ac:dyDescent="0.2">
      <c r="N37802" s="70"/>
    </row>
    <row r="37803" spans="14:14" ht="9.9" customHeight="1" x14ac:dyDescent="0.2">
      <c r="N37803" s="70"/>
    </row>
    <row r="37804" spans="14:14" ht="9.9" customHeight="1" x14ac:dyDescent="0.2">
      <c r="N37804" s="70"/>
    </row>
    <row r="37805" spans="14:14" ht="9.9" customHeight="1" x14ac:dyDescent="0.2">
      <c r="N37805" s="70"/>
    </row>
    <row r="37806" spans="14:14" ht="9.9" customHeight="1" x14ac:dyDescent="0.2">
      <c r="N37806" s="70"/>
    </row>
    <row r="37807" spans="14:14" ht="9.9" customHeight="1" x14ac:dyDescent="0.2">
      <c r="N37807" s="70"/>
    </row>
    <row r="37808" spans="14:14" ht="9.9" customHeight="1" x14ac:dyDescent="0.2">
      <c r="N37808" s="70"/>
    </row>
    <row r="37809" spans="14:14" ht="9.9" customHeight="1" x14ac:dyDescent="0.2">
      <c r="N37809" s="70"/>
    </row>
    <row r="37810" spans="14:14" ht="9.9" customHeight="1" x14ac:dyDescent="0.2">
      <c r="N37810" s="70"/>
    </row>
    <row r="37811" spans="14:14" ht="9.9" customHeight="1" x14ac:dyDescent="0.2">
      <c r="N37811" s="70"/>
    </row>
    <row r="37812" spans="14:14" ht="9.9" customHeight="1" x14ac:dyDescent="0.2">
      <c r="N37812" s="70"/>
    </row>
    <row r="37813" spans="14:14" ht="9.9" customHeight="1" x14ac:dyDescent="0.2">
      <c r="N37813" s="70"/>
    </row>
    <row r="37814" spans="14:14" ht="9.9" customHeight="1" x14ac:dyDescent="0.2">
      <c r="N37814" s="70"/>
    </row>
    <row r="37815" spans="14:14" ht="9.9" customHeight="1" x14ac:dyDescent="0.2">
      <c r="N37815" s="70"/>
    </row>
    <row r="37816" spans="14:14" ht="9.9" customHeight="1" x14ac:dyDescent="0.2">
      <c r="N37816" s="70"/>
    </row>
    <row r="37817" spans="14:14" ht="9.9" customHeight="1" x14ac:dyDescent="0.2">
      <c r="N37817" s="70"/>
    </row>
    <row r="37818" spans="14:14" ht="9.9" customHeight="1" x14ac:dyDescent="0.2">
      <c r="N37818" s="70"/>
    </row>
    <row r="37819" spans="14:14" ht="9.9" customHeight="1" x14ac:dyDescent="0.2">
      <c r="N37819" s="70"/>
    </row>
    <row r="37820" spans="14:14" ht="9.9" customHeight="1" x14ac:dyDescent="0.2">
      <c r="N37820" s="70"/>
    </row>
    <row r="37821" spans="14:14" ht="9.9" customHeight="1" x14ac:dyDescent="0.2">
      <c r="N37821" s="70"/>
    </row>
    <row r="37822" spans="14:14" ht="9.9" customHeight="1" x14ac:dyDescent="0.2">
      <c r="N37822" s="70"/>
    </row>
    <row r="37823" spans="14:14" ht="9.9" customHeight="1" x14ac:dyDescent="0.2">
      <c r="N37823" s="70"/>
    </row>
    <row r="37824" spans="14:14" ht="9.9" customHeight="1" x14ac:dyDescent="0.2">
      <c r="N37824" s="70"/>
    </row>
    <row r="37825" spans="14:14" ht="9.9" customHeight="1" x14ac:dyDescent="0.2">
      <c r="N37825" s="70"/>
    </row>
    <row r="37826" spans="14:14" ht="9.9" customHeight="1" x14ac:dyDescent="0.2">
      <c r="N37826" s="70"/>
    </row>
    <row r="37827" spans="14:14" ht="9.9" customHeight="1" x14ac:dyDescent="0.2">
      <c r="N37827" s="70"/>
    </row>
    <row r="37828" spans="14:14" ht="9.9" customHeight="1" x14ac:dyDescent="0.2">
      <c r="N37828" s="70"/>
    </row>
    <row r="37829" spans="14:14" ht="9.9" customHeight="1" x14ac:dyDescent="0.2">
      <c r="N37829" s="70"/>
    </row>
    <row r="37830" spans="14:14" ht="9.9" customHeight="1" x14ac:dyDescent="0.2">
      <c r="N37830" s="70"/>
    </row>
    <row r="37831" spans="14:14" ht="9.9" customHeight="1" x14ac:dyDescent="0.2">
      <c r="N37831" s="70"/>
    </row>
    <row r="37832" spans="14:14" ht="9.9" customHeight="1" x14ac:dyDescent="0.2">
      <c r="N37832" s="70"/>
    </row>
    <row r="37833" spans="14:14" ht="9.9" customHeight="1" x14ac:dyDescent="0.2">
      <c r="N37833" s="70"/>
    </row>
    <row r="37834" spans="14:14" ht="9.9" customHeight="1" x14ac:dyDescent="0.2">
      <c r="N37834" s="70"/>
    </row>
    <row r="37835" spans="14:14" ht="9.9" customHeight="1" x14ac:dyDescent="0.2">
      <c r="N37835" s="70"/>
    </row>
    <row r="37836" spans="14:14" ht="9.9" customHeight="1" x14ac:dyDescent="0.2">
      <c r="N37836" s="70"/>
    </row>
    <row r="37837" spans="14:14" ht="9.9" customHeight="1" x14ac:dyDescent="0.2">
      <c r="N37837" s="70"/>
    </row>
    <row r="37838" spans="14:14" ht="9.9" customHeight="1" x14ac:dyDescent="0.2">
      <c r="N37838" s="70"/>
    </row>
    <row r="37839" spans="14:14" ht="9.9" customHeight="1" x14ac:dyDescent="0.2">
      <c r="N37839" s="70"/>
    </row>
    <row r="37840" spans="14:14" ht="9.9" customHeight="1" x14ac:dyDescent="0.2">
      <c r="N37840" s="70"/>
    </row>
    <row r="37841" spans="14:14" ht="9.9" customHeight="1" x14ac:dyDescent="0.2">
      <c r="N37841" s="70"/>
    </row>
    <row r="37842" spans="14:14" ht="9.9" customHeight="1" x14ac:dyDescent="0.2">
      <c r="N37842" s="70"/>
    </row>
    <row r="37843" spans="14:14" ht="9.9" customHeight="1" x14ac:dyDescent="0.2">
      <c r="N37843" s="70"/>
    </row>
    <row r="37844" spans="14:14" ht="9.9" customHeight="1" x14ac:dyDescent="0.2">
      <c r="N37844" s="70"/>
    </row>
    <row r="37845" spans="14:14" ht="9.9" customHeight="1" x14ac:dyDescent="0.2">
      <c r="N37845" s="70"/>
    </row>
    <row r="37846" spans="14:14" ht="9.9" customHeight="1" x14ac:dyDescent="0.2">
      <c r="N37846" s="70"/>
    </row>
    <row r="37847" spans="14:14" ht="9.9" customHeight="1" x14ac:dyDescent="0.2">
      <c r="N37847" s="70"/>
    </row>
    <row r="37848" spans="14:14" ht="9.9" customHeight="1" x14ac:dyDescent="0.2">
      <c r="N37848" s="70"/>
    </row>
    <row r="37849" spans="14:14" ht="9.9" customHeight="1" x14ac:dyDescent="0.2">
      <c r="N37849" s="70"/>
    </row>
    <row r="37850" spans="14:14" ht="9.9" customHeight="1" x14ac:dyDescent="0.2">
      <c r="N37850" s="70"/>
    </row>
    <row r="37851" spans="14:14" ht="9.9" customHeight="1" x14ac:dyDescent="0.2">
      <c r="N37851" s="70"/>
    </row>
    <row r="37852" spans="14:14" ht="9.9" customHeight="1" x14ac:dyDescent="0.2">
      <c r="N37852" s="70"/>
    </row>
    <row r="37853" spans="14:14" ht="9.9" customHeight="1" x14ac:dyDescent="0.2">
      <c r="N37853" s="70"/>
    </row>
    <row r="37854" spans="14:14" ht="9.9" customHeight="1" x14ac:dyDescent="0.2">
      <c r="N37854" s="70"/>
    </row>
    <row r="37855" spans="14:14" ht="9.9" customHeight="1" x14ac:dyDescent="0.2">
      <c r="N37855" s="70"/>
    </row>
    <row r="37856" spans="14:14" ht="9.9" customHeight="1" x14ac:dyDescent="0.2">
      <c r="N37856" s="70"/>
    </row>
    <row r="37857" spans="14:14" ht="9.9" customHeight="1" x14ac:dyDescent="0.2">
      <c r="N37857" s="70"/>
    </row>
    <row r="37858" spans="14:14" ht="9.9" customHeight="1" x14ac:dyDescent="0.2">
      <c r="N37858" s="70"/>
    </row>
    <row r="37859" spans="14:14" ht="9.9" customHeight="1" x14ac:dyDescent="0.2">
      <c r="N37859" s="70"/>
    </row>
    <row r="37860" spans="14:14" ht="9.9" customHeight="1" x14ac:dyDescent="0.2">
      <c r="N37860" s="70"/>
    </row>
    <row r="37861" spans="14:14" ht="9.9" customHeight="1" x14ac:dyDescent="0.2">
      <c r="N37861" s="70"/>
    </row>
    <row r="37862" spans="14:14" ht="9.9" customHeight="1" x14ac:dyDescent="0.2">
      <c r="N37862" s="70"/>
    </row>
    <row r="37863" spans="14:14" ht="9.9" customHeight="1" x14ac:dyDescent="0.2">
      <c r="N37863" s="70"/>
    </row>
    <row r="37864" spans="14:14" ht="9.9" customHeight="1" x14ac:dyDescent="0.2">
      <c r="N37864" s="70"/>
    </row>
    <row r="37865" spans="14:14" ht="9.9" customHeight="1" x14ac:dyDescent="0.2">
      <c r="N37865" s="70"/>
    </row>
    <row r="37866" spans="14:14" ht="9.9" customHeight="1" x14ac:dyDescent="0.2">
      <c r="N37866" s="70"/>
    </row>
    <row r="37867" spans="14:14" ht="9.9" customHeight="1" x14ac:dyDescent="0.2">
      <c r="N37867" s="70"/>
    </row>
    <row r="37868" spans="14:14" ht="9.9" customHeight="1" x14ac:dyDescent="0.2">
      <c r="N37868" s="70"/>
    </row>
    <row r="37869" spans="14:14" ht="9.9" customHeight="1" x14ac:dyDescent="0.2">
      <c r="N37869" s="70"/>
    </row>
    <row r="37870" spans="14:14" ht="9.9" customHeight="1" x14ac:dyDescent="0.2">
      <c r="N37870" s="70"/>
    </row>
    <row r="37871" spans="14:14" ht="9.9" customHeight="1" x14ac:dyDescent="0.2">
      <c r="N37871" s="70"/>
    </row>
    <row r="37872" spans="14:14" ht="9.9" customHeight="1" x14ac:dyDescent="0.2">
      <c r="N37872" s="70"/>
    </row>
    <row r="37873" spans="14:14" ht="9.9" customHeight="1" x14ac:dyDescent="0.2">
      <c r="N37873" s="70"/>
    </row>
    <row r="37874" spans="14:14" ht="9.9" customHeight="1" x14ac:dyDescent="0.2">
      <c r="N37874" s="70"/>
    </row>
    <row r="37875" spans="14:14" ht="9.9" customHeight="1" x14ac:dyDescent="0.2">
      <c r="N37875" s="70"/>
    </row>
    <row r="37876" spans="14:14" ht="9.9" customHeight="1" x14ac:dyDescent="0.2">
      <c r="N37876" s="70"/>
    </row>
    <row r="37877" spans="14:14" ht="9.9" customHeight="1" x14ac:dyDescent="0.2">
      <c r="N37877" s="70"/>
    </row>
    <row r="37878" spans="14:14" ht="9.9" customHeight="1" x14ac:dyDescent="0.2">
      <c r="N37878" s="70"/>
    </row>
    <row r="37879" spans="14:14" ht="9.9" customHeight="1" x14ac:dyDescent="0.2">
      <c r="N37879" s="70"/>
    </row>
    <row r="37880" spans="14:14" ht="9.9" customHeight="1" x14ac:dyDescent="0.2">
      <c r="N37880" s="70"/>
    </row>
    <row r="37881" spans="14:14" ht="9.9" customHeight="1" x14ac:dyDescent="0.2">
      <c r="N37881" s="70"/>
    </row>
    <row r="37882" spans="14:14" ht="9.9" customHeight="1" x14ac:dyDescent="0.2">
      <c r="N37882" s="70"/>
    </row>
    <row r="37883" spans="14:14" ht="9.9" customHeight="1" x14ac:dyDescent="0.2">
      <c r="N37883" s="70"/>
    </row>
    <row r="37884" spans="14:14" ht="9.9" customHeight="1" x14ac:dyDescent="0.2">
      <c r="N37884" s="70"/>
    </row>
    <row r="37885" spans="14:14" ht="9.9" customHeight="1" x14ac:dyDescent="0.2">
      <c r="N37885" s="70"/>
    </row>
    <row r="37886" spans="14:14" ht="9.9" customHeight="1" x14ac:dyDescent="0.2">
      <c r="N37886" s="70"/>
    </row>
    <row r="37887" spans="14:14" ht="9.9" customHeight="1" x14ac:dyDescent="0.2">
      <c r="N37887" s="70"/>
    </row>
    <row r="37888" spans="14:14" ht="9.9" customHeight="1" x14ac:dyDescent="0.2">
      <c r="N37888" s="70"/>
    </row>
    <row r="37889" spans="14:14" ht="9.9" customHeight="1" x14ac:dyDescent="0.2">
      <c r="N37889" s="70"/>
    </row>
    <row r="37890" spans="14:14" ht="9.9" customHeight="1" x14ac:dyDescent="0.2">
      <c r="N37890" s="70"/>
    </row>
    <row r="37891" spans="14:14" ht="9.9" customHeight="1" x14ac:dyDescent="0.2">
      <c r="N37891" s="70"/>
    </row>
    <row r="37892" spans="14:14" ht="9.9" customHeight="1" x14ac:dyDescent="0.2">
      <c r="N37892" s="70"/>
    </row>
    <row r="37893" spans="14:14" ht="9.9" customHeight="1" x14ac:dyDescent="0.2">
      <c r="N37893" s="70"/>
    </row>
    <row r="37894" spans="14:14" ht="9.9" customHeight="1" x14ac:dyDescent="0.2">
      <c r="N37894" s="70"/>
    </row>
    <row r="37895" spans="14:14" ht="9.9" customHeight="1" x14ac:dyDescent="0.2">
      <c r="N37895" s="70"/>
    </row>
    <row r="37896" spans="14:14" ht="9.9" customHeight="1" x14ac:dyDescent="0.2">
      <c r="N37896" s="70"/>
    </row>
    <row r="37897" spans="14:14" ht="9.9" customHeight="1" x14ac:dyDescent="0.2">
      <c r="N37897" s="70"/>
    </row>
    <row r="37898" spans="14:14" ht="9.9" customHeight="1" x14ac:dyDescent="0.2">
      <c r="N37898" s="70"/>
    </row>
    <row r="37899" spans="14:14" ht="9.9" customHeight="1" x14ac:dyDescent="0.2">
      <c r="N37899" s="70"/>
    </row>
    <row r="37900" spans="14:14" ht="9.9" customHeight="1" x14ac:dyDescent="0.2">
      <c r="N37900" s="70"/>
    </row>
    <row r="37901" spans="14:14" ht="9.9" customHeight="1" x14ac:dyDescent="0.2">
      <c r="N37901" s="70"/>
    </row>
    <row r="37902" spans="14:14" ht="9.9" customHeight="1" x14ac:dyDescent="0.2">
      <c r="N37902" s="70"/>
    </row>
    <row r="37903" spans="14:14" ht="9.9" customHeight="1" x14ac:dyDescent="0.2">
      <c r="N37903" s="70"/>
    </row>
    <row r="37904" spans="14:14" ht="9.9" customHeight="1" x14ac:dyDescent="0.2">
      <c r="N37904" s="70"/>
    </row>
    <row r="37905" spans="14:14" ht="9.9" customHeight="1" x14ac:dyDescent="0.2">
      <c r="N37905" s="70"/>
    </row>
    <row r="37906" spans="14:14" ht="9.9" customHeight="1" x14ac:dyDescent="0.2">
      <c r="N37906" s="70"/>
    </row>
    <row r="37907" spans="14:14" ht="9.9" customHeight="1" x14ac:dyDescent="0.2">
      <c r="N37907" s="70"/>
    </row>
    <row r="37908" spans="14:14" ht="9.9" customHeight="1" x14ac:dyDescent="0.2">
      <c r="N37908" s="70"/>
    </row>
    <row r="37909" spans="14:14" ht="9.9" customHeight="1" x14ac:dyDescent="0.2">
      <c r="N37909" s="70"/>
    </row>
    <row r="37910" spans="14:14" ht="9.9" customHeight="1" x14ac:dyDescent="0.2">
      <c r="N37910" s="70"/>
    </row>
    <row r="37911" spans="14:14" ht="9.9" customHeight="1" x14ac:dyDescent="0.2">
      <c r="N37911" s="70"/>
    </row>
    <row r="37912" spans="14:14" ht="9.9" customHeight="1" x14ac:dyDescent="0.2">
      <c r="N37912" s="70"/>
    </row>
    <row r="37913" spans="14:14" ht="9.9" customHeight="1" x14ac:dyDescent="0.2">
      <c r="N37913" s="70"/>
    </row>
    <row r="37914" spans="14:14" ht="9.9" customHeight="1" x14ac:dyDescent="0.2">
      <c r="N37914" s="70"/>
    </row>
    <row r="37915" spans="14:14" ht="9.9" customHeight="1" x14ac:dyDescent="0.2">
      <c r="N37915" s="70"/>
    </row>
    <row r="37916" spans="14:14" ht="9.9" customHeight="1" x14ac:dyDescent="0.2">
      <c r="N37916" s="70"/>
    </row>
    <row r="37917" spans="14:14" ht="9.9" customHeight="1" x14ac:dyDescent="0.2">
      <c r="N37917" s="70"/>
    </row>
    <row r="37918" spans="14:14" ht="9.9" customHeight="1" x14ac:dyDescent="0.2">
      <c r="N37918" s="70"/>
    </row>
    <row r="37919" spans="14:14" ht="9.9" customHeight="1" x14ac:dyDescent="0.2">
      <c r="N37919" s="70"/>
    </row>
    <row r="37920" spans="14:14" ht="9.9" customHeight="1" x14ac:dyDescent="0.2">
      <c r="N37920" s="70"/>
    </row>
    <row r="37921" spans="14:14" ht="9.9" customHeight="1" x14ac:dyDescent="0.2">
      <c r="N37921" s="70"/>
    </row>
    <row r="37922" spans="14:14" ht="9.9" customHeight="1" x14ac:dyDescent="0.2">
      <c r="N37922" s="70"/>
    </row>
    <row r="37923" spans="14:14" ht="9.9" customHeight="1" x14ac:dyDescent="0.2">
      <c r="N37923" s="70"/>
    </row>
    <row r="37924" spans="14:14" ht="9.9" customHeight="1" x14ac:dyDescent="0.2">
      <c r="N37924" s="70"/>
    </row>
    <row r="37925" spans="14:14" ht="9.9" customHeight="1" x14ac:dyDescent="0.2">
      <c r="N37925" s="70"/>
    </row>
    <row r="37926" spans="14:14" ht="9.9" customHeight="1" x14ac:dyDescent="0.2">
      <c r="N37926" s="70"/>
    </row>
    <row r="37927" spans="14:14" ht="9.9" customHeight="1" x14ac:dyDescent="0.2">
      <c r="N37927" s="70"/>
    </row>
    <row r="37928" spans="14:14" ht="9.9" customHeight="1" x14ac:dyDescent="0.2">
      <c r="N37928" s="70"/>
    </row>
    <row r="37929" spans="14:14" ht="9.9" customHeight="1" x14ac:dyDescent="0.2">
      <c r="N37929" s="70"/>
    </row>
    <row r="37930" spans="14:14" ht="9.9" customHeight="1" x14ac:dyDescent="0.2">
      <c r="N37930" s="70"/>
    </row>
    <row r="37931" spans="14:14" ht="9.9" customHeight="1" x14ac:dyDescent="0.2">
      <c r="N37931" s="70"/>
    </row>
    <row r="37932" spans="14:14" ht="9.9" customHeight="1" x14ac:dyDescent="0.2">
      <c r="N37932" s="70"/>
    </row>
    <row r="37933" spans="14:14" ht="9.9" customHeight="1" x14ac:dyDescent="0.2">
      <c r="N37933" s="70"/>
    </row>
    <row r="37934" spans="14:14" ht="9.9" customHeight="1" x14ac:dyDescent="0.2">
      <c r="N37934" s="70"/>
    </row>
    <row r="37935" spans="14:14" ht="9.9" customHeight="1" x14ac:dyDescent="0.2">
      <c r="N37935" s="70"/>
    </row>
    <row r="37936" spans="14:14" ht="9.9" customHeight="1" x14ac:dyDescent="0.2">
      <c r="N37936" s="70"/>
    </row>
    <row r="37937" spans="14:14" ht="9.9" customHeight="1" x14ac:dyDescent="0.2">
      <c r="N37937" s="70"/>
    </row>
    <row r="37938" spans="14:14" ht="9.9" customHeight="1" x14ac:dyDescent="0.2">
      <c r="N37938" s="70"/>
    </row>
    <row r="37939" spans="14:14" ht="9.9" customHeight="1" x14ac:dyDescent="0.2">
      <c r="N37939" s="70"/>
    </row>
    <row r="37940" spans="14:14" ht="9.9" customHeight="1" x14ac:dyDescent="0.2">
      <c r="N37940" s="70"/>
    </row>
    <row r="37941" spans="14:14" ht="9.9" customHeight="1" x14ac:dyDescent="0.2">
      <c r="N37941" s="70"/>
    </row>
    <row r="37942" spans="14:14" ht="9.9" customHeight="1" x14ac:dyDescent="0.2">
      <c r="N37942" s="70"/>
    </row>
    <row r="37943" spans="14:14" ht="9.9" customHeight="1" x14ac:dyDescent="0.2">
      <c r="N37943" s="70"/>
    </row>
    <row r="37944" spans="14:14" ht="9.9" customHeight="1" x14ac:dyDescent="0.2">
      <c r="N37944" s="70"/>
    </row>
    <row r="37945" spans="14:14" ht="9.9" customHeight="1" x14ac:dyDescent="0.2">
      <c r="N37945" s="70"/>
    </row>
    <row r="37946" spans="14:14" ht="9.9" customHeight="1" x14ac:dyDescent="0.2">
      <c r="N37946" s="70"/>
    </row>
    <row r="37947" spans="14:14" ht="9.9" customHeight="1" x14ac:dyDescent="0.2">
      <c r="N37947" s="70"/>
    </row>
    <row r="37948" spans="14:14" ht="9.9" customHeight="1" x14ac:dyDescent="0.2">
      <c r="N37948" s="70"/>
    </row>
    <row r="37949" spans="14:14" ht="9.9" customHeight="1" x14ac:dyDescent="0.2">
      <c r="N37949" s="70"/>
    </row>
    <row r="37950" spans="14:14" ht="9.9" customHeight="1" x14ac:dyDescent="0.2">
      <c r="N37950" s="70"/>
    </row>
    <row r="37951" spans="14:14" ht="9.9" customHeight="1" x14ac:dyDescent="0.2">
      <c r="N37951" s="70"/>
    </row>
    <row r="37952" spans="14:14" ht="9.9" customHeight="1" x14ac:dyDescent="0.2">
      <c r="N37952" s="70"/>
    </row>
    <row r="37953" spans="14:14" ht="9.9" customHeight="1" x14ac:dyDescent="0.2">
      <c r="N37953" s="70"/>
    </row>
    <row r="37954" spans="14:14" ht="9.9" customHeight="1" x14ac:dyDescent="0.2">
      <c r="N37954" s="70"/>
    </row>
    <row r="37955" spans="14:14" ht="9.9" customHeight="1" x14ac:dyDescent="0.2">
      <c r="N37955" s="70"/>
    </row>
    <row r="37956" spans="14:14" ht="9.9" customHeight="1" x14ac:dyDescent="0.2">
      <c r="N37956" s="70"/>
    </row>
    <row r="37957" spans="14:14" ht="9.9" customHeight="1" x14ac:dyDescent="0.2">
      <c r="N37957" s="70"/>
    </row>
    <row r="37958" spans="14:14" ht="9.9" customHeight="1" x14ac:dyDescent="0.2">
      <c r="N37958" s="70"/>
    </row>
    <row r="37959" spans="14:14" ht="9.9" customHeight="1" x14ac:dyDescent="0.2">
      <c r="N37959" s="70"/>
    </row>
    <row r="37960" spans="14:14" ht="9.9" customHeight="1" x14ac:dyDescent="0.2">
      <c r="N37960" s="70"/>
    </row>
    <row r="37961" spans="14:14" ht="9.9" customHeight="1" x14ac:dyDescent="0.2">
      <c r="N37961" s="70"/>
    </row>
    <row r="37962" spans="14:14" ht="9.9" customHeight="1" x14ac:dyDescent="0.2">
      <c r="N37962" s="70"/>
    </row>
    <row r="37963" spans="14:14" ht="9.9" customHeight="1" x14ac:dyDescent="0.2">
      <c r="N37963" s="70"/>
    </row>
    <row r="37964" spans="14:14" ht="9.9" customHeight="1" x14ac:dyDescent="0.2">
      <c r="N37964" s="70"/>
    </row>
    <row r="37965" spans="14:14" ht="9.9" customHeight="1" x14ac:dyDescent="0.2">
      <c r="N37965" s="70"/>
    </row>
    <row r="37966" spans="14:14" ht="9.9" customHeight="1" x14ac:dyDescent="0.2">
      <c r="N37966" s="70"/>
    </row>
    <row r="37967" spans="14:14" ht="9.9" customHeight="1" x14ac:dyDescent="0.2">
      <c r="N37967" s="70"/>
    </row>
    <row r="37968" spans="14:14" ht="9.9" customHeight="1" x14ac:dyDescent="0.2">
      <c r="N37968" s="70"/>
    </row>
    <row r="37969" spans="14:14" ht="9.9" customHeight="1" x14ac:dyDescent="0.2">
      <c r="N37969" s="70"/>
    </row>
    <row r="37970" spans="14:14" ht="9.9" customHeight="1" x14ac:dyDescent="0.2">
      <c r="N37970" s="70"/>
    </row>
    <row r="37971" spans="14:14" ht="9.9" customHeight="1" x14ac:dyDescent="0.2">
      <c r="N37971" s="70"/>
    </row>
    <row r="37972" spans="14:14" ht="9.9" customHeight="1" x14ac:dyDescent="0.2">
      <c r="N37972" s="70"/>
    </row>
    <row r="37973" spans="14:14" ht="9.9" customHeight="1" x14ac:dyDescent="0.2">
      <c r="N37973" s="70"/>
    </row>
    <row r="37974" spans="14:14" ht="9.9" customHeight="1" x14ac:dyDescent="0.2">
      <c r="N37974" s="70"/>
    </row>
    <row r="37975" spans="14:14" ht="9.9" customHeight="1" x14ac:dyDescent="0.2">
      <c r="N37975" s="70"/>
    </row>
    <row r="37976" spans="14:14" ht="9.9" customHeight="1" x14ac:dyDescent="0.2">
      <c r="N37976" s="70"/>
    </row>
    <row r="37977" spans="14:14" ht="9.9" customHeight="1" x14ac:dyDescent="0.2">
      <c r="N37977" s="70"/>
    </row>
    <row r="37978" spans="14:14" ht="9.9" customHeight="1" x14ac:dyDescent="0.2">
      <c r="N37978" s="70"/>
    </row>
    <row r="37979" spans="14:14" ht="9.9" customHeight="1" x14ac:dyDescent="0.2">
      <c r="N37979" s="70"/>
    </row>
    <row r="37980" spans="14:14" ht="9.9" customHeight="1" x14ac:dyDescent="0.2">
      <c r="N37980" s="70"/>
    </row>
    <row r="37981" spans="14:14" ht="9.9" customHeight="1" x14ac:dyDescent="0.2">
      <c r="N37981" s="70"/>
    </row>
    <row r="37982" spans="14:14" ht="9.9" customHeight="1" x14ac:dyDescent="0.2">
      <c r="N37982" s="70"/>
    </row>
    <row r="37983" spans="14:14" ht="9.9" customHeight="1" x14ac:dyDescent="0.2">
      <c r="N37983" s="70"/>
    </row>
    <row r="37984" spans="14:14" ht="9.9" customHeight="1" x14ac:dyDescent="0.2">
      <c r="N37984" s="70"/>
    </row>
    <row r="37985" spans="14:14" ht="9.9" customHeight="1" x14ac:dyDescent="0.2">
      <c r="N37985" s="70"/>
    </row>
    <row r="37986" spans="14:14" ht="9.9" customHeight="1" x14ac:dyDescent="0.2">
      <c r="N37986" s="70"/>
    </row>
    <row r="37987" spans="14:14" ht="9.9" customHeight="1" x14ac:dyDescent="0.2">
      <c r="N37987" s="70"/>
    </row>
    <row r="37988" spans="14:14" ht="9.9" customHeight="1" x14ac:dyDescent="0.2">
      <c r="N37988" s="70"/>
    </row>
    <row r="37989" spans="14:14" ht="9.9" customHeight="1" x14ac:dyDescent="0.2">
      <c r="N37989" s="70"/>
    </row>
    <row r="37990" spans="14:14" ht="9.9" customHeight="1" x14ac:dyDescent="0.2">
      <c r="N37990" s="70"/>
    </row>
    <row r="37991" spans="14:14" ht="9.9" customHeight="1" x14ac:dyDescent="0.2">
      <c r="N37991" s="70"/>
    </row>
    <row r="37992" spans="14:14" ht="9.9" customHeight="1" x14ac:dyDescent="0.2">
      <c r="N37992" s="70"/>
    </row>
    <row r="37993" spans="14:14" ht="9.9" customHeight="1" x14ac:dyDescent="0.2">
      <c r="N37993" s="70"/>
    </row>
    <row r="37994" spans="14:14" ht="9.9" customHeight="1" x14ac:dyDescent="0.2">
      <c r="N37994" s="70"/>
    </row>
    <row r="37995" spans="14:14" ht="9.9" customHeight="1" x14ac:dyDescent="0.2">
      <c r="N37995" s="70"/>
    </row>
    <row r="37996" spans="14:14" ht="9.9" customHeight="1" x14ac:dyDescent="0.2">
      <c r="N37996" s="70"/>
    </row>
    <row r="37997" spans="14:14" ht="9.9" customHeight="1" x14ac:dyDescent="0.2">
      <c r="N37997" s="70"/>
    </row>
    <row r="37998" spans="14:14" ht="9.9" customHeight="1" x14ac:dyDescent="0.2">
      <c r="N37998" s="70"/>
    </row>
    <row r="37999" spans="14:14" ht="9.9" customHeight="1" x14ac:dyDescent="0.2">
      <c r="N37999" s="70"/>
    </row>
    <row r="38000" spans="14:14" ht="9.9" customHeight="1" x14ac:dyDescent="0.2">
      <c r="N38000" s="70"/>
    </row>
    <row r="38001" spans="14:14" ht="9.9" customHeight="1" x14ac:dyDescent="0.2">
      <c r="N38001" s="70"/>
    </row>
    <row r="38002" spans="14:14" ht="9.9" customHeight="1" x14ac:dyDescent="0.2">
      <c r="N38002" s="70"/>
    </row>
    <row r="38003" spans="14:14" ht="9.9" customHeight="1" x14ac:dyDescent="0.2">
      <c r="N38003" s="70"/>
    </row>
    <row r="38004" spans="14:14" ht="9.9" customHeight="1" x14ac:dyDescent="0.2">
      <c r="N38004" s="70"/>
    </row>
    <row r="38005" spans="14:14" ht="9.9" customHeight="1" x14ac:dyDescent="0.2">
      <c r="N38005" s="70"/>
    </row>
    <row r="38006" spans="14:14" ht="9.9" customHeight="1" x14ac:dyDescent="0.2">
      <c r="N38006" s="70"/>
    </row>
    <row r="38007" spans="14:14" ht="9.9" customHeight="1" x14ac:dyDescent="0.2">
      <c r="N38007" s="70"/>
    </row>
    <row r="38008" spans="14:14" ht="9.9" customHeight="1" x14ac:dyDescent="0.2">
      <c r="N38008" s="70"/>
    </row>
    <row r="38009" spans="14:14" ht="9.9" customHeight="1" x14ac:dyDescent="0.2">
      <c r="N38009" s="70"/>
    </row>
    <row r="38010" spans="14:14" ht="9.9" customHeight="1" x14ac:dyDescent="0.2">
      <c r="N38010" s="70"/>
    </row>
    <row r="38011" spans="14:14" ht="9.9" customHeight="1" x14ac:dyDescent="0.2">
      <c r="N38011" s="70"/>
    </row>
    <row r="38012" spans="14:14" ht="9.9" customHeight="1" x14ac:dyDescent="0.2">
      <c r="N38012" s="70"/>
    </row>
    <row r="38013" spans="14:14" ht="9.9" customHeight="1" x14ac:dyDescent="0.2">
      <c r="N38013" s="70"/>
    </row>
    <row r="38014" spans="14:14" ht="9.9" customHeight="1" x14ac:dyDescent="0.2">
      <c r="N38014" s="70"/>
    </row>
    <row r="38015" spans="14:14" ht="9.9" customHeight="1" x14ac:dyDescent="0.2">
      <c r="N38015" s="70"/>
    </row>
    <row r="38016" spans="14:14" ht="9.9" customHeight="1" x14ac:dyDescent="0.2">
      <c r="N38016" s="70"/>
    </row>
    <row r="38017" spans="14:14" ht="9.9" customHeight="1" x14ac:dyDescent="0.2">
      <c r="N38017" s="70"/>
    </row>
    <row r="38018" spans="14:14" ht="9.9" customHeight="1" x14ac:dyDescent="0.2">
      <c r="N38018" s="70"/>
    </row>
    <row r="38019" spans="14:14" ht="9.9" customHeight="1" x14ac:dyDescent="0.2">
      <c r="N38019" s="70"/>
    </row>
    <row r="38020" spans="14:14" ht="9.9" customHeight="1" x14ac:dyDescent="0.2">
      <c r="N38020" s="70"/>
    </row>
    <row r="38021" spans="14:14" ht="9.9" customHeight="1" x14ac:dyDescent="0.2">
      <c r="N38021" s="70"/>
    </row>
    <row r="38022" spans="14:14" ht="9.9" customHeight="1" x14ac:dyDescent="0.2">
      <c r="N38022" s="70"/>
    </row>
    <row r="38023" spans="14:14" ht="9.9" customHeight="1" x14ac:dyDescent="0.2">
      <c r="N38023" s="70"/>
    </row>
    <row r="38024" spans="14:14" ht="9.9" customHeight="1" x14ac:dyDescent="0.2">
      <c r="N38024" s="70"/>
    </row>
    <row r="38025" spans="14:14" ht="9.9" customHeight="1" x14ac:dyDescent="0.2">
      <c r="N38025" s="70"/>
    </row>
    <row r="38026" spans="14:14" ht="9.9" customHeight="1" x14ac:dyDescent="0.2">
      <c r="N38026" s="70"/>
    </row>
    <row r="38027" spans="14:14" ht="9.9" customHeight="1" x14ac:dyDescent="0.2">
      <c r="N38027" s="70"/>
    </row>
    <row r="38028" spans="14:14" ht="9.9" customHeight="1" x14ac:dyDescent="0.2">
      <c r="N38028" s="70"/>
    </row>
    <row r="38029" spans="14:14" ht="9.9" customHeight="1" x14ac:dyDescent="0.2">
      <c r="N38029" s="70"/>
    </row>
    <row r="38030" spans="14:14" ht="9.9" customHeight="1" x14ac:dyDescent="0.2">
      <c r="N38030" s="70"/>
    </row>
    <row r="38031" spans="14:14" ht="9.9" customHeight="1" x14ac:dyDescent="0.2">
      <c r="N38031" s="70"/>
    </row>
    <row r="38032" spans="14:14" ht="9.9" customHeight="1" x14ac:dyDescent="0.2">
      <c r="N38032" s="70"/>
    </row>
    <row r="38033" spans="14:14" ht="9.9" customHeight="1" x14ac:dyDescent="0.2">
      <c r="N38033" s="70"/>
    </row>
    <row r="38034" spans="14:14" ht="9.9" customHeight="1" x14ac:dyDescent="0.2">
      <c r="N38034" s="70"/>
    </row>
    <row r="38035" spans="14:14" ht="9.9" customHeight="1" x14ac:dyDescent="0.2">
      <c r="N38035" s="70"/>
    </row>
    <row r="38036" spans="14:14" ht="9.9" customHeight="1" x14ac:dyDescent="0.2">
      <c r="N38036" s="70"/>
    </row>
    <row r="38037" spans="14:14" ht="9.9" customHeight="1" x14ac:dyDescent="0.2">
      <c r="N38037" s="70"/>
    </row>
    <row r="38038" spans="14:14" ht="9.9" customHeight="1" x14ac:dyDescent="0.2">
      <c r="N38038" s="70"/>
    </row>
    <row r="38039" spans="14:14" ht="9.9" customHeight="1" x14ac:dyDescent="0.2">
      <c r="N38039" s="70"/>
    </row>
    <row r="38040" spans="14:14" ht="9.9" customHeight="1" x14ac:dyDescent="0.2">
      <c r="N38040" s="70"/>
    </row>
    <row r="38041" spans="14:14" ht="9.9" customHeight="1" x14ac:dyDescent="0.2">
      <c r="N38041" s="70"/>
    </row>
    <row r="38042" spans="14:14" ht="9.9" customHeight="1" x14ac:dyDescent="0.2">
      <c r="N38042" s="70"/>
    </row>
    <row r="38043" spans="14:14" ht="9.9" customHeight="1" x14ac:dyDescent="0.2">
      <c r="N38043" s="70"/>
    </row>
    <row r="38044" spans="14:14" ht="9.9" customHeight="1" x14ac:dyDescent="0.2">
      <c r="N38044" s="70"/>
    </row>
    <row r="38045" spans="14:14" ht="9.9" customHeight="1" x14ac:dyDescent="0.2">
      <c r="N38045" s="70"/>
    </row>
    <row r="38046" spans="14:14" ht="9.9" customHeight="1" x14ac:dyDescent="0.2">
      <c r="N38046" s="70"/>
    </row>
    <row r="38047" spans="14:14" ht="9.9" customHeight="1" x14ac:dyDescent="0.2">
      <c r="N38047" s="70"/>
    </row>
    <row r="38048" spans="14:14" ht="9.9" customHeight="1" x14ac:dyDescent="0.2">
      <c r="N38048" s="70"/>
    </row>
    <row r="38049" spans="14:14" ht="9.9" customHeight="1" x14ac:dyDescent="0.2">
      <c r="N38049" s="70"/>
    </row>
    <row r="38050" spans="14:14" ht="9.9" customHeight="1" x14ac:dyDescent="0.2">
      <c r="N38050" s="70"/>
    </row>
    <row r="38051" spans="14:14" ht="9.9" customHeight="1" x14ac:dyDescent="0.2">
      <c r="N38051" s="70"/>
    </row>
    <row r="38052" spans="14:14" ht="9.9" customHeight="1" x14ac:dyDescent="0.2">
      <c r="N38052" s="70"/>
    </row>
    <row r="38053" spans="14:14" ht="9.9" customHeight="1" x14ac:dyDescent="0.2">
      <c r="N38053" s="70"/>
    </row>
    <row r="38054" spans="14:14" ht="9.9" customHeight="1" x14ac:dyDescent="0.2">
      <c r="N38054" s="70"/>
    </row>
    <row r="38055" spans="14:14" ht="9.9" customHeight="1" x14ac:dyDescent="0.2">
      <c r="N38055" s="70"/>
    </row>
    <row r="38056" spans="14:14" ht="9.9" customHeight="1" x14ac:dyDescent="0.2">
      <c r="N38056" s="70"/>
    </row>
    <row r="38057" spans="14:14" ht="9.9" customHeight="1" x14ac:dyDescent="0.2">
      <c r="N38057" s="70"/>
    </row>
    <row r="38058" spans="14:14" ht="9.9" customHeight="1" x14ac:dyDescent="0.2">
      <c r="N38058" s="70"/>
    </row>
    <row r="38059" spans="14:14" ht="9.9" customHeight="1" x14ac:dyDescent="0.2">
      <c r="N38059" s="70"/>
    </row>
    <row r="38060" spans="14:14" ht="9.9" customHeight="1" x14ac:dyDescent="0.2">
      <c r="N38060" s="70"/>
    </row>
    <row r="38061" spans="14:14" ht="9.9" customHeight="1" x14ac:dyDescent="0.2">
      <c r="N38061" s="70"/>
    </row>
    <row r="38062" spans="14:14" ht="9.9" customHeight="1" x14ac:dyDescent="0.2">
      <c r="N38062" s="70"/>
    </row>
    <row r="38063" spans="14:14" ht="9.9" customHeight="1" x14ac:dyDescent="0.2">
      <c r="N38063" s="70"/>
    </row>
    <row r="38064" spans="14:14" ht="9.9" customHeight="1" x14ac:dyDescent="0.2">
      <c r="N38064" s="70"/>
    </row>
    <row r="38065" spans="14:14" ht="9.9" customHeight="1" x14ac:dyDescent="0.2">
      <c r="N38065" s="70"/>
    </row>
    <row r="38066" spans="14:14" ht="9.9" customHeight="1" x14ac:dyDescent="0.2">
      <c r="N38066" s="70"/>
    </row>
    <row r="38067" spans="14:14" ht="9.9" customHeight="1" x14ac:dyDescent="0.2">
      <c r="N38067" s="70"/>
    </row>
    <row r="38068" spans="14:14" ht="9.9" customHeight="1" x14ac:dyDescent="0.2">
      <c r="N38068" s="70"/>
    </row>
    <row r="38069" spans="14:14" ht="9.9" customHeight="1" x14ac:dyDescent="0.2">
      <c r="N38069" s="70"/>
    </row>
    <row r="38070" spans="14:14" ht="9.9" customHeight="1" x14ac:dyDescent="0.2">
      <c r="N38070" s="70"/>
    </row>
    <row r="38071" spans="14:14" ht="9.9" customHeight="1" x14ac:dyDescent="0.2">
      <c r="N38071" s="70"/>
    </row>
    <row r="38072" spans="14:14" ht="9.9" customHeight="1" x14ac:dyDescent="0.2">
      <c r="N38072" s="70"/>
    </row>
    <row r="38073" spans="14:14" ht="9.9" customHeight="1" x14ac:dyDescent="0.2">
      <c r="N38073" s="70"/>
    </row>
    <row r="38074" spans="14:14" ht="9.9" customHeight="1" x14ac:dyDescent="0.2">
      <c r="N38074" s="70"/>
    </row>
    <row r="38075" spans="14:14" ht="9.9" customHeight="1" x14ac:dyDescent="0.2">
      <c r="N38075" s="70"/>
    </row>
    <row r="38076" spans="14:14" ht="9.9" customHeight="1" x14ac:dyDescent="0.2">
      <c r="N38076" s="70"/>
    </row>
    <row r="38077" spans="14:14" ht="9.9" customHeight="1" x14ac:dyDescent="0.2">
      <c r="N38077" s="70"/>
    </row>
    <row r="38078" spans="14:14" ht="9.9" customHeight="1" x14ac:dyDescent="0.2">
      <c r="N38078" s="70"/>
    </row>
    <row r="38079" spans="14:14" ht="9.9" customHeight="1" x14ac:dyDescent="0.2">
      <c r="N38079" s="70"/>
    </row>
    <row r="38080" spans="14:14" ht="9.9" customHeight="1" x14ac:dyDescent="0.2">
      <c r="N38080" s="70"/>
    </row>
    <row r="38081" spans="14:14" ht="9.9" customHeight="1" x14ac:dyDescent="0.2">
      <c r="N38081" s="70"/>
    </row>
    <row r="38082" spans="14:14" ht="9.9" customHeight="1" x14ac:dyDescent="0.2">
      <c r="N38082" s="70"/>
    </row>
    <row r="38083" spans="14:14" ht="9.9" customHeight="1" x14ac:dyDescent="0.2">
      <c r="N38083" s="70"/>
    </row>
    <row r="38084" spans="14:14" ht="9.9" customHeight="1" x14ac:dyDescent="0.2">
      <c r="N38084" s="70"/>
    </row>
    <row r="38085" spans="14:14" ht="9.9" customHeight="1" x14ac:dyDescent="0.2">
      <c r="N38085" s="70"/>
    </row>
    <row r="38086" spans="14:14" ht="9.9" customHeight="1" x14ac:dyDescent="0.2">
      <c r="N38086" s="70"/>
    </row>
    <row r="38087" spans="14:14" ht="9.9" customHeight="1" x14ac:dyDescent="0.2">
      <c r="N38087" s="70"/>
    </row>
    <row r="38088" spans="14:14" ht="9.9" customHeight="1" x14ac:dyDescent="0.2">
      <c r="N38088" s="70"/>
    </row>
    <row r="38089" spans="14:14" ht="9.9" customHeight="1" x14ac:dyDescent="0.2">
      <c r="N38089" s="70"/>
    </row>
    <row r="38090" spans="14:14" ht="9.9" customHeight="1" x14ac:dyDescent="0.2">
      <c r="N38090" s="70"/>
    </row>
    <row r="38091" spans="14:14" ht="9.9" customHeight="1" x14ac:dyDescent="0.2">
      <c r="N38091" s="70"/>
    </row>
    <row r="38092" spans="14:14" ht="9.9" customHeight="1" x14ac:dyDescent="0.2">
      <c r="N38092" s="70"/>
    </row>
    <row r="38093" spans="14:14" ht="9.9" customHeight="1" x14ac:dyDescent="0.2">
      <c r="N38093" s="70"/>
    </row>
    <row r="38094" spans="14:14" ht="9.9" customHeight="1" x14ac:dyDescent="0.2">
      <c r="N38094" s="70"/>
    </row>
    <row r="38095" spans="14:14" ht="9.9" customHeight="1" x14ac:dyDescent="0.2">
      <c r="N38095" s="70"/>
    </row>
    <row r="38096" spans="14:14" ht="9.9" customHeight="1" x14ac:dyDescent="0.2">
      <c r="N38096" s="70"/>
    </row>
    <row r="38097" spans="14:14" ht="9.9" customHeight="1" x14ac:dyDescent="0.2">
      <c r="N38097" s="70"/>
    </row>
    <row r="38098" spans="14:14" ht="9.9" customHeight="1" x14ac:dyDescent="0.2">
      <c r="N38098" s="70"/>
    </row>
    <row r="38099" spans="14:14" ht="9.9" customHeight="1" x14ac:dyDescent="0.2">
      <c r="N38099" s="70"/>
    </row>
    <row r="38100" spans="14:14" ht="9.9" customHeight="1" x14ac:dyDescent="0.2">
      <c r="N38100" s="70"/>
    </row>
    <row r="38101" spans="14:14" ht="9.9" customHeight="1" x14ac:dyDescent="0.2">
      <c r="N38101" s="70"/>
    </row>
    <row r="38102" spans="14:14" ht="9.9" customHeight="1" x14ac:dyDescent="0.2">
      <c r="N38102" s="70"/>
    </row>
    <row r="38103" spans="14:14" ht="9.9" customHeight="1" x14ac:dyDescent="0.2">
      <c r="N38103" s="70"/>
    </row>
    <row r="38104" spans="14:14" ht="9.9" customHeight="1" x14ac:dyDescent="0.2">
      <c r="N38104" s="70"/>
    </row>
    <row r="38105" spans="14:14" ht="9.9" customHeight="1" x14ac:dyDescent="0.2">
      <c r="N38105" s="70"/>
    </row>
    <row r="38106" spans="14:14" ht="9.9" customHeight="1" x14ac:dyDescent="0.2">
      <c r="N38106" s="70"/>
    </row>
    <row r="38107" spans="14:14" ht="9.9" customHeight="1" x14ac:dyDescent="0.2">
      <c r="N38107" s="70"/>
    </row>
    <row r="38108" spans="14:14" ht="9.9" customHeight="1" x14ac:dyDescent="0.2">
      <c r="N38108" s="70"/>
    </row>
    <row r="38109" spans="14:14" ht="9.9" customHeight="1" x14ac:dyDescent="0.2">
      <c r="N38109" s="70"/>
    </row>
    <row r="38110" spans="14:14" ht="9.9" customHeight="1" x14ac:dyDescent="0.2">
      <c r="N38110" s="70"/>
    </row>
    <row r="38111" spans="14:14" ht="9.9" customHeight="1" x14ac:dyDescent="0.2">
      <c r="N38111" s="70"/>
    </row>
    <row r="38112" spans="14:14" ht="9.9" customHeight="1" x14ac:dyDescent="0.2">
      <c r="N38112" s="70"/>
    </row>
    <row r="38113" spans="14:14" ht="9.9" customHeight="1" x14ac:dyDescent="0.2">
      <c r="N38113" s="70"/>
    </row>
    <row r="38114" spans="14:14" ht="9.9" customHeight="1" x14ac:dyDescent="0.2">
      <c r="N38114" s="70"/>
    </row>
    <row r="38115" spans="14:14" ht="9.9" customHeight="1" x14ac:dyDescent="0.2">
      <c r="N38115" s="70"/>
    </row>
    <row r="38116" spans="14:14" ht="9.9" customHeight="1" x14ac:dyDescent="0.2">
      <c r="N38116" s="70"/>
    </row>
    <row r="38117" spans="14:14" ht="9.9" customHeight="1" x14ac:dyDescent="0.2">
      <c r="N38117" s="70"/>
    </row>
    <row r="38118" spans="14:14" ht="9.9" customHeight="1" x14ac:dyDescent="0.2">
      <c r="N38118" s="70"/>
    </row>
    <row r="38119" spans="14:14" ht="9.9" customHeight="1" x14ac:dyDescent="0.2">
      <c r="N38119" s="70"/>
    </row>
    <row r="38120" spans="14:14" ht="9.9" customHeight="1" x14ac:dyDescent="0.2">
      <c r="N38120" s="70"/>
    </row>
    <row r="38121" spans="14:14" ht="9.9" customHeight="1" x14ac:dyDescent="0.2">
      <c r="N38121" s="70"/>
    </row>
    <row r="38122" spans="14:14" ht="9.9" customHeight="1" x14ac:dyDescent="0.2">
      <c r="N38122" s="70"/>
    </row>
    <row r="38123" spans="14:14" ht="9.9" customHeight="1" x14ac:dyDescent="0.2">
      <c r="N38123" s="70"/>
    </row>
    <row r="38124" spans="14:14" ht="9.9" customHeight="1" x14ac:dyDescent="0.2">
      <c r="N38124" s="70"/>
    </row>
    <row r="38125" spans="14:14" ht="9.9" customHeight="1" x14ac:dyDescent="0.2">
      <c r="N38125" s="70"/>
    </row>
    <row r="38126" spans="14:14" ht="9.9" customHeight="1" x14ac:dyDescent="0.2">
      <c r="N38126" s="70"/>
    </row>
    <row r="38127" spans="14:14" ht="9.9" customHeight="1" x14ac:dyDescent="0.2">
      <c r="N38127" s="70"/>
    </row>
    <row r="38128" spans="14:14" ht="9.9" customHeight="1" x14ac:dyDescent="0.2">
      <c r="N38128" s="70"/>
    </row>
    <row r="38129" spans="14:14" ht="9.9" customHeight="1" x14ac:dyDescent="0.2">
      <c r="N38129" s="70"/>
    </row>
    <row r="38130" spans="14:14" ht="9.9" customHeight="1" x14ac:dyDescent="0.2">
      <c r="N38130" s="70"/>
    </row>
    <row r="38131" spans="14:14" ht="9.9" customHeight="1" x14ac:dyDescent="0.2">
      <c r="N38131" s="70"/>
    </row>
    <row r="38132" spans="14:14" ht="9.9" customHeight="1" x14ac:dyDescent="0.2">
      <c r="N38132" s="70"/>
    </row>
    <row r="38133" spans="14:14" ht="9.9" customHeight="1" x14ac:dyDescent="0.2">
      <c r="N38133" s="70"/>
    </row>
    <row r="38134" spans="14:14" ht="9.9" customHeight="1" x14ac:dyDescent="0.2">
      <c r="N38134" s="70"/>
    </row>
    <row r="38135" spans="14:14" ht="9.9" customHeight="1" x14ac:dyDescent="0.2">
      <c r="N38135" s="70"/>
    </row>
    <row r="38136" spans="14:14" ht="9.9" customHeight="1" x14ac:dyDescent="0.2">
      <c r="N38136" s="70"/>
    </row>
    <row r="38137" spans="14:14" ht="9.9" customHeight="1" x14ac:dyDescent="0.2">
      <c r="N38137" s="70"/>
    </row>
    <row r="38138" spans="14:14" ht="9.9" customHeight="1" x14ac:dyDescent="0.2">
      <c r="N38138" s="70"/>
    </row>
    <row r="38139" spans="14:14" ht="9.9" customHeight="1" x14ac:dyDescent="0.2">
      <c r="N38139" s="70"/>
    </row>
    <row r="38140" spans="14:14" ht="9.9" customHeight="1" x14ac:dyDescent="0.2">
      <c r="N38140" s="70"/>
    </row>
    <row r="38141" spans="14:14" ht="9.9" customHeight="1" x14ac:dyDescent="0.2">
      <c r="N38141" s="70"/>
    </row>
    <row r="38142" spans="14:14" ht="9.9" customHeight="1" x14ac:dyDescent="0.2">
      <c r="N38142" s="70"/>
    </row>
    <row r="38143" spans="14:14" ht="9.9" customHeight="1" x14ac:dyDescent="0.2">
      <c r="N38143" s="70"/>
    </row>
    <row r="38144" spans="14:14" ht="9.9" customHeight="1" x14ac:dyDescent="0.2">
      <c r="N38144" s="70"/>
    </row>
    <row r="38145" spans="14:14" ht="9.9" customHeight="1" x14ac:dyDescent="0.2">
      <c r="N38145" s="70"/>
    </row>
    <row r="38146" spans="14:14" ht="9.9" customHeight="1" x14ac:dyDescent="0.2">
      <c r="N38146" s="70"/>
    </row>
    <row r="38147" spans="14:14" ht="9.9" customHeight="1" x14ac:dyDescent="0.2">
      <c r="N38147" s="70"/>
    </row>
    <row r="38148" spans="14:14" ht="9.9" customHeight="1" x14ac:dyDescent="0.2">
      <c r="N38148" s="70"/>
    </row>
    <row r="38149" spans="14:14" ht="9.9" customHeight="1" x14ac:dyDescent="0.2">
      <c r="N38149" s="70"/>
    </row>
    <row r="38150" spans="14:14" ht="9.9" customHeight="1" x14ac:dyDescent="0.2">
      <c r="N38150" s="70"/>
    </row>
    <row r="38151" spans="14:14" ht="9.9" customHeight="1" x14ac:dyDescent="0.2">
      <c r="N38151" s="70"/>
    </row>
    <row r="38152" spans="14:14" ht="9.9" customHeight="1" x14ac:dyDescent="0.2">
      <c r="N38152" s="70"/>
    </row>
    <row r="38153" spans="14:14" ht="9.9" customHeight="1" x14ac:dyDescent="0.2">
      <c r="N38153" s="70"/>
    </row>
    <row r="38154" spans="14:14" ht="9.9" customHeight="1" x14ac:dyDescent="0.2">
      <c r="N38154" s="70"/>
    </row>
    <row r="38155" spans="14:14" ht="9.9" customHeight="1" x14ac:dyDescent="0.2">
      <c r="N38155" s="70"/>
    </row>
    <row r="38156" spans="14:14" ht="9.9" customHeight="1" x14ac:dyDescent="0.2">
      <c r="N38156" s="70"/>
    </row>
    <row r="38157" spans="14:14" ht="9.9" customHeight="1" x14ac:dyDescent="0.2">
      <c r="N38157" s="70"/>
    </row>
    <row r="38158" spans="14:14" ht="9.9" customHeight="1" x14ac:dyDescent="0.2">
      <c r="N38158" s="70"/>
    </row>
    <row r="38159" spans="14:14" ht="9.9" customHeight="1" x14ac:dyDescent="0.2">
      <c r="N38159" s="70"/>
    </row>
    <row r="38160" spans="14:14" ht="9.9" customHeight="1" x14ac:dyDescent="0.2">
      <c r="N38160" s="70"/>
    </row>
    <row r="38161" spans="14:14" ht="9.9" customHeight="1" x14ac:dyDescent="0.2">
      <c r="N38161" s="70"/>
    </row>
    <row r="38162" spans="14:14" ht="9.9" customHeight="1" x14ac:dyDescent="0.2">
      <c r="N38162" s="70"/>
    </row>
    <row r="38163" spans="14:14" ht="9.9" customHeight="1" x14ac:dyDescent="0.2">
      <c r="N38163" s="70"/>
    </row>
    <row r="38164" spans="14:14" ht="9.9" customHeight="1" x14ac:dyDescent="0.2">
      <c r="N38164" s="70"/>
    </row>
    <row r="38165" spans="14:14" ht="9.9" customHeight="1" x14ac:dyDescent="0.2">
      <c r="N38165" s="70"/>
    </row>
    <row r="38166" spans="14:14" ht="9.9" customHeight="1" x14ac:dyDescent="0.2">
      <c r="N38166" s="70"/>
    </row>
    <row r="38167" spans="14:14" ht="9.9" customHeight="1" x14ac:dyDescent="0.2">
      <c r="N38167" s="70"/>
    </row>
    <row r="38168" spans="14:14" ht="9.9" customHeight="1" x14ac:dyDescent="0.2">
      <c r="N38168" s="70"/>
    </row>
    <row r="38169" spans="14:14" ht="9.9" customHeight="1" x14ac:dyDescent="0.2">
      <c r="N38169" s="70"/>
    </row>
    <row r="38170" spans="14:14" ht="9.9" customHeight="1" x14ac:dyDescent="0.2">
      <c r="N38170" s="70"/>
    </row>
    <row r="38171" spans="14:14" ht="9.9" customHeight="1" x14ac:dyDescent="0.2">
      <c r="N38171" s="70"/>
    </row>
    <row r="38172" spans="14:14" ht="9.9" customHeight="1" x14ac:dyDescent="0.2">
      <c r="N38172" s="70"/>
    </row>
    <row r="38173" spans="14:14" ht="9.9" customHeight="1" x14ac:dyDescent="0.2">
      <c r="N38173" s="70"/>
    </row>
    <row r="38174" spans="14:14" ht="9.9" customHeight="1" x14ac:dyDescent="0.2">
      <c r="N38174" s="70"/>
    </row>
    <row r="38175" spans="14:14" ht="9.9" customHeight="1" x14ac:dyDescent="0.2">
      <c r="N38175" s="70"/>
    </row>
    <row r="38176" spans="14:14" ht="9.9" customHeight="1" x14ac:dyDescent="0.2">
      <c r="N38176" s="70"/>
    </row>
    <row r="38177" spans="14:14" ht="9.9" customHeight="1" x14ac:dyDescent="0.2">
      <c r="N38177" s="70"/>
    </row>
    <row r="38178" spans="14:14" ht="9.9" customHeight="1" x14ac:dyDescent="0.2">
      <c r="N38178" s="70"/>
    </row>
    <row r="38179" spans="14:14" ht="9.9" customHeight="1" x14ac:dyDescent="0.2">
      <c r="N38179" s="70"/>
    </row>
    <row r="38180" spans="14:14" ht="9.9" customHeight="1" x14ac:dyDescent="0.2">
      <c r="N38180" s="70"/>
    </row>
    <row r="38181" spans="14:14" ht="9.9" customHeight="1" x14ac:dyDescent="0.2">
      <c r="N38181" s="70"/>
    </row>
    <row r="38182" spans="14:14" ht="9.9" customHeight="1" x14ac:dyDescent="0.2">
      <c r="N38182" s="70"/>
    </row>
    <row r="38183" spans="14:14" ht="9.9" customHeight="1" x14ac:dyDescent="0.2">
      <c r="N38183" s="70"/>
    </row>
    <row r="38184" spans="14:14" ht="9.9" customHeight="1" x14ac:dyDescent="0.2">
      <c r="N38184" s="70"/>
    </row>
    <row r="38185" spans="14:14" ht="9.9" customHeight="1" x14ac:dyDescent="0.2">
      <c r="N38185" s="70"/>
    </row>
    <row r="38186" spans="14:14" ht="9.9" customHeight="1" x14ac:dyDescent="0.2">
      <c r="N38186" s="70"/>
    </row>
    <row r="38187" spans="14:14" ht="9.9" customHeight="1" x14ac:dyDescent="0.2">
      <c r="N38187" s="70"/>
    </row>
    <row r="38188" spans="14:14" ht="9.9" customHeight="1" x14ac:dyDescent="0.2">
      <c r="N38188" s="70"/>
    </row>
    <row r="38189" spans="14:14" ht="9.9" customHeight="1" x14ac:dyDescent="0.2">
      <c r="N38189" s="70"/>
    </row>
    <row r="38190" spans="14:14" ht="9.9" customHeight="1" x14ac:dyDescent="0.2">
      <c r="N38190" s="70"/>
    </row>
    <row r="38191" spans="14:14" ht="9.9" customHeight="1" x14ac:dyDescent="0.2">
      <c r="N38191" s="70"/>
    </row>
    <row r="38192" spans="14:14" ht="9.9" customHeight="1" x14ac:dyDescent="0.2">
      <c r="N38192" s="70"/>
    </row>
    <row r="38193" spans="14:14" ht="9.9" customHeight="1" x14ac:dyDescent="0.2">
      <c r="N38193" s="70"/>
    </row>
    <row r="38194" spans="14:14" ht="9.9" customHeight="1" x14ac:dyDescent="0.2">
      <c r="N38194" s="70"/>
    </row>
    <row r="38195" spans="14:14" ht="9.9" customHeight="1" x14ac:dyDescent="0.2">
      <c r="N38195" s="70"/>
    </row>
    <row r="38196" spans="14:14" ht="9.9" customHeight="1" x14ac:dyDescent="0.2">
      <c r="N38196" s="70"/>
    </row>
    <row r="38197" spans="14:14" ht="9.9" customHeight="1" x14ac:dyDescent="0.2">
      <c r="N38197" s="70"/>
    </row>
    <row r="38198" spans="14:14" ht="9.9" customHeight="1" x14ac:dyDescent="0.2">
      <c r="N38198" s="70"/>
    </row>
    <row r="38199" spans="14:14" ht="9.9" customHeight="1" x14ac:dyDescent="0.2">
      <c r="N38199" s="70"/>
    </row>
    <row r="38200" spans="14:14" ht="9.9" customHeight="1" x14ac:dyDescent="0.2">
      <c r="N38200" s="70"/>
    </row>
    <row r="38201" spans="14:14" ht="9.9" customHeight="1" x14ac:dyDescent="0.2">
      <c r="N38201" s="70"/>
    </row>
    <row r="38202" spans="14:14" ht="9.9" customHeight="1" x14ac:dyDescent="0.2">
      <c r="N38202" s="70"/>
    </row>
    <row r="38203" spans="14:14" ht="9.9" customHeight="1" x14ac:dyDescent="0.2">
      <c r="N38203" s="70"/>
    </row>
    <row r="38204" spans="14:14" ht="9.9" customHeight="1" x14ac:dyDescent="0.2">
      <c r="N38204" s="70"/>
    </row>
    <row r="38205" spans="14:14" ht="9.9" customHeight="1" x14ac:dyDescent="0.2">
      <c r="N38205" s="70"/>
    </row>
    <row r="38206" spans="14:14" ht="9.9" customHeight="1" x14ac:dyDescent="0.2">
      <c r="N38206" s="70"/>
    </row>
    <row r="38207" spans="14:14" ht="9.9" customHeight="1" x14ac:dyDescent="0.2">
      <c r="N38207" s="70"/>
    </row>
    <row r="38208" spans="14:14" ht="9.9" customHeight="1" x14ac:dyDescent="0.2">
      <c r="N38208" s="70"/>
    </row>
    <row r="38209" spans="14:14" ht="9.9" customHeight="1" x14ac:dyDescent="0.2">
      <c r="N38209" s="70"/>
    </row>
    <row r="38210" spans="14:14" ht="9.9" customHeight="1" x14ac:dyDescent="0.2">
      <c r="N38210" s="70"/>
    </row>
    <row r="38211" spans="14:14" ht="9.9" customHeight="1" x14ac:dyDescent="0.2">
      <c r="N38211" s="70"/>
    </row>
    <row r="38212" spans="14:14" ht="9.9" customHeight="1" x14ac:dyDescent="0.2">
      <c r="N38212" s="70"/>
    </row>
    <row r="38213" spans="14:14" ht="9.9" customHeight="1" x14ac:dyDescent="0.2">
      <c r="N38213" s="70"/>
    </row>
    <row r="38214" spans="14:14" ht="9.9" customHeight="1" x14ac:dyDescent="0.2">
      <c r="N38214" s="70"/>
    </row>
    <row r="38215" spans="14:14" ht="9.9" customHeight="1" x14ac:dyDescent="0.2">
      <c r="N38215" s="70"/>
    </row>
    <row r="38216" spans="14:14" ht="9.9" customHeight="1" x14ac:dyDescent="0.2">
      <c r="N38216" s="70"/>
    </row>
    <row r="38217" spans="14:14" ht="9.9" customHeight="1" x14ac:dyDescent="0.2">
      <c r="N38217" s="70"/>
    </row>
    <row r="38218" spans="14:14" ht="9.9" customHeight="1" x14ac:dyDescent="0.2">
      <c r="N38218" s="70"/>
    </row>
    <row r="38219" spans="14:14" ht="9.9" customHeight="1" x14ac:dyDescent="0.2">
      <c r="N38219" s="70"/>
    </row>
    <row r="38220" spans="14:14" ht="9.9" customHeight="1" x14ac:dyDescent="0.2">
      <c r="N38220" s="70"/>
    </row>
    <row r="38221" spans="14:14" ht="9.9" customHeight="1" x14ac:dyDescent="0.2">
      <c r="N38221" s="70"/>
    </row>
    <row r="38222" spans="14:14" ht="9.9" customHeight="1" x14ac:dyDescent="0.2">
      <c r="N38222" s="70"/>
    </row>
    <row r="38223" spans="14:14" ht="9.9" customHeight="1" x14ac:dyDescent="0.2">
      <c r="N38223" s="70"/>
    </row>
    <row r="38224" spans="14:14" ht="9.9" customHeight="1" x14ac:dyDescent="0.2">
      <c r="N38224" s="70"/>
    </row>
    <row r="38225" spans="14:14" ht="9.9" customHeight="1" x14ac:dyDescent="0.2">
      <c r="N38225" s="70"/>
    </row>
    <row r="38226" spans="14:14" ht="9.9" customHeight="1" x14ac:dyDescent="0.2">
      <c r="N38226" s="70"/>
    </row>
    <row r="38227" spans="14:14" ht="9.9" customHeight="1" x14ac:dyDescent="0.2">
      <c r="N38227" s="70"/>
    </row>
    <row r="38228" spans="14:14" ht="9.9" customHeight="1" x14ac:dyDescent="0.2">
      <c r="N38228" s="70"/>
    </row>
    <row r="38229" spans="14:14" ht="9.9" customHeight="1" x14ac:dyDescent="0.2">
      <c r="N38229" s="70"/>
    </row>
    <row r="38230" spans="14:14" ht="9.9" customHeight="1" x14ac:dyDescent="0.2">
      <c r="N38230" s="70"/>
    </row>
    <row r="38231" spans="14:14" ht="9.9" customHeight="1" x14ac:dyDescent="0.2">
      <c r="N38231" s="70"/>
    </row>
    <row r="38232" spans="14:14" ht="9.9" customHeight="1" x14ac:dyDescent="0.2">
      <c r="N38232" s="70"/>
    </row>
    <row r="38233" spans="14:14" ht="9.9" customHeight="1" x14ac:dyDescent="0.2">
      <c r="N38233" s="70"/>
    </row>
    <row r="38234" spans="14:14" ht="9.9" customHeight="1" x14ac:dyDescent="0.2">
      <c r="N38234" s="70"/>
    </row>
    <row r="38235" spans="14:14" ht="9.9" customHeight="1" x14ac:dyDescent="0.2">
      <c r="N38235" s="70"/>
    </row>
    <row r="38236" spans="14:14" ht="9.9" customHeight="1" x14ac:dyDescent="0.2">
      <c r="N38236" s="70"/>
    </row>
    <row r="38237" spans="14:14" ht="9.9" customHeight="1" x14ac:dyDescent="0.2">
      <c r="N38237" s="70"/>
    </row>
    <row r="38238" spans="14:14" ht="9.9" customHeight="1" x14ac:dyDescent="0.2">
      <c r="N38238" s="70"/>
    </row>
    <row r="38239" spans="14:14" ht="9.9" customHeight="1" x14ac:dyDescent="0.2">
      <c r="N38239" s="70"/>
    </row>
    <row r="38240" spans="14:14" ht="9.9" customHeight="1" x14ac:dyDescent="0.2">
      <c r="N38240" s="70"/>
    </row>
    <row r="38241" spans="14:14" ht="9.9" customHeight="1" x14ac:dyDescent="0.2">
      <c r="N38241" s="70"/>
    </row>
    <row r="38242" spans="14:14" ht="9.9" customHeight="1" x14ac:dyDescent="0.2">
      <c r="N38242" s="70"/>
    </row>
    <row r="38243" spans="14:14" ht="9.9" customHeight="1" x14ac:dyDescent="0.2">
      <c r="N38243" s="70"/>
    </row>
    <row r="38244" spans="14:14" ht="9.9" customHeight="1" x14ac:dyDescent="0.2">
      <c r="N38244" s="70"/>
    </row>
    <row r="38245" spans="14:14" ht="9.9" customHeight="1" x14ac:dyDescent="0.2">
      <c r="N38245" s="70"/>
    </row>
    <row r="38246" spans="14:14" ht="9.9" customHeight="1" x14ac:dyDescent="0.2">
      <c r="N38246" s="70"/>
    </row>
    <row r="38247" spans="14:14" ht="9.9" customHeight="1" x14ac:dyDescent="0.2">
      <c r="N38247" s="70"/>
    </row>
    <row r="38248" spans="14:14" ht="9.9" customHeight="1" x14ac:dyDescent="0.2">
      <c r="N38248" s="70"/>
    </row>
    <row r="38249" spans="14:14" ht="9.9" customHeight="1" x14ac:dyDescent="0.2">
      <c r="N38249" s="70"/>
    </row>
    <row r="38250" spans="14:14" ht="9.9" customHeight="1" x14ac:dyDescent="0.2">
      <c r="N38250" s="70"/>
    </row>
    <row r="38251" spans="14:14" ht="9.9" customHeight="1" x14ac:dyDescent="0.2">
      <c r="N38251" s="70"/>
    </row>
    <row r="38252" spans="14:14" ht="9.9" customHeight="1" x14ac:dyDescent="0.2">
      <c r="N38252" s="70"/>
    </row>
    <row r="38253" spans="14:14" ht="9.9" customHeight="1" x14ac:dyDescent="0.2">
      <c r="N38253" s="70"/>
    </row>
    <row r="38254" spans="14:14" ht="9.9" customHeight="1" x14ac:dyDescent="0.2">
      <c r="N38254" s="70"/>
    </row>
    <row r="38255" spans="14:14" ht="9.9" customHeight="1" x14ac:dyDescent="0.2">
      <c r="N38255" s="70"/>
    </row>
    <row r="38256" spans="14:14" ht="9.9" customHeight="1" x14ac:dyDescent="0.2">
      <c r="N38256" s="70"/>
    </row>
    <row r="38257" spans="14:14" ht="9.9" customHeight="1" x14ac:dyDescent="0.2">
      <c r="N38257" s="70"/>
    </row>
    <row r="38258" spans="14:14" ht="9.9" customHeight="1" x14ac:dyDescent="0.2">
      <c r="N38258" s="70"/>
    </row>
    <row r="38259" spans="14:14" ht="9.9" customHeight="1" x14ac:dyDescent="0.2">
      <c r="N38259" s="70"/>
    </row>
    <row r="38260" spans="14:14" ht="9.9" customHeight="1" x14ac:dyDescent="0.2">
      <c r="N38260" s="70"/>
    </row>
    <row r="38261" spans="14:14" ht="9.9" customHeight="1" x14ac:dyDescent="0.2">
      <c r="N38261" s="70"/>
    </row>
    <row r="38262" spans="14:14" ht="9.9" customHeight="1" x14ac:dyDescent="0.2">
      <c r="N38262" s="70"/>
    </row>
    <row r="38263" spans="14:14" ht="9.9" customHeight="1" x14ac:dyDescent="0.2">
      <c r="N38263" s="70"/>
    </row>
    <row r="38264" spans="14:14" ht="9.9" customHeight="1" x14ac:dyDescent="0.2">
      <c r="N38264" s="70"/>
    </row>
    <row r="38265" spans="14:14" ht="9.9" customHeight="1" x14ac:dyDescent="0.2">
      <c r="N38265" s="70"/>
    </row>
    <row r="38266" spans="14:14" ht="9.9" customHeight="1" x14ac:dyDescent="0.2">
      <c r="N38266" s="70"/>
    </row>
    <row r="38267" spans="14:14" ht="9.9" customHeight="1" x14ac:dyDescent="0.2">
      <c r="N38267" s="70"/>
    </row>
    <row r="38268" spans="14:14" ht="9.9" customHeight="1" x14ac:dyDescent="0.2">
      <c r="N38268" s="70"/>
    </row>
    <row r="38269" spans="14:14" ht="9.9" customHeight="1" x14ac:dyDescent="0.2">
      <c r="N38269" s="70"/>
    </row>
    <row r="38270" spans="14:14" ht="9.9" customHeight="1" x14ac:dyDescent="0.2">
      <c r="N38270" s="70"/>
    </row>
    <row r="38271" spans="14:14" ht="9.9" customHeight="1" x14ac:dyDescent="0.2">
      <c r="N38271" s="70"/>
    </row>
    <row r="38272" spans="14:14" ht="9.9" customHeight="1" x14ac:dyDescent="0.2">
      <c r="N38272" s="70"/>
    </row>
    <row r="38273" spans="14:14" ht="9.9" customHeight="1" x14ac:dyDescent="0.2">
      <c r="N38273" s="70"/>
    </row>
    <row r="38274" spans="14:14" ht="9.9" customHeight="1" x14ac:dyDescent="0.2">
      <c r="N38274" s="70"/>
    </row>
    <row r="38275" spans="14:14" ht="9.9" customHeight="1" x14ac:dyDescent="0.2">
      <c r="N38275" s="70"/>
    </row>
    <row r="38276" spans="14:14" ht="9.9" customHeight="1" x14ac:dyDescent="0.2">
      <c r="N38276" s="70"/>
    </row>
    <row r="38277" spans="14:14" ht="9.9" customHeight="1" x14ac:dyDescent="0.2">
      <c r="N38277" s="70"/>
    </row>
    <row r="38278" spans="14:14" ht="9.9" customHeight="1" x14ac:dyDescent="0.2">
      <c r="N38278" s="70"/>
    </row>
    <row r="38279" spans="14:14" ht="9.9" customHeight="1" x14ac:dyDescent="0.2">
      <c r="N38279" s="70"/>
    </row>
    <row r="38280" spans="14:14" ht="9.9" customHeight="1" x14ac:dyDescent="0.2">
      <c r="N38280" s="70"/>
    </row>
    <row r="38281" spans="14:14" ht="9.9" customHeight="1" x14ac:dyDescent="0.2">
      <c r="N38281" s="70"/>
    </row>
    <row r="38282" spans="14:14" ht="9.9" customHeight="1" x14ac:dyDescent="0.2">
      <c r="N38282" s="70"/>
    </row>
    <row r="38283" spans="14:14" ht="9.9" customHeight="1" x14ac:dyDescent="0.2">
      <c r="N38283" s="70"/>
    </row>
    <row r="38284" spans="14:14" ht="9.9" customHeight="1" x14ac:dyDescent="0.2">
      <c r="N38284" s="70"/>
    </row>
    <row r="38285" spans="14:14" ht="9.9" customHeight="1" x14ac:dyDescent="0.2">
      <c r="N38285" s="70"/>
    </row>
    <row r="38286" spans="14:14" ht="9.9" customHeight="1" x14ac:dyDescent="0.2">
      <c r="N38286" s="70"/>
    </row>
    <row r="38287" spans="14:14" ht="9.9" customHeight="1" x14ac:dyDescent="0.2">
      <c r="N38287" s="70"/>
    </row>
    <row r="38288" spans="14:14" ht="9.9" customHeight="1" x14ac:dyDescent="0.2">
      <c r="N38288" s="70"/>
    </row>
    <row r="38289" spans="14:14" ht="9.9" customHeight="1" x14ac:dyDescent="0.2">
      <c r="N38289" s="70"/>
    </row>
    <row r="38290" spans="14:14" ht="9.9" customHeight="1" x14ac:dyDescent="0.2">
      <c r="N38290" s="70"/>
    </row>
    <row r="38291" spans="14:14" ht="9.9" customHeight="1" x14ac:dyDescent="0.2">
      <c r="N38291" s="70"/>
    </row>
    <row r="38292" spans="14:14" ht="9.9" customHeight="1" x14ac:dyDescent="0.2">
      <c r="N38292" s="70"/>
    </row>
    <row r="38293" spans="14:14" ht="9.9" customHeight="1" x14ac:dyDescent="0.2">
      <c r="N38293" s="70"/>
    </row>
    <row r="38294" spans="14:14" ht="9.9" customHeight="1" x14ac:dyDescent="0.2">
      <c r="N38294" s="70"/>
    </row>
    <row r="38295" spans="14:14" ht="9.9" customHeight="1" x14ac:dyDescent="0.2">
      <c r="N38295" s="70"/>
    </row>
    <row r="38296" spans="14:14" ht="9.9" customHeight="1" x14ac:dyDescent="0.2">
      <c r="N38296" s="70"/>
    </row>
    <row r="38297" spans="14:14" ht="9.9" customHeight="1" x14ac:dyDescent="0.2">
      <c r="N38297" s="70"/>
    </row>
    <row r="38298" spans="14:14" ht="9.9" customHeight="1" x14ac:dyDescent="0.2">
      <c r="N38298" s="70"/>
    </row>
    <row r="38299" spans="14:14" ht="9.9" customHeight="1" x14ac:dyDescent="0.2">
      <c r="N38299" s="70"/>
    </row>
    <row r="38300" spans="14:14" ht="9.9" customHeight="1" x14ac:dyDescent="0.2">
      <c r="N38300" s="70"/>
    </row>
    <row r="38301" spans="14:14" ht="9.9" customHeight="1" x14ac:dyDescent="0.2">
      <c r="N38301" s="70"/>
    </row>
    <row r="38302" spans="14:14" ht="9.9" customHeight="1" x14ac:dyDescent="0.2">
      <c r="N38302" s="70"/>
    </row>
    <row r="38303" spans="14:14" ht="9.9" customHeight="1" x14ac:dyDescent="0.2">
      <c r="N38303" s="70"/>
    </row>
    <row r="38304" spans="14:14" ht="9.9" customHeight="1" x14ac:dyDescent="0.2">
      <c r="N38304" s="70"/>
    </row>
    <row r="38305" spans="14:14" ht="9.9" customHeight="1" x14ac:dyDescent="0.2">
      <c r="N38305" s="70"/>
    </row>
    <row r="38306" spans="14:14" ht="9.9" customHeight="1" x14ac:dyDescent="0.2">
      <c r="N38306" s="70"/>
    </row>
    <row r="38307" spans="14:14" ht="9.9" customHeight="1" x14ac:dyDescent="0.2">
      <c r="N38307" s="70"/>
    </row>
    <row r="38308" spans="14:14" ht="9.9" customHeight="1" x14ac:dyDescent="0.2">
      <c r="N38308" s="70"/>
    </row>
    <row r="38309" spans="14:14" ht="9.9" customHeight="1" x14ac:dyDescent="0.2">
      <c r="N38309" s="70"/>
    </row>
    <row r="38310" spans="14:14" ht="9.9" customHeight="1" x14ac:dyDescent="0.2">
      <c r="N38310" s="70"/>
    </row>
    <row r="38311" spans="14:14" ht="9.9" customHeight="1" x14ac:dyDescent="0.2">
      <c r="N38311" s="70"/>
    </row>
    <row r="38312" spans="14:14" ht="9.9" customHeight="1" x14ac:dyDescent="0.2">
      <c r="N38312" s="70"/>
    </row>
    <row r="38313" spans="14:14" ht="9.9" customHeight="1" x14ac:dyDescent="0.2">
      <c r="N38313" s="70"/>
    </row>
    <row r="38314" spans="14:14" ht="9.9" customHeight="1" x14ac:dyDescent="0.2">
      <c r="N38314" s="70"/>
    </row>
    <row r="38315" spans="14:14" ht="9.9" customHeight="1" x14ac:dyDescent="0.2">
      <c r="N38315" s="70"/>
    </row>
    <row r="38316" spans="14:14" ht="9.9" customHeight="1" x14ac:dyDescent="0.2">
      <c r="N38316" s="70"/>
    </row>
    <row r="38317" spans="14:14" ht="9.9" customHeight="1" x14ac:dyDescent="0.2">
      <c r="N38317" s="70"/>
    </row>
    <row r="38318" spans="14:14" ht="9.9" customHeight="1" x14ac:dyDescent="0.2">
      <c r="N38318" s="70"/>
    </row>
    <row r="38319" spans="14:14" ht="9.9" customHeight="1" x14ac:dyDescent="0.2">
      <c r="N38319" s="70"/>
    </row>
    <row r="38320" spans="14:14" ht="9.9" customHeight="1" x14ac:dyDescent="0.2">
      <c r="N38320" s="70"/>
    </row>
    <row r="38321" spans="14:14" ht="9.9" customHeight="1" x14ac:dyDescent="0.2">
      <c r="N38321" s="70"/>
    </row>
    <row r="38322" spans="14:14" ht="9.9" customHeight="1" x14ac:dyDescent="0.2">
      <c r="N38322" s="70"/>
    </row>
    <row r="38323" spans="14:14" ht="9.9" customHeight="1" x14ac:dyDescent="0.2">
      <c r="N38323" s="70"/>
    </row>
    <row r="38324" spans="14:14" ht="9.9" customHeight="1" x14ac:dyDescent="0.2">
      <c r="N38324" s="70"/>
    </row>
    <row r="38325" spans="14:14" ht="9.9" customHeight="1" x14ac:dyDescent="0.2">
      <c r="N38325" s="70"/>
    </row>
    <row r="38326" spans="14:14" ht="9.9" customHeight="1" x14ac:dyDescent="0.2">
      <c r="N38326" s="70"/>
    </row>
    <row r="38327" spans="14:14" ht="9.9" customHeight="1" x14ac:dyDescent="0.2">
      <c r="N38327" s="70"/>
    </row>
    <row r="38328" spans="14:14" ht="9.9" customHeight="1" x14ac:dyDescent="0.2">
      <c r="N38328" s="70"/>
    </row>
    <row r="38329" spans="14:14" ht="9.9" customHeight="1" x14ac:dyDescent="0.2">
      <c r="N38329" s="70"/>
    </row>
    <row r="38330" spans="14:14" ht="9.9" customHeight="1" x14ac:dyDescent="0.2">
      <c r="N38330" s="70"/>
    </row>
    <row r="38331" spans="14:14" ht="9.9" customHeight="1" x14ac:dyDescent="0.2">
      <c r="N38331" s="70"/>
    </row>
    <row r="38332" spans="14:14" ht="9.9" customHeight="1" x14ac:dyDescent="0.2">
      <c r="N38332" s="70"/>
    </row>
    <row r="38333" spans="14:14" ht="9.9" customHeight="1" x14ac:dyDescent="0.2">
      <c r="N38333" s="70"/>
    </row>
    <row r="38334" spans="14:14" ht="9.9" customHeight="1" x14ac:dyDescent="0.2">
      <c r="N38334" s="70"/>
    </row>
    <row r="38335" spans="14:14" ht="9.9" customHeight="1" x14ac:dyDescent="0.2">
      <c r="N38335" s="70"/>
    </row>
    <row r="38336" spans="14:14" ht="9.9" customHeight="1" x14ac:dyDescent="0.2">
      <c r="N38336" s="70"/>
    </row>
    <row r="38337" spans="14:14" ht="9.9" customHeight="1" x14ac:dyDescent="0.2">
      <c r="N38337" s="70"/>
    </row>
    <row r="38338" spans="14:14" ht="9.9" customHeight="1" x14ac:dyDescent="0.2">
      <c r="N38338" s="70"/>
    </row>
    <row r="38339" spans="14:14" ht="9.9" customHeight="1" x14ac:dyDescent="0.2">
      <c r="N38339" s="70"/>
    </row>
    <row r="38340" spans="14:14" ht="9.9" customHeight="1" x14ac:dyDescent="0.2">
      <c r="N38340" s="70"/>
    </row>
    <row r="38341" spans="14:14" ht="9.9" customHeight="1" x14ac:dyDescent="0.2">
      <c r="N38341" s="70"/>
    </row>
    <row r="38342" spans="14:14" ht="9.9" customHeight="1" x14ac:dyDescent="0.2">
      <c r="N38342" s="70"/>
    </row>
    <row r="38343" spans="14:14" ht="9.9" customHeight="1" x14ac:dyDescent="0.2">
      <c r="N38343" s="70"/>
    </row>
    <row r="38344" spans="14:14" ht="9.9" customHeight="1" x14ac:dyDescent="0.2">
      <c r="N38344" s="70"/>
    </row>
    <row r="38345" spans="14:14" ht="9.9" customHeight="1" x14ac:dyDescent="0.2">
      <c r="N38345" s="70"/>
    </row>
    <row r="38346" spans="14:14" ht="9.9" customHeight="1" x14ac:dyDescent="0.2">
      <c r="N38346" s="70"/>
    </row>
    <row r="38347" spans="14:14" ht="9.9" customHeight="1" x14ac:dyDescent="0.2">
      <c r="N38347" s="70"/>
    </row>
    <row r="38348" spans="14:14" ht="9.9" customHeight="1" x14ac:dyDescent="0.2">
      <c r="N38348" s="70"/>
    </row>
    <row r="38349" spans="14:14" ht="9.9" customHeight="1" x14ac:dyDescent="0.2">
      <c r="N38349" s="70"/>
    </row>
    <row r="38350" spans="14:14" ht="9.9" customHeight="1" x14ac:dyDescent="0.2">
      <c r="N38350" s="70"/>
    </row>
    <row r="38351" spans="14:14" ht="9.9" customHeight="1" x14ac:dyDescent="0.2">
      <c r="N38351" s="70"/>
    </row>
    <row r="38352" spans="14:14" ht="9.9" customHeight="1" x14ac:dyDescent="0.2">
      <c r="N38352" s="70"/>
    </row>
    <row r="38353" spans="14:14" ht="9.9" customHeight="1" x14ac:dyDescent="0.2">
      <c r="N38353" s="70"/>
    </row>
    <row r="38354" spans="14:14" ht="9.9" customHeight="1" x14ac:dyDescent="0.2">
      <c r="N38354" s="70"/>
    </row>
    <row r="38355" spans="14:14" ht="9.9" customHeight="1" x14ac:dyDescent="0.2">
      <c r="N38355" s="70"/>
    </row>
    <row r="38356" spans="14:14" ht="9.9" customHeight="1" x14ac:dyDescent="0.2">
      <c r="N38356" s="70"/>
    </row>
    <row r="38357" spans="14:14" ht="9.9" customHeight="1" x14ac:dyDescent="0.2">
      <c r="N38357" s="70"/>
    </row>
    <row r="38358" spans="14:14" ht="9.9" customHeight="1" x14ac:dyDescent="0.2">
      <c r="N38358" s="70"/>
    </row>
    <row r="38359" spans="14:14" ht="9.9" customHeight="1" x14ac:dyDescent="0.2">
      <c r="N38359" s="70"/>
    </row>
    <row r="38360" spans="14:14" ht="9.9" customHeight="1" x14ac:dyDescent="0.2">
      <c r="N38360" s="70"/>
    </row>
    <row r="38361" spans="14:14" ht="9.9" customHeight="1" x14ac:dyDescent="0.2">
      <c r="N38361" s="70"/>
    </row>
    <row r="38362" spans="14:14" ht="9.9" customHeight="1" x14ac:dyDescent="0.2">
      <c r="N38362" s="70"/>
    </row>
    <row r="38363" spans="14:14" ht="9.9" customHeight="1" x14ac:dyDescent="0.2">
      <c r="N38363" s="70"/>
    </row>
    <row r="38364" spans="14:14" ht="9.9" customHeight="1" x14ac:dyDescent="0.2">
      <c r="N38364" s="70"/>
    </row>
    <row r="38365" spans="14:14" ht="9.9" customHeight="1" x14ac:dyDescent="0.2">
      <c r="N38365" s="70"/>
    </row>
    <row r="38366" spans="14:14" ht="9.9" customHeight="1" x14ac:dyDescent="0.2">
      <c r="N38366" s="70"/>
    </row>
    <row r="38367" spans="14:14" ht="9.9" customHeight="1" x14ac:dyDescent="0.2">
      <c r="N38367" s="70"/>
    </row>
    <row r="38368" spans="14:14" ht="9.9" customHeight="1" x14ac:dyDescent="0.2">
      <c r="N38368" s="70"/>
    </row>
    <row r="38369" spans="14:14" ht="9.9" customHeight="1" x14ac:dyDescent="0.2">
      <c r="N38369" s="70"/>
    </row>
    <row r="38370" spans="14:14" ht="9.9" customHeight="1" x14ac:dyDescent="0.2">
      <c r="N38370" s="70"/>
    </row>
    <row r="38371" spans="14:14" ht="9.9" customHeight="1" x14ac:dyDescent="0.2">
      <c r="N38371" s="70"/>
    </row>
    <row r="38372" spans="14:14" ht="9.9" customHeight="1" x14ac:dyDescent="0.2">
      <c r="N38372" s="70"/>
    </row>
    <row r="38373" spans="14:14" ht="9.9" customHeight="1" x14ac:dyDescent="0.2">
      <c r="N38373" s="70"/>
    </row>
    <row r="38374" spans="14:14" ht="9.9" customHeight="1" x14ac:dyDescent="0.2">
      <c r="N38374" s="70"/>
    </row>
    <row r="38375" spans="14:14" ht="9.9" customHeight="1" x14ac:dyDescent="0.2">
      <c r="N38375" s="70"/>
    </row>
    <row r="38376" spans="14:14" ht="9.9" customHeight="1" x14ac:dyDescent="0.2">
      <c r="N38376" s="70"/>
    </row>
    <row r="38377" spans="14:14" ht="9.9" customHeight="1" x14ac:dyDescent="0.2">
      <c r="N38377" s="70"/>
    </row>
    <row r="38378" spans="14:14" ht="9.9" customHeight="1" x14ac:dyDescent="0.2">
      <c r="N38378" s="70"/>
    </row>
    <row r="38379" spans="14:14" ht="9.9" customHeight="1" x14ac:dyDescent="0.2">
      <c r="N38379" s="70"/>
    </row>
    <row r="38380" spans="14:14" ht="9.9" customHeight="1" x14ac:dyDescent="0.2">
      <c r="N38380" s="70"/>
    </row>
    <row r="38381" spans="14:14" ht="9.9" customHeight="1" x14ac:dyDescent="0.2">
      <c r="N38381" s="70"/>
    </row>
    <row r="38382" spans="14:14" ht="9.9" customHeight="1" x14ac:dyDescent="0.2">
      <c r="N38382" s="70"/>
    </row>
    <row r="38383" spans="14:14" ht="9.9" customHeight="1" x14ac:dyDescent="0.2">
      <c r="N38383" s="70"/>
    </row>
    <row r="38384" spans="14:14" ht="9.9" customHeight="1" x14ac:dyDescent="0.2">
      <c r="N38384" s="70"/>
    </row>
    <row r="38385" spans="14:14" ht="9.9" customHeight="1" x14ac:dyDescent="0.2">
      <c r="N38385" s="70"/>
    </row>
    <row r="38386" spans="14:14" ht="9.9" customHeight="1" x14ac:dyDescent="0.2">
      <c r="N38386" s="70"/>
    </row>
    <row r="38387" spans="14:14" ht="9.9" customHeight="1" x14ac:dyDescent="0.2">
      <c r="N38387" s="70"/>
    </row>
    <row r="38388" spans="14:14" ht="9.9" customHeight="1" x14ac:dyDescent="0.2">
      <c r="N38388" s="70"/>
    </row>
    <row r="38389" spans="14:14" ht="9.9" customHeight="1" x14ac:dyDescent="0.2">
      <c r="N38389" s="70"/>
    </row>
    <row r="38390" spans="14:14" ht="9.9" customHeight="1" x14ac:dyDescent="0.2">
      <c r="N38390" s="70"/>
    </row>
    <row r="38391" spans="14:14" ht="9.9" customHeight="1" x14ac:dyDescent="0.2">
      <c r="N38391" s="70"/>
    </row>
    <row r="38392" spans="14:14" ht="9.9" customHeight="1" x14ac:dyDescent="0.2">
      <c r="N38392" s="70"/>
    </row>
    <row r="38393" spans="14:14" ht="9.9" customHeight="1" x14ac:dyDescent="0.2">
      <c r="N38393" s="70"/>
    </row>
    <row r="38394" spans="14:14" ht="9.9" customHeight="1" x14ac:dyDescent="0.2">
      <c r="N38394" s="70"/>
    </row>
    <row r="38395" spans="14:14" ht="9.9" customHeight="1" x14ac:dyDescent="0.2">
      <c r="N38395" s="70"/>
    </row>
    <row r="38396" spans="14:14" ht="9.9" customHeight="1" x14ac:dyDescent="0.2">
      <c r="N38396" s="70"/>
    </row>
    <row r="38397" spans="14:14" ht="9.9" customHeight="1" x14ac:dyDescent="0.2">
      <c r="N38397" s="70"/>
    </row>
    <row r="38398" spans="14:14" ht="9.9" customHeight="1" x14ac:dyDescent="0.2">
      <c r="N38398" s="70"/>
    </row>
    <row r="38399" spans="14:14" ht="9.9" customHeight="1" x14ac:dyDescent="0.2">
      <c r="N38399" s="70"/>
    </row>
    <row r="38400" spans="14:14" ht="9.9" customHeight="1" x14ac:dyDescent="0.2">
      <c r="N38400" s="70"/>
    </row>
    <row r="38401" spans="14:14" ht="9.9" customHeight="1" x14ac:dyDescent="0.2">
      <c r="N38401" s="70"/>
    </row>
    <row r="38402" spans="14:14" ht="9.9" customHeight="1" x14ac:dyDescent="0.2">
      <c r="N38402" s="70"/>
    </row>
    <row r="38403" spans="14:14" ht="9.9" customHeight="1" x14ac:dyDescent="0.2">
      <c r="N38403" s="70"/>
    </row>
    <row r="38404" spans="14:14" ht="9.9" customHeight="1" x14ac:dyDescent="0.2">
      <c r="N38404" s="70"/>
    </row>
    <row r="38405" spans="14:14" ht="9.9" customHeight="1" x14ac:dyDescent="0.2">
      <c r="N38405" s="70"/>
    </row>
    <row r="38406" spans="14:14" ht="9.9" customHeight="1" x14ac:dyDescent="0.2">
      <c r="N38406" s="70"/>
    </row>
    <row r="38407" spans="14:14" ht="9.9" customHeight="1" x14ac:dyDescent="0.2">
      <c r="N38407" s="70"/>
    </row>
    <row r="38408" spans="14:14" ht="9.9" customHeight="1" x14ac:dyDescent="0.2">
      <c r="N38408" s="70"/>
    </row>
    <row r="38409" spans="14:14" ht="9.9" customHeight="1" x14ac:dyDescent="0.2">
      <c r="N38409" s="70"/>
    </row>
    <row r="38410" spans="14:14" ht="9.9" customHeight="1" x14ac:dyDescent="0.2">
      <c r="N38410" s="70"/>
    </row>
    <row r="38411" spans="14:14" ht="9.9" customHeight="1" x14ac:dyDescent="0.2">
      <c r="N38411" s="70"/>
    </row>
    <row r="38412" spans="14:14" ht="9.9" customHeight="1" x14ac:dyDescent="0.2">
      <c r="N38412" s="70"/>
    </row>
    <row r="38413" spans="14:14" ht="9.9" customHeight="1" x14ac:dyDescent="0.2">
      <c r="N38413" s="70"/>
    </row>
    <row r="38414" spans="14:14" ht="9.9" customHeight="1" x14ac:dyDescent="0.2">
      <c r="N38414" s="70"/>
    </row>
    <row r="38415" spans="14:14" ht="9.9" customHeight="1" x14ac:dyDescent="0.2">
      <c r="N38415" s="70"/>
    </row>
    <row r="38416" spans="14:14" ht="9.9" customHeight="1" x14ac:dyDescent="0.2">
      <c r="N38416" s="70"/>
    </row>
    <row r="38417" spans="14:14" ht="9.9" customHeight="1" x14ac:dyDescent="0.2">
      <c r="N38417" s="70"/>
    </row>
    <row r="38418" spans="14:14" ht="9.9" customHeight="1" x14ac:dyDescent="0.2">
      <c r="N38418" s="70"/>
    </row>
    <row r="38419" spans="14:14" ht="9.9" customHeight="1" x14ac:dyDescent="0.2">
      <c r="N38419" s="70"/>
    </row>
    <row r="38420" spans="14:14" ht="9.9" customHeight="1" x14ac:dyDescent="0.2">
      <c r="N38420" s="70"/>
    </row>
    <row r="38421" spans="14:14" ht="9.9" customHeight="1" x14ac:dyDescent="0.2">
      <c r="N38421" s="70"/>
    </row>
    <row r="38422" spans="14:14" ht="9.9" customHeight="1" x14ac:dyDescent="0.2">
      <c r="N38422" s="70"/>
    </row>
    <row r="38423" spans="14:14" ht="9.9" customHeight="1" x14ac:dyDescent="0.2">
      <c r="N38423" s="70"/>
    </row>
    <row r="38424" spans="14:14" ht="9.9" customHeight="1" x14ac:dyDescent="0.2">
      <c r="N38424" s="70"/>
    </row>
    <row r="38425" spans="14:14" ht="9.9" customHeight="1" x14ac:dyDescent="0.2">
      <c r="N38425" s="70"/>
    </row>
    <row r="38426" spans="14:14" ht="9.9" customHeight="1" x14ac:dyDescent="0.2">
      <c r="N38426" s="70"/>
    </row>
    <row r="38427" spans="14:14" ht="9.9" customHeight="1" x14ac:dyDescent="0.2">
      <c r="N38427" s="70"/>
    </row>
    <row r="38428" spans="14:14" ht="9.9" customHeight="1" x14ac:dyDescent="0.2">
      <c r="N38428" s="70"/>
    </row>
    <row r="38429" spans="14:14" ht="9.9" customHeight="1" x14ac:dyDescent="0.2">
      <c r="N38429" s="70"/>
    </row>
    <row r="38430" spans="14:14" ht="9.9" customHeight="1" x14ac:dyDescent="0.2">
      <c r="N38430" s="70"/>
    </row>
    <row r="38431" spans="14:14" ht="9.9" customHeight="1" x14ac:dyDescent="0.2">
      <c r="N38431" s="70"/>
    </row>
    <row r="38432" spans="14:14" ht="9.9" customHeight="1" x14ac:dyDescent="0.2">
      <c r="N38432" s="70"/>
    </row>
    <row r="38433" spans="14:14" ht="9.9" customHeight="1" x14ac:dyDescent="0.2">
      <c r="N38433" s="70"/>
    </row>
    <row r="38434" spans="14:14" ht="9.9" customHeight="1" x14ac:dyDescent="0.2">
      <c r="N38434" s="70"/>
    </row>
    <row r="38435" spans="14:14" ht="9.9" customHeight="1" x14ac:dyDescent="0.2">
      <c r="N38435" s="70"/>
    </row>
    <row r="38436" spans="14:14" ht="9.9" customHeight="1" x14ac:dyDescent="0.2">
      <c r="N38436" s="70"/>
    </row>
    <row r="38437" spans="14:14" ht="9.9" customHeight="1" x14ac:dyDescent="0.2">
      <c r="N38437" s="70"/>
    </row>
    <row r="38438" spans="14:14" ht="9.9" customHeight="1" x14ac:dyDescent="0.2">
      <c r="N38438" s="70"/>
    </row>
    <row r="38439" spans="14:14" ht="9.9" customHeight="1" x14ac:dyDescent="0.2">
      <c r="N38439" s="70"/>
    </row>
    <row r="38440" spans="14:14" ht="9.9" customHeight="1" x14ac:dyDescent="0.2">
      <c r="N38440" s="70"/>
    </row>
    <row r="38441" spans="14:14" ht="9.9" customHeight="1" x14ac:dyDescent="0.2">
      <c r="N38441" s="70"/>
    </row>
    <row r="38442" spans="14:14" ht="9.9" customHeight="1" x14ac:dyDescent="0.2">
      <c r="N38442" s="70"/>
    </row>
    <row r="38443" spans="14:14" ht="9.9" customHeight="1" x14ac:dyDescent="0.2">
      <c r="N38443" s="70"/>
    </row>
    <row r="38444" spans="14:14" ht="9.9" customHeight="1" x14ac:dyDescent="0.2">
      <c r="N38444" s="70"/>
    </row>
    <row r="38445" spans="14:14" ht="9.9" customHeight="1" x14ac:dyDescent="0.2">
      <c r="N38445" s="70"/>
    </row>
    <row r="38446" spans="14:14" ht="9.9" customHeight="1" x14ac:dyDescent="0.2">
      <c r="N38446" s="70"/>
    </row>
    <row r="38447" spans="14:14" ht="9.9" customHeight="1" x14ac:dyDescent="0.2">
      <c r="N38447" s="70"/>
    </row>
    <row r="38448" spans="14:14" ht="9.9" customHeight="1" x14ac:dyDescent="0.2">
      <c r="N38448" s="70"/>
    </row>
    <row r="38449" spans="14:14" ht="9.9" customHeight="1" x14ac:dyDescent="0.2">
      <c r="N38449" s="70"/>
    </row>
    <row r="38450" spans="14:14" ht="9.9" customHeight="1" x14ac:dyDescent="0.2">
      <c r="N38450" s="70"/>
    </row>
    <row r="38451" spans="14:14" ht="9.9" customHeight="1" x14ac:dyDescent="0.2">
      <c r="N38451" s="70"/>
    </row>
    <row r="38452" spans="14:14" ht="9.9" customHeight="1" x14ac:dyDescent="0.2">
      <c r="N38452" s="70"/>
    </row>
    <row r="38453" spans="14:14" ht="9.9" customHeight="1" x14ac:dyDescent="0.2">
      <c r="N38453" s="70"/>
    </row>
    <row r="38454" spans="14:14" ht="9.9" customHeight="1" x14ac:dyDescent="0.2">
      <c r="N38454" s="70"/>
    </row>
    <row r="38455" spans="14:14" ht="9.9" customHeight="1" x14ac:dyDescent="0.2">
      <c r="N38455" s="70"/>
    </row>
    <row r="38456" spans="14:14" ht="9.9" customHeight="1" x14ac:dyDescent="0.2">
      <c r="N38456" s="70"/>
    </row>
    <row r="38457" spans="14:14" ht="9.9" customHeight="1" x14ac:dyDescent="0.2">
      <c r="N38457" s="70"/>
    </row>
    <row r="38458" spans="14:14" ht="9.9" customHeight="1" x14ac:dyDescent="0.2">
      <c r="N38458" s="70"/>
    </row>
    <row r="38459" spans="14:14" ht="9.9" customHeight="1" x14ac:dyDescent="0.2">
      <c r="N38459" s="70"/>
    </row>
    <row r="38460" spans="14:14" ht="9.9" customHeight="1" x14ac:dyDescent="0.2">
      <c r="N38460" s="70"/>
    </row>
    <row r="38461" spans="14:14" ht="9.9" customHeight="1" x14ac:dyDescent="0.2">
      <c r="N38461" s="70"/>
    </row>
    <row r="38462" spans="14:14" ht="9.9" customHeight="1" x14ac:dyDescent="0.2">
      <c r="N38462" s="70"/>
    </row>
    <row r="38463" spans="14:14" ht="9.9" customHeight="1" x14ac:dyDescent="0.2">
      <c r="N38463" s="70"/>
    </row>
    <row r="38464" spans="14:14" ht="9.9" customHeight="1" x14ac:dyDescent="0.2">
      <c r="N38464" s="70"/>
    </row>
    <row r="38465" spans="14:14" ht="9.9" customHeight="1" x14ac:dyDescent="0.2">
      <c r="N38465" s="70"/>
    </row>
    <row r="38466" spans="14:14" ht="9.9" customHeight="1" x14ac:dyDescent="0.2">
      <c r="N38466" s="70"/>
    </row>
    <row r="38467" spans="14:14" ht="9.9" customHeight="1" x14ac:dyDescent="0.2">
      <c r="N38467" s="70"/>
    </row>
    <row r="38468" spans="14:14" ht="9.9" customHeight="1" x14ac:dyDescent="0.2">
      <c r="N38468" s="70"/>
    </row>
    <row r="38469" spans="14:14" ht="9.9" customHeight="1" x14ac:dyDescent="0.2">
      <c r="N38469" s="70"/>
    </row>
    <row r="38470" spans="14:14" ht="9.9" customHeight="1" x14ac:dyDescent="0.2">
      <c r="N38470" s="70"/>
    </row>
    <row r="38471" spans="14:14" ht="9.9" customHeight="1" x14ac:dyDescent="0.2">
      <c r="N38471" s="70"/>
    </row>
    <row r="38472" spans="14:14" ht="9.9" customHeight="1" x14ac:dyDescent="0.2">
      <c r="N38472" s="70"/>
    </row>
    <row r="38473" spans="14:14" ht="9.9" customHeight="1" x14ac:dyDescent="0.2">
      <c r="N38473" s="70"/>
    </row>
    <row r="38474" spans="14:14" ht="9.9" customHeight="1" x14ac:dyDescent="0.2">
      <c r="N38474" s="70"/>
    </row>
    <row r="38475" spans="14:14" ht="9.9" customHeight="1" x14ac:dyDescent="0.2">
      <c r="N38475" s="70"/>
    </row>
    <row r="38476" spans="14:14" ht="9.9" customHeight="1" x14ac:dyDescent="0.2">
      <c r="N38476" s="70"/>
    </row>
    <row r="38477" spans="14:14" ht="9.9" customHeight="1" x14ac:dyDescent="0.2">
      <c r="N38477" s="70"/>
    </row>
    <row r="38478" spans="14:14" ht="9.9" customHeight="1" x14ac:dyDescent="0.2">
      <c r="N38478" s="70"/>
    </row>
    <row r="38479" spans="14:14" ht="9.9" customHeight="1" x14ac:dyDescent="0.2">
      <c r="N38479" s="70"/>
    </row>
    <row r="38480" spans="14:14" ht="9.9" customHeight="1" x14ac:dyDescent="0.2">
      <c r="N38480" s="70"/>
    </row>
    <row r="38481" spans="14:14" ht="9.9" customHeight="1" x14ac:dyDescent="0.2">
      <c r="N38481" s="70"/>
    </row>
    <row r="38482" spans="14:14" ht="9.9" customHeight="1" x14ac:dyDescent="0.2">
      <c r="N38482" s="70"/>
    </row>
    <row r="38483" spans="14:14" ht="9.9" customHeight="1" x14ac:dyDescent="0.2">
      <c r="N38483" s="70"/>
    </row>
    <row r="38484" spans="14:14" ht="9.9" customHeight="1" x14ac:dyDescent="0.2">
      <c r="N38484" s="70"/>
    </row>
    <row r="38485" spans="14:14" ht="9.9" customHeight="1" x14ac:dyDescent="0.2">
      <c r="N38485" s="70"/>
    </row>
    <row r="38486" spans="14:14" ht="9.9" customHeight="1" x14ac:dyDescent="0.2">
      <c r="N38486" s="70"/>
    </row>
    <row r="38487" spans="14:14" ht="9.9" customHeight="1" x14ac:dyDescent="0.2">
      <c r="N38487" s="70"/>
    </row>
    <row r="38488" spans="14:14" ht="9.9" customHeight="1" x14ac:dyDescent="0.2">
      <c r="N38488" s="70"/>
    </row>
    <row r="38489" spans="14:14" ht="9.9" customHeight="1" x14ac:dyDescent="0.2">
      <c r="N38489" s="70"/>
    </row>
    <row r="38490" spans="14:14" ht="9.9" customHeight="1" x14ac:dyDescent="0.2">
      <c r="N38490" s="70"/>
    </row>
    <row r="38491" spans="14:14" ht="9.9" customHeight="1" x14ac:dyDescent="0.2">
      <c r="N38491" s="70"/>
    </row>
    <row r="38492" spans="14:14" ht="9.9" customHeight="1" x14ac:dyDescent="0.2">
      <c r="N38492" s="70"/>
    </row>
    <row r="38493" spans="14:14" ht="9.9" customHeight="1" x14ac:dyDescent="0.2">
      <c r="N38493" s="70"/>
    </row>
    <row r="38494" spans="14:14" ht="9.9" customHeight="1" x14ac:dyDescent="0.2">
      <c r="N38494" s="70"/>
    </row>
    <row r="38495" spans="14:14" ht="9.9" customHeight="1" x14ac:dyDescent="0.2">
      <c r="N38495" s="70"/>
    </row>
    <row r="38496" spans="14:14" ht="9.9" customHeight="1" x14ac:dyDescent="0.2">
      <c r="N38496" s="70"/>
    </row>
    <row r="38497" spans="14:14" ht="9.9" customHeight="1" x14ac:dyDescent="0.2">
      <c r="N38497" s="70"/>
    </row>
    <row r="38498" spans="14:14" ht="9.9" customHeight="1" x14ac:dyDescent="0.2">
      <c r="N38498" s="70"/>
    </row>
    <row r="38499" spans="14:14" ht="9.9" customHeight="1" x14ac:dyDescent="0.2">
      <c r="N38499" s="70"/>
    </row>
    <row r="38500" spans="14:14" ht="9.9" customHeight="1" x14ac:dyDescent="0.2">
      <c r="N38500" s="70"/>
    </row>
    <row r="38501" spans="14:14" ht="9.9" customHeight="1" x14ac:dyDescent="0.2">
      <c r="N38501" s="70"/>
    </row>
    <row r="38502" spans="14:14" ht="9.9" customHeight="1" x14ac:dyDescent="0.2">
      <c r="N38502" s="70"/>
    </row>
    <row r="38503" spans="14:14" ht="9.9" customHeight="1" x14ac:dyDescent="0.2">
      <c r="N38503" s="70"/>
    </row>
    <row r="38504" spans="14:14" ht="9.9" customHeight="1" x14ac:dyDescent="0.2">
      <c r="N38504" s="70"/>
    </row>
    <row r="38505" spans="14:14" ht="9.9" customHeight="1" x14ac:dyDescent="0.2">
      <c r="N38505" s="70"/>
    </row>
    <row r="38506" spans="14:14" ht="9.9" customHeight="1" x14ac:dyDescent="0.2">
      <c r="N38506" s="70"/>
    </row>
    <row r="38507" spans="14:14" ht="9.9" customHeight="1" x14ac:dyDescent="0.2">
      <c r="N38507" s="70"/>
    </row>
    <row r="38508" spans="14:14" ht="9.9" customHeight="1" x14ac:dyDescent="0.2">
      <c r="N38508" s="70"/>
    </row>
    <row r="38509" spans="14:14" ht="9.9" customHeight="1" x14ac:dyDescent="0.2">
      <c r="N38509" s="70"/>
    </row>
    <row r="38510" spans="14:14" ht="9.9" customHeight="1" x14ac:dyDescent="0.2">
      <c r="N38510" s="70"/>
    </row>
    <row r="38511" spans="14:14" ht="9.9" customHeight="1" x14ac:dyDescent="0.2">
      <c r="N38511" s="70"/>
    </row>
    <row r="38512" spans="14:14" ht="9.9" customHeight="1" x14ac:dyDescent="0.2">
      <c r="N38512" s="70"/>
    </row>
    <row r="38513" spans="14:14" ht="9.9" customHeight="1" x14ac:dyDescent="0.2">
      <c r="N38513" s="70"/>
    </row>
    <row r="38514" spans="14:14" ht="9.9" customHeight="1" x14ac:dyDescent="0.2">
      <c r="N38514" s="70"/>
    </row>
    <row r="38515" spans="14:14" ht="9.9" customHeight="1" x14ac:dyDescent="0.2">
      <c r="N38515" s="70"/>
    </row>
    <row r="38516" spans="14:14" ht="9.9" customHeight="1" x14ac:dyDescent="0.2">
      <c r="N38516" s="70"/>
    </row>
    <row r="38517" spans="14:14" ht="9.9" customHeight="1" x14ac:dyDescent="0.2">
      <c r="N38517" s="70"/>
    </row>
    <row r="38518" spans="14:14" ht="9.9" customHeight="1" x14ac:dyDescent="0.2">
      <c r="N38518" s="70"/>
    </row>
    <row r="38519" spans="14:14" ht="9.9" customHeight="1" x14ac:dyDescent="0.2">
      <c r="N38519" s="70"/>
    </row>
    <row r="38520" spans="14:14" ht="9.9" customHeight="1" x14ac:dyDescent="0.2">
      <c r="N38520" s="70"/>
    </row>
    <row r="38521" spans="14:14" ht="9.9" customHeight="1" x14ac:dyDescent="0.2">
      <c r="N38521" s="70"/>
    </row>
    <row r="38522" spans="14:14" ht="9.9" customHeight="1" x14ac:dyDescent="0.2">
      <c r="N38522" s="70"/>
    </row>
    <row r="38523" spans="14:14" ht="9.9" customHeight="1" x14ac:dyDescent="0.2">
      <c r="N38523" s="70"/>
    </row>
    <row r="38524" spans="14:14" ht="9.9" customHeight="1" x14ac:dyDescent="0.2">
      <c r="N38524" s="70"/>
    </row>
    <row r="38525" spans="14:14" ht="9.9" customHeight="1" x14ac:dyDescent="0.2">
      <c r="N38525" s="70"/>
    </row>
    <row r="38526" spans="14:14" ht="9.9" customHeight="1" x14ac:dyDescent="0.2">
      <c r="N38526" s="70"/>
    </row>
    <row r="38527" spans="14:14" ht="9.9" customHeight="1" x14ac:dyDescent="0.2">
      <c r="N38527" s="70"/>
    </row>
    <row r="38528" spans="14:14" ht="9.9" customHeight="1" x14ac:dyDescent="0.2">
      <c r="N38528" s="70"/>
    </row>
    <row r="38529" spans="14:14" ht="9.9" customHeight="1" x14ac:dyDescent="0.2">
      <c r="N38529" s="70"/>
    </row>
    <row r="38530" spans="14:14" ht="9.9" customHeight="1" x14ac:dyDescent="0.2">
      <c r="N38530" s="70"/>
    </row>
    <row r="38531" spans="14:14" ht="9.9" customHeight="1" x14ac:dyDescent="0.2">
      <c r="N38531" s="70"/>
    </row>
    <row r="38532" spans="14:14" ht="9.9" customHeight="1" x14ac:dyDescent="0.2">
      <c r="N38532" s="70"/>
    </row>
    <row r="38533" spans="14:14" ht="9.9" customHeight="1" x14ac:dyDescent="0.2">
      <c r="N38533" s="70"/>
    </row>
    <row r="38534" spans="14:14" ht="9.9" customHeight="1" x14ac:dyDescent="0.2">
      <c r="N38534" s="70"/>
    </row>
    <row r="38535" spans="14:14" ht="9.9" customHeight="1" x14ac:dyDescent="0.2">
      <c r="N38535" s="70"/>
    </row>
    <row r="38536" spans="14:14" ht="9.9" customHeight="1" x14ac:dyDescent="0.2">
      <c r="N38536" s="70"/>
    </row>
    <row r="38537" spans="14:14" ht="9.9" customHeight="1" x14ac:dyDescent="0.2">
      <c r="N38537" s="70"/>
    </row>
    <row r="38538" spans="14:14" ht="9.9" customHeight="1" x14ac:dyDescent="0.2">
      <c r="N38538" s="70"/>
    </row>
    <row r="38539" spans="14:14" ht="9.9" customHeight="1" x14ac:dyDescent="0.2">
      <c r="N38539" s="70"/>
    </row>
    <row r="38540" spans="14:14" ht="9.9" customHeight="1" x14ac:dyDescent="0.2">
      <c r="N38540" s="70"/>
    </row>
    <row r="38541" spans="14:14" ht="9.9" customHeight="1" x14ac:dyDescent="0.2">
      <c r="N38541" s="70"/>
    </row>
    <row r="38542" spans="14:14" ht="9.9" customHeight="1" x14ac:dyDescent="0.2">
      <c r="N38542" s="70"/>
    </row>
    <row r="38543" spans="14:14" ht="9.9" customHeight="1" x14ac:dyDescent="0.2">
      <c r="N38543" s="70"/>
    </row>
    <row r="38544" spans="14:14" ht="9.9" customHeight="1" x14ac:dyDescent="0.2">
      <c r="N38544" s="70"/>
    </row>
    <row r="38545" spans="14:14" ht="9.9" customHeight="1" x14ac:dyDescent="0.2">
      <c r="N38545" s="70"/>
    </row>
    <row r="38546" spans="14:14" ht="9.9" customHeight="1" x14ac:dyDescent="0.2">
      <c r="N38546" s="70"/>
    </row>
    <row r="38547" spans="14:14" ht="9.9" customHeight="1" x14ac:dyDescent="0.2">
      <c r="N38547" s="70"/>
    </row>
    <row r="38548" spans="14:14" ht="9.9" customHeight="1" x14ac:dyDescent="0.2">
      <c r="N38548" s="70"/>
    </row>
    <row r="38549" spans="14:14" ht="9.9" customHeight="1" x14ac:dyDescent="0.2">
      <c r="N38549" s="70"/>
    </row>
    <row r="38550" spans="14:14" ht="9.9" customHeight="1" x14ac:dyDescent="0.2">
      <c r="N38550" s="70"/>
    </row>
    <row r="38551" spans="14:14" ht="9.9" customHeight="1" x14ac:dyDescent="0.2">
      <c r="N38551" s="70"/>
    </row>
    <row r="38552" spans="14:14" ht="9.9" customHeight="1" x14ac:dyDescent="0.2">
      <c r="N38552" s="70"/>
    </row>
    <row r="38553" spans="14:14" ht="9.9" customHeight="1" x14ac:dyDescent="0.2">
      <c r="N38553" s="70"/>
    </row>
    <row r="38554" spans="14:14" ht="9.9" customHeight="1" x14ac:dyDescent="0.2">
      <c r="N38554" s="70"/>
    </row>
    <row r="38555" spans="14:14" ht="9.9" customHeight="1" x14ac:dyDescent="0.2">
      <c r="N38555" s="70"/>
    </row>
    <row r="38556" spans="14:14" ht="9.9" customHeight="1" x14ac:dyDescent="0.2">
      <c r="N38556" s="70"/>
    </row>
    <row r="38557" spans="14:14" ht="9.9" customHeight="1" x14ac:dyDescent="0.2">
      <c r="N38557" s="70"/>
    </row>
    <row r="38558" spans="14:14" ht="9.9" customHeight="1" x14ac:dyDescent="0.2">
      <c r="N38558" s="70"/>
    </row>
    <row r="38559" spans="14:14" ht="9.9" customHeight="1" x14ac:dyDescent="0.2">
      <c r="N38559" s="70"/>
    </row>
    <row r="38560" spans="14:14" ht="9.9" customHeight="1" x14ac:dyDescent="0.2">
      <c r="N38560" s="70"/>
    </row>
    <row r="38561" spans="14:14" ht="9.9" customHeight="1" x14ac:dyDescent="0.2">
      <c r="N38561" s="70"/>
    </row>
    <row r="38562" spans="14:14" ht="9.9" customHeight="1" x14ac:dyDescent="0.2">
      <c r="N38562" s="70"/>
    </row>
    <row r="38563" spans="14:14" ht="9.9" customHeight="1" x14ac:dyDescent="0.2">
      <c r="N38563" s="70"/>
    </row>
    <row r="38564" spans="14:14" ht="9.9" customHeight="1" x14ac:dyDescent="0.2">
      <c r="N38564" s="70"/>
    </row>
    <row r="38565" spans="14:14" ht="9.9" customHeight="1" x14ac:dyDescent="0.2">
      <c r="N38565" s="70"/>
    </row>
    <row r="38566" spans="14:14" ht="9.9" customHeight="1" x14ac:dyDescent="0.2">
      <c r="N38566" s="70"/>
    </row>
    <row r="38567" spans="14:14" ht="9.9" customHeight="1" x14ac:dyDescent="0.2">
      <c r="N38567" s="70"/>
    </row>
    <row r="38568" spans="14:14" ht="9.9" customHeight="1" x14ac:dyDescent="0.2">
      <c r="N38568" s="70"/>
    </row>
    <row r="38569" spans="14:14" ht="9.9" customHeight="1" x14ac:dyDescent="0.2">
      <c r="N38569" s="70"/>
    </row>
    <row r="38570" spans="14:14" ht="9.9" customHeight="1" x14ac:dyDescent="0.2">
      <c r="N38570" s="70"/>
    </row>
    <row r="38571" spans="14:14" ht="9.9" customHeight="1" x14ac:dyDescent="0.2">
      <c r="N38571" s="70"/>
    </row>
    <row r="38572" spans="14:14" ht="9.9" customHeight="1" x14ac:dyDescent="0.2">
      <c r="N38572" s="70"/>
    </row>
    <row r="38573" spans="14:14" ht="9.9" customHeight="1" x14ac:dyDescent="0.2">
      <c r="N38573" s="70"/>
    </row>
    <row r="38574" spans="14:14" ht="9.9" customHeight="1" x14ac:dyDescent="0.2">
      <c r="N38574" s="70"/>
    </row>
    <row r="38575" spans="14:14" ht="9.9" customHeight="1" x14ac:dyDescent="0.2">
      <c r="N38575" s="70"/>
    </row>
    <row r="38576" spans="14:14" ht="9.9" customHeight="1" x14ac:dyDescent="0.2">
      <c r="N38576" s="70"/>
    </row>
    <row r="38577" spans="14:14" ht="9.9" customHeight="1" x14ac:dyDescent="0.2">
      <c r="N38577" s="70"/>
    </row>
    <row r="38578" spans="14:14" ht="9.9" customHeight="1" x14ac:dyDescent="0.2">
      <c r="N38578" s="70"/>
    </row>
    <row r="38579" spans="14:14" ht="9.9" customHeight="1" x14ac:dyDescent="0.2">
      <c r="N38579" s="70"/>
    </row>
    <row r="38580" spans="14:14" ht="9.9" customHeight="1" x14ac:dyDescent="0.2">
      <c r="N38580" s="70"/>
    </row>
    <row r="38581" spans="14:14" ht="9.9" customHeight="1" x14ac:dyDescent="0.2">
      <c r="N38581" s="70"/>
    </row>
    <row r="38582" spans="14:14" ht="9.9" customHeight="1" x14ac:dyDescent="0.2">
      <c r="N38582" s="70"/>
    </row>
    <row r="38583" spans="14:14" ht="9.9" customHeight="1" x14ac:dyDescent="0.2">
      <c r="N38583" s="70"/>
    </row>
    <row r="38584" spans="14:14" ht="9.9" customHeight="1" x14ac:dyDescent="0.2">
      <c r="N38584" s="70"/>
    </row>
    <row r="38585" spans="14:14" ht="9.9" customHeight="1" x14ac:dyDescent="0.2">
      <c r="N38585" s="70"/>
    </row>
    <row r="38586" spans="14:14" ht="9.9" customHeight="1" x14ac:dyDescent="0.2">
      <c r="N38586" s="70"/>
    </row>
    <row r="38587" spans="14:14" ht="9.9" customHeight="1" x14ac:dyDescent="0.2">
      <c r="N38587" s="70"/>
    </row>
    <row r="38588" spans="14:14" ht="9.9" customHeight="1" x14ac:dyDescent="0.2">
      <c r="N38588" s="70"/>
    </row>
    <row r="38589" spans="14:14" ht="9.9" customHeight="1" x14ac:dyDescent="0.2">
      <c r="N38589" s="70"/>
    </row>
    <row r="38590" spans="14:14" ht="9.9" customHeight="1" x14ac:dyDescent="0.2">
      <c r="N38590" s="70"/>
    </row>
    <row r="38591" spans="14:14" ht="9.9" customHeight="1" x14ac:dyDescent="0.2">
      <c r="N38591" s="70"/>
    </row>
    <row r="38592" spans="14:14" ht="9.9" customHeight="1" x14ac:dyDescent="0.2">
      <c r="N38592" s="70"/>
    </row>
    <row r="38593" spans="14:14" ht="9.9" customHeight="1" x14ac:dyDescent="0.2">
      <c r="N38593" s="70"/>
    </row>
    <row r="38594" spans="14:14" ht="9.9" customHeight="1" x14ac:dyDescent="0.2">
      <c r="N38594" s="70"/>
    </row>
    <row r="38595" spans="14:14" ht="9.9" customHeight="1" x14ac:dyDescent="0.2">
      <c r="N38595" s="70"/>
    </row>
    <row r="38596" spans="14:14" ht="9.9" customHeight="1" x14ac:dyDescent="0.2">
      <c r="N38596" s="70"/>
    </row>
    <row r="38597" spans="14:14" ht="9.9" customHeight="1" x14ac:dyDescent="0.2">
      <c r="N38597" s="70"/>
    </row>
    <row r="38598" spans="14:14" ht="9.9" customHeight="1" x14ac:dyDescent="0.2">
      <c r="N38598" s="70"/>
    </row>
    <row r="38599" spans="14:14" ht="9.9" customHeight="1" x14ac:dyDescent="0.2">
      <c r="N38599" s="70"/>
    </row>
    <row r="38600" spans="14:14" ht="9.9" customHeight="1" x14ac:dyDescent="0.2">
      <c r="N38600" s="70"/>
    </row>
    <row r="38601" spans="14:14" ht="9.9" customHeight="1" x14ac:dyDescent="0.2">
      <c r="N38601" s="70"/>
    </row>
    <row r="38602" spans="14:14" ht="9.9" customHeight="1" x14ac:dyDescent="0.2">
      <c r="N38602" s="70"/>
    </row>
    <row r="38603" spans="14:14" ht="9.9" customHeight="1" x14ac:dyDescent="0.2">
      <c r="N38603" s="70"/>
    </row>
    <row r="38604" spans="14:14" ht="9.9" customHeight="1" x14ac:dyDescent="0.2">
      <c r="N38604" s="70"/>
    </row>
    <row r="38605" spans="14:14" ht="9.9" customHeight="1" x14ac:dyDescent="0.2">
      <c r="N38605" s="70"/>
    </row>
    <row r="38606" spans="14:14" ht="9.9" customHeight="1" x14ac:dyDescent="0.2">
      <c r="N38606" s="70"/>
    </row>
    <row r="38607" spans="14:14" ht="9.9" customHeight="1" x14ac:dyDescent="0.2">
      <c r="N38607" s="70"/>
    </row>
    <row r="38608" spans="14:14" ht="9.9" customHeight="1" x14ac:dyDescent="0.2">
      <c r="N38608" s="70"/>
    </row>
    <row r="38609" spans="14:14" ht="9.9" customHeight="1" x14ac:dyDescent="0.2">
      <c r="N38609" s="70"/>
    </row>
    <row r="38610" spans="14:14" ht="9.9" customHeight="1" x14ac:dyDescent="0.2">
      <c r="N38610" s="70"/>
    </row>
    <row r="38611" spans="14:14" ht="9.9" customHeight="1" x14ac:dyDescent="0.2">
      <c r="N38611" s="70"/>
    </row>
    <row r="38612" spans="14:14" ht="9.9" customHeight="1" x14ac:dyDescent="0.2">
      <c r="N38612" s="70"/>
    </row>
    <row r="38613" spans="14:14" ht="9.9" customHeight="1" x14ac:dyDescent="0.2">
      <c r="N38613" s="70"/>
    </row>
    <row r="38614" spans="14:14" ht="9.9" customHeight="1" x14ac:dyDescent="0.2">
      <c r="N38614" s="70"/>
    </row>
    <row r="38615" spans="14:14" ht="9.9" customHeight="1" x14ac:dyDescent="0.2">
      <c r="N38615" s="70"/>
    </row>
    <row r="38616" spans="14:14" ht="9.9" customHeight="1" x14ac:dyDescent="0.2">
      <c r="N38616" s="70"/>
    </row>
    <row r="38617" spans="14:14" ht="9.9" customHeight="1" x14ac:dyDescent="0.2">
      <c r="N38617" s="70"/>
    </row>
    <row r="38618" spans="14:14" ht="9.9" customHeight="1" x14ac:dyDescent="0.2">
      <c r="N38618" s="70"/>
    </row>
    <row r="38619" spans="14:14" ht="9.9" customHeight="1" x14ac:dyDescent="0.2">
      <c r="N38619" s="70"/>
    </row>
    <row r="38620" spans="14:14" ht="9.9" customHeight="1" x14ac:dyDescent="0.2">
      <c r="N38620" s="70"/>
    </row>
    <row r="38621" spans="14:14" ht="9.9" customHeight="1" x14ac:dyDescent="0.2">
      <c r="N38621" s="70"/>
    </row>
    <row r="38622" spans="14:14" ht="9.9" customHeight="1" x14ac:dyDescent="0.2">
      <c r="N38622" s="70"/>
    </row>
    <row r="38623" spans="14:14" ht="9.9" customHeight="1" x14ac:dyDescent="0.2">
      <c r="N38623" s="70"/>
    </row>
    <row r="38624" spans="14:14" ht="9.9" customHeight="1" x14ac:dyDescent="0.2">
      <c r="N38624" s="70"/>
    </row>
    <row r="38625" spans="14:14" ht="9.9" customHeight="1" x14ac:dyDescent="0.2">
      <c r="N38625" s="70"/>
    </row>
    <row r="38626" spans="14:14" ht="9.9" customHeight="1" x14ac:dyDescent="0.2">
      <c r="N38626" s="70"/>
    </row>
    <row r="38627" spans="14:14" ht="9.9" customHeight="1" x14ac:dyDescent="0.2">
      <c r="N38627" s="70"/>
    </row>
    <row r="38628" spans="14:14" ht="9.9" customHeight="1" x14ac:dyDescent="0.2">
      <c r="N38628" s="70"/>
    </row>
    <row r="38629" spans="14:14" ht="9.9" customHeight="1" x14ac:dyDescent="0.2">
      <c r="N38629" s="70"/>
    </row>
    <row r="38630" spans="14:14" ht="9.9" customHeight="1" x14ac:dyDescent="0.2">
      <c r="N38630" s="70"/>
    </row>
    <row r="38631" spans="14:14" ht="9.9" customHeight="1" x14ac:dyDescent="0.2">
      <c r="N38631" s="70"/>
    </row>
    <row r="38632" spans="14:14" ht="9.9" customHeight="1" x14ac:dyDescent="0.2">
      <c r="N38632" s="70"/>
    </row>
    <row r="38633" spans="14:14" ht="9.9" customHeight="1" x14ac:dyDescent="0.2">
      <c r="N38633" s="70"/>
    </row>
    <row r="38634" spans="14:14" ht="9.9" customHeight="1" x14ac:dyDescent="0.2">
      <c r="N38634" s="70"/>
    </row>
    <row r="38635" spans="14:14" ht="9.9" customHeight="1" x14ac:dyDescent="0.2">
      <c r="N38635" s="70"/>
    </row>
    <row r="38636" spans="14:14" ht="9.9" customHeight="1" x14ac:dyDescent="0.2">
      <c r="N38636" s="70"/>
    </row>
    <row r="38637" spans="14:14" ht="9.9" customHeight="1" x14ac:dyDescent="0.2">
      <c r="N38637" s="70"/>
    </row>
    <row r="38638" spans="14:14" ht="9.9" customHeight="1" x14ac:dyDescent="0.2">
      <c r="N38638" s="70"/>
    </row>
    <row r="38639" spans="14:14" ht="9.9" customHeight="1" x14ac:dyDescent="0.2">
      <c r="N38639" s="70"/>
    </row>
    <row r="38640" spans="14:14" ht="9.9" customHeight="1" x14ac:dyDescent="0.2">
      <c r="N38640" s="70"/>
    </row>
    <row r="38641" spans="14:14" ht="9.9" customHeight="1" x14ac:dyDescent="0.2">
      <c r="N38641" s="70"/>
    </row>
    <row r="38642" spans="14:14" ht="9.9" customHeight="1" x14ac:dyDescent="0.2">
      <c r="N38642" s="70"/>
    </row>
    <row r="38643" spans="14:14" ht="9.9" customHeight="1" x14ac:dyDescent="0.2">
      <c r="N38643" s="70"/>
    </row>
    <row r="38644" spans="14:14" ht="9.9" customHeight="1" x14ac:dyDescent="0.2">
      <c r="N38644" s="70"/>
    </row>
    <row r="38645" spans="14:14" ht="9.9" customHeight="1" x14ac:dyDescent="0.2">
      <c r="N38645" s="70"/>
    </row>
    <row r="38646" spans="14:14" ht="9.9" customHeight="1" x14ac:dyDescent="0.2">
      <c r="N38646" s="70"/>
    </row>
    <row r="38647" spans="14:14" ht="9.9" customHeight="1" x14ac:dyDescent="0.2">
      <c r="N38647" s="70"/>
    </row>
    <row r="38648" spans="14:14" ht="9.9" customHeight="1" x14ac:dyDescent="0.2">
      <c r="N38648" s="70"/>
    </row>
    <row r="38649" spans="14:14" ht="9.9" customHeight="1" x14ac:dyDescent="0.2">
      <c r="N38649" s="70"/>
    </row>
    <row r="38650" spans="14:14" ht="9.9" customHeight="1" x14ac:dyDescent="0.2">
      <c r="N38650" s="70"/>
    </row>
    <row r="38651" spans="14:14" ht="9.9" customHeight="1" x14ac:dyDescent="0.2">
      <c r="N38651" s="70"/>
    </row>
    <row r="38652" spans="14:14" ht="9.9" customHeight="1" x14ac:dyDescent="0.2">
      <c r="N38652" s="70"/>
    </row>
    <row r="38653" spans="14:14" ht="9.9" customHeight="1" x14ac:dyDescent="0.2">
      <c r="N38653" s="70"/>
    </row>
    <row r="38654" spans="14:14" ht="9.9" customHeight="1" x14ac:dyDescent="0.2">
      <c r="N38654" s="70"/>
    </row>
    <row r="38655" spans="14:14" ht="9.9" customHeight="1" x14ac:dyDescent="0.2">
      <c r="N38655" s="70"/>
    </row>
    <row r="38656" spans="14:14" ht="9.9" customHeight="1" x14ac:dyDescent="0.2">
      <c r="N38656" s="70"/>
    </row>
    <row r="38657" spans="14:14" ht="9.9" customHeight="1" x14ac:dyDescent="0.2">
      <c r="N38657" s="70"/>
    </row>
    <row r="38658" spans="14:14" ht="9.9" customHeight="1" x14ac:dyDescent="0.2">
      <c r="N38658" s="70"/>
    </row>
    <row r="38659" spans="14:14" ht="9.9" customHeight="1" x14ac:dyDescent="0.2">
      <c r="N38659" s="70"/>
    </row>
    <row r="38660" spans="14:14" ht="9.9" customHeight="1" x14ac:dyDescent="0.2">
      <c r="N38660" s="70"/>
    </row>
    <row r="38661" spans="14:14" ht="9.9" customHeight="1" x14ac:dyDescent="0.2">
      <c r="N38661" s="70"/>
    </row>
    <row r="38662" spans="14:14" ht="9.9" customHeight="1" x14ac:dyDescent="0.2">
      <c r="N38662" s="70"/>
    </row>
    <row r="38663" spans="14:14" ht="9.9" customHeight="1" x14ac:dyDescent="0.2">
      <c r="N38663" s="70"/>
    </row>
    <row r="38664" spans="14:14" ht="9.9" customHeight="1" x14ac:dyDescent="0.2">
      <c r="N38664" s="70"/>
    </row>
    <row r="38665" spans="14:14" ht="9.9" customHeight="1" x14ac:dyDescent="0.2">
      <c r="N38665" s="70"/>
    </row>
    <row r="38666" spans="14:14" ht="9.9" customHeight="1" x14ac:dyDescent="0.2">
      <c r="N38666" s="70"/>
    </row>
    <row r="38667" spans="14:14" ht="9.9" customHeight="1" x14ac:dyDescent="0.2">
      <c r="N38667" s="70"/>
    </row>
    <row r="38668" spans="14:14" ht="9.9" customHeight="1" x14ac:dyDescent="0.2">
      <c r="N38668" s="70"/>
    </row>
    <row r="38669" spans="14:14" ht="9.9" customHeight="1" x14ac:dyDescent="0.2">
      <c r="N38669" s="70"/>
    </row>
    <row r="38670" spans="14:14" ht="9.9" customHeight="1" x14ac:dyDescent="0.2">
      <c r="N38670" s="70"/>
    </row>
    <row r="38671" spans="14:14" ht="9.9" customHeight="1" x14ac:dyDescent="0.2">
      <c r="N38671" s="70"/>
    </row>
    <row r="38672" spans="14:14" ht="9.9" customHeight="1" x14ac:dyDescent="0.2">
      <c r="N38672" s="70"/>
    </row>
    <row r="38673" spans="14:14" ht="9.9" customHeight="1" x14ac:dyDescent="0.2">
      <c r="N38673" s="70"/>
    </row>
    <row r="38674" spans="14:14" ht="9.9" customHeight="1" x14ac:dyDescent="0.2">
      <c r="N38674" s="70"/>
    </row>
    <row r="38675" spans="14:14" ht="9.9" customHeight="1" x14ac:dyDescent="0.2">
      <c r="N38675" s="70"/>
    </row>
    <row r="38676" spans="14:14" ht="9.9" customHeight="1" x14ac:dyDescent="0.2">
      <c r="N38676" s="70"/>
    </row>
    <row r="38677" spans="14:14" ht="9.9" customHeight="1" x14ac:dyDescent="0.2">
      <c r="N38677" s="70"/>
    </row>
    <row r="38678" spans="14:14" ht="9.9" customHeight="1" x14ac:dyDescent="0.2">
      <c r="N38678" s="70"/>
    </row>
    <row r="38679" spans="14:14" ht="9.9" customHeight="1" x14ac:dyDescent="0.2">
      <c r="N38679" s="70"/>
    </row>
    <row r="38680" spans="14:14" ht="9.9" customHeight="1" x14ac:dyDescent="0.2">
      <c r="N38680" s="70"/>
    </row>
    <row r="38681" spans="14:14" ht="9.9" customHeight="1" x14ac:dyDescent="0.2">
      <c r="N38681" s="70"/>
    </row>
    <row r="38682" spans="14:14" ht="9.9" customHeight="1" x14ac:dyDescent="0.2">
      <c r="N38682" s="70"/>
    </row>
    <row r="38683" spans="14:14" ht="9.9" customHeight="1" x14ac:dyDescent="0.2">
      <c r="N38683" s="70"/>
    </row>
    <row r="38684" spans="14:14" ht="9.9" customHeight="1" x14ac:dyDescent="0.2">
      <c r="N38684" s="70"/>
    </row>
    <row r="38685" spans="14:14" ht="9.9" customHeight="1" x14ac:dyDescent="0.2">
      <c r="N38685" s="70"/>
    </row>
    <row r="38686" spans="14:14" ht="9.9" customHeight="1" x14ac:dyDescent="0.2">
      <c r="N38686" s="70"/>
    </row>
    <row r="38687" spans="14:14" ht="9.9" customHeight="1" x14ac:dyDescent="0.2">
      <c r="N38687" s="70"/>
    </row>
    <row r="38688" spans="14:14" ht="9.9" customHeight="1" x14ac:dyDescent="0.2">
      <c r="N38688" s="70"/>
    </row>
    <row r="38689" spans="14:14" ht="9.9" customHeight="1" x14ac:dyDescent="0.2">
      <c r="N38689" s="70"/>
    </row>
    <row r="38690" spans="14:14" ht="9.9" customHeight="1" x14ac:dyDescent="0.2">
      <c r="N38690" s="70"/>
    </row>
    <row r="38691" spans="14:14" ht="9.9" customHeight="1" x14ac:dyDescent="0.2">
      <c r="N38691" s="70"/>
    </row>
    <row r="38692" spans="14:14" ht="9.9" customHeight="1" x14ac:dyDescent="0.2">
      <c r="N38692" s="70"/>
    </row>
    <row r="38693" spans="14:14" ht="9.9" customHeight="1" x14ac:dyDescent="0.2">
      <c r="N38693" s="70"/>
    </row>
    <row r="38694" spans="14:14" ht="9.9" customHeight="1" x14ac:dyDescent="0.2">
      <c r="N38694" s="70"/>
    </row>
    <row r="38695" spans="14:14" ht="9.9" customHeight="1" x14ac:dyDescent="0.2">
      <c r="N38695" s="70"/>
    </row>
    <row r="38696" spans="14:14" ht="9.9" customHeight="1" x14ac:dyDescent="0.2">
      <c r="N38696" s="70"/>
    </row>
    <row r="38697" spans="14:14" ht="9.9" customHeight="1" x14ac:dyDescent="0.2">
      <c r="N38697" s="70"/>
    </row>
    <row r="38698" spans="14:14" ht="9.9" customHeight="1" x14ac:dyDescent="0.2">
      <c r="N38698" s="70"/>
    </row>
    <row r="38699" spans="14:14" ht="9.9" customHeight="1" x14ac:dyDescent="0.2">
      <c r="N38699" s="70"/>
    </row>
    <row r="38700" spans="14:14" ht="9.9" customHeight="1" x14ac:dyDescent="0.2">
      <c r="N38700" s="70"/>
    </row>
    <row r="38701" spans="14:14" ht="9.9" customHeight="1" x14ac:dyDescent="0.2">
      <c r="N38701" s="70"/>
    </row>
    <row r="38702" spans="14:14" ht="9.9" customHeight="1" x14ac:dyDescent="0.2">
      <c r="N38702" s="70"/>
    </row>
    <row r="38703" spans="14:14" ht="9.9" customHeight="1" x14ac:dyDescent="0.2">
      <c r="N38703" s="70"/>
    </row>
    <row r="38704" spans="14:14" ht="9.9" customHeight="1" x14ac:dyDescent="0.2">
      <c r="N38704" s="70"/>
    </row>
    <row r="38705" spans="14:14" ht="9.9" customHeight="1" x14ac:dyDescent="0.2">
      <c r="N38705" s="70"/>
    </row>
    <row r="38706" spans="14:14" ht="9.9" customHeight="1" x14ac:dyDescent="0.2">
      <c r="N38706" s="70"/>
    </row>
    <row r="38707" spans="14:14" ht="9.9" customHeight="1" x14ac:dyDescent="0.2">
      <c r="N38707" s="70"/>
    </row>
    <row r="38708" spans="14:14" ht="9.9" customHeight="1" x14ac:dyDescent="0.2">
      <c r="N38708" s="70"/>
    </row>
    <row r="38709" spans="14:14" ht="9.9" customHeight="1" x14ac:dyDescent="0.2">
      <c r="N38709" s="70"/>
    </row>
    <row r="38710" spans="14:14" ht="9.9" customHeight="1" x14ac:dyDescent="0.2">
      <c r="N38710" s="70"/>
    </row>
    <row r="38711" spans="14:14" ht="9.9" customHeight="1" x14ac:dyDescent="0.2">
      <c r="N38711" s="70"/>
    </row>
    <row r="38712" spans="14:14" ht="9.9" customHeight="1" x14ac:dyDescent="0.2">
      <c r="N38712" s="70"/>
    </row>
    <row r="38713" spans="14:14" ht="9.9" customHeight="1" x14ac:dyDescent="0.2">
      <c r="N38713" s="70"/>
    </row>
    <row r="38714" spans="14:14" ht="9.9" customHeight="1" x14ac:dyDescent="0.2">
      <c r="N38714" s="70"/>
    </row>
    <row r="38715" spans="14:14" ht="9.9" customHeight="1" x14ac:dyDescent="0.2">
      <c r="N38715" s="70"/>
    </row>
    <row r="38716" spans="14:14" ht="9.9" customHeight="1" x14ac:dyDescent="0.2">
      <c r="N38716" s="70"/>
    </row>
    <row r="38717" spans="14:14" ht="9.9" customHeight="1" x14ac:dyDescent="0.2">
      <c r="N38717" s="70"/>
    </row>
    <row r="38718" spans="14:14" ht="9.9" customHeight="1" x14ac:dyDescent="0.2">
      <c r="N38718" s="70"/>
    </row>
    <row r="38719" spans="14:14" ht="9.9" customHeight="1" x14ac:dyDescent="0.2">
      <c r="N38719" s="70"/>
    </row>
    <row r="38720" spans="14:14" ht="9.9" customHeight="1" x14ac:dyDescent="0.2">
      <c r="N38720" s="70"/>
    </row>
    <row r="38721" spans="14:14" ht="9.9" customHeight="1" x14ac:dyDescent="0.2">
      <c r="N38721" s="70"/>
    </row>
    <row r="38722" spans="14:14" ht="9.9" customHeight="1" x14ac:dyDescent="0.2">
      <c r="N38722" s="70"/>
    </row>
    <row r="38723" spans="14:14" ht="9.9" customHeight="1" x14ac:dyDescent="0.2">
      <c r="N38723" s="70"/>
    </row>
    <row r="38724" spans="14:14" ht="9.9" customHeight="1" x14ac:dyDescent="0.2">
      <c r="N38724" s="70"/>
    </row>
    <row r="38725" spans="14:14" ht="9.9" customHeight="1" x14ac:dyDescent="0.2">
      <c r="N38725" s="70"/>
    </row>
    <row r="38726" spans="14:14" ht="9.9" customHeight="1" x14ac:dyDescent="0.2">
      <c r="N38726" s="70"/>
    </row>
    <row r="38727" spans="14:14" ht="9.9" customHeight="1" x14ac:dyDescent="0.2">
      <c r="N38727" s="70"/>
    </row>
    <row r="38728" spans="14:14" ht="9.9" customHeight="1" x14ac:dyDescent="0.2">
      <c r="N38728" s="70"/>
    </row>
    <row r="38729" spans="14:14" ht="9.9" customHeight="1" x14ac:dyDescent="0.2">
      <c r="N38729" s="70"/>
    </row>
    <row r="38730" spans="14:14" ht="9.9" customHeight="1" x14ac:dyDescent="0.2">
      <c r="N38730" s="70"/>
    </row>
    <row r="38731" spans="14:14" ht="9.9" customHeight="1" x14ac:dyDescent="0.2">
      <c r="N38731" s="70"/>
    </row>
    <row r="38732" spans="14:14" ht="9.9" customHeight="1" x14ac:dyDescent="0.2">
      <c r="N38732" s="70"/>
    </row>
    <row r="38733" spans="14:14" ht="9.9" customHeight="1" x14ac:dyDescent="0.2">
      <c r="N38733" s="70"/>
    </row>
    <row r="38734" spans="14:14" ht="9.9" customHeight="1" x14ac:dyDescent="0.2">
      <c r="N38734" s="70"/>
    </row>
    <row r="38735" spans="14:14" ht="9.9" customHeight="1" x14ac:dyDescent="0.2">
      <c r="N38735" s="70"/>
    </row>
    <row r="38736" spans="14:14" ht="9.9" customHeight="1" x14ac:dyDescent="0.2">
      <c r="N38736" s="70"/>
    </row>
    <row r="38737" spans="14:14" ht="9.9" customHeight="1" x14ac:dyDescent="0.2">
      <c r="N38737" s="70"/>
    </row>
    <row r="38738" spans="14:14" ht="9.9" customHeight="1" x14ac:dyDescent="0.2">
      <c r="N38738" s="70"/>
    </row>
    <row r="38739" spans="14:14" ht="9.9" customHeight="1" x14ac:dyDescent="0.2">
      <c r="N38739" s="70"/>
    </row>
    <row r="38740" spans="14:14" ht="9.9" customHeight="1" x14ac:dyDescent="0.2">
      <c r="N38740" s="70"/>
    </row>
    <row r="38741" spans="14:14" ht="9.9" customHeight="1" x14ac:dyDescent="0.2">
      <c r="N38741" s="70"/>
    </row>
    <row r="38742" spans="14:14" ht="9.9" customHeight="1" x14ac:dyDescent="0.2">
      <c r="N38742" s="70"/>
    </row>
    <row r="38743" spans="14:14" ht="9.9" customHeight="1" x14ac:dyDescent="0.2">
      <c r="N38743" s="70"/>
    </row>
    <row r="38744" spans="14:14" ht="9.9" customHeight="1" x14ac:dyDescent="0.2">
      <c r="N38744" s="70"/>
    </row>
    <row r="38745" spans="14:14" ht="9.9" customHeight="1" x14ac:dyDescent="0.2">
      <c r="N38745" s="70"/>
    </row>
    <row r="38746" spans="14:14" ht="9.9" customHeight="1" x14ac:dyDescent="0.2">
      <c r="N38746" s="70"/>
    </row>
    <row r="38747" spans="14:14" ht="9.9" customHeight="1" x14ac:dyDescent="0.2">
      <c r="N38747" s="70"/>
    </row>
    <row r="38748" spans="14:14" ht="9.9" customHeight="1" x14ac:dyDescent="0.2">
      <c r="N38748" s="70"/>
    </row>
    <row r="38749" spans="14:14" ht="9.9" customHeight="1" x14ac:dyDescent="0.2">
      <c r="N38749" s="70"/>
    </row>
    <row r="38750" spans="14:14" ht="9.9" customHeight="1" x14ac:dyDescent="0.2">
      <c r="N38750" s="70"/>
    </row>
    <row r="38751" spans="14:14" ht="9.9" customHeight="1" x14ac:dyDescent="0.2">
      <c r="N38751" s="70"/>
    </row>
    <row r="38752" spans="14:14" ht="9.9" customHeight="1" x14ac:dyDescent="0.2">
      <c r="N38752" s="70"/>
    </row>
    <row r="38753" spans="14:14" ht="9.9" customHeight="1" x14ac:dyDescent="0.2">
      <c r="N38753" s="70"/>
    </row>
    <row r="38754" spans="14:14" ht="9.9" customHeight="1" x14ac:dyDescent="0.2">
      <c r="N38754" s="70"/>
    </row>
    <row r="38755" spans="14:14" ht="9.9" customHeight="1" x14ac:dyDescent="0.2">
      <c r="N38755" s="70"/>
    </row>
    <row r="38756" spans="14:14" ht="9.9" customHeight="1" x14ac:dyDescent="0.2">
      <c r="N38756" s="70"/>
    </row>
    <row r="38757" spans="14:14" ht="9.9" customHeight="1" x14ac:dyDescent="0.2">
      <c r="N38757" s="70"/>
    </row>
    <row r="38758" spans="14:14" ht="9.9" customHeight="1" x14ac:dyDescent="0.2">
      <c r="N38758" s="70"/>
    </row>
    <row r="38759" spans="14:14" ht="9.9" customHeight="1" x14ac:dyDescent="0.2">
      <c r="N38759" s="70"/>
    </row>
    <row r="38760" spans="14:14" ht="9.9" customHeight="1" x14ac:dyDescent="0.2">
      <c r="N38760" s="70"/>
    </row>
    <row r="38761" spans="14:14" ht="9.9" customHeight="1" x14ac:dyDescent="0.2">
      <c r="N38761" s="70"/>
    </row>
    <row r="38762" spans="14:14" ht="9.9" customHeight="1" x14ac:dyDescent="0.2">
      <c r="N38762" s="70"/>
    </row>
    <row r="38763" spans="14:14" ht="9.9" customHeight="1" x14ac:dyDescent="0.2">
      <c r="N38763" s="70"/>
    </row>
    <row r="38764" spans="14:14" ht="9.9" customHeight="1" x14ac:dyDescent="0.2">
      <c r="N38764" s="70"/>
    </row>
    <row r="38765" spans="14:14" ht="9.9" customHeight="1" x14ac:dyDescent="0.2">
      <c r="N38765" s="70"/>
    </row>
    <row r="38766" spans="14:14" ht="9.9" customHeight="1" x14ac:dyDescent="0.2">
      <c r="N38766" s="70"/>
    </row>
    <row r="38767" spans="14:14" ht="9.9" customHeight="1" x14ac:dyDescent="0.2">
      <c r="N38767" s="70"/>
    </row>
    <row r="38768" spans="14:14" ht="9.9" customHeight="1" x14ac:dyDescent="0.2">
      <c r="N38768" s="70"/>
    </row>
    <row r="38769" spans="14:14" ht="9.9" customHeight="1" x14ac:dyDescent="0.2">
      <c r="N38769" s="70"/>
    </row>
    <row r="38770" spans="14:14" ht="9.9" customHeight="1" x14ac:dyDescent="0.2">
      <c r="N38770" s="70"/>
    </row>
    <row r="38771" spans="14:14" ht="9.9" customHeight="1" x14ac:dyDescent="0.2">
      <c r="N38771" s="70"/>
    </row>
    <row r="38772" spans="14:14" ht="9.9" customHeight="1" x14ac:dyDescent="0.2">
      <c r="N38772" s="70"/>
    </row>
    <row r="38773" spans="14:14" ht="9.9" customHeight="1" x14ac:dyDescent="0.2">
      <c r="N38773" s="70"/>
    </row>
    <row r="38774" spans="14:14" ht="9.9" customHeight="1" x14ac:dyDescent="0.2">
      <c r="N38774" s="70"/>
    </row>
    <row r="38775" spans="14:14" ht="9.9" customHeight="1" x14ac:dyDescent="0.2">
      <c r="N38775" s="70"/>
    </row>
    <row r="38776" spans="14:14" ht="9.9" customHeight="1" x14ac:dyDescent="0.2">
      <c r="N38776" s="70"/>
    </row>
    <row r="38777" spans="14:14" ht="9.9" customHeight="1" x14ac:dyDescent="0.2">
      <c r="N38777" s="70"/>
    </row>
    <row r="38778" spans="14:14" ht="9.9" customHeight="1" x14ac:dyDescent="0.2">
      <c r="N38778" s="70"/>
    </row>
    <row r="38779" spans="14:14" ht="9.9" customHeight="1" x14ac:dyDescent="0.2">
      <c r="N38779" s="70"/>
    </row>
    <row r="38780" spans="14:14" ht="9.9" customHeight="1" x14ac:dyDescent="0.2">
      <c r="N38780" s="70"/>
    </row>
    <row r="38781" spans="14:14" ht="9.9" customHeight="1" x14ac:dyDescent="0.2">
      <c r="N38781" s="70"/>
    </row>
    <row r="38782" spans="14:14" ht="9.9" customHeight="1" x14ac:dyDescent="0.2">
      <c r="N38782" s="70"/>
    </row>
    <row r="38783" spans="14:14" ht="9.9" customHeight="1" x14ac:dyDescent="0.2">
      <c r="N38783" s="70"/>
    </row>
    <row r="38784" spans="14:14" ht="9.9" customHeight="1" x14ac:dyDescent="0.2">
      <c r="N38784" s="70"/>
    </row>
    <row r="38785" spans="14:14" ht="9.9" customHeight="1" x14ac:dyDescent="0.2">
      <c r="N38785" s="70"/>
    </row>
    <row r="38786" spans="14:14" ht="9.9" customHeight="1" x14ac:dyDescent="0.2">
      <c r="N38786" s="70"/>
    </row>
    <row r="38787" spans="14:14" ht="9.9" customHeight="1" x14ac:dyDescent="0.2">
      <c r="N38787" s="70"/>
    </row>
    <row r="38788" spans="14:14" ht="9.9" customHeight="1" x14ac:dyDescent="0.2">
      <c r="N38788" s="70"/>
    </row>
    <row r="38789" spans="14:14" ht="9.9" customHeight="1" x14ac:dyDescent="0.2">
      <c r="N38789" s="70"/>
    </row>
    <row r="38790" spans="14:14" ht="9.9" customHeight="1" x14ac:dyDescent="0.2">
      <c r="N38790" s="70"/>
    </row>
    <row r="38791" spans="14:14" ht="9.9" customHeight="1" x14ac:dyDescent="0.2">
      <c r="N38791" s="70"/>
    </row>
    <row r="38792" spans="14:14" ht="9.9" customHeight="1" x14ac:dyDescent="0.2">
      <c r="N38792" s="70"/>
    </row>
    <row r="38793" spans="14:14" ht="9.9" customHeight="1" x14ac:dyDescent="0.2">
      <c r="N38793" s="70"/>
    </row>
    <row r="38794" spans="14:14" ht="9.9" customHeight="1" x14ac:dyDescent="0.2">
      <c r="N38794" s="70"/>
    </row>
    <row r="38795" spans="14:14" ht="9.9" customHeight="1" x14ac:dyDescent="0.2">
      <c r="N38795" s="70"/>
    </row>
    <row r="38796" spans="14:14" ht="9.9" customHeight="1" x14ac:dyDescent="0.2">
      <c r="N38796" s="70"/>
    </row>
    <row r="38797" spans="14:14" ht="9.9" customHeight="1" x14ac:dyDescent="0.2">
      <c r="N38797" s="70"/>
    </row>
    <row r="38798" spans="14:14" ht="9.9" customHeight="1" x14ac:dyDescent="0.2">
      <c r="N38798" s="70"/>
    </row>
    <row r="38799" spans="14:14" ht="9.9" customHeight="1" x14ac:dyDescent="0.2">
      <c r="N38799" s="70"/>
    </row>
    <row r="38800" spans="14:14" ht="9.9" customHeight="1" x14ac:dyDescent="0.2">
      <c r="N38800" s="70"/>
    </row>
    <row r="38801" spans="14:14" ht="9.9" customHeight="1" x14ac:dyDescent="0.2">
      <c r="N38801" s="70"/>
    </row>
    <row r="38802" spans="14:14" ht="9.9" customHeight="1" x14ac:dyDescent="0.2">
      <c r="N38802" s="70"/>
    </row>
    <row r="38803" spans="14:14" ht="9.9" customHeight="1" x14ac:dyDescent="0.2">
      <c r="N38803" s="70"/>
    </row>
    <row r="38804" spans="14:14" ht="9.9" customHeight="1" x14ac:dyDescent="0.2">
      <c r="N38804" s="70"/>
    </row>
    <row r="38805" spans="14:14" ht="9.9" customHeight="1" x14ac:dyDescent="0.2">
      <c r="N38805" s="70"/>
    </row>
    <row r="38806" spans="14:14" ht="9.9" customHeight="1" x14ac:dyDescent="0.2">
      <c r="N38806" s="70"/>
    </row>
    <row r="38807" spans="14:14" ht="9.9" customHeight="1" x14ac:dyDescent="0.2">
      <c r="N38807" s="70"/>
    </row>
    <row r="38808" spans="14:14" ht="9.9" customHeight="1" x14ac:dyDescent="0.2">
      <c r="N38808" s="70"/>
    </row>
    <row r="38809" spans="14:14" ht="9.9" customHeight="1" x14ac:dyDescent="0.2">
      <c r="N38809" s="70"/>
    </row>
    <row r="38810" spans="14:14" ht="9.9" customHeight="1" x14ac:dyDescent="0.2">
      <c r="N38810" s="70"/>
    </row>
    <row r="38811" spans="14:14" ht="9.9" customHeight="1" x14ac:dyDescent="0.2">
      <c r="N38811" s="70"/>
    </row>
    <row r="38812" spans="14:14" ht="9.9" customHeight="1" x14ac:dyDescent="0.2">
      <c r="N38812" s="70"/>
    </row>
    <row r="38813" spans="14:14" ht="9.9" customHeight="1" x14ac:dyDescent="0.2">
      <c r="N38813" s="70"/>
    </row>
    <row r="38814" spans="14:14" ht="9.9" customHeight="1" x14ac:dyDescent="0.2">
      <c r="N38814" s="70"/>
    </row>
    <row r="38815" spans="14:14" ht="9.9" customHeight="1" x14ac:dyDescent="0.2">
      <c r="N38815" s="70"/>
    </row>
    <row r="38816" spans="14:14" ht="9.9" customHeight="1" x14ac:dyDescent="0.2">
      <c r="N38816" s="70"/>
    </row>
    <row r="38817" spans="14:14" ht="9.9" customHeight="1" x14ac:dyDescent="0.2">
      <c r="N38817" s="70"/>
    </row>
    <row r="38818" spans="14:14" ht="9.9" customHeight="1" x14ac:dyDescent="0.2">
      <c r="N38818" s="70"/>
    </row>
    <row r="38819" spans="14:14" ht="9.9" customHeight="1" x14ac:dyDescent="0.2">
      <c r="N38819" s="70"/>
    </row>
    <row r="38820" spans="14:14" ht="9.9" customHeight="1" x14ac:dyDescent="0.2">
      <c r="N38820" s="70"/>
    </row>
    <row r="38821" spans="14:14" ht="9.9" customHeight="1" x14ac:dyDescent="0.2">
      <c r="N38821" s="70"/>
    </row>
    <row r="38822" spans="14:14" ht="9.9" customHeight="1" x14ac:dyDescent="0.2">
      <c r="N38822" s="70"/>
    </row>
    <row r="38823" spans="14:14" ht="9.9" customHeight="1" x14ac:dyDescent="0.2">
      <c r="N38823" s="70"/>
    </row>
    <row r="38824" spans="14:14" ht="9.9" customHeight="1" x14ac:dyDescent="0.2">
      <c r="N38824" s="70"/>
    </row>
    <row r="38825" spans="14:14" ht="9.9" customHeight="1" x14ac:dyDescent="0.2">
      <c r="N38825" s="70"/>
    </row>
    <row r="38826" spans="14:14" ht="9.9" customHeight="1" x14ac:dyDescent="0.2">
      <c r="N38826" s="70"/>
    </row>
    <row r="38827" spans="14:14" ht="9.9" customHeight="1" x14ac:dyDescent="0.2">
      <c r="N38827" s="70"/>
    </row>
    <row r="38828" spans="14:14" ht="9.9" customHeight="1" x14ac:dyDescent="0.2">
      <c r="N38828" s="70"/>
    </row>
    <row r="38829" spans="14:14" ht="9.9" customHeight="1" x14ac:dyDescent="0.2">
      <c r="N38829" s="70"/>
    </row>
    <row r="38830" spans="14:14" ht="9.9" customHeight="1" x14ac:dyDescent="0.2">
      <c r="N38830" s="70"/>
    </row>
    <row r="38831" spans="14:14" ht="9.9" customHeight="1" x14ac:dyDescent="0.2">
      <c r="N38831" s="70"/>
    </row>
    <row r="38832" spans="14:14" ht="9.9" customHeight="1" x14ac:dyDescent="0.2">
      <c r="N38832" s="70"/>
    </row>
    <row r="38833" spans="14:14" ht="9.9" customHeight="1" x14ac:dyDescent="0.2">
      <c r="N38833" s="70"/>
    </row>
    <row r="38834" spans="14:14" ht="9.9" customHeight="1" x14ac:dyDescent="0.2">
      <c r="N38834" s="70"/>
    </row>
    <row r="38835" spans="14:14" ht="9.9" customHeight="1" x14ac:dyDescent="0.2">
      <c r="N38835" s="70"/>
    </row>
    <row r="38836" spans="14:14" ht="9.9" customHeight="1" x14ac:dyDescent="0.2">
      <c r="N38836" s="70"/>
    </row>
    <row r="38837" spans="14:14" ht="9.9" customHeight="1" x14ac:dyDescent="0.2">
      <c r="N38837" s="70"/>
    </row>
    <row r="38838" spans="14:14" ht="9.9" customHeight="1" x14ac:dyDescent="0.2">
      <c r="N38838" s="70"/>
    </row>
    <row r="38839" spans="14:14" ht="9.9" customHeight="1" x14ac:dyDescent="0.2">
      <c r="N38839" s="70"/>
    </row>
    <row r="38840" spans="14:14" ht="9.9" customHeight="1" x14ac:dyDescent="0.2">
      <c r="N38840" s="70"/>
    </row>
    <row r="38841" spans="14:14" ht="9.9" customHeight="1" x14ac:dyDescent="0.2">
      <c r="N38841" s="70"/>
    </row>
    <row r="38842" spans="14:14" ht="9.9" customHeight="1" x14ac:dyDescent="0.2">
      <c r="N38842" s="70"/>
    </row>
    <row r="38843" spans="14:14" ht="9.9" customHeight="1" x14ac:dyDescent="0.2">
      <c r="N38843" s="70"/>
    </row>
    <row r="38844" spans="14:14" ht="9.9" customHeight="1" x14ac:dyDescent="0.2">
      <c r="N38844" s="70"/>
    </row>
    <row r="38845" spans="14:14" ht="9.9" customHeight="1" x14ac:dyDescent="0.2">
      <c r="N38845" s="70"/>
    </row>
    <row r="38846" spans="14:14" ht="9.9" customHeight="1" x14ac:dyDescent="0.2">
      <c r="N38846" s="70"/>
    </row>
    <row r="38847" spans="14:14" ht="9.9" customHeight="1" x14ac:dyDescent="0.2">
      <c r="N38847" s="70"/>
    </row>
    <row r="38848" spans="14:14" ht="9.9" customHeight="1" x14ac:dyDescent="0.2">
      <c r="N38848" s="70"/>
    </row>
    <row r="38849" spans="14:14" ht="9.9" customHeight="1" x14ac:dyDescent="0.2">
      <c r="N38849" s="70"/>
    </row>
    <row r="38850" spans="14:14" ht="9.9" customHeight="1" x14ac:dyDescent="0.2">
      <c r="N38850" s="70"/>
    </row>
    <row r="38851" spans="14:14" ht="9.9" customHeight="1" x14ac:dyDescent="0.2">
      <c r="N38851" s="70"/>
    </row>
    <row r="38852" spans="14:14" ht="9.9" customHeight="1" x14ac:dyDescent="0.2">
      <c r="N38852" s="70"/>
    </row>
    <row r="38853" spans="14:14" ht="9.9" customHeight="1" x14ac:dyDescent="0.2">
      <c r="N38853" s="70"/>
    </row>
    <row r="38854" spans="14:14" ht="9.9" customHeight="1" x14ac:dyDescent="0.2">
      <c r="N38854" s="70"/>
    </row>
    <row r="38855" spans="14:14" ht="9.9" customHeight="1" x14ac:dyDescent="0.2">
      <c r="N38855" s="70"/>
    </row>
    <row r="38856" spans="14:14" ht="9.9" customHeight="1" x14ac:dyDescent="0.2">
      <c r="N38856" s="70"/>
    </row>
    <row r="38857" spans="14:14" ht="9.9" customHeight="1" x14ac:dyDescent="0.2">
      <c r="N38857" s="70"/>
    </row>
    <row r="38858" spans="14:14" ht="9.9" customHeight="1" x14ac:dyDescent="0.2">
      <c r="N38858" s="70"/>
    </row>
    <row r="38859" spans="14:14" ht="9.9" customHeight="1" x14ac:dyDescent="0.2">
      <c r="N38859" s="70"/>
    </row>
    <row r="38860" spans="14:14" ht="9.9" customHeight="1" x14ac:dyDescent="0.2">
      <c r="N38860" s="70"/>
    </row>
    <row r="38861" spans="14:14" ht="9.9" customHeight="1" x14ac:dyDescent="0.2">
      <c r="N38861" s="70"/>
    </row>
    <row r="38862" spans="14:14" ht="9.9" customHeight="1" x14ac:dyDescent="0.2">
      <c r="N38862" s="70"/>
    </row>
    <row r="38863" spans="14:14" ht="9.9" customHeight="1" x14ac:dyDescent="0.2">
      <c r="N38863" s="70"/>
    </row>
    <row r="38864" spans="14:14" ht="9.9" customHeight="1" x14ac:dyDescent="0.2">
      <c r="N38864" s="70"/>
    </row>
    <row r="38865" spans="14:14" ht="9.9" customHeight="1" x14ac:dyDescent="0.2">
      <c r="N38865" s="70"/>
    </row>
    <row r="38866" spans="14:14" ht="9.9" customHeight="1" x14ac:dyDescent="0.2">
      <c r="N38866" s="70"/>
    </row>
    <row r="38867" spans="14:14" ht="9.9" customHeight="1" x14ac:dyDescent="0.2">
      <c r="N38867" s="70"/>
    </row>
    <row r="38868" spans="14:14" ht="9.9" customHeight="1" x14ac:dyDescent="0.2">
      <c r="N38868" s="70"/>
    </row>
    <row r="38869" spans="14:14" ht="9.9" customHeight="1" x14ac:dyDescent="0.2">
      <c r="N38869" s="70"/>
    </row>
    <row r="38870" spans="14:14" ht="9.9" customHeight="1" x14ac:dyDescent="0.2">
      <c r="N38870" s="70"/>
    </row>
    <row r="38871" spans="14:14" ht="9.9" customHeight="1" x14ac:dyDescent="0.2">
      <c r="N38871" s="70"/>
    </row>
    <row r="38872" spans="14:14" ht="9.9" customHeight="1" x14ac:dyDescent="0.2">
      <c r="N38872" s="70"/>
    </row>
    <row r="38873" spans="14:14" ht="9.9" customHeight="1" x14ac:dyDescent="0.2">
      <c r="N38873" s="70"/>
    </row>
    <row r="38874" spans="14:14" ht="9.9" customHeight="1" x14ac:dyDescent="0.2">
      <c r="N38874" s="70"/>
    </row>
    <row r="38875" spans="14:14" ht="9.9" customHeight="1" x14ac:dyDescent="0.2">
      <c r="N38875" s="70"/>
    </row>
    <row r="38876" spans="14:14" ht="9.9" customHeight="1" x14ac:dyDescent="0.2">
      <c r="N38876" s="70"/>
    </row>
    <row r="38877" spans="14:14" ht="9.9" customHeight="1" x14ac:dyDescent="0.2">
      <c r="N38877" s="70"/>
    </row>
    <row r="38878" spans="14:14" ht="9.9" customHeight="1" x14ac:dyDescent="0.2">
      <c r="N38878" s="70"/>
    </row>
    <row r="38879" spans="14:14" ht="9.9" customHeight="1" x14ac:dyDescent="0.2">
      <c r="N38879" s="70"/>
    </row>
    <row r="38880" spans="14:14" ht="9.9" customHeight="1" x14ac:dyDescent="0.2">
      <c r="N38880" s="70"/>
    </row>
    <row r="38881" spans="14:14" ht="9.9" customHeight="1" x14ac:dyDescent="0.2">
      <c r="N38881" s="70"/>
    </row>
    <row r="38882" spans="14:14" ht="9.9" customHeight="1" x14ac:dyDescent="0.2">
      <c r="N38882" s="70"/>
    </row>
    <row r="38883" spans="14:14" ht="9.9" customHeight="1" x14ac:dyDescent="0.2">
      <c r="N38883" s="70"/>
    </row>
    <row r="38884" spans="14:14" ht="9.9" customHeight="1" x14ac:dyDescent="0.2">
      <c r="N38884" s="70"/>
    </row>
    <row r="38885" spans="14:14" ht="9.9" customHeight="1" x14ac:dyDescent="0.2">
      <c r="N38885" s="70"/>
    </row>
    <row r="38886" spans="14:14" ht="9.9" customHeight="1" x14ac:dyDescent="0.2">
      <c r="N38886" s="70"/>
    </row>
    <row r="38887" spans="14:14" ht="9.9" customHeight="1" x14ac:dyDescent="0.2">
      <c r="N38887" s="70"/>
    </row>
    <row r="38888" spans="14:14" ht="9.9" customHeight="1" x14ac:dyDescent="0.2">
      <c r="N38888" s="70"/>
    </row>
    <row r="38889" spans="14:14" ht="9.9" customHeight="1" x14ac:dyDescent="0.2">
      <c r="N38889" s="70"/>
    </row>
    <row r="38890" spans="14:14" ht="9.9" customHeight="1" x14ac:dyDescent="0.2">
      <c r="N38890" s="70"/>
    </row>
    <row r="38891" spans="14:14" ht="9.9" customHeight="1" x14ac:dyDescent="0.2">
      <c r="N38891" s="70"/>
    </row>
    <row r="38892" spans="14:14" ht="9.9" customHeight="1" x14ac:dyDescent="0.2">
      <c r="N38892" s="70"/>
    </row>
    <row r="38893" spans="14:14" ht="9.9" customHeight="1" x14ac:dyDescent="0.2">
      <c r="N38893" s="70"/>
    </row>
    <row r="38894" spans="14:14" ht="9.9" customHeight="1" x14ac:dyDescent="0.2">
      <c r="N38894" s="70"/>
    </row>
    <row r="38895" spans="14:14" ht="9.9" customHeight="1" x14ac:dyDescent="0.2">
      <c r="N38895" s="70"/>
    </row>
    <row r="38896" spans="14:14" ht="9.9" customHeight="1" x14ac:dyDescent="0.2">
      <c r="N38896" s="70"/>
    </row>
    <row r="38897" spans="14:14" ht="9.9" customHeight="1" x14ac:dyDescent="0.2">
      <c r="N38897" s="70"/>
    </row>
    <row r="38898" spans="14:14" ht="9.9" customHeight="1" x14ac:dyDescent="0.2">
      <c r="N38898" s="70"/>
    </row>
    <row r="38899" spans="14:14" ht="9.9" customHeight="1" x14ac:dyDescent="0.2">
      <c r="N38899" s="70"/>
    </row>
    <row r="38900" spans="14:14" ht="9.9" customHeight="1" x14ac:dyDescent="0.2">
      <c r="N38900" s="70"/>
    </row>
    <row r="38901" spans="14:14" ht="9.9" customHeight="1" x14ac:dyDescent="0.2">
      <c r="N38901" s="70"/>
    </row>
    <row r="38902" spans="14:14" ht="9.9" customHeight="1" x14ac:dyDescent="0.2">
      <c r="N38902" s="70"/>
    </row>
    <row r="38903" spans="14:14" ht="9.9" customHeight="1" x14ac:dyDescent="0.2">
      <c r="N38903" s="70"/>
    </row>
    <row r="38904" spans="14:14" ht="9.9" customHeight="1" x14ac:dyDescent="0.2">
      <c r="N38904" s="70"/>
    </row>
    <row r="38905" spans="14:14" ht="9.9" customHeight="1" x14ac:dyDescent="0.2">
      <c r="N38905" s="70"/>
    </row>
    <row r="38906" spans="14:14" ht="9.9" customHeight="1" x14ac:dyDescent="0.2">
      <c r="N38906" s="70"/>
    </row>
    <row r="38907" spans="14:14" ht="9.9" customHeight="1" x14ac:dyDescent="0.2">
      <c r="N38907" s="70"/>
    </row>
    <row r="38908" spans="14:14" ht="9.9" customHeight="1" x14ac:dyDescent="0.2">
      <c r="N38908" s="70"/>
    </row>
    <row r="38909" spans="14:14" ht="9.9" customHeight="1" x14ac:dyDescent="0.2">
      <c r="N38909" s="70"/>
    </row>
    <row r="38910" spans="14:14" ht="9.9" customHeight="1" x14ac:dyDescent="0.2">
      <c r="N38910" s="70"/>
    </row>
    <row r="38911" spans="14:14" ht="9.9" customHeight="1" x14ac:dyDescent="0.2">
      <c r="N38911" s="70"/>
    </row>
    <row r="38912" spans="14:14" ht="9.9" customHeight="1" x14ac:dyDescent="0.2">
      <c r="N38912" s="70"/>
    </row>
    <row r="38913" spans="14:14" ht="9.9" customHeight="1" x14ac:dyDescent="0.2">
      <c r="N38913" s="70"/>
    </row>
    <row r="38914" spans="14:14" ht="9.9" customHeight="1" x14ac:dyDescent="0.2">
      <c r="N38914" s="70"/>
    </row>
    <row r="38915" spans="14:14" ht="9.9" customHeight="1" x14ac:dyDescent="0.2">
      <c r="N38915" s="70"/>
    </row>
    <row r="38916" spans="14:14" ht="9.9" customHeight="1" x14ac:dyDescent="0.2">
      <c r="N38916" s="70"/>
    </row>
    <row r="38917" spans="14:14" ht="9.9" customHeight="1" x14ac:dyDescent="0.2">
      <c r="N38917" s="70"/>
    </row>
    <row r="38918" spans="14:14" ht="9.9" customHeight="1" x14ac:dyDescent="0.2">
      <c r="N38918" s="70"/>
    </row>
    <row r="38919" spans="14:14" ht="9.9" customHeight="1" x14ac:dyDescent="0.2">
      <c r="N38919" s="70"/>
    </row>
    <row r="38920" spans="14:14" ht="9.9" customHeight="1" x14ac:dyDescent="0.2">
      <c r="N38920" s="70"/>
    </row>
    <row r="38921" spans="14:14" ht="9.9" customHeight="1" x14ac:dyDescent="0.2">
      <c r="N38921" s="70"/>
    </row>
    <row r="38922" spans="14:14" ht="9.9" customHeight="1" x14ac:dyDescent="0.2">
      <c r="N38922" s="70"/>
    </row>
    <row r="38923" spans="14:14" ht="9.9" customHeight="1" x14ac:dyDescent="0.2">
      <c r="N38923" s="70"/>
    </row>
    <row r="38924" spans="14:14" ht="9.9" customHeight="1" x14ac:dyDescent="0.2">
      <c r="N38924" s="70"/>
    </row>
    <row r="38925" spans="14:14" ht="9.9" customHeight="1" x14ac:dyDescent="0.2">
      <c r="N38925" s="70"/>
    </row>
    <row r="38926" spans="14:14" ht="9.9" customHeight="1" x14ac:dyDescent="0.2">
      <c r="N38926" s="70"/>
    </row>
    <row r="38927" spans="14:14" ht="9.9" customHeight="1" x14ac:dyDescent="0.2">
      <c r="N38927" s="70"/>
    </row>
    <row r="38928" spans="14:14" ht="9.9" customHeight="1" x14ac:dyDescent="0.2">
      <c r="N38928" s="70"/>
    </row>
    <row r="38929" spans="14:14" ht="9.9" customHeight="1" x14ac:dyDescent="0.2">
      <c r="N38929" s="70"/>
    </row>
    <row r="38930" spans="14:14" ht="9.9" customHeight="1" x14ac:dyDescent="0.2">
      <c r="N38930" s="70"/>
    </row>
    <row r="38931" spans="14:14" ht="9.9" customHeight="1" x14ac:dyDescent="0.2">
      <c r="N38931" s="70"/>
    </row>
    <row r="38932" spans="14:14" ht="9.9" customHeight="1" x14ac:dyDescent="0.2">
      <c r="N38932" s="70"/>
    </row>
    <row r="38933" spans="14:14" ht="9.9" customHeight="1" x14ac:dyDescent="0.2">
      <c r="N38933" s="70"/>
    </row>
    <row r="38934" spans="14:14" ht="9.9" customHeight="1" x14ac:dyDescent="0.2">
      <c r="N38934" s="70"/>
    </row>
    <row r="38935" spans="14:14" ht="9.9" customHeight="1" x14ac:dyDescent="0.2">
      <c r="N38935" s="70"/>
    </row>
    <row r="38936" spans="14:14" ht="9.9" customHeight="1" x14ac:dyDescent="0.2">
      <c r="N38936" s="70"/>
    </row>
    <row r="38937" spans="14:14" ht="9.9" customHeight="1" x14ac:dyDescent="0.2">
      <c r="N38937" s="70"/>
    </row>
    <row r="38938" spans="14:14" ht="9.9" customHeight="1" x14ac:dyDescent="0.2">
      <c r="N38938" s="70"/>
    </row>
    <row r="38939" spans="14:14" ht="9.9" customHeight="1" x14ac:dyDescent="0.2">
      <c r="N38939" s="70"/>
    </row>
    <row r="38940" spans="14:14" ht="9.9" customHeight="1" x14ac:dyDescent="0.2">
      <c r="N38940" s="70"/>
    </row>
    <row r="38941" spans="14:14" ht="9.9" customHeight="1" x14ac:dyDescent="0.2">
      <c r="N38941" s="70"/>
    </row>
    <row r="38942" spans="14:14" ht="9.9" customHeight="1" x14ac:dyDescent="0.2">
      <c r="N38942" s="70"/>
    </row>
    <row r="38943" spans="14:14" ht="9.9" customHeight="1" x14ac:dyDescent="0.2">
      <c r="N38943" s="70"/>
    </row>
    <row r="38944" spans="14:14" ht="9.9" customHeight="1" x14ac:dyDescent="0.2">
      <c r="N38944" s="70"/>
    </row>
    <row r="38945" spans="14:14" ht="9.9" customHeight="1" x14ac:dyDescent="0.2">
      <c r="N38945" s="70"/>
    </row>
    <row r="38946" spans="14:14" ht="9.9" customHeight="1" x14ac:dyDescent="0.2">
      <c r="N38946" s="70"/>
    </row>
    <row r="38947" spans="14:14" ht="9.9" customHeight="1" x14ac:dyDescent="0.2">
      <c r="N38947" s="70"/>
    </row>
    <row r="38948" spans="14:14" ht="9.9" customHeight="1" x14ac:dyDescent="0.2">
      <c r="N38948" s="70"/>
    </row>
    <row r="38949" spans="14:14" ht="9.9" customHeight="1" x14ac:dyDescent="0.2">
      <c r="N38949" s="70"/>
    </row>
    <row r="38950" spans="14:14" ht="9.9" customHeight="1" x14ac:dyDescent="0.2">
      <c r="N38950" s="70"/>
    </row>
    <row r="38951" spans="14:14" ht="9.9" customHeight="1" x14ac:dyDescent="0.2">
      <c r="N38951" s="70"/>
    </row>
    <row r="38952" spans="14:14" ht="9.9" customHeight="1" x14ac:dyDescent="0.2">
      <c r="N38952" s="70"/>
    </row>
    <row r="38953" spans="14:14" ht="9.9" customHeight="1" x14ac:dyDescent="0.2">
      <c r="N38953" s="70"/>
    </row>
    <row r="38954" spans="14:14" ht="9.9" customHeight="1" x14ac:dyDescent="0.2">
      <c r="N38954" s="70"/>
    </row>
    <row r="38955" spans="14:14" ht="9.9" customHeight="1" x14ac:dyDescent="0.2">
      <c r="N38955" s="70"/>
    </row>
    <row r="38956" spans="14:14" ht="9.9" customHeight="1" x14ac:dyDescent="0.2">
      <c r="N38956" s="70"/>
    </row>
    <row r="38957" spans="14:14" ht="9.9" customHeight="1" x14ac:dyDescent="0.2">
      <c r="N38957" s="70"/>
    </row>
    <row r="38958" spans="14:14" ht="9.9" customHeight="1" x14ac:dyDescent="0.2">
      <c r="N38958" s="70"/>
    </row>
    <row r="38959" spans="14:14" ht="9.9" customHeight="1" x14ac:dyDescent="0.2">
      <c r="N38959" s="70"/>
    </row>
    <row r="38960" spans="14:14" ht="9.9" customHeight="1" x14ac:dyDescent="0.2">
      <c r="N38960" s="70"/>
    </row>
    <row r="38961" spans="14:14" ht="9.9" customHeight="1" x14ac:dyDescent="0.2">
      <c r="N38961" s="70"/>
    </row>
    <row r="38962" spans="14:14" ht="9.9" customHeight="1" x14ac:dyDescent="0.2">
      <c r="N38962" s="70"/>
    </row>
    <row r="38963" spans="14:14" ht="9.9" customHeight="1" x14ac:dyDescent="0.2">
      <c r="N38963" s="70"/>
    </row>
    <row r="38964" spans="14:14" ht="9.9" customHeight="1" x14ac:dyDescent="0.2">
      <c r="N38964" s="70"/>
    </row>
    <row r="38965" spans="14:14" ht="9.9" customHeight="1" x14ac:dyDescent="0.2">
      <c r="N38965" s="70"/>
    </row>
    <row r="38966" spans="14:14" ht="9.9" customHeight="1" x14ac:dyDescent="0.2">
      <c r="N38966" s="70"/>
    </row>
    <row r="38967" spans="14:14" ht="9.9" customHeight="1" x14ac:dyDescent="0.2">
      <c r="N38967" s="70"/>
    </row>
    <row r="38968" spans="14:14" ht="9.9" customHeight="1" x14ac:dyDescent="0.2">
      <c r="N38968" s="70"/>
    </row>
    <row r="38969" spans="14:14" ht="9.9" customHeight="1" x14ac:dyDescent="0.2">
      <c r="N38969" s="70"/>
    </row>
    <row r="38970" spans="14:14" ht="9.9" customHeight="1" x14ac:dyDescent="0.2">
      <c r="N38970" s="70"/>
    </row>
    <row r="38971" spans="14:14" ht="9.9" customHeight="1" x14ac:dyDescent="0.2">
      <c r="N38971" s="70"/>
    </row>
    <row r="38972" spans="14:14" ht="9.9" customHeight="1" x14ac:dyDescent="0.2">
      <c r="N38972" s="70"/>
    </row>
    <row r="38973" spans="14:14" ht="9.9" customHeight="1" x14ac:dyDescent="0.2">
      <c r="N38973" s="70"/>
    </row>
    <row r="38974" spans="14:14" ht="9.9" customHeight="1" x14ac:dyDescent="0.2">
      <c r="N38974" s="70"/>
    </row>
    <row r="38975" spans="14:14" ht="9.9" customHeight="1" x14ac:dyDescent="0.2">
      <c r="N38975" s="70"/>
    </row>
    <row r="38976" spans="14:14" ht="9.9" customHeight="1" x14ac:dyDescent="0.2">
      <c r="N38976" s="70"/>
    </row>
    <row r="38977" spans="14:14" ht="9.9" customHeight="1" x14ac:dyDescent="0.2">
      <c r="N38977" s="70"/>
    </row>
    <row r="38978" spans="14:14" ht="9.9" customHeight="1" x14ac:dyDescent="0.2">
      <c r="N38978" s="70"/>
    </row>
    <row r="38979" spans="14:14" ht="9.9" customHeight="1" x14ac:dyDescent="0.2">
      <c r="N38979" s="70"/>
    </row>
    <row r="38980" spans="14:14" ht="9.9" customHeight="1" x14ac:dyDescent="0.2">
      <c r="N38980" s="70"/>
    </row>
    <row r="38981" spans="14:14" ht="9.9" customHeight="1" x14ac:dyDescent="0.2">
      <c r="N38981" s="70"/>
    </row>
    <row r="38982" spans="14:14" ht="9.9" customHeight="1" x14ac:dyDescent="0.2">
      <c r="N38982" s="70"/>
    </row>
    <row r="38983" spans="14:14" ht="9.9" customHeight="1" x14ac:dyDescent="0.2">
      <c r="N38983" s="70"/>
    </row>
    <row r="38984" spans="14:14" ht="9.9" customHeight="1" x14ac:dyDescent="0.2">
      <c r="N38984" s="70"/>
    </row>
    <row r="38985" spans="14:14" ht="9.9" customHeight="1" x14ac:dyDescent="0.2">
      <c r="N38985" s="70"/>
    </row>
    <row r="38986" spans="14:14" ht="9.9" customHeight="1" x14ac:dyDescent="0.2">
      <c r="N38986" s="70"/>
    </row>
    <row r="38987" spans="14:14" ht="9.9" customHeight="1" x14ac:dyDescent="0.2">
      <c r="N38987" s="70"/>
    </row>
    <row r="38988" spans="14:14" ht="9.9" customHeight="1" x14ac:dyDescent="0.2">
      <c r="N38988" s="70"/>
    </row>
    <row r="38989" spans="14:14" ht="9.9" customHeight="1" x14ac:dyDescent="0.2">
      <c r="N38989" s="70"/>
    </row>
    <row r="38990" spans="14:14" ht="9.9" customHeight="1" x14ac:dyDescent="0.2">
      <c r="N38990" s="70"/>
    </row>
    <row r="38991" spans="14:14" ht="9.9" customHeight="1" x14ac:dyDescent="0.2">
      <c r="N38991" s="70"/>
    </row>
    <row r="38992" spans="14:14" ht="9.9" customHeight="1" x14ac:dyDescent="0.2">
      <c r="N38992" s="70"/>
    </row>
    <row r="38993" spans="14:14" ht="9.9" customHeight="1" x14ac:dyDescent="0.2">
      <c r="N38993" s="70"/>
    </row>
    <row r="38994" spans="14:14" ht="9.9" customHeight="1" x14ac:dyDescent="0.2">
      <c r="N38994" s="70"/>
    </row>
    <row r="38995" spans="14:14" ht="9.9" customHeight="1" x14ac:dyDescent="0.2">
      <c r="N38995" s="70"/>
    </row>
    <row r="38996" spans="14:14" ht="9.9" customHeight="1" x14ac:dyDescent="0.2">
      <c r="N38996" s="70"/>
    </row>
    <row r="38997" spans="14:14" ht="9.9" customHeight="1" x14ac:dyDescent="0.2">
      <c r="N38997" s="70"/>
    </row>
    <row r="38998" spans="14:14" ht="9.9" customHeight="1" x14ac:dyDescent="0.2">
      <c r="N38998" s="70"/>
    </row>
    <row r="38999" spans="14:14" ht="9.9" customHeight="1" x14ac:dyDescent="0.2">
      <c r="N38999" s="70"/>
    </row>
    <row r="39000" spans="14:14" ht="9.9" customHeight="1" x14ac:dyDescent="0.2">
      <c r="N39000" s="70"/>
    </row>
    <row r="39001" spans="14:14" ht="9.9" customHeight="1" x14ac:dyDescent="0.2">
      <c r="N39001" s="70"/>
    </row>
    <row r="39002" spans="14:14" ht="9.9" customHeight="1" x14ac:dyDescent="0.2">
      <c r="N39002" s="70"/>
    </row>
    <row r="39003" spans="14:14" ht="9.9" customHeight="1" x14ac:dyDescent="0.2">
      <c r="N39003" s="70"/>
    </row>
    <row r="39004" spans="14:14" ht="9.9" customHeight="1" x14ac:dyDescent="0.2">
      <c r="N39004" s="70"/>
    </row>
    <row r="39005" spans="14:14" ht="9.9" customHeight="1" x14ac:dyDescent="0.2">
      <c r="N39005" s="70"/>
    </row>
    <row r="39006" spans="14:14" ht="9.9" customHeight="1" x14ac:dyDescent="0.2">
      <c r="N39006" s="70"/>
    </row>
    <row r="39007" spans="14:14" ht="9.9" customHeight="1" x14ac:dyDescent="0.2">
      <c r="N39007" s="70"/>
    </row>
    <row r="39008" spans="14:14" ht="9.9" customHeight="1" x14ac:dyDescent="0.2">
      <c r="N39008" s="70"/>
    </row>
    <row r="39009" spans="14:14" ht="9.9" customHeight="1" x14ac:dyDescent="0.2">
      <c r="N39009" s="70"/>
    </row>
    <row r="39010" spans="14:14" ht="9.9" customHeight="1" x14ac:dyDescent="0.2">
      <c r="N39010" s="70"/>
    </row>
    <row r="39011" spans="14:14" ht="9.9" customHeight="1" x14ac:dyDescent="0.2">
      <c r="N39011" s="70"/>
    </row>
    <row r="39012" spans="14:14" ht="9.9" customHeight="1" x14ac:dyDescent="0.2">
      <c r="N39012" s="70"/>
    </row>
    <row r="39013" spans="14:14" ht="9.9" customHeight="1" x14ac:dyDescent="0.2">
      <c r="N39013" s="70"/>
    </row>
    <row r="39014" spans="14:14" ht="9.9" customHeight="1" x14ac:dyDescent="0.2">
      <c r="N39014" s="70"/>
    </row>
    <row r="39015" spans="14:14" ht="9.9" customHeight="1" x14ac:dyDescent="0.2">
      <c r="N39015" s="70"/>
    </row>
    <row r="39016" spans="14:14" ht="9.9" customHeight="1" x14ac:dyDescent="0.2">
      <c r="N39016" s="70"/>
    </row>
    <row r="39017" spans="14:14" ht="9.9" customHeight="1" x14ac:dyDescent="0.2">
      <c r="N39017" s="70"/>
    </row>
    <row r="39018" spans="14:14" ht="9.9" customHeight="1" x14ac:dyDescent="0.2">
      <c r="N39018" s="70"/>
    </row>
    <row r="39019" spans="14:14" ht="9.9" customHeight="1" x14ac:dyDescent="0.2">
      <c r="N39019" s="70"/>
    </row>
    <row r="39020" spans="14:14" ht="9.9" customHeight="1" x14ac:dyDescent="0.2">
      <c r="N39020" s="70"/>
    </row>
    <row r="39021" spans="14:14" ht="9.9" customHeight="1" x14ac:dyDescent="0.2">
      <c r="N39021" s="70"/>
    </row>
    <row r="39022" spans="14:14" ht="9.9" customHeight="1" x14ac:dyDescent="0.2">
      <c r="N39022" s="70"/>
    </row>
    <row r="39023" spans="14:14" ht="9.9" customHeight="1" x14ac:dyDescent="0.2">
      <c r="N39023" s="70"/>
    </row>
    <row r="39024" spans="14:14" ht="9.9" customHeight="1" x14ac:dyDescent="0.2">
      <c r="N39024" s="70"/>
    </row>
    <row r="39025" spans="14:14" ht="9.9" customHeight="1" x14ac:dyDescent="0.2">
      <c r="N39025" s="70"/>
    </row>
    <row r="39026" spans="14:14" ht="9.9" customHeight="1" x14ac:dyDescent="0.2">
      <c r="N39026" s="70"/>
    </row>
    <row r="39027" spans="14:14" ht="9.9" customHeight="1" x14ac:dyDescent="0.2">
      <c r="N39027" s="70"/>
    </row>
    <row r="39028" spans="14:14" ht="9.9" customHeight="1" x14ac:dyDescent="0.2">
      <c r="N39028" s="70"/>
    </row>
    <row r="39029" spans="14:14" ht="9.9" customHeight="1" x14ac:dyDescent="0.2">
      <c r="N39029" s="70"/>
    </row>
    <row r="39030" spans="14:14" ht="9.9" customHeight="1" x14ac:dyDescent="0.2">
      <c r="N39030" s="70"/>
    </row>
    <row r="39031" spans="14:14" ht="9.9" customHeight="1" x14ac:dyDescent="0.2">
      <c r="N39031" s="70"/>
    </row>
    <row r="39032" spans="14:14" ht="9.9" customHeight="1" x14ac:dyDescent="0.2">
      <c r="N39032" s="70"/>
    </row>
    <row r="39033" spans="14:14" ht="9.9" customHeight="1" x14ac:dyDescent="0.2">
      <c r="N39033" s="70"/>
    </row>
    <row r="39034" spans="14:14" ht="9.9" customHeight="1" x14ac:dyDescent="0.2">
      <c r="N39034" s="70"/>
    </row>
    <row r="39035" spans="14:14" ht="9.9" customHeight="1" x14ac:dyDescent="0.2">
      <c r="N39035" s="70"/>
    </row>
    <row r="39036" spans="14:14" ht="9.9" customHeight="1" x14ac:dyDescent="0.2">
      <c r="N39036" s="70"/>
    </row>
    <row r="39037" spans="14:14" ht="9.9" customHeight="1" x14ac:dyDescent="0.2">
      <c r="N39037" s="70"/>
    </row>
    <row r="39038" spans="14:14" ht="9.9" customHeight="1" x14ac:dyDescent="0.2">
      <c r="N39038" s="70"/>
    </row>
    <row r="39039" spans="14:14" ht="9.9" customHeight="1" x14ac:dyDescent="0.2">
      <c r="N39039" s="70"/>
    </row>
    <row r="39040" spans="14:14" ht="9.9" customHeight="1" x14ac:dyDescent="0.2">
      <c r="N39040" s="70"/>
    </row>
    <row r="39041" spans="14:14" ht="9.9" customHeight="1" x14ac:dyDescent="0.2">
      <c r="N39041" s="70"/>
    </row>
    <row r="39042" spans="14:14" ht="9.9" customHeight="1" x14ac:dyDescent="0.2">
      <c r="N39042" s="70"/>
    </row>
    <row r="39043" spans="14:14" ht="9.9" customHeight="1" x14ac:dyDescent="0.2">
      <c r="N39043" s="70"/>
    </row>
    <row r="39044" spans="14:14" ht="9.9" customHeight="1" x14ac:dyDescent="0.2">
      <c r="N39044" s="70"/>
    </row>
    <row r="39045" spans="14:14" ht="9.9" customHeight="1" x14ac:dyDescent="0.2">
      <c r="N39045" s="70"/>
    </row>
    <row r="39046" spans="14:14" ht="9.9" customHeight="1" x14ac:dyDescent="0.2">
      <c r="N39046" s="70"/>
    </row>
    <row r="39047" spans="14:14" ht="9.9" customHeight="1" x14ac:dyDescent="0.2">
      <c r="N39047" s="70"/>
    </row>
    <row r="39048" spans="14:14" ht="9.9" customHeight="1" x14ac:dyDescent="0.2">
      <c r="N39048" s="70"/>
    </row>
    <row r="39049" spans="14:14" ht="9.9" customHeight="1" x14ac:dyDescent="0.2">
      <c r="N39049" s="70"/>
    </row>
    <row r="39050" spans="14:14" ht="9.9" customHeight="1" x14ac:dyDescent="0.2">
      <c r="N39050" s="70"/>
    </row>
    <row r="39051" spans="14:14" ht="9.9" customHeight="1" x14ac:dyDescent="0.2">
      <c r="N39051" s="70"/>
    </row>
    <row r="39052" spans="14:14" ht="9.9" customHeight="1" x14ac:dyDescent="0.2">
      <c r="N39052" s="70"/>
    </row>
    <row r="39053" spans="14:14" ht="9.9" customHeight="1" x14ac:dyDescent="0.2">
      <c r="N39053" s="70"/>
    </row>
    <row r="39054" spans="14:14" ht="9.9" customHeight="1" x14ac:dyDescent="0.2">
      <c r="N39054" s="70"/>
    </row>
    <row r="39055" spans="14:14" ht="9.9" customHeight="1" x14ac:dyDescent="0.2">
      <c r="N39055" s="70"/>
    </row>
    <row r="39056" spans="14:14" ht="9.9" customHeight="1" x14ac:dyDescent="0.2">
      <c r="N39056" s="70"/>
    </row>
    <row r="39057" spans="14:14" ht="9.9" customHeight="1" x14ac:dyDescent="0.2">
      <c r="N39057" s="70"/>
    </row>
    <row r="39058" spans="14:14" ht="9.9" customHeight="1" x14ac:dyDescent="0.2">
      <c r="N39058" s="70"/>
    </row>
    <row r="39059" spans="14:14" ht="9.9" customHeight="1" x14ac:dyDescent="0.2">
      <c r="N39059" s="70"/>
    </row>
    <row r="39060" spans="14:14" ht="9.9" customHeight="1" x14ac:dyDescent="0.2">
      <c r="N39060" s="70"/>
    </row>
    <row r="39061" spans="14:14" ht="9.9" customHeight="1" x14ac:dyDescent="0.2">
      <c r="N39061" s="70"/>
    </row>
    <row r="39062" spans="14:14" ht="9.9" customHeight="1" x14ac:dyDescent="0.2">
      <c r="N39062" s="70"/>
    </row>
    <row r="39063" spans="14:14" ht="9.9" customHeight="1" x14ac:dyDescent="0.2">
      <c r="N39063" s="70"/>
    </row>
    <row r="39064" spans="14:14" ht="9.9" customHeight="1" x14ac:dyDescent="0.2">
      <c r="N39064" s="70"/>
    </row>
    <row r="39065" spans="14:14" ht="9.9" customHeight="1" x14ac:dyDescent="0.2">
      <c r="N39065" s="70"/>
    </row>
    <row r="39066" spans="14:14" ht="9.9" customHeight="1" x14ac:dyDescent="0.2">
      <c r="N39066" s="70"/>
    </row>
    <row r="39067" spans="14:14" ht="9.9" customHeight="1" x14ac:dyDescent="0.2">
      <c r="N39067" s="70"/>
    </row>
    <row r="39068" spans="14:14" ht="9.9" customHeight="1" x14ac:dyDescent="0.2">
      <c r="N39068" s="70"/>
    </row>
    <row r="39069" spans="14:14" ht="9.9" customHeight="1" x14ac:dyDescent="0.2">
      <c r="N39069" s="70"/>
    </row>
    <row r="39070" spans="14:14" ht="9.9" customHeight="1" x14ac:dyDescent="0.2">
      <c r="N39070" s="70"/>
    </row>
    <row r="39071" spans="14:14" ht="9.9" customHeight="1" x14ac:dyDescent="0.2">
      <c r="N39071" s="70"/>
    </row>
    <row r="39072" spans="14:14" ht="9.9" customHeight="1" x14ac:dyDescent="0.2">
      <c r="N39072" s="70"/>
    </row>
    <row r="39073" spans="14:14" ht="9.9" customHeight="1" x14ac:dyDescent="0.2">
      <c r="N39073" s="70"/>
    </row>
    <row r="39074" spans="14:14" ht="9.9" customHeight="1" x14ac:dyDescent="0.2">
      <c r="N39074" s="70"/>
    </row>
    <row r="39075" spans="14:14" ht="9.9" customHeight="1" x14ac:dyDescent="0.2">
      <c r="N39075" s="70"/>
    </row>
    <row r="39076" spans="14:14" ht="9.9" customHeight="1" x14ac:dyDescent="0.2">
      <c r="N39076" s="70"/>
    </row>
    <row r="39077" spans="14:14" ht="9.9" customHeight="1" x14ac:dyDescent="0.2">
      <c r="N39077" s="70"/>
    </row>
    <row r="39078" spans="14:14" ht="9.9" customHeight="1" x14ac:dyDescent="0.2">
      <c r="N39078" s="70"/>
    </row>
    <row r="39079" spans="14:14" ht="9.9" customHeight="1" x14ac:dyDescent="0.2">
      <c r="N39079" s="70"/>
    </row>
    <row r="39080" spans="14:14" ht="9.9" customHeight="1" x14ac:dyDescent="0.2">
      <c r="N39080" s="70"/>
    </row>
    <row r="39081" spans="14:14" ht="9.9" customHeight="1" x14ac:dyDescent="0.2">
      <c r="N39081" s="70"/>
    </row>
    <row r="39082" spans="14:14" ht="9.9" customHeight="1" x14ac:dyDescent="0.2">
      <c r="N39082" s="70"/>
    </row>
    <row r="39083" spans="14:14" ht="9.9" customHeight="1" x14ac:dyDescent="0.2">
      <c r="N39083" s="70"/>
    </row>
    <row r="39084" spans="14:14" ht="9.9" customHeight="1" x14ac:dyDescent="0.2">
      <c r="N39084" s="70"/>
    </row>
    <row r="39085" spans="14:14" ht="9.9" customHeight="1" x14ac:dyDescent="0.2">
      <c r="N39085" s="70"/>
    </row>
    <row r="39086" spans="14:14" ht="9.9" customHeight="1" x14ac:dyDescent="0.2">
      <c r="N39086" s="70"/>
    </row>
    <row r="39087" spans="14:14" ht="9.9" customHeight="1" x14ac:dyDescent="0.2">
      <c r="N39087" s="70"/>
    </row>
    <row r="39088" spans="14:14" ht="9.9" customHeight="1" x14ac:dyDescent="0.2">
      <c r="N39088" s="70"/>
    </row>
    <row r="39089" spans="14:14" ht="9.9" customHeight="1" x14ac:dyDescent="0.2">
      <c r="N39089" s="70"/>
    </row>
    <row r="39090" spans="14:14" ht="9.9" customHeight="1" x14ac:dyDescent="0.2">
      <c r="N39090" s="70"/>
    </row>
    <row r="39091" spans="14:14" ht="9.9" customHeight="1" x14ac:dyDescent="0.2">
      <c r="N39091" s="70"/>
    </row>
    <row r="39092" spans="14:14" ht="9.9" customHeight="1" x14ac:dyDescent="0.2">
      <c r="N39092" s="70"/>
    </row>
    <row r="39093" spans="14:14" ht="9.9" customHeight="1" x14ac:dyDescent="0.2">
      <c r="N39093" s="70"/>
    </row>
    <row r="39094" spans="14:14" ht="9.9" customHeight="1" x14ac:dyDescent="0.2">
      <c r="N39094" s="70"/>
    </row>
    <row r="39095" spans="14:14" ht="9.9" customHeight="1" x14ac:dyDescent="0.2">
      <c r="N39095" s="70"/>
    </row>
    <row r="39096" spans="14:14" ht="9.9" customHeight="1" x14ac:dyDescent="0.2">
      <c r="N39096" s="70"/>
    </row>
    <row r="39097" spans="14:14" ht="9.9" customHeight="1" x14ac:dyDescent="0.2">
      <c r="N39097" s="70"/>
    </row>
    <row r="39098" spans="14:14" ht="9.9" customHeight="1" x14ac:dyDescent="0.2">
      <c r="N39098" s="70"/>
    </row>
    <row r="39099" spans="14:14" ht="9.9" customHeight="1" x14ac:dyDescent="0.2">
      <c r="N39099" s="70"/>
    </row>
    <row r="39100" spans="14:14" ht="9.9" customHeight="1" x14ac:dyDescent="0.2">
      <c r="N39100" s="70"/>
    </row>
    <row r="39101" spans="14:14" ht="9.9" customHeight="1" x14ac:dyDescent="0.2">
      <c r="N39101" s="70"/>
    </row>
    <row r="39102" spans="14:14" ht="9.9" customHeight="1" x14ac:dyDescent="0.2">
      <c r="N39102" s="70"/>
    </row>
    <row r="39103" spans="14:14" ht="9.9" customHeight="1" x14ac:dyDescent="0.2">
      <c r="N39103" s="70"/>
    </row>
    <row r="39104" spans="14:14" ht="9.9" customHeight="1" x14ac:dyDescent="0.2">
      <c r="N39104" s="70"/>
    </row>
    <row r="39105" spans="14:14" ht="9.9" customHeight="1" x14ac:dyDescent="0.2">
      <c r="N39105" s="70"/>
    </row>
    <row r="39106" spans="14:14" ht="9.9" customHeight="1" x14ac:dyDescent="0.2">
      <c r="N39106" s="70"/>
    </row>
    <row r="39107" spans="14:14" ht="9.9" customHeight="1" x14ac:dyDescent="0.2">
      <c r="N39107" s="70"/>
    </row>
    <row r="39108" spans="14:14" ht="9.9" customHeight="1" x14ac:dyDescent="0.2">
      <c r="N39108" s="70"/>
    </row>
    <row r="39109" spans="14:14" ht="9.9" customHeight="1" x14ac:dyDescent="0.2">
      <c r="N39109" s="70"/>
    </row>
    <row r="39110" spans="14:14" ht="9.9" customHeight="1" x14ac:dyDescent="0.2">
      <c r="N39110" s="70"/>
    </row>
    <row r="39111" spans="14:14" ht="9.9" customHeight="1" x14ac:dyDescent="0.2">
      <c r="N39111" s="70"/>
    </row>
    <row r="39112" spans="14:14" ht="9.9" customHeight="1" x14ac:dyDescent="0.2">
      <c r="N39112" s="70"/>
    </row>
    <row r="39113" spans="14:14" ht="9.9" customHeight="1" x14ac:dyDescent="0.2">
      <c r="N39113" s="70"/>
    </row>
    <row r="39114" spans="14:14" ht="9.9" customHeight="1" x14ac:dyDescent="0.2">
      <c r="N39114" s="70"/>
    </row>
    <row r="39115" spans="14:14" ht="9.9" customHeight="1" x14ac:dyDescent="0.2">
      <c r="N39115" s="70"/>
    </row>
    <row r="39116" spans="14:14" ht="9.9" customHeight="1" x14ac:dyDescent="0.2">
      <c r="N39116" s="70"/>
    </row>
    <row r="39117" spans="14:14" ht="9.9" customHeight="1" x14ac:dyDescent="0.2">
      <c r="N39117" s="70"/>
    </row>
    <row r="39118" spans="14:14" ht="9.9" customHeight="1" x14ac:dyDescent="0.2">
      <c r="N39118" s="70"/>
    </row>
    <row r="39119" spans="14:14" ht="9.9" customHeight="1" x14ac:dyDescent="0.2">
      <c r="N39119" s="70"/>
    </row>
    <row r="39120" spans="14:14" ht="9.9" customHeight="1" x14ac:dyDescent="0.2">
      <c r="N39120" s="70"/>
    </row>
    <row r="39121" spans="14:14" ht="9.9" customHeight="1" x14ac:dyDescent="0.2">
      <c r="N39121" s="70"/>
    </row>
    <row r="39122" spans="14:14" ht="9.9" customHeight="1" x14ac:dyDescent="0.2">
      <c r="N39122" s="70"/>
    </row>
    <row r="39123" spans="14:14" ht="9.9" customHeight="1" x14ac:dyDescent="0.2">
      <c r="N39123" s="70"/>
    </row>
    <row r="39124" spans="14:14" ht="9.9" customHeight="1" x14ac:dyDescent="0.2">
      <c r="N39124" s="70"/>
    </row>
    <row r="39125" spans="14:14" ht="9.9" customHeight="1" x14ac:dyDescent="0.2">
      <c r="N39125" s="70"/>
    </row>
    <row r="39126" spans="14:14" ht="9.9" customHeight="1" x14ac:dyDescent="0.2">
      <c r="N39126" s="70"/>
    </row>
    <row r="39127" spans="14:14" ht="9.9" customHeight="1" x14ac:dyDescent="0.2">
      <c r="N39127" s="70"/>
    </row>
    <row r="39128" spans="14:14" ht="9.9" customHeight="1" x14ac:dyDescent="0.2">
      <c r="N39128" s="70"/>
    </row>
    <row r="39129" spans="14:14" ht="9.9" customHeight="1" x14ac:dyDescent="0.2">
      <c r="N39129" s="70"/>
    </row>
    <row r="39130" spans="14:14" ht="9.9" customHeight="1" x14ac:dyDescent="0.2">
      <c r="N39130" s="70"/>
    </row>
    <row r="39131" spans="14:14" ht="9.9" customHeight="1" x14ac:dyDescent="0.2">
      <c r="N39131" s="70"/>
    </row>
    <row r="39132" spans="14:14" ht="9.9" customHeight="1" x14ac:dyDescent="0.2">
      <c r="N39132" s="70"/>
    </row>
    <row r="39133" spans="14:14" ht="9.9" customHeight="1" x14ac:dyDescent="0.2">
      <c r="N39133" s="70"/>
    </row>
    <row r="39134" spans="14:14" ht="9.9" customHeight="1" x14ac:dyDescent="0.2">
      <c r="N39134" s="70"/>
    </row>
    <row r="39135" spans="14:14" ht="9.9" customHeight="1" x14ac:dyDescent="0.2">
      <c r="N39135" s="70"/>
    </row>
    <row r="39136" spans="14:14" ht="9.9" customHeight="1" x14ac:dyDescent="0.2">
      <c r="N39136" s="70"/>
    </row>
    <row r="39137" spans="14:14" ht="9.9" customHeight="1" x14ac:dyDescent="0.2">
      <c r="N39137" s="70"/>
    </row>
    <row r="39138" spans="14:14" ht="9.9" customHeight="1" x14ac:dyDescent="0.2">
      <c r="N39138" s="70"/>
    </row>
    <row r="39139" spans="14:14" ht="9.9" customHeight="1" x14ac:dyDescent="0.2">
      <c r="N39139" s="70"/>
    </row>
    <row r="39140" spans="14:14" ht="9.9" customHeight="1" x14ac:dyDescent="0.2">
      <c r="N39140" s="70"/>
    </row>
    <row r="39141" spans="14:14" ht="9.9" customHeight="1" x14ac:dyDescent="0.2">
      <c r="N39141" s="70"/>
    </row>
    <row r="39142" spans="14:14" ht="9.9" customHeight="1" x14ac:dyDescent="0.2">
      <c r="N39142" s="70"/>
    </row>
    <row r="39143" spans="14:14" ht="9.9" customHeight="1" x14ac:dyDescent="0.2">
      <c r="N39143" s="70"/>
    </row>
    <row r="39144" spans="14:14" ht="9.9" customHeight="1" x14ac:dyDescent="0.2">
      <c r="N39144" s="70"/>
    </row>
    <row r="39145" spans="14:14" ht="9.9" customHeight="1" x14ac:dyDescent="0.2">
      <c r="N39145" s="70"/>
    </row>
    <row r="39146" spans="14:14" ht="9.9" customHeight="1" x14ac:dyDescent="0.2">
      <c r="N39146" s="70"/>
    </row>
    <row r="39147" spans="14:14" ht="9.9" customHeight="1" x14ac:dyDescent="0.2">
      <c r="N39147" s="70"/>
    </row>
    <row r="39148" spans="14:14" ht="9.9" customHeight="1" x14ac:dyDescent="0.2">
      <c r="N39148" s="70"/>
    </row>
    <row r="39149" spans="14:14" ht="9.9" customHeight="1" x14ac:dyDescent="0.2">
      <c r="N39149" s="70"/>
    </row>
    <row r="39150" spans="14:14" ht="9.9" customHeight="1" x14ac:dyDescent="0.2">
      <c r="N39150" s="70"/>
    </row>
    <row r="39151" spans="14:14" ht="9.9" customHeight="1" x14ac:dyDescent="0.2">
      <c r="N39151" s="70"/>
    </row>
    <row r="39152" spans="14:14" ht="9.9" customHeight="1" x14ac:dyDescent="0.2">
      <c r="N39152" s="70"/>
    </row>
    <row r="39153" spans="14:14" ht="9.9" customHeight="1" x14ac:dyDescent="0.2">
      <c r="N39153" s="70"/>
    </row>
    <row r="39154" spans="14:14" ht="9.9" customHeight="1" x14ac:dyDescent="0.2">
      <c r="N39154" s="70"/>
    </row>
    <row r="39155" spans="14:14" ht="9.9" customHeight="1" x14ac:dyDescent="0.2">
      <c r="N39155" s="70"/>
    </row>
    <row r="39156" spans="14:14" ht="9.9" customHeight="1" x14ac:dyDescent="0.2">
      <c r="N39156" s="70"/>
    </row>
    <row r="39157" spans="14:14" ht="9.9" customHeight="1" x14ac:dyDescent="0.2">
      <c r="N39157" s="70"/>
    </row>
    <row r="39158" spans="14:14" ht="9.9" customHeight="1" x14ac:dyDescent="0.2">
      <c r="N39158" s="70"/>
    </row>
    <row r="39159" spans="14:14" ht="9.9" customHeight="1" x14ac:dyDescent="0.2">
      <c r="N39159" s="70"/>
    </row>
    <row r="39160" spans="14:14" ht="9.9" customHeight="1" x14ac:dyDescent="0.2">
      <c r="N39160" s="70"/>
    </row>
    <row r="39161" spans="14:14" ht="9.9" customHeight="1" x14ac:dyDescent="0.2">
      <c r="N39161" s="70"/>
    </row>
    <row r="39162" spans="14:14" ht="9.9" customHeight="1" x14ac:dyDescent="0.2">
      <c r="N39162" s="70"/>
    </row>
    <row r="39163" spans="14:14" ht="9.9" customHeight="1" x14ac:dyDescent="0.2">
      <c r="N39163" s="70"/>
    </row>
    <row r="39164" spans="14:14" ht="9.9" customHeight="1" x14ac:dyDescent="0.2">
      <c r="N39164" s="70"/>
    </row>
    <row r="39165" spans="14:14" ht="9.9" customHeight="1" x14ac:dyDescent="0.2">
      <c r="N39165" s="70"/>
    </row>
    <row r="39166" spans="14:14" ht="9.9" customHeight="1" x14ac:dyDescent="0.2">
      <c r="N39166" s="70"/>
    </row>
    <row r="39167" spans="14:14" ht="9.9" customHeight="1" x14ac:dyDescent="0.2">
      <c r="N39167" s="70"/>
    </row>
    <row r="39168" spans="14:14" ht="9.9" customHeight="1" x14ac:dyDescent="0.2">
      <c r="N39168" s="70"/>
    </row>
    <row r="39169" spans="14:14" ht="9.9" customHeight="1" x14ac:dyDescent="0.2">
      <c r="N39169" s="70"/>
    </row>
    <row r="39170" spans="14:14" ht="9.9" customHeight="1" x14ac:dyDescent="0.2">
      <c r="N39170" s="70"/>
    </row>
    <row r="39171" spans="14:14" ht="9.9" customHeight="1" x14ac:dyDescent="0.2">
      <c r="N39171" s="70"/>
    </row>
    <row r="39172" spans="14:14" ht="9.9" customHeight="1" x14ac:dyDescent="0.2">
      <c r="N39172" s="70"/>
    </row>
    <row r="39173" spans="14:14" ht="9.9" customHeight="1" x14ac:dyDescent="0.2">
      <c r="N39173" s="70"/>
    </row>
    <row r="39174" spans="14:14" ht="9.9" customHeight="1" x14ac:dyDescent="0.2">
      <c r="N39174" s="70"/>
    </row>
    <row r="39175" spans="14:14" ht="9.9" customHeight="1" x14ac:dyDescent="0.2">
      <c r="N39175" s="70"/>
    </row>
    <row r="39176" spans="14:14" ht="9.9" customHeight="1" x14ac:dyDescent="0.2">
      <c r="N39176" s="70"/>
    </row>
    <row r="39177" spans="14:14" ht="9.9" customHeight="1" x14ac:dyDescent="0.2">
      <c r="N39177" s="70"/>
    </row>
    <row r="39178" spans="14:14" ht="9.9" customHeight="1" x14ac:dyDescent="0.2">
      <c r="N39178" s="70"/>
    </row>
    <row r="39179" spans="14:14" ht="9.9" customHeight="1" x14ac:dyDescent="0.2">
      <c r="N39179" s="70"/>
    </row>
    <row r="39180" spans="14:14" ht="9.9" customHeight="1" x14ac:dyDescent="0.2">
      <c r="N39180" s="70"/>
    </row>
    <row r="39181" spans="14:14" ht="9.9" customHeight="1" x14ac:dyDescent="0.2">
      <c r="N39181" s="70"/>
    </row>
    <row r="39182" spans="14:14" ht="9.9" customHeight="1" x14ac:dyDescent="0.2">
      <c r="N39182" s="70"/>
    </row>
    <row r="39183" spans="14:14" ht="9.9" customHeight="1" x14ac:dyDescent="0.2">
      <c r="N39183" s="70"/>
    </row>
    <row r="39184" spans="14:14" ht="9.9" customHeight="1" x14ac:dyDescent="0.2">
      <c r="N39184" s="70"/>
    </row>
    <row r="39185" spans="14:14" ht="9.9" customHeight="1" x14ac:dyDescent="0.2">
      <c r="N39185" s="70"/>
    </row>
    <row r="39186" spans="14:14" ht="9.9" customHeight="1" x14ac:dyDescent="0.2">
      <c r="N39186" s="70"/>
    </row>
    <row r="39187" spans="14:14" ht="9.9" customHeight="1" x14ac:dyDescent="0.2">
      <c r="N39187" s="70"/>
    </row>
    <row r="39188" spans="14:14" ht="9.9" customHeight="1" x14ac:dyDescent="0.2">
      <c r="N39188" s="70"/>
    </row>
    <row r="39189" spans="14:14" ht="9.9" customHeight="1" x14ac:dyDescent="0.2">
      <c r="N39189" s="70"/>
    </row>
    <row r="39190" spans="14:14" ht="9.9" customHeight="1" x14ac:dyDescent="0.2">
      <c r="N39190" s="70"/>
    </row>
    <row r="39191" spans="14:14" ht="9.9" customHeight="1" x14ac:dyDescent="0.2">
      <c r="N39191" s="70"/>
    </row>
    <row r="39192" spans="14:14" ht="9.9" customHeight="1" x14ac:dyDescent="0.2">
      <c r="N39192" s="70"/>
    </row>
    <row r="39193" spans="14:14" ht="9.9" customHeight="1" x14ac:dyDescent="0.2">
      <c r="N39193" s="70"/>
    </row>
    <row r="39194" spans="14:14" ht="9.9" customHeight="1" x14ac:dyDescent="0.2">
      <c r="N39194" s="70"/>
    </row>
    <row r="39195" spans="14:14" ht="9.9" customHeight="1" x14ac:dyDescent="0.2">
      <c r="N39195" s="70"/>
    </row>
    <row r="39196" spans="14:14" ht="9.9" customHeight="1" x14ac:dyDescent="0.2">
      <c r="N39196" s="70"/>
    </row>
    <row r="39197" spans="14:14" ht="9.9" customHeight="1" x14ac:dyDescent="0.2">
      <c r="N39197" s="70"/>
    </row>
    <row r="39198" spans="14:14" ht="9.9" customHeight="1" x14ac:dyDescent="0.2">
      <c r="N39198" s="70"/>
    </row>
    <row r="39199" spans="14:14" ht="9.9" customHeight="1" x14ac:dyDescent="0.2">
      <c r="N39199" s="70"/>
    </row>
    <row r="39200" spans="14:14" ht="9.9" customHeight="1" x14ac:dyDescent="0.2">
      <c r="N39200" s="70"/>
    </row>
    <row r="39201" spans="14:14" ht="9.9" customHeight="1" x14ac:dyDescent="0.2">
      <c r="N39201" s="70"/>
    </row>
    <row r="39202" spans="14:14" ht="9.9" customHeight="1" x14ac:dyDescent="0.2">
      <c r="N39202" s="70"/>
    </row>
    <row r="39203" spans="14:14" ht="9.9" customHeight="1" x14ac:dyDescent="0.2">
      <c r="N39203" s="70"/>
    </row>
    <row r="39204" spans="14:14" ht="9.9" customHeight="1" x14ac:dyDescent="0.2">
      <c r="N39204" s="70"/>
    </row>
    <row r="39205" spans="14:14" ht="9.9" customHeight="1" x14ac:dyDescent="0.2">
      <c r="N39205" s="70"/>
    </row>
    <row r="39206" spans="14:14" ht="9.9" customHeight="1" x14ac:dyDescent="0.2">
      <c r="N39206" s="70"/>
    </row>
    <row r="39207" spans="14:14" ht="9.9" customHeight="1" x14ac:dyDescent="0.2">
      <c r="N39207" s="70"/>
    </row>
    <row r="39208" spans="14:14" ht="9.9" customHeight="1" x14ac:dyDescent="0.2">
      <c r="N39208" s="70"/>
    </row>
    <row r="39209" spans="14:14" ht="9.9" customHeight="1" x14ac:dyDescent="0.2">
      <c r="N39209" s="70"/>
    </row>
    <row r="39210" spans="14:14" ht="9.9" customHeight="1" x14ac:dyDescent="0.2">
      <c r="N39210" s="70"/>
    </row>
    <row r="39211" spans="14:14" ht="9.9" customHeight="1" x14ac:dyDescent="0.2">
      <c r="N39211" s="70"/>
    </row>
    <row r="39212" spans="14:14" ht="9.9" customHeight="1" x14ac:dyDescent="0.2">
      <c r="N39212" s="70"/>
    </row>
    <row r="39213" spans="14:14" ht="9.9" customHeight="1" x14ac:dyDescent="0.2">
      <c r="N39213" s="70"/>
    </row>
    <row r="39214" spans="14:14" ht="9.9" customHeight="1" x14ac:dyDescent="0.2">
      <c r="N39214" s="70"/>
    </row>
    <row r="39215" spans="14:14" ht="9.9" customHeight="1" x14ac:dyDescent="0.2">
      <c r="N39215" s="70"/>
    </row>
    <row r="39216" spans="14:14" ht="9.9" customHeight="1" x14ac:dyDescent="0.2">
      <c r="N39216" s="70"/>
    </row>
    <row r="39217" spans="14:14" ht="9.9" customHeight="1" x14ac:dyDescent="0.2">
      <c r="N39217" s="70"/>
    </row>
    <row r="39218" spans="14:14" ht="9.9" customHeight="1" x14ac:dyDescent="0.2">
      <c r="N39218" s="70"/>
    </row>
    <row r="39219" spans="14:14" ht="9.9" customHeight="1" x14ac:dyDescent="0.2">
      <c r="N39219" s="70"/>
    </row>
    <row r="39220" spans="14:14" ht="9.9" customHeight="1" x14ac:dyDescent="0.2">
      <c r="N39220" s="70"/>
    </row>
    <row r="39221" spans="14:14" ht="9.9" customHeight="1" x14ac:dyDescent="0.2">
      <c r="N39221" s="70"/>
    </row>
    <row r="39222" spans="14:14" ht="9.9" customHeight="1" x14ac:dyDescent="0.2">
      <c r="N39222" s="70"/>
    </row>
    <row r="39223" spans="14:14" ht="9.9" customHeight="1" x14ac:dyDescent="0.2">
      <c r="N39223" s="70"/>
    </row>
    <row r="39224" spans="14:14" ht="9.9" customHeight="1" x14ac:dyDescent="0.2">
      <c r="N39224" s="70"/>
    </row>
    <row r="39225" spans="14:14" ht="9.9" customHeight="1" x14ac:dyDescent="0.2">
      <c r="N39225" s="70"/>
    </row>
    <row r="39226" spans="14:14" ht="9.9" customHeight="1" x14ac:dyDescent="0.2">
      <c r="N39226" s="70"/>
    </row>
    <row r="39227" spans="14:14" ht="9.9" customHeight="1" x14ac:dyDescent="0.2">
      <c r="N39227" s="70"/>
    </row>
    <row r="39228" spans="14:14" ht="9.9" customHeight="1" x14ac:dyDescent="0.2">
      <c r="N39228" s="70"/>
    </row>
    <row r="39229" spans="14:14" ht="9.9" customHeight="1" x14ac:dyDescent="0.2">
      <c r="N39229" s="70"/>
    </row>
    <row r="39230" spans="14:14" ht="9.9" customHeight="1" x14ac:dyDescent="0.2">
      <c r="N39230" s="70"/>
    </row>
    <row r="39231" spans="14:14" ht="9.9" customHeight="1" x14ac:dyDescent="0.2">
      <c r="N39231" s="70"/>
    </row>
    <row r="39232" spans="14:14" ht="9.9" customHeight="1" x14ac:dyDescent="0.2">
      <c r="N39232" s="70"/>
    </row>
    <row r="39233" spans="14:14" ht="9.9" customHeight="1" x14ac:dyDescent="0.2">
      <c r="N39233" s="70"/>
    </row>
    <row r="39234" spans="14:14" ht="9.9" customHeight="1" x14ac:dyDescent="0.2">
      <c r="N39234" s="70"/>
    </row>
    <row r="39235" spans="14:14" ht="9.9" customHeight="1" x14ac:dyDescent="0.2">
      <c r="N39235" s="70"/>
    </row>
    <row r="39236" spans="14:14" ht="9.9" customHeight="1" x14ac:dyDescent="0.2">
      <c r="N39236" s="70"/>
    </row>
    <row r="39237" spans="14:14" ht="9.9" customHeight="1" x14ac:dyDescent="0.2">
      <c r="N39237" s="70"/>
    </row>
    <row r="39238" spans="14:14" ht="9.9" customHeight="1" x14ac:dyDescent="0.2">
      <c r="N39238" s="70"/>
    </row>
    <row r="39239" spans="14:14" ht="9.9" customHeight="1" x14ac:dyDescent="0.2">
      <c r="N39239" s="70"/>
    </row>
    <row r="39240" spans="14:14" ht="9.9" customHeight="1" x14ac:dyDescent="0.2">
      <c r="N39240" s="70"/>
    </row>
    <row r="39241" spans="14:14" ht="9.9" customHeight="1" x14ac:dyDescent="0.2">
      <c r="N39241" s="70"/>
    </row>
    <row r="39242" spans="14:14" ht="9.9" customHeight="1" x14ac:dyDescent="0.2">
      <c r="N39242" s="70"/>
    </row>
    <row r="39243" spans="14:14" ht="9.9" customHeight="1" x14ac:dyDescent="0.2">
      <c r="N39243" s="70"/>
    </row>
    <row r="39244" spans="14:14" ht="9.9" customHeight="1" x14ac:dyDescent="0.2">
      <c r="N39244" s="70"/>
    </row>
    <row r="39245" spans="14:14" ht="9.9" customHeight="1" x14ac:dyDescent="0.2">
      <c r="N39245" s="70"/>
    </row>
    <row r="39246" spans="14:14" ht="9.9" customHeight="1" x14ac:dyDescent="0.2">
      <c r="N39246" s="70"/>
    </row>
    <row r="39247" spans="14:14" ht="9.9" customHeight="1" x14ac:dyDescent="0.2">
      <c r="N39247" s="70"/>
    </row>
    <row r="39248" spans="14:14" ht="9.9" customHeight="1" x14ac:dyDescent="0.2">
      <c r="N39248" s="70"/>
    </row>
    <row r="39249" spans="14:14" ht="9.9" customHeight="1" x14ac:dyDescent="0.2">
      <c r="N39249" s="70"/>
    </row>
    <row r="39250" spans="14:14" ht="9.9" customHeight="1" x14ac:dyDescent="0.2">
      <c r="N39250" s="70"/>
    </row>
    <row r="39251" spans="14:14" ht="9.9" customHeight="1" x14ac:dyDescent="0.2">
      <c r="N39251" s="70"/>
    </row>
    <row r="39252" spans="14:14" ht="9.9" customHeight="1" x14ac:dyDescent="0.2">
      <c r="N39252" s="70"/>
    </row>
    <row r="39253" spans="14:14" ht="9.9" customHeight="1" x14ac:dyDescent="0.2">
      <c r="N39253" s="70"/>
    </row>
    <row r="39254" spans="14:14" ht="9.9" customHeight="1" x14ac:dyDescent="0.2">
      <c r="N39254" s="70"/>
    </row>
    <row r="39255" spans="14:14" ht="9.9" customHeight="1" x14ac:dyDescent="0.2">
      <c r="N39255" s="70"/>
    </row>
    <row r="39256" spans="14:14" ht="9.9" customHeight="1" x14ac:dyDescent="0.2">
      <c r="N39256" s="70"/>
    </row>
    <row r="39257" spans="14:14" ht="9.9" customHeight="1" x14ac:dyDescent="0.2">
      <c r="N39257" s="70"/>
    </row>
    <row r="39258" spans="14:14" ht="9.9" customHeight="1" x14ac:dyDescent="0.2">
      <c r="N39258" s="70"/>
    </row>
    <row r="39259" spans="14:14" ht="9.9" customHeight="1" x14ac:dyDescent="0.2">
      <c r="N39259" s="70"/>
    </row>
    <row r="39260" spans="14:14" ht="9.9" customHeight="1" x14ac:dyDescent="0.2">
      <c r="N39260" s="70"/>
    </row>
    <row r="39261" spans="14:14" ht="9.9" customHeight="1" x14ac:dyDescent="0.2">
      <c r="N39261" s="70"/>
    </row>
    <row r="39262" spans="14:14" ht="9.9" customHeight="1" x14ac:dyDescent="0.2">
      <c r="N39262" s="70"/>
    </row>
    <row r="39263" spans="14:14" ht="9.9" customHeight="1" x14ac:dyDescent="0.2">
      <c r="N39263" s="70"/>
    </row>
    <row r="39264" spans="14:14" ht="9.9" customHeight="1" x14ac:dyDescent="0.2">
      <c r="N39264" s="70"/>
    </row>
    <row r="39265" spans="14:14" ht="9.9" customHeight="1" x14ac:dyDescent="0.2">
      <c r="N39265" s="70"/>
    </row>
    <row r="39266" spans="14:14" ht="9.9" customHeight="1" x14ac:dyDescent="0.2">
      <c r="N39266" s="70"/>
    </row>
    <row r="39267" spans="14:14" ht="9.9" customHeight="1" x14ac:dyDescent="0.2">
      <c r="N39267" s="70"/>
    </row>
    <row r="39268" spans="14:14" ht="9.9" customHeight="1" x14ac:dyDescent="0.2">
      <c r="N39268" s="70"/>
    </row>
    <row r="39269" spans="14:14" ht="9.9" customHeight="1" x14ac:dyDescent="0.2">
      <c r="N39269" s="70"/>
    </row>
    <row r="39270" spans="14:14" ht="9.9" customHeight="1" x14ac:dyDescent="0.2">
      <c r="N39270" s="70"/>
    </row>
    <row r="39271" spans="14:14" ht="9.9" customHeight="1" x14ac:dyDescent="0.2">
      <c r="N39271" s="70"/>
    </row>
    <row r="39272" spans="14:14" ht="9.9" customHeight="1" x14ac:dyDescent="0.2">
      <c r="N39272" s="70"/>
    </row>
    <row r="39273" spans="14:14" ht="9.9" customHeight="1" x14ac:dyDescent="0.2">
      <c r="N39273" s="70"/>
    </row>
    <row r="39274" spans="14:14" ht="9.9" customHeight="1" x14ac:dyDescent="0.2">
      <c r="N39274" s="70"/>
    </row>
    <row r="39275" spans="14:14" ht="9.9" customHeight="1" x14ac:dyDescent="0.2">
      <c r="N39275" s="70"/>
    </row>
    <row r="39276" spans="14:14" ht="9.9" customHeight="1" x14ac:dyDescent="0.2">
      <c r="N39276" s="70"/>
    </row>
    <row r="39277" spans="14:14" ht="9.9" customHeight="1" x14ac:dyDescent="0.2">
      <c r="N39277" s="70"/>
    </row>
    <row r="39278" spans="14:14" ht="9.9" customHeight="1" x14ac:dyDescent="0.2">
      <c r="N39278" s="70"/>
    </row>
    <row r="39279" spans="14:14" ht="9.9" customHeight="1" x14ac:dyDescent="0.2">
      <c r="N39279" s="70"/>
    </row>
    <row r="39280" spans="14:14" ht="9.9" customHeight="1" x14ac:dyDescent="0.2">
      <c r="N39280" s="70"/>
    </row>
    <row r="39281" spans="14:14" ht="9.9" customHeight="1" x14ac:dyDescent="0.2">
      <c r="N39281" s="70"/>
    </row>
    <row r="39282" spans="14:14" ht="9.9" customHeight="1" x14ac:dyDescent="0.2">
      <c r="N39282" s="70"/>
    </row>
    <row r="39283" spans="14:14" ht="9.9" customHeight="1" x14ac:dyDescent="0.2">
      <c r="N39283" s="70"/>
    </row>
    <row r="39284" spans="14:14" ht="9.9" customHeight="1" x14ac:dyDescent="0.2">
      <c r="N39284" s="70"/>
    </row>
    <row r="39285" spans="14:14" ht="9.9" customHeight="1" x14ac:dyDescent="0.2">
      <c r="N39285" s="70"/>
    </row>
    <row r="39286" spans="14:14" ht="9.9" customHeight="1" x14ac:dyDescent="0.2">
      <c r="N39286" s="70"/>
    </row>
    <row r="39287" spans="14:14" ht="9.9" customHeight="1" x14ac:dyDescent="0.2">
      <c r="N39287" s="70"/>
    </row>
    <row r="39288" spans="14:14" ht="9.9" customHeight="1" x14ac:dyDescent="0.2">
      <c r="N39288" s="70"/>
    </row>
    <row r="39289" spans="14:14" ht="9.9" customHeight="1" x14ac:dyDescent="0.2">
      <c r="N39289" s="70"/>
    </row>
    <row r="39290" spans="14:14" ht="9.9" customHeight="1" x14ac:dyDescent="0.2">
      <c r="N39290" s="70"/>
    </row>
    <row r="39291" spans="14:14" ht="9.9" customHeight="1" x14ac:dyDescent="0.2">
      <c r="N39291" s="70"/>
    </row>
    <row r="39292" spans="14:14" ht="9.9" customHeight="1" x14ac:dyDescent="0.2">
      <c r="N39292" s="70"/>
    </row>
    <row r="39293" spans="14:14" ht="9.9" customHeight="1" x14ac:dyDescent="0.2">
      <c r="N39293" s="70"/>
    </row>
    <row r="39294" spans="14:14" ht="9.9" customHeight="1" x14ac:dyDescent="0.2">
      <c r="N39294" s="70"/>
    </row>
    <row r="39295" spans="14:14" ht="9.9" customHeight="1" x14ac:dyDescent="0.2">
      <c r="N39295" s="70"/>
    </row>
    <row r="39296" spans="14:14" ht="9.9" customHeight="1" x14ac:dyDescent="0.2">
      <c r="N39296" s="70"/>
    </row>
    <row r="39297" spans="14:14" ht="9.9" customHeight="1" x14ac:dyDescent="0.2">
      <c r="N39297" s="70"/>
    </row>
    <row r="39298" spans="14:14" ht="9.9" customHeight="1" x14ac:dyDescent="0.2">
      <c r="N39298" s="70"/>
    </row>
    <row r="39299" spans="14:14" ht="9.9" customHeight="1" x14ac:dyDescent="0.2">
      <c r="N39299" s="70"/>
    </row>
    <row r="39300" spans="14:14" ht="9.9" customHeight="1" x14ac:dyDescent="0.2">
      <c r="N39300" s="70"/>
    </row>
    <row r="39301" spans="14:14" ht="9.9" customHeight="1" x14ac:dyDescent="0.2">
      <c r="N39301" s="70"/>
    </row>
    <row r="39302" spans="14:14" ht="9.9" customHeight="1" x14ac:dyDescent="0.2">
      <c r="N39302" s="70"/>
    </row>
    <row r="39303" spans="14:14" ht="9.9" customHeight="1" x14ac:dyDescent="0.2">
      <c r="N39303" s="70"/>
    </row>
    <row r="39304" spans="14:14" ht="9.9" customHeight="1" x14ac:dyDescent="0.2">
      <c r="N39304" s="70"/>
    </row>
    <row r="39305" spans="14:14" ht="9.9" customHeight="1" x14ac:dyDescent="0.2">
      <c r="N39305" s="70"/>
    </row>
    <row r="39306" spans="14:14" ht="9.9" customHeight="1" x14ac:dyDescent="0.2">
      <c r="N39306" s="70"/>
    </row>
    <row r="39307" spans="14:14" ht="9.9" customHeight="1" x14ac:dyDescent="0.2">
      <c r="N39307" s="70"/>
    </row>
    <row r="39308" spans="14:14" ht="9.9" customHeight="1" x14ac:dyDescent="0.2">
      <c r="N39308" s="70"/>
    </row>
    <row r="39309" spans="14:14" ht="9.9" customHeight="1" x14ac:dyDescent="0.2">
      <c r="N39309" s="70"/>
    </row>
    <row r="39310" spans="14:14" ht="9.9" customHeight="1" x14ac:dyDescent="0.2">
      <c r="N39310" s="70"/>
    </row>
    <row r="39311" spans="14:14" ht="9.9" customHeight="1" x14ac:dyDescent="0.2">
      <c r="N39311" s="70"/>
    </row>
    <row r="39312" spans="14:14" ht="9.9" customHeight="1" x14ac:dyDescent="0.2">
      <c r="N39312" s="70"/>
    </row>
    <row r="39313" spans="14:14" ht="9.9" customHeight="1" x14ac:dyDescent="0.2">
      <c r="N39313" s="70"/>
    </row>
    <row r="39314" spans="14:14" ht="9.9" customHeight="1" x14ac:dyDescent="0.2">
      <c r="N39314" s="70"/>
    </row>
    <row r="39315" spans="14:14" ht="9.9" customHeight="1" x14ac:dyDescent="0.2">
      <c r="N39315" s="70"/>
    </row>
    <row r="39316" spans="14:14" ht="9.9" customHeight="1" x14ac:dyDescent="0.2">
      <c r="N39316" s="70"/>
    </row>
    <row r="39317" spans="14:14" ht="9.9" customHeight="1" x14ac:dyDescent="0.2">
      <c r="N39317" s="70"/>
    </row>
    <row r="39318" spans="14:14" ht="9.9" customHeight="1" x14ac:dyDescent="0.2">
      <c r="N39318" s="70"/>
    </row>
    <row r="39319" spans="14:14" ht="9.9" customHeight="1" x14ac:dyDescent="0.2">
      <c r="N39319" s="70"/>
    </row>
    <row r="39320" spans="14:14" ht="9.9" customHeight="1" x14ac:dyDescent="0.2">
      <c r="N39320" s="70"/>
    </row>
    <row r="39321" spans="14:14" ht="9.9" customHeight="1" x14ac:dyDescent="0.2">
      <c r="N39321" s="70"/>
    </row>
    <row r="39322" spans="14:14" ht="9.9" customHeight="1" x14ac:dyDescent="0.2">
      <c r="N39322" s="70"/>
    </row>
    <row r="39323" spans="14:14" ht="9.9" customHeight="1" x14ac:dyDescent="0.2">
      <c r="N39323" s="70"/>
    </row>
    <row r="39324" spans="14:14" ht="9.9" customHeight="1" x14ac:dyDescent="0.2">
      <c r="N39324" s="70"/>
    </row>
    <row r="39325" spans="14:14" ht="9.9" customHeight="1" x14ac:dyDescent="0.2">
      <c r="N39325" s="70"/>
    </row>
    <row r="39326" spans="14:14" ht="9.9" customHeight="1" x14ac:dyDescent="0.2">
      <c r="N39326" s="70"/>
    </row>
    <row r="39327" spans="14:14" ht="9.9" customHeight="1" x14ac:dyDescent="0.2">
      <c r="N39327" s="70"/>
    </row>
    <row r="39328" spans="14:14" ht="9.9" customHeight="1" x14ac:dyDescent="0.2">
      <c r="N39328" s="70"/>
    </row>
    <row r="39329" spans="14:14" ht="9.9" customHeight="1" x14ac:dyDescent="0.2">
      <c r="N39329" s="70"/>
    </row>
    <row r="39330" spans="14:14" ht="9.9" customHeight="1" x14ac:dyDescent="0.2">
      <c r="N39330" s="70"/>
    </row>
    <row r="39331" spans="14:14" ht="9.9" customHeight="1" x14ac:dyDescent="0.2">
      <c r="N39331" s="70"/>
    </row>
    <row r="39332" spans="14:14" ht="9.9" customHeight="1" x14ac:dyDescent="0.2">
      <c r="N39332" s="70"/>
    </row>
    <row r="39333" spans="14:14" ht="9.9" customHeight="1" x14ac:dyDescent="0.2">
      <c r="N39333" s="70"/>
    </row>
    <row r="39334" spans="14:14" ht="9.9" customHeight="1" x14ac:dyDescent="0.2">
      <c r="N39334" s="70"/>
    </row>
    <row r="39335" spans="14:14" ht="9.9" customHeight="1" x14ac:dyDescent="0.2">
      <c r="N39335" s="70"/>
    </row>
    <row r="39336" spans="14:14" ht="9.9" customHeight="1" x14ac:dyDescent="0.2">
      <c r="N39336" s="70"/>
    </row>
    <row r="39337" spans="14:14" ht="9.9" customHeight="1" x14ac:dyDescent="0.2">
      <c r="N39337" s="70"/>
    </row>
    <row r="39338" spans="14:14" ht="9.9" customHeight="1" x14ac:dyDescent="0.2">
      <c r="N39338" s="70"/>
    </row>
    <row r="39339" spans="14:14" ht="9.9" customHeight="1" x14ac:dyDescent="0.2">
      <c r="N39339" s="70"/>
    </row>
    <row r="39340" spans="14:14" ht="9.9" customHeight="1" x14ac:dyDescent="0.2">
      <c r="N39340" s="70"/>
    </row>
    <row r="39341" spans="14:14" ht="9.9" customHeight="1" x14ac:dyDescent="0.2">
      <c r="N39341" s="70"/>
    </row>
    <row r="39342" spans="14:14" ht="9.9" customHeight="1" x14ac:dyDescent="0.2">
      <c r="N39342" s="70"/>
    </row>
    <row r="39343" spans="14:14" ht="9.9" customHeight="1" x14ac:dyDescent="0.2">
      <c r="N39343" s="70"/>
    </row>
    <row r="39344" spans="14:14" ht="9.9" customHeight="1" x14ac:dyDescent="0.2">
      <c r="N39344" s="70"/>
    </row>
    <row r="39345" spans="14:14" ht="9.9" customHeight="1" x14ac:dyDescent="0.2">
      <c r="N39345" s="70"/>
    </row>
    <row r="39346" spans="14:14" ht="9.9" customHeight="1" x14ac:dyDescent="0.2">
      <c r="N39346" s="70"/>
    </row>
    <row r="39347" spans="14:14" ht="9.9" customHeight="1" x14ac:dyDescent="0.2">
      <c r="N39347" s="70"/>
    </row>
    <row r="39348" spans="14:14" ht="9.9" customHeight="1" x14ac:dyDescent="0.2">
      <c r="N39348" s="70"/>
    </row>
    <row r="39349" spans="14:14" ht="9.9" customHeight="1" x14ac:dyDescent="0.2">
      <c r="N39349" s="70"/>
    </row>
    <row r="39350" spans="14:14" ht="9.9" customHeight="1" x14ac:dyDescent="0.2">
      <c r="N39350" s="70"/>
    </row>
    <row r="39351" spans="14:14" ht="9.9" customHeight="1" x14ac:dyDescent="0.2">
      <c r="N39351" s="70"/>
    </row>
    <row r="39352" spans="14:14" ht="9.9" customHeight="1" x14ac:dyDescent="0.2">
      <c r="N39352" s="70"/>
    </row>
    <row r="39353" spans="14:14" ht="9.9" customHeight="1" x14ac:dyDescent="0.2">
      <c r="N39353" s="70"/>
    </row>
    <row r="39354" spans="14:14" ht="9.9" customHeight="1" x14ac:dyDescent="0.2">
      <c r="N39354" s="70"/>
    </row>
    <row r="39355" spans="14:14" ht="9.9" customHeight="1" x14ac:dyDescent="0.2">
      <c r="N39355" s="70"/>
    </row>
    <row r="39356" spans="14:14" ht="9.9" customHeight="1" x14ac:dyDescent="0.2">
      <c r="N39356" s="70"/>
    </row>
    <row r="39357" spans="14:14" ht="9.9" customHeight="1" x14ac:dyDescent="0.2">
      <c r="N39357" s="70"/>
    </row>
    <row r="39358" spans="14:14" ht="9.9" customHeight="1" x14ac:dyDescent="0.2">
      <c r="N39358" s="70"/>
    </row>
    <row r="39359" spans="14:14" ht="9.9" customHeight="1" x14ac:dyDescent="0.2">
      <c r="N39359" s="70"/>
    </row>
    <row r="39360" spans="14:14" ht="9.9" customHeight="1" x14ac:dyDescent="0.2">
      <c r="N39360" s="70"/>
    </row>
    <row r="39361" spans="14:14" ht="9.9" customHeight="1" x14ac:dyDescent="0.2">
      <c r="N39361" s="70"/>
    </row>
    <row r="39362" spans="14:14" ht="9.9" customHeight="1" x14ac:dyDescent="0.2">
      <c r="N39362" s="70"/>
    </row>
    <row r="39363" spans="14:14" ht="9.9" customHeight="1" x14ac:dyDescent="0.2">
      <c r="N39363" s="70"/>
    </row>
    <row r="39364" spans="14:14" ht="9.9" customHeight="1" x14ac:dyDescent="0.2">
      <c r="N39364" s="70"/>
    </row>
    <row r="39365" spans="14:14" ht="9.9" customHeight="1" x14ac:dyDescent="0.2">
      <c r="N39365" s="70"/>
    </row>
    <row r="39366" spans="14:14" ht="9.9" customHeight="1" x14ac:dyDescent="0.2">
      <c r="N39366" s="70"/>
    </row>
    <row r="39367" spans="14:14" ht="9.9" customHeight="1" x14ac:dyDescent="0.2">
      <c r="N39367" s="70"/>
    </row>
    <row r="39368" spans="14:14" ht="9.9" customHeight="1" x14ac:dyDescent="0.2">
      <c r="N39368" s="70"/>
    </row>
    <row r="39369" spans="14:14" ht="9.9" customHeight="1" x14ac:dyDescent="0.2">
      <c r="N39369" s="70"/>
    </row>
    <row r="39370" spans="14:14" ht="9.9" customHeight="1" x14ac:dyDescent="0.2">
      <c r="N39370" s="70"/>
    </row>
    <row r="39371" spans="14:14" ht="9.9" customHeight="1" x14ac:dyDescent="0.2">
      <c r="N39371" s="70"/>
    </row>
    <row r="39372" spans="14:14" ht="9.9" customHeight="1" x14ac:dyDescent="0.2">
      <c r="N39372" s="70"/>
    </row>
    <row r="39373" spans="14:14" ht="9.9" customHeight="1" x14ac:dyDescent="0.2">
      <c r="N39373" s="70"/>
    </row>
    <row r="39374" spans="14:14" ht="9.9" customHeight="1" x14ac:dyDescent="0.2">
      <c r="N39374" s="70"/>
    </row>
    <row r="39375" spans="14:14" ht="9.9" customHeight="1" x14ac:dyDescent="0.2">
      <c r="N39375" s="70"/>
    </row>
    <row r="39376" spans="14:14" ht="9.9" customHeight="1" x14ac:dyDescent="0.2">
      <c r="N39376" s="70"/>
    </row>
    <row r="39377" spans="14:14" ht="9.9" customHeight="1" x14ac:dyDescent="0.2">
      <c r="N39377" s="70"/>
    </row>
    <row r="39378" spans="14:14" ht="9.9" customHeight="1" x14ac:dyDescent="0.2">
      <c r="N39378" s="70"/>
    </row>
    <row r="39379" spans="14:14" ht="9.9" customHeight="1" x14ac:dyDescent="0.2">
      <c r="N39379" s="70"/>
    </row>
    <row r="39380" spans="14:14" ht="9.9" customHeight="1" x14ac:dyDescent="0.2">
      <c r="N39380" s="70"/>
    </row>
    <row r="39381" spans="14:14" ht="9.9" customHeight="1" x14ac:dyDescent="0.2">
      <c r="N39381" s="70"/>
    </row>
    <row r="39382" spans="14:14" ht="9.9" customHeight="1" x14ac:dyDescent="0.2">
      <c r="N39382" s="70"/>
    </row>
    <row r="39383" spans="14:14" ht="9.9" customHeight="1" x14ac:dyDescent="0.2">
      <c r="N39383" s="70"/>
    </row>
    <row r="39384" spans="14:14" ht="9.9" customHeight="1" x14ac:dyDescent="0.2">
      <c r="N39384" s="70"/>
    </row>
    <row r="39385" spans="14:14" ht="9.9" customHeight="1" x14ac:dyDescent="0.2">
      <c r="N39385" s="70"/>
    </row>
    <row r="39386" spans="14:14" ht="9.9" customHeight="1" x14ac:dyDescent="0.2">
      <c r="N39386" s="70"/>
    </row>
    <row r="39387" spans="14:14" ht="9.9" customHeight="1" x14ac:dyDescent="0.2">
      <c r="N39387" s="70"/>
    </row>
    <row r="39388" spans="14:14" ht="9.9" customHeight="1" x14ac:dyDescent="0.2">
      <c r="N39388" s="70"/>
    </row>
    <row r="39389" spans="14:14" ht="9.9" customHeight="1" x14ac:dyDescent="0.2">
      <c r="N39389" s="70"/>
    </row>
    <row r="39390" spans="14:14" ht="9.9" customHeight="1" x14ac:dyDescent="0.2">
      <c r="N39390" s="70"/>
    </row>
    <row r="39391" spans="14:14" ht="9.9" customHeight="1" x14ac:dyDescent="0.2">
      <c r="N39391" s="70"/>
    </row>
    <row r="39392" spans="14:14" ht="9.9" customHeight="1" x14ac:dyDescent="0.2">
      <c r="N39392" s="70"/>
    </row>
    <row r="39393" spans="14:14" ht="9.9" customHeight="1" x14ac:dyDescent="0.2">
      <c r="N39393" s="70"/>
    </row>
    <row r="39394" spans="14:14" ht="9.9" customHeight="1" x14ac:dyDescent="0.2">
      <c r="N39394" s="70"/>
    </row>
    <row r="39395" spans="14:14" ht="9.9" customHeight="1" x14ac:dyDescent="0.2">
      <c r="N39395" s="70"/>
    </row>
    <row r="39396" spans="14:14" ht="9.9" customHeight="1" x14ac:dyDescent="0.2">
      <c r="N39396" s="70"/>
    </row>
    <row r="39397" spans="14:14" ht="9.9" customHeight="1" x14ac:dyDescent="0.2">
      <c r="N39397" s="70"/>
    </row>
    <row r="39398" spans="14:14" ht="9.9" customHeight="1" x14ac:dyDescent="0.2">
      <c r="N39398" s="70"/>
    </row>
    <row r="39399" spans="14:14" ht="9.9" customHeight="1" x14ac:dyDescent="0.2">
      <c r="N39399" s="70"/>
    </row>
    <row r="39400" spans="14:14" ht="9.9" customHeight="1" x14ac:dyDescent="0.2">
      <c r="N39400" s="70"/>
    </row>
    <row r="39401" spans="14:14" ht="9.9" customHeight="1" x14ac:dyDescent="0.2">
      <c r="N39401" s="70"/>
    </row>
    <row r="39402" spans="14:14" ht="9.9" customHeight="1" x14ac:dyDescent="0.2">
      <c r="N39402" s="70"/>
    </row>
    <row r="39403" spans="14:14" ht="9.9" customHeight="1" x14ac:dyDescent="0.2">
      <c r="N39403" s="70"/>
    </row>
    <row r="39404" spans="14:14" ht="9.9" customHeight="1" x14ac:dyDescent="0.2">
      <c r="N39404" s="70"/>
    </row>
    <row r="39405" spans="14:14" ht="9.9" customHeight="1" x14ac:dyDescent="0.2">
      <c r="N39405" s="70"/>
    </row>
    <row r="39406" spans="14:14" ht="9.9" customHeight="1" x14ac:dyDescent="0.2">
      <c r="N39406" s="70"/>
    </row>
    <row r="39407" spans="14:14" ht="9.9" customHeight="1" x14ac:dyDescent="0.2">
      <c r="N39407" s="70"/>
    </row>
    <row r="39408" spans="14:14" ht="9.9" customHeight="1" x14ac:dyDescent="0.2">
      <c r="N39408" s="70"/>
    </row>
    <row r="39409" spans="14:14" ht="9.9" customHeight="1" x14ac:dyDescent="0.2">
      <c r="N39409" s="70"/>
    </row>
    <row r="39410" spans="14:14" ht="9.9" customHeight="1" x14ac:dyDescent="0.2">
      <c r="N39410" s="70"/>
    </row>
    <row r="39411" spans="14:14" ht="9.9" customHeight="1" x14ac:dyDescent="0.2">
      <c r="N39411" s="70"/>
    </row>
    <row r="39412" spans="14:14" ht="9.9" customHeight="1" x14ac:dyDescent="0.2">
      <c r="N39412" s="70"/>
    </row>
    <row r="39413" spans="14:14" ht="9.9" customHeight="1" x14ac:dyDescent="0.2">
      <c r="N39413" s="70"/>
    </row>
    <row r="39414" spans="14:14" ht="9.9" customHeight="1" x14ac:dyDescent="0.2">
      <c r="N39414" s="70"/>
    </row>
    <row r="39415" spans="14:14" ht="9.9" customHeight="1" x14ac:dyDescent="0.2">
      <c r="N39415" s="70"/>
    </row>
    <row r="39416" spans="14:14" ht="9.9" customHeight="1" x14ac:dyDescent="0.2">
      <c r="N39416" s="70"/>
    </row>
    <row r="39417" spans="14:14" ht="9.9" customHeight="1" x14ac:dyDescent="0.2">
      <c r="N39417" s="70"/>
    </row>
    <row r="39418" spans="14:14" ht="9.9" customHeight="1" x14ac:dyDescent="0.2">
      <c r="N39418" s="70"/>
    </row>
    <row r="39419" spans="14:14" ht="9.9" customHeight="1" x14ac:dyDescent="0.2">
      <c r="N39419" s="70"/>
    </row>
    <row r="39420" spans="14:14" ht="9.9" customHeight="1" x14ac:dyDescent="0.2">
      <c r="N39420" s="70"/>
    </row>
    <row r="39421" spans="14:14" ht="9.9" customHeight="1" x14ac:dyDescent="0.2">
      <c r="N39421" s="70"/>
    </row>
    <row r="39422" spans="14:14" ht="9.9" customHeight="1" x14ac:dyDescent="0.2">
      <c r="N39422" s="70"/>
    </row>
    <row r="39423" spans="14:14" ht="9.9" customHeight="1" x14ac:dyDescent="0.2">
      <c r="N39423" s="70"/>
    </row>
    <row r="39424" spans="14:14" ht="9.9" customHeight="1" x14ac:dyDescent="0.2">
      <c r="N39424" s="70"/>
    </row>
    <row r="39425" spans="14:14" ht="9.9" customHeight="1" x14ac:dyDescent="0.2">
      <c r="N39425" s="70"/>
    </row>
    <row r="39426" spans="14:14" ht="9.9" customHeight="1" x14ac:dyDescent="0.2">
      <c r="N39426" s="70"/>
    </row>
    <row r="39427" spans="14:14" ht="9.9" customHeight="1" x14ac:dyDescent="0.2">
      <c r="N39427" s="70"/>
    </row>
    <row r="39428" spans="14:14" ht="9.9" customHeight="1" x14ac:dyDescent="0.2">
      <c r="N39428" s="70"/>
    </row>
    <row r="39429" spans="14:14" ht="9.9" customHeight="1" x14ac:dyDescent="0.2">
      <c r="N39429" s="70"/>
    </row>
    <row r="39430" spans="14:14" ht="9.9" customHeight="1" x14ac:dyDescent="0.2">
      <c r="N39430" s="70"/>
    </row>
    <row r="39431" spans="14:14" ht="9.9" customHeight="1" x14ac:dyDescent="0.2">
      <c r="N39431" s="70"/>
    </row>
    <row r="39432" spans="14:14" ht="9.9" customHeight="1" x14ac:dyDescent="0.2">
      <c r="N39432" s="70"/>
    </row>
    <row r="39433" spans="14:14" ht="9.9" customHeight="1" x14ac:dyDescent="0.2">
      <c r="N39433" s="70"/>
    </row>
    <row r="39434" spans="14:14" ht="9.9" customHeight="1" x14ac:dyDescent="0.2">
      <c r="N39434" s="70"/>
    </row>
    <row r="39435" spans="14:14" ht="9.9" customHeight="1" x14ac:dyDescent="0.2">
      <c r="N39435" s="70"/>
    </row>
    <row r="39436" spans="14:14" ht="9.9" customHeight="1" x14ac:dyDescent="0.2">
      <c r="N39436" s="70"/>
    </row>
    <row r="39437" spans="14:14" ht="9.9" customHeight="1" x14ac:dyDescent="0.2">
      <c r="N39437" s="70"/>
    </row>
    <row r="39438" spans="14:14" ht="9.9" customHeight="1" x14ac:dyDescent="0.2">
      <c r="N39438" s="70"/>
    </row>
    <row r="39439" spans="14:14" ht="9.9" customHeight="1" x14ac:dyDescent="0.2">
      <c r="N39439" s="70"/>
    </row>
    <row r="39440" spans="14:14" ht="9.9" customHeight="1" x14ac:dyDescent="0.2">
      <c r="N39440" s="70"/>
    </row>
    <row r="39441" spans="14:14" ht="9.9" customHeight="1" x14ac:dyDescent="0.2">
      <c r="N39441" s="70"/>
    </row>
    <row r="39442" spans="14:14" ht="9.9" customHeight="1" x14ac:dyDescent="0.2">
      <c r="N39442" s="70"/>
    </row>
    <row r="39443" spans="14:14" ht="9.9" customHeight="1" x14ac:dyDescent="0.2">
      <c r="N39443" s="70"/>
    </row>
    <row r="39444" spans="14:14" ht="9.9" customHeight="1" x14ac:dyDescent="0.2">
      <c r="N39444" s="70"/>
    </row>
    <row r="39445" spans="14:14" ht="9.9" customHeight="1" x14ac:dyDescent="0.2">
      <c r="N39445" s="70"/>
    </row>
    <row r="39446" spans="14:14" ht="9.9" customHeight="1" x14ac:dyDescent="0.2">
      <c r="N39446" s="70"/>
    </row>
    <row r="39447" spans="14:14" ht="9.9" customHeight="1" x14ac:dyDescent="0.2">
      <c r="N39447" s="70"/>
    </row>
    <row r="39448" spans="14:14" ht="9.9" customHeight="1" x14ac:dyDescent="0.2">
      <c r="N39448" s="70"/>
    </row>
    <row r="39449" spans="14:14" ht="9.9" customHeight="1" x14ac:dyDescent="0.2">
      <c r="N39449" s="70"/>
    </row>
    <row r="39450" spans="14:14" ht="9.9" customHeight="1" x14ac:dyDescent="0.2">
      <c r="N39450" s="70"/>
    </row>
    <row r="39451" spans="14:14" ht="9.9" customHeight="1" x14ac:dyDescent="0.2">
      <c r="N39451" s="70"/>
    </row>
    <row r="39452" spans="14:14" ht="9.9" customHeight="1" x14ac:dyDescent="0.2">
      <c r="N39452" s="70"/>
    </row>
    <row r="39453" spans="14:14" ht="9.9" customHeight="1" x14ac:dyDescent="0.2">
      <c r="N39453" s="70"/>
    </row>
    <row r="39454" spans="14:14" ht="9.9" customHeight="1" x14ac:dyDescent="0.2">
      <c r="N39454" s="70"/>
    </row>
    <row r="39455" spans="14:14" ht="9.9" customHeight="1" x14ac:dyDescent="0.2">
      <c r="N39455" s="70"/>
    </row>
    <row r="39456" spans="14:14" ht="9.9" customHeight="1" x14ac:dyDescent="0.2">
      <c r="N39456" s="70"/>
    </row>
    <row r="39457" spans="14:14" ht="9.9" customHeight="1" x14ac:dyDescent="0.2">
      <c r="N39457" s="70"/>
    </row>
    <row r="39458" spans="14:14" ht="9.9" customHeight="1" x14ac:dyDescent="0.2">
      <c r="N39458" s="70"/>
    </row>
    <row r="39459" spans="14:14" ht="9.9" customHeight="1" x14ac:dyDescent="0.2">
      <c r="N39459" s="70"/>
    </row>
    <row r="39460" spans="14:14" ht="9.9" customHeight="1" x14ac:dyDescent="0.2">
      <c r="N39460" s="70"/>
    </row>
    <row r="39461" spans="14:14" ht="9.9" customHeight="1" x14ac:dyDescent="0.2">
      <c r="N39461" s="70"/>
    </row>
    <row r="39462" spans="14:14" ht="9.9" customHeight="1" x14ac:dyDescent="0.2">
      <c r="N39462" s="70"/>
    </row>
    <row r="39463" spans="14:14" ht="9.9" customHeight="1" x14ac:dyDescent="0.2">
      <c r="N39463" s="70"/>
    </row>
    <row r="39464" spans="14:14" ht="9.9" customHeight="1" x14ac:dyDescent="0.2">
      <c r="N39464" s="70"/>
    </row>
    <row r="39465" spans="14:14" ht="9.9" customHeight="1" x14ac:dyDescent="0.2">
      <c r="N39465" s="70"/>
    </row>
    <row r="39466" spans="14:14" ht="9.9" customHeight="1" x14ac:dyDescent="0.2">
      <c r="N39466" s="70"/>
    </row>
    <row r="39467" spans="14:14" ht="9.9" customHeight="1" x14ac:dyDescent="0.2">
      <c r="N39467" s="70"/>
    </row>
    <row r="39468" spans="14:14" ht="9.9" customHeight="1" x14ac:dyDescent="0.2">
      <c r="N39468" s="70"/>
    </row>
    <row r="39469" spans="14:14" ht="9.9" customHeight="1" x14ac:dyDescent="0.2">
      <c r="N39469" s="70"/>
    </row>
    <row r="39470" spans="14:14" ht="9.9" customHeight="1" x14ac:dyDescent="0.2">
      <c r="N39470" s="70"/>
    </row>
    <row r="39471" spans="14:14" ht="9.9" customHeight="1" x14ac:dyDescent="0.2">
      <c r="N39471" s="70"/>
    </row>
    <row r="39472" spans="14:14" ht="9.9" customHeight="1" x14ac:dyDescent="0.2">
      <c r="N39472" s="70"/>
    </row>
    <row r="39473" spans="14:14" ht="9.9" customHeight="1" x14ac:dyDescent="0.2">
      <c r="N39473" s="70"/>
    </row>
    <row r="39474" spans="14:14" ht="9.9" customHeight="1" x14ac:dyDescent="0.2">
      <c r="N39474" s="70"/>
    </row>
    <row r="39475" spans="14:14" ht="9.9" customHeight="1" x14ac:dyDescent="0.2">
      <c r="N39475" s="70"/>
    </row>
    <row r="39476" spans="14:14" ht="9.9" customHeight="1" x14ac:dyDescent="0.2">
      <c r="N39476" s="70"/>
    </row>
    <row r="39477" spans="14:14" ht="9.9" customHeight="1" x14ac:dyDescent="0.2">
      <c r="N39477" s="70"/>
    </row>
    <row r="39478" spans="14:14" ht="9.9" customHeight="1" x14ac:dyDescent="0.2">
      <c r="N39478" s="70"/>
    </row>
    <row r="39479" spans="14:14" ht="9.9" customHeight="1" x14ac:dyDescent="0.2">
      <c r="N39479" s="70"/>
    </row>
    <row r="39480" spans="14:14" ht="9.9" customHeight="1" x14ac:dyDescent="0.2">
      <c r="N39480" s="70"/>
    </row>
    <row r="39481" spans="14:14" ht="9.9" customHeight="1" x14ac:dyDescent="0.2">
      <c r="N39481" s="70"/>
    </row>
    <row r="39482" spans="14:14" ht="9.9" customHeight="1" x14ac:dyDescent="0.2">
      <c r="N39482" s="70"/>
    </row>
    <row r="39483" spans="14:14" ht="9.9" customHeight="1" x14ac:dyDescent="0.2">
      <c r="N39483" s="70"/>
    </row>
    <row r="39484" spans="14:14" ht="9.9" customHeight="1" x14ac:dyDescent="0.2">
      <c r="N39484" s="70"/>
    </row>
    <row r="39485" spans="14:14" ht="9.9" customHeight="1" x14ac:dyDescent="0.2">
      <c r="N39485" s="70"/>
    </row>
    <row r="39486" spans="14:14" ht="9.9" customHeight="1" x14ac:dyDescent="0.2">
      <c r="N39486" s="70"/>
    </row>
    <row r="39487" spans="14:14" ht="9.9" customHeight="1" x14ac:dyDescent="0.2">
      <c r="N39487" s="70"/>
    </row>
    <row r="39488" spans="14:14" ht="9.9" customHeight="1" x14ac:dyDescent="0.2">
      <c r="N39488" s="70"/>
    </row>
    <row r="39489" spans="14:14" ht="9.9" customHeight="1" x14ac:dyDescent="0.2">
      <c r="N39489" s="70"/>
    </row>
    <row r="39490" spans="14:14" ht="9.9" customHeight="1" x14ac:dyDescent="0.2">
      <c r="N39490" s="70"/>
    </row>
    <row r="39491" spans="14:14" ht="9.9" customHeight="1" x14ac:dyDescent="0.2">
      <c r="N39491" s="70"/>
    </row>
    <row r="39492" spans="14:14" ht="9.9" customHeight="1" x14ac:dyDescent="0.2">
      <c r="N39492" s="70"/>
    </row>
    <row r="39493" spans="14:14" ht="9.9" customHeight="1" x14ac:dyDescent="0.2">
      <c r="N39493" s="70"/>
    </row>
    <row r="39494" spans="14:14" ht="9.9" customHeight="1" x14ac:dyDescent="0.2">
      <c r="N39494" s="70"/>
    </row>
    <row r="39495" spans="14:14" ht="9.9" customHeight="1" x14ac:dyDescent="0.2">
      <c r="N39495" s="70"/>
    </row>
    <row r="39496" spans="14:14" ht="9.9" customHeight="1" x14ac:dyDescent="0.2">
      <c r="N39496" s="70"/>
    </row>
    <row r="39497" spans="14:14" ht="9.9" customHeight="1" x14ac:dyDescent="0.2">
      <c r="N39497" s="70"/>
    </row>
    <row r="39498" spans="14:14" ht="9.9" customHeight="1" x14ac:dyDescent="0.2">
      <c r="N39498" s="70"/>
    </row>
    <row r="39499" spans="14:14" ht="9.9" customHeight="1" x14ac:dyDescent="0.2">
      <c r="N39499" s="70"/>
    </row>
    <row r="39500" spans="14:14" ht="9.9" customHeight="1" x14ac:dyDescent="0.2">
      <c r="N39500" s="70"/>
    </row>
    <row r="39501" spans="14:14" ht="9.9" customHeight="1" x14ac:dyDescent="0.2">
      <c r="N39501" s="70"/>
    </row>
    <row r="39502" spans="14:14" ht="9.9" customHeight="1" x14ac:dyDescent="0.2">
      <c r="N39502" s="70"/>
    </row>
    <row r="39503" spans="14:14" ht="9.9" customHeight="1" x14ac:dyDescent="0.2">
      <c r="N39503" s="70"/>
    </row>
    <row r="39504" spans="14:14" ht="9.9" customHeight="1" x14ac:dyDescent="0.2">
      <c r="N39504" s="70"/>
    </row>
    <row r="39505" spans="14:14" ht="9.9" customHeight="1" x14ac:dyDescent="0.2">
      <c r="N39505" s="70"/>
    </row>
    <row r="39506" spans="14:14" ht="9.9" customHeight="1" x14ac:dyDescent="0.2">
      <c r="N39506" s="70"/>
    </row>
    <row r="39507" spans="14:14" ht="9.9" customHeight="1" x14ac:dyDescent="0.2">
      <c r="N39507" s="70"/>
    </row>
    <row r="39508" spans="14:14" ht="9.9" customHeight="1" x14ac:dyDescent="0.2">
      <c r="N39508" s="70"/>
    </row>
    <row r="39509" spans="14:14" ht="9.9" customHeight="1" x14ac:dyDescent="0.2">
      <c r="N39509" s="70"/>
    </row>
    <row r="39510" spans="14:14" ht="9.9" customHeight="1" x14ac:dyDescent="0.2">
      <c r="N39510" s="70"/>
    </row>
    <row r="39511" spans="14:14" ht="9.9" customHeight="1" x14ac:dyDescent="0.2">
      <c r="N39511" s="70"/>
    </row>
    <row r="39512" spans="14:14" ht="9.9" customHeight="1" x14ac:dyDescent="0.2">
      <c r="N39512" s="70"/>
    </row>
    <row r="39513" spans="14:14" ht="9.9" customHeight="1" x14ac:dyDescent="0.2">
      <c r="N39513" s="70"/>
    </row>
    <row r="39514" spans="14:14" ht="9.9" customHeight="1" x14ac:dyDescent="0.2">
      <c r="N39514" s="70"/>
    </row>
    <row r="39515" spans="14:14" ht="9.9" customHeight="1" x14ac:dyDescent="0.2">
      <c r="N39515" s="70"/>
    </row>
    <row r="39516" spans="14:14" ht="9.9" customHeight="1" x14ac:dyDescent="0.2">
      <c r="N39516" s="70"/>
    </row>
    <row r="39517" spans="14:14" ht="9.9" customHeight="1" x14ac:dyDescent="0.2">
      <c r="N39517" s="70"/>
    </row>
    <row r="39518" spans="14:14" ht="9.9" customHeight="1" x14ac:dyDescent="0.2">
      <c r="N39518" s="70"/>
    </row>
    <row r="39519" spans="14:14" ht="9.9" customHeight="1" x14ac:dyDescent="0.2">
      <c r="N39519" s="70"/>
    </row>
    <row r="39520" spans="14:14" ht="9.9" customHeight="1" x14ac:dyDescent="0.2">
      <c r="N39520" s="70"/>
    </row>
    <row r="39521" spans="14:14" ht="9.9" customHeight="1" x14ac:dyDescent="0.2">
      <c r="N39521" s="70"/>
    </row>
    <row r="39522" spans="14:14" ht="9.9" customHeight="1" x14ac:dyDescent="0.2">
      <c r="N39522" s="70"/>
    </row>
    <row r="39523" spans="14:14" ht="9.9" customHeight="1" x14ac:dyDescent="0.2">
      <c r="N39523" s="70"/>
    </row>
    <row r="39524" spans="14:14" ht="9.9" customHeight="1" x14ac:dyDescent="0.2">
      <c r="N39524" s="70"/>
    </row>
    <row r="39525" spans="14:14" ht="9.9" customHeight="1" x14ac:dyDescent="0.2">
      <c r="N39525" s="70"/>
    </row>
    <row r="39526" spans="14:14" ht="9.9" customHeight="1" x14ac:dyDescent="0.2">
      <c r="N39526" s="70"/>
    </row>
    <row r="39527" spans="14:14" ht="9.9" customHeight="1" x14ac:dyDescent="0.2">
      <c r="N39527" s="70"/>
    </row>
    <row r="39528" spans="14:14" ht="9.9" customHeight="1" x14ac:dyDescent="0.2">
      <c r="N39528" s="70"/>
    </row>
    <row r="39529" spans="14:14" ht="9.9" customHeight="1" x14ac:dyDescent="0.2">
      <c r="N39529" s="70"/>
    </row>
    <row r="39530" spans="14:14" ht="9.9" customHeight="1" x14ac:dyDescent="0.2">
      <c r="N39530" s="70"/>
    </row>
    <row r="39531" spans="14:14" ht="9.9" customHeight="1" x14ac:dyDescent="0.2">
      <c r="N39531" s="70"/>
    </row>
    <row r="39532" spans="14:14" ht="9.9" customHeight="1" x14ac:dyDescent="0.2">
      <c r="N39532" s="70"/>
    </row>
    <row r="39533" spans="14:14" ht="9.9" customHeight="1" x14ac:dyDescent="0.2">
      <c r="N39533" s="70"/>
    </row>
    <row r="39534" spans="14:14" ht="9.9" customHeight="1" x14ac:dyDescent="0.2">
      <c r="N39534" s="70"/>
    </row>
    <row r="39535" spans="14:14" ht="9.9" customHeight="1" x14ac:dyDescent="0.2">
      <c r="N39535" s="70"/>
    </row>
    <row r="39536" spans="14:14" ht="9.9" customHeight="1" x14ac:dyDescent="0.2">
      <c r="N39536" s="70"/>
    </row>
    <row r="39537" spans="14:14" ht="9.9" customHeight="1" x14ac:dyDescent="0.2">
      <c r="N39537" s="70"/>
    </row>
    <row r="39538" spans="14:14" ht="9.9" customHeight="1" x14ac:dyDescent="0.2">
      <c r="N39538" s="70"/>
    </row>
    <row r="39539" spans="14:14" ht="9.9" customHeight="1" x14ac:dyDescent="0.2">
      <c r="N39539" s="70"/>
    </row>
    <row r="39540" spans="14:14" ht="9.9" customHeight="1" x14ac:dyDescent="0.2">
      <c r="N39540" s="70"/>
    </row>
    <row r="39541" spans="14:14" ht="9.9" customHeight="1" x14ac:dyDescent="0.2">
      <c r="N39541" s="70"/>
    </row>
    <row r="39542" spans="14:14" ht="9.9" customHeight="1" x14ac:dyDescent="0.2">
      <c r="N39542" s="70"/>
    </row>
    <row r="39543" spans="14:14" ht="9.9" customHeight="1" x14ac:dyDescent="0.2">
      <c r="N39543" s="70"/>
    </row>
    <row r="39544" spans="14:14" ht="9.9" customHeight="1" x14ac:dyDescent="0.2">
      <c r="N39544" s="70"/>
    </row>
    <row r="39545" spans="14:14" ht="9.9" customHeight="1" x14ac:dyDescent="0.2">
      <c r="N39545" s="70"/>
    </row>
    <row r="39546" spans="14:14" ht="9.9" customHeight="1" x14ac:dyDescent="0.2">
      <c r="N39546" s="70"/>
    </row>
    <row r="39547" spans="14:14" ht="9.9" customHeight="1" x14ac:dyDescent="0.2">
      <c r="N39547" s="70"/>
    </row>
    <row r="39548" spans="14:14" ht="9.9" customHeight="1" x14ac:dyDescent="0.2">
      <c r="N39548" s="70"/>
    </row>
    <row r="39549" spans="14:14" ht="9.9" customHeight="1" x14ac:dyDescent="0.2">
      <c r="N39549" s="70"/>
    </row>
    <row r="39550" spans="14:14" ht="9.9" customHeight="1" x14ac:dyDescent="0.2">
      <c r="N39550" s="70"/>
    </row>
    <row r="39551" spans="14:14" ht="9.9" customHeight="1" x14ac:dyDescent="0.2">
      <c r="N39551" s="70"/>
    </row>
    <row r="39552" spans="14:14" ht="9.9" customHeight="1" x14ac:dyDescent="0.2">
      <c r="N39552" s="70"/>
    </row>
    <row r="39553" spans="14:14" ht="9.9" customHeight="1" x14ac:dyDescent="0.2">
      <c r="N39553" s="70"/>
    </row>
    <row r="39554" spans="14:14" ht="9.9" customHeight="1" x14ac:dyDescent="0.2">
      <c r="N39554" s="70"/>
    </row>
    <row r="39555" spans="14:14" ht="9.9" customHeight="1" x14ac:dyDescent="0.2">
      <c r="N39555" s="70"/>
    </row>
    <row r="39556" spans="14:14" ht="9.9" customHeight="1" x14ac:dyDescent="0.2">
      <c r="N39556" s="70"/>
    </row>
    <row r="39557" spans="14:14" ht="9.9" customHeight="1" x14ac:dyDescent="0.2">
      <c r="N39557" s="70"/>
    </row>
    <row r="39558" spans="14:14" ht="9.9" customHeight="1" x14ac:dyDescent="0.2">
      <c r="N39558" s="70"/>
    </row>
    <row r="39559" spans="14:14" ht="9.9" customHeight="1" x14ac:dyDescent="0.2">
      <c r="N39559" s="70"/>
    </row>
    <row r="39560" spans="14:14" ht="9.9" customHeight="1" x14ac:dyDescent="0.2">
      <c r="N39560" s="70"/>
    </row>
    <row r="39561" spans="14:14" ht="9.9" customHeight="1" x14ac:dyDescent="0.2">
      <c r="N39561" s="70"/>
    </row>
    <row r="39562" spans="14:14" ht="9.9" customHeight="1" x14ac:dyDescent="0.2">
      <c r="N39562" s="70"/>
    </row>
    <row r="39563" spans="14:14" ht="9.9" customHeight="1" x14ac:dyDescent="0.2">
      <c r="N39563" s="70"/>
    </row>
    <row r="39564" spans="14:14" ht="9.9" customHeight="1" x14ac:dyDescent="0.2">
      <c r="N39564" s="70"/>
    </row>
    <row r="39565" spans="14:14" ht="9.9" customHeight="1" x14ac:dyDescent="0.2">
      <c r="N39565" s="70"/>
    </row>
    <row r="39566" spans="14:14" ht="9.9" customHeight="1" x14ac:dyDescent="0.2">
      <c r="N39566" s="70"/>
    </row>
    <row r="39567" spans="14:14" ht="9.9" customHeight="1" x14ac:dyDescent="0.2">
      <c r="N39567" s="70"/>
    </row>
    <row r="39568" spans="14:14" ht="9.9" customHeight="1" x14ac:dyDescent="0.2">
      <c r="N39568" s="70"/>
    </row>
    <row r="39569" spans="14:14" ht="9.9" customHeight="1" x14ac:dyDescent="0.2">
      <c r="N39569" s="70"/>
    </row>
    <row r="39570" spans="14:14" ht="9.9" customHeight="1" x14ac:dyDescent="0.2">
      <c r="N39570" s="70"/>
    </row>
    <row r="39571" spans="14:14" ht="9.9" customHeight="1" x14ac:dyDescent="0.2">
      <c r="N39571" s="70"/>
    </row>
    <row r="39572" spans="14:14" ht="9.9" customHeight="1" x14ac:dyDescent="0.2">
      <c r="N39572" s="70"/>
    </row>
    <row r="39573" spans="14:14" ht="9.9" customHeight="1" x14ac:dyDescent="0.2">
      <c r="N39573" s="70"/>
    </row>
    <row r="39574" spans="14:14" ht="9.9" customHeight="1" x14ac:dyDescent="0.2">
      <c r="N39574" s="70"/>
    </row>
    <row r="39575" spans="14:14" ht="9.9" customHeight="1" x14ac:dyDescent="0.2">
      <c r="N39575" s="70"/>
    </row>
    <row r="39576" spans="14:14" ht="9.9" customHeight="1" x14ac:dyDescent="0.2">
      <c r="N39576" s="70"/>
    </row>
    <row r="39577" spans="14:14" ht="9.9" customHeight="1" x14ac:dyDescent="0.2">
      <c r="N39577" s="70"/>
    </row>
    <row r="39578" spans="14:14" ht="9.9" customHeight="1" x14ac:dyDescent="0.2">
      <c r="N39578" s="70"/>
    </row>
    <row r="39579" spans="14:14" ht="9.9" customHeight="1" x14ac:dyDescent="0.2">
      <c r="N39579" s="70"/>
    </row>
    <row r="39580" spans="14:14" ht="9.9" customHeight="1" x14ac:dyDescent="0.2">
      <c r="N39580" s="70"/>
    </row>
    <row r="39581" spans="14:14" ht="9.9" customHeight="1" x14ac:dyDescent="0.2">
      <c r="N39581" s="70"/>
    </row>
    <row r="39582" spans="14:14" ht="9.9" customHeight="1" x14ac:dyDescent="0.2">
      <c r="N39582" s="70"/>
    </row>
    <row r="39583" spans="14:14" ht="9.9" customHeight="1" x14ac:dyDescent="0.2">
      <c r="N39583" s="70"/>
    </row>
    <row r="39584" spans="14:14" ht="9.9" customHeight="1" x14ac:dyDescent="0.2">
      <c r="N39584" s="70"/>
    </row>
    <row r="39585" spans="14:14" ht="9.9" customHeight="1" x14ac:dyDescent="0.2">
      <c r="N39585" s="70"/>
    </row>
    <row r="39586" spans="14:14" ht="9.9" customHeight="1" x14ac:dyDescent="0.2">
      <c r="N39586" s="70"/>
    </row>
    <row r="39587" spans="14:14" ht="9.9" customHeight="1" x14ac:dyDescent="0.2">
      <c r="N39587" s="70"/>
    </row>
    <row r="39588" spans="14:14" ht="9.9" customHeight="1" x14ac:dyDescent="0.2">
      <c r="N39588" s="70"/>
    </row>
    <row r="39589" spans="14:14" ht="9.9" customHeight="1" x14ac:dyDescent="0.2">
      <c r="N39589" s="70"/>
    </row>
    <row r="39590" spans="14:14" ht="9.9" customHeight="1" x14ac:dyDescent="0.2">
      <c r="N39590" s="70"/>
    </row>
    <row r="39591" spans="14:14" ht="9.9" customHeight="1" x14ac:dyDescent="0.2">
      <c r="N39591" s="70"/>
    </row>
    <row r="39592" spans="14:14" ht="9.9" customHeight="1" x14ac:dyDescent="0.2">
      <c r="N39592" s="70"/>
    </row>
    <row r="39593" spans="14:14" ht="9.9" customHeight="1" x14ac:dyDescent="0.2">
      <c r="N39593" s="70"/>
    </row>
    <row r="39594" spans="14:14" ht="9.9" customHeight="1" x14ac:dyDescent="0.2">
      <c r="N39594" s="70"/>
    </row>
    <row r="39595" spans="14:14" ht="9.9" customHeight="1" x14ac:dyDescent="0.2">
      <c r="N39595" s="70"/>
    </row>
    <row r="39596" spans="14:14" ht="9.9" customHeight="1" x14ac:dyDescent="0.2">
      <c r="N39596" s="70"/>
    </row>
    <row r="39597" spans="14:14" ht="9.9" customHeight="1" x14ac:dyDescent="0.2">
      <c r="N39597" s="70"/>
    </row>
    <row r="39598" spans="14:14" ht="9.9" customHeight="1" x14ac:dyDescent="0.2">
      <c r="N39598" s="70"/>
    </row>
    <row r="39599" spans="14:14" ht="9.9" customHeight="1" x14ac:dyDescent="0.2">
      <c r="N39599" s="70"/>
    </row>
    <row r="39600" spans="14:14" ht="9.9" customHeight="1" x14ac:dyDescent="0.2">
      <c r="N39600" s="70"/>
    </row>
    <row r="39601" spans="14:14" ht="9.9" customHeight="1" x14ac:dyDescent="0.2">
      <c r="N39601" s="70"/>
    </row>
    <row r="39602" spans="14:14" ht="9.9" customHeight="1" x14ac:dyDescent="0.2">
      <c r="N39602" s="70"/>
    </row>
    <row r="39603" spans="14:14" ht="9.9" customHeight="1" x14ac:dyDescent="0.2">
      <c r="N39603" s="70"/>
    </row>
    <row r="39604" spans="14:14" ht="9.9" customHeight="1" x14ac:dyDescent="0.2">
      <c r="N39604" s="70"/>
    </row>
    <row r="39605" spans="14:14" ht="9.9" customHeight="1" x14ac:dyDescent="0.2">
      <c r="N39605" s="70"/>
    </row>
    <row r="39606" spans="14:14" ht="9.9" customHeight="1" x14ac:dyDescent="0.2">
      <c r="N39606" s="70"/>
    </row>
    <row r="39607" spans="14:14" ht="9.9" customHeight="1" x14ac:dyDescent="0.2">
      <c r="N39607" s="70"/>
    </row>
    <row r="39608" spans="14:14" ht="9.9" customHeight="1" x14ac:dyDescent="0.2">
      <c r="N39608" s="70"/>
    </row>
    <row r="39609" spans="14:14" ht="9.9" customHeight="1" x14ac:dyDescent="0.2">
      <c r="N39609" s="70"/>
    </row>
    <row r="39610" spans="14:14" ht="9.9" customHeight="1" x14ac:dyDescent="0.2">
      <c r="N39610" s="70"/>
    </row>
    <row r="39611" spans="14:14" ht="9.9" customHeight="1" x14ac:dyDescent="0.2">
      <c r="N39611" s="70"/>
    </row>
    <row r="39612" spans="14:14" ht="9.9" customHeight="1" x14ac:dyDescent="0.2">
      <c r="N39612" s="70"/>
    </row>
    <row r="39613" spans="14:14" ht="9.9" customHeight="1" x14ac:dyDescent="0.2">
      <c r="N39613" s="70"/>
    </row>
    <row r="39614" spans="14:14" ht="9.9" customHeight="1" x14ac:dyDescent="0.2">
      <c r="N39614" s="70"/>
    </row>
    <row r="39615" spans="14:14" ht="9.9" customHeight="1" x14ac:dyDescent="0.2">
      <c r="N39615" s="70"/>
    </row>
    <row r="39616" spans="14:14" ht="9.9" customHeight="1" x14ac:dyDescent="0.2">
      <c r="N39616" s="70"/>
    </row>
    <row r="39617" spans="14:14" ht="9.9" customHeight="1" x14ac:dyDescent="0.2">
      <c r="N39617" s="70"/>
    </row>
    <row r="39618" spans="14:14" ht="9.9" customHeight="1" x14ac:dyDescent="0.2">
      <c r="N39618" s="70"/>
    </row>
    <row r="39619" spans="14:14" ht="9.9" customHeight="1" x14ac:dyDescent="0.2">
      <c r="N39619" s="70"/>
    </row>
    <row r="39620" spans="14:14" ht="9.9" customHeight="1" x14ac:dyDescent="0.2">
      <c r="N39620" s="70"/>
    </row>
    <row r="39621" spans="14:14" ht="9.9" customHeight="1" x14ac:dyDescent="0.2">
      <c r="N39621" s="70"/>
    </row>
    <row r="39622" spans="14:14" ht="9.9" customHeight="1" x14ac:dyDescent="0.2">
      <c r="N39622" s="70"/>
    </row>
    <row r="39623" spans="14:14" ht="9.9" customHeight="1" x14ac:dyDescent="0.2">
      <c r="N39623" s="70"/>
    </row>
    <row r="39624" spans="14:14" ht="9.9" customHeight="1" x14ac:dyDescent="0.2">
      <c r="N39624" s="70"/>
    </row>
    <row r="39625" spans="14:14" ht="9.9" customHeight="1" x14ac:dyDescent="0.2">
      <c r="N39625" s="70"/>
    </row>
    <row r="39626" spans="14:14" ht="9.9" customHeight="1" x14ac:dyDescent="0.2">
      <c r="N39626" s="70"/>
    </row>
    <row r="39627" spans="14:14" ht="9.9" customHeight="1" x14ac:dyDescent="0.2">
      <c r="N39627" s="70"/>
    </row>
    <row r="39628" spans="14:14" ht="9.9" customHeight="1" x14ac:dyDescent="0.2">
      <c r="N39628" s="70"/>
    </row>
    <row r="39629" spans="14:14" ht="9.9" customHeight="1" x14ac:dyDescent="0.2">
      <c r="N39629" s="70"/>
    </row>
    <row r="39630" spans="14:14" ht="9.9" customHeight="1" x14ac:dyDescent="0.2">
      <c r="N39630" s="70"/>
    </row>
    <row r="39631" spans="14:14" ht="9.9" customHeight="1" x14ac:dyDescent="0.2">
      <c r="N39631" s="70"/>
    </row>
    <row r="39632" spans="14:14" ht="9.9" customHeight="1" x14ac:dyDescent="0.2">
      <c r="N39632" s="70"/>
    </row>
    <row r="39633" spans="14:14" ht="9.9" customHeight="1" x14ac:dyDescent="0.2">
      <c r="N39633" s="70"/>
    </row>
    <row r="39634" spans="14:14" ht="9.9" customHeight="1" x14ac:dyDescent="0.2">
      <c r="N39634" s="70"/>
    </row>
    <row r="39635" spans="14:14" ht="9.9" customHeight="1" x14ac:dyDescent="0.2">
      <c r="N39635" s="70"/>
    </row>
    <row r="39636" spans="14:14" ht="9.9" customHeight="1" x14ac:dyDescent="0.2">
      <c r="N39636" s="70"/>
    </row>
    <row r="39637" spans="14:14" ht="9.9" customHeight="1" x14ac:dyDescent="0.2">
      <c r="N39637" s="70"/>
    </row>
    <row r="39638" spans="14:14" ht="9.9" customHeight="1" x14ac:dyDescent="0.2">
      <c r="N39638" s="70"/>
    </row>
    <row r="39639" spans="14:14" ht="9.9" customHeight="1" x14ac:dyDescent="0.2">
      <c r="N39639" s="70"/>
    </row>
    <row r="39640" spans="14:14" ht="9.9" customHeight="1" x14ac:dyDescent="0.2">
      <c r="N39640" s="70"/>
    </row>
    <row r="39641" spans="14:14" ht="9.9" customHeight="1" x14ac:dyDescent="0.2">
      <c r="N39641" s="70"/>
    </row>
    <row r="39642" spans="14:14" ht="9.9" customHeight="1" x14ac:dyDescent="0.2">
      <c r="N39642" s="70"/>
    </row>
    <row r="39643" spans="14:14" ht="9.9" customHeight="1" x14ac:dyDescent="0.2">
      <c r="N39643" s="70"/>
    </row>
    <row r="39644" spans="14:14" ht="9.9" customHeight="1" x14ac:dyDescent="0.2">
      <c r="N39644" s="70"/>
    </row>
    <row r="39645" spans="14:14" ht="9.9" customHeight="1" x14ac:dyDescent="0.2">
      <c r="N39645" s="70"/>
    </row>
    <row r="39646" spans="14:14" ht="9.9" customHeight="1" x14ac:dyDescent="0.2">
      <c r="N39646" s="70"/>
    </row>
    <row r="39647" spans="14:14" ht="9.9" customHeight="1" x14ac:dyDescent="0.2">
      <c r="N39647" s="70"/>
    </row>
    <row r="39648" spans="14:14" ht="9.9" customHeight="1" x14ac:dyDescent="0.2">
      <c r="N39648" s="70"/>
    </row>
    <row r="39649" spans="14:14" ht="9.9" customHeight="1" x14ac:dyDescent="0.2">
      <c r="N39649" s="70"/>
    </row>
    <row r="39650" spans="14:14" ht="9.9" customHeight="1" x14ac:dyDescent="0.2">
      <c r="N39650" s="70"/>
    </row>
    <row r="39651" spans="14:14" ht="9.9" customHeight="1" x14ac:dyDescent="0.2">
      <c r="N39651" s="70"/>
    </row>
    <row r="39652" spans="14:14" ht="9.9" customHeight="1" x14ac:dyDescent="0.2">
      <c r="N39652" s="70"/>
    </row>
    <row r="39653" spans="14:14" ht="9.9" customHeight="1" x14ac:dyDescent="0.2">
      <c r="N39653" s="70"/>
    </row>
    <row r="39654" spans="14:14" ht="9.9" customHeight="1" x14ac:dyDescent="0.2">
      <c r="N39654" s="70"/>
    </row>
    <row r="39655" spans="14:14" ht="9.9" customHeight="1" x14ac:dyDescent="0.2">
      <c r="N39655" s="70"/>
    </row>
    <row r="39656" spans="14:14" ht="9.9" customHeight="1" x14ac:dyDescent="0.2">
      <c r="N39656" s="70"/>
    </row>
    <row r="39657" spans="14:14" ht="9.9" customHeight="1" x14ac:dyDescent="0.2">
      <c r="N39657" s="70"/>
    </row>
    <row r="39658" spans="14:14" ht="9.9" customHeight="1" x14ac:dyDescent="0.2">
      <c r="N39658" s="70"/>
    </row>
    <row r="39659" spans="14:14" ht="9.9" customHeight="1" x14ac:dyDescent="0.2">
      <c r="N39659" s="70"/>
    </row>
    <row r="39660" spans="14:14" ht="9.9" customHeight="1" x14ac:dyDescent="0.2">
      <c r="N39660" s="70"/>
    </row>
    <row r="39661" spans="14:14" ht="9.9" customHeight="1" x14ac:dyDescent="0.2">
      <c r="N39661" s="70"/>
    </row>
    <row r="39662" spans="14:14" ht="9.9" customHeight="1" x14ac:dyDescent="0.2">
      <c r="N39662" s="70"/>
    </row>
    <row r="39663" spans="14:14" ht="9.9" customHeight="1" x14ac:dyDescent="0.2">
      <c r="N39663" s="70"/>
    </row>
    <row r="39664" spans="14:14" ht="9.9" customHeight="1" x14ac:dyDescent="0.2">
      <c r="N39664" s="70"/>
    </row>
    <row r="39665" spans="14:14" ht="9.9" customHeight="1" x14ac:dyDescent="0.2">
      <c r="N39665" s="70"/>
    </row>
    <row r="39666" spans="14:14" ht="9.9" customHeight="1" x14ac:dyDescent="0.2">
      <c r="N39666" s="70"/>
    </row>
    <row r="39667" spans="14:14" ht="9.9" customHeight="1" x14ac:dyDescent="0.2">
      <c r="N39667" s="70"/>
    </row>
    <row r="39668" spans="14:14" ht="9.9" customHeight="1" x14ac:dyDescent="0.2">
      <c r="N39668" s="70"/>
    </row>
    <row r="39669" spans="14:14" ht="9.9" customHeight="1" x14ac:dyDescent="0.2">
      <c r="N39669" s="70"/>
    </row>
    <row r="39670" spans="14:14" ht="9.9" customHeight="1" x14ac:dyDescent="0.2">
      <c r="N39670" s="70"/>
    </row>
    <row r="39671" spans="14:14" ht="9.9" customHeight="1" x14ac:dyDescent="0.2">
      <c r="N39671" s="70"/>
    </row>
    <row r="39672" spans="14:14" ht="9.9" customHeight="1" x14ac:dyDescent="0.2">
      <c r="N39672" s="70"/>
    </row>
    <row r="39673" spans="14:14" ht="9.9" customHeight="1" x14ac:dyDescent="0.2">
      <c r="N39673" s="70"/>
    </row>
    <row r="39674" spans="14:14" ht="9.9" customHeight="1" x14ac:dyDescent="0.2">
      <c r="N39674" s="70"/>
    </row>
    <row r="39675" spans="14:14" ht="9.9" customHeight="1" x14ac:dyDescent="0.2">
      <c r="N39675" s="70"/>
    </row>
    <row r="39676" spans="14:14" ht="9.9" customHeight="1" x14ac:dyDescent="0.2">
      <c r="N39676" s="70"/>
    </row>
    <row r="39677" spans="14:14" ht="9.9" customHeight="1" x14ac:dyDescent="0.2">
      <c r="N39677" s="70"/>
    </row>
    <row r="39678" spans="14:14" ht="9.9" customHeight="1" x14ac:dyDescent="0.2">
      <c r="N39678" s="70"/>
    </row>
    <row r="39679" spans="14:14" ht="9.9" customHeight="1" x14ac:dyDescent="0.2">
      <c r="N39679" s="70"/>
    </row>
    <row r="39680" spans="14:14" ht="9.9" customHeight="1" x14ac:dyDescent="0.2">
      <c r="N39680" s="70"/>
    </row>
    <row r="39681" spans="14:14" ht="9.9" customHeight="1" x14ac:dyDescent="0.2">
      <c r="N39681" s="70"/>
    </row>
    <row r="39682" spans="14:14" ht="9.9" customHeight="1" x14ac:dyDescent="0.2">
      <c r="N39682" s="70"/>
    </row>
    <row r="39683" spans="14:14" ht="9.9" customHeight="1" x14ac:dyDescent="0.2">
      <c r="N39683" s="70"/>
    </row>
    <row r="39684" spans="14:14" ht="9.9" customHeight="1" x14ac:dyDescent="0.2">
      <c r="N39684" s="70"/>
    </row>
    <row r="39685" spans="14:14" ht="9.9" customHeight="1" x14ac:dyDescent="0.2">
      <c r="N39685" s="70"/>
    </row>
    <row r="39686" spans="14:14" ht="9.9" customHeight="1" x14ac:dyDescent="0.2">
      <c r="N39686" s="70"/>
    </row>
    <row r="39687" spans="14:14" ht="9.9" customHeight="1" x14ac:dyDescent="0.2">
      <c r="N39687" s="70"/>
    </row>
    <row r="39688" spans="14:14" ht="9.9" customHeight="1" x14ac:dyDescent="0.2">
      <c r="N39688" s="70"/>
    </row>
    <row r="39689" spans="14:14" ht="9.9" customHeight="1" x14ac:dyDescent="0.2">
      <c r="N39689" s="70"/>
    </row>
    <row r="39690" spans="14:14" ht="9.9" customHeight="1" x14ac:dyDescent="0.2">
      <c r="N39690" s="70"/>
    </row>
    <row r="39691" spans="14:14" ht="9.9" customHeight="1" x14ac:dyDescent="0.2">
      <c r="N39691" s="70"/>
    </row>
    <row r="39692" spans="14:14" ht="9.9" customHeight="1" x14ac:dyDescent="0.2">
      <c r="N39692" s="70"/>
    </row>
    <row r="39693" spans="14:14" ht="9.9" customHeight="1" x14ac:dyDescent="0.2">
      <c r="N39693" s="70"/>
    </row>
    <row r="39694" spans="14:14" ht="9.9" customHeight="1" x14ac:dyDescent="0.2">
      <c r="N39694" s="70"/>
    </row>
    <row r="39695" spans="14:14" ht="9.9" customHeight="1" x14ac:dyDescent="0.2">
      <c r="N39695" s="70"/>
    </row>
    <row r="39696" spans="14:14" ht="9.9" customHeight="1" x14ac:dyDescent="0.2">
      <c r="N39696" s="70"/>
    </row>
    <row r="39697" spans="14:14" ht="9.9" customHeight="1" x14ac:dyDescent="0.2">
      <c r="N39697" s="70"/>
    </row>
    <row r="39698" spans="14:14" ht="9.9" customHeight="1" x14ac:dyDescent="0.2">
      <c r="N39698" s="70"/>
    </row>
    <row r="39699" spans="14:14" ht="9.9" customHeight="1" x14ac:dyDescent="0.2">
      <c r="N39699" s="70"/>
    </row>
    <row r="39700" spans="14:14" ht="9.9" customHeight="1" x14ac:dyDescent="0.2">
      <c r="N39700" s="70"/>
    </row>
    <row r="39701" spans="14:14" ht="9.9" customHeight="1" x14ac:dyDescent="0.2">
      <c r="N39701" s="70"/>
    </row>
    <row r="39702" spans="14:14" ht="9.9" customHeight="1" x14ac:dyDescent="0.2">
      <c r="N39702" s="70"/>
    </row>
    <row r="39703" spans="14:14" ht="9.9" customHeight="1" x14ac:dyDescent="0.2">
      <c r="N39703" s="70"/>
    </row>
    <row r="39704" spans="14:14" ht="9.9" customHeight="1" x14ac:dyDescent="0.2">
      <c r="N39704" s="70"/>
    </row>
    <row r="39705" spans="14:14" ht="9.9" customHeight="1" x14ac:dyDescent="0.2">
      <c r="N39705" s="70"/>
    </row>
    <row r="39706" spans="14:14" ht="9.9" customHeight="1" x14ac:dyDescent="0.2">
      <c r="N39706" s="70"/>
    </row>
    <row r="39707" spans="14:14" ht="9.9" customHeight="1" x14ac:dyDescent="0.2">
      <c r="N39707" s="70"/>
    </row>
    <row r="39708" spans="14:14" ht="9.9" customHeight="1" x14ac:dyDescent="0.2">
      <c r="N39708" s="70"/>
    </row>
    <row r="39709" spans="14:14" ht="9.9" customHeight="1" x14ac:dyDescent="0.2">
      <c r="N39709" s="70"/>
    </row>
    <row r="39710" spans="14:14" ht="9.9" customHeight="1" x14ac:dyDescent="0.2">
      <c r="N39710" s="70"/>
    </row>
    <row r="39711" spans="14:14" ht="9.9" customHeight="1" x14ac:dyDescent="0.2">
      <c r="N39711" s="70"/>
    </row>
    <row r="39712" spans="14:14" ht="9.9" customHeight="1" x14ac:dyDescent="0.2">
      <c r="N39712" s="70"/>
    </row>
    <row r="39713" spans="14:14" ht="9.9" customHeight="1" x14ac:dyDescent="0.2">
      <c r="N39713" s="70"/>
    </row>
    <row r="39714" spans="14:14" ht="9.9" customHeight="1" x14ac:dyDescent="0.2">
      <c r="N39714" s="70"/>
    </row>
    <row r="39715" spans="14:14" ht="9.9" customHeight="1" x14ac:dyDescent="0.2">
      <c r="N39715" s="70"/>
    </row>
    <row r="39716" spans="14:14" ht="9.9" customHeight="1" x14ac:dyDescent="0.2">
      <c r="N39716" s="70"/>
    </row>
    <row r="39717" spans="14:14" ht="9.9" customHeight="1" x14ac:dyDescent="0.2">
      <c r="N39717" s="70"/>
    </row>
    <row r="39718" spans="14:14" ht="9.9" customHeight="1" x14ac:dyDescent="0.2">
      <c r="N39718" s="70"/>
    </row>
    <row r="39719" spans="14:14" ht="9.9" customHeight="1" x14ac:dyDescent="0.2">
      <c r="N39719" s="70"/>
    </row>
    <row r="39720" spans="14:14" ht="9.9" customHeight="1" x14ac:dyDescent="0.2">
      <c r="N39720" s="70"/>
    </row>
    <row r="39721" spans="14:14" ht="9.9" customHeight="1" x14ac:dyDescent="0.2">
      <c r="N39721" s="70"/>
    </row>
    <row r="39722" spans="14:14" ht="9.9" customHeight="1" x14ac:dyDescent="0.2">
      <c r="N39722" s="70"/>
    </row>
    <row r="39723" spans="14:14" ht="9.9" customHeight="1" x14ac:dyDescent="0.2">
      <c r="N39723" s="70"/>
    </row>
    <row r="39724" spans="14:14" ht="9.9" customHeight="1" x14ac:dyDescent="0.2">
      <c r="N39724" s="70"/>
    </row>
    <row r="39725" spans="14:14" ht="9.9" customHeight="1" x14ac:dyDescent="0.2">
      <c r="N39725" s="70"/>
    </row>
    <row r="39726" spans="14:14" ht="9.9" customHeight="1" x14ac:dyDescent="0.2">
      <c r="N39726" s="70"/>
    </row>
    <row r="39727" spans="14:14" ht="9.9" customHeight="1" x14ac:dyDescent="0.2">
      <c r="N39727" s="70"/>
    </row>
    <row r="39728" spans="14:14" ht="9.9" customHeight="1" x14ac:dyDescent="0.2">
      <c r="N39728" s="70"/>
    </row>
    <row r="39729" spans="14:14" ht="9.9" customHeight="1" x14ac:dyDescent="0.2">
      <c r="N39729" s="70"/>
    </row>
    <row r="39730" spans="14:14" ht="9.9" customHeight="1" x14ac:dyDescent="0.2">
      <c r="N39730" s="70"/>
    </row>
    <row r="39731" spans="14:14" ht="9.9" customHeight="1" x14ac:dyDescent="0.2">
      <c r="N39731" s="70"/>
    </row>
    <row r="39732" spans="14:14" ht="9.9" customHeight="1" x14ac:dyDescent="0.2">
      <c r="N39732" s="70"/>
    </row>
    <row r="39733" spans="14:14" ht="9.9" customHeight="1" x14ac:dyDescent="0.2">
      <c r="N39733" s="70"/>
    </row>
    <row r="39734" spans="14:14" ht="9.9" customHeight="1" x14ac:dyDescent="0.2">
      <c r="N39734" s="70"/>
    </row>
    <row r="39735" spans="14:14" ht="9.9" customHeight="1" x14ac:dyDescent="0.2">
      <c r="N39735" s="70"/>
    </row>
    <row r="39736" spans="14:14" ht="9.9" customHeight="1" x14ac:dyDescent="0.2">
      <c r="N39736" s="70"/>
    </row>
    <row r="39737" spans="14:14" ht="9.9" customHeight="1" x14ac:dyDescent="0.2">
      <c r="N39737" s="70"/>
    </row>
    <row r="39738" spans="14:14" ht="9.9" customHeight="1" x14ac:dyDescent="0.2">
      <c r="N39738" s="70"/>
    </row>
    <row r="39739" spans="14:14" ht="9.9" customHeight="1" x14ac:dyDescent="0.2">
      <c r="N39739" s="70"/>
    </row>
    <row r="39740" spans="14:14" ht="9.9" customHeight="1" x14ac:dyDescent="0.2">
      <c r="N39740" s="70"/>
    </row>
    <row r="39741" spans="14:14" ht="9.9" customHeight="1" x14ac:dyDescent="0.2">
      <c r="N39741" s="70"/>
    </row>
    <row r="39742" spans="14:14" ht="9.9" customHeight="1" x14ac:dyDescent="0.2">
      <c r="N39742" s="70"/>
    </row>
    <row r="39743" spans="14:14" ht="9.9" customHeight="1" x14ac:dyDescent="0.2">
      <c r="N39743" s="70"/>
    </row>
    <row r="39744" spans="14:14" ht="9.9" customHeight="1" x14ac:dyDescent="0.2">
      <c r="N39744" s="70"/>
    </row>
    <row r="39745" spans="14:14" ht="9.9" customHeight="1" x14ac:dyDescent="0.2">
      <c r="N39745" s="70"/>
    </row>
    <row r="39746" spans="14:14" ht="9.9" customHeight="1" x14ac:dyDescent="0.2">
      <c r="N39746" s="70"/>
    </row>
    <row r="39747" spans="14:14" ht="9.9" customHeight="1" x14ac:dyDescent="0.2">
      <c r="N39747" s="70"/>
    </row>
    <row r="39748" spans="14:14" ht="9.9" customHeight="1" x14ac:dyDescent="0.2">
      <c r="N39748" s="70"/>
    </row>
    <row r="39749" spans="14:14" ht="9.9" customHeight="1" x14ac:dyDescent="0.2">
      <c r="N39749" s="70"/>
    </row>
    <row r="39750" spans="14:14" ht="9.9" customHeight="1" x14ac:dyDescent="0.2">
      <c r="N39750" s="70"/>
    </row>
    <row r="39751" spans="14:14" ht="9.9" customHeight="1" x14ac:dyDescent="0.2">
      <c r="N39751" s="70"/>
    </row>
    <row r="39752" spans="14:14" ht="9.9" customHeight="1" x14ac:dyDescent="0.2">
      <c r="N39752" s="70"/>
    </row>
    <row r="39753" spans="14:14" ht="9.9" customHeight="1" x14ac:dyDescent="0.2">
      <c r="N39753" s="70"/>
    </row>
    <row r="39754" spans="14:14" ht="9.9" customHeight="1" x14ac:dyDescent="0.2">
      <c r="N39754" s="70"/>
    </row>
    <row r="39755" spans="14:14" ht="9.9" customHeight="1" x14ac:dyDescent="0.2">
      <c r="N39755" s="70"/>
    </row>
    <row r="39756" spans="14:14" ht="9.9" customHeight="1" x14ac:dyDescent="0.2">
      <c r="N39756" s="70"/>
    </row>
    <row r="39757" spans="14:14" ht="9.9" customHeight="1" x14ac:dyDescent="0.2">
      <c r="N39757" s="70"/>
    </row>
    <row r="39758" spans="14:14" ht="9.9" customHeight="1" x14ac:dyDescent="0.2">
      <c r="N39758" s="70"/>
    </row>
    <row r="39759" spans="14:14" ht="9.9" customHeight="1" x14ac:dyDescent="0.2">
      <c r="N39759" s="70"/>
    </row>
    <row r="39760" spans="14:14" ht="9.9" customHeight="1" x14ac:dyDescent="0.2">
      <c r="N39760" s="70"/>
    </row>
    <row r="39761" spans="14:14" ht="9.9" customHeight="1" x14ac:dyDescent="0.2">
      <c r="N39761" s="70"/>
    </row>
    <row r="39762" spans="14:14" ht="9.9" customHeight="1" x14ac:dyDescent="0.2">
      <c r="N39762" s="70"/>
    </row>
    <row r="39763" spans="14:14" ht="9.9" customHeight="1" x14ac:dyDescent="0.2">
      <c r="N39763" s="70"/>
    </row>
    <row r="39764" spans="14:14" ht="9.9" customHeight="1" x14ac:dyDescent="0.2">
      <c r="N39764" s="70"/>
    </row>
    <row r="39765" spans="14:14" ht="9.9" customHeight="1" x14ac:dyDescent="0.2">
      <c r="N39765" s="70"/>
    </row>
    <row r="39766" spans="14:14" ht="9.9" customHeight="1" x14ac:dyDescent="0.2">
      <c r="N39766" s="70"/>
    </row>
    <row r="39767" spans="14:14" ht="9.9" customHeight="1" x14ac:dyDescent="0.2">
      <c r="N39767" s="70"/>
    </row>
    <row r="39768" spans="14:14" ht="9.9" customHeight="1" x14ac:dyDescent="0.2">
      <c r="N39768" s="70"/>
    </row>
    <row r="39769" spans="14:14" ht="9.9" customHeight="1" x14ac:dyDescent="0.2">
      <c r="N39769" s="70"/>
    </row>
    <row r="39770" spans="14:14" ht="9.9" customHeight="1" x14ac:dyDescent="0.2">
      <c r="N39770" s="70"/>
    </row>
    <row r="39771" spans="14:14" ht="9.9" customHeight="1" x14ac:dyDescent="0.2">
      <c r="N39771" s="70"/>
    </row>
    <row r="39772" spans="14:14" ht="9.9" customHeight="1" x14ac:dyDescent="0.2">
      <c r="N39772" s="70"/>
    </row>
    <row r="39773" spans="14:14" ht="9.9" customHeight="1" x14ac:dyDescent="0.2">
      <c r="N39773" s="70"/>
    </row>
    <row r="39774" spans="14:14" ht="9.9" customHeight="1" x14ac:dyDescent="0.2">
      <c r="N39774" s="70"/>
    </row>
    <row r="39775" spans="14:14" ht="9.9" customHeight="1" x14ac:dyDescent="0.2">
      <c r="N39775" s="70"/>
    </row>
    <row r="39776" spans="14:14" ht="9.9" customHeight="1" x14ac:dyDescent="0.2">
      <c r="N39776" s="70"/>
    </row>
    <row r="39777" spans="14:14" ht="9.9" customHeight="1" x14ac:dyDescent="0.2">
      <c r="N39777" s="70"/>
    </row>
    <row r="39778" spans="14:14" ht="9.9" customHeight="1" x14ac:dyDescent="0.2">
      <c r="N39778" s="70"/>
    </row>
    <row r="39779" spans="14:14" ht="9.9" customHeight="1" x14ac:dyDescent="0.2">
      <c r="N39779" s="70"/>
    </row>
    <row r="39780" spans="14:14" ht="9.9" customHeight="1" x14ac:dyDescent="0.2">
      <c r="N39780" s="70"/>
    </row>
    <row r="39781" spans="14:14" ht="9.9" customHeight="1" x14ac:dyDescent="0.2">
      <c r="N39781" s="70"/>
    </row>
    <row r="39782" spans="14:14" ht="9.9" customHeight="1" x14ac:dyDescent="0.2">
      <c r="N39782" s="70"/>
    </row>
    <row r="39783" spans="14:14" ht="9.9" customHeight="1" x14ac:dyDescent="0.2">
      <c r="N39783" s="70"/>
    </row>
    <row r="39784" spans="14:14" ht="9.9" customHeight="1" x14ac:dyDescent="0.2">
      <c r="N39784" s="70"/>
    </row>
    <row r="39785" spans="14:14" ht="9.9" customHeight="1" x14ac:dyDescent="0.2">
      <c r="N39785" s="70"/>
    </row>
    <row r="39786" spans="14:14" ht="9.9" customHeight="1" x14ac:dyDescent="0.2">
      <c r="N39786" s="70"/>
    </row>
    <row r="39787" spans="14:14" ht="9.9" customHeight="1" x14ac:dyDescent="0.2">
      <c r="N39787" s="70"/>
    </row>
    <row r="39788" spans="14:14" ht="9.9" customHeight="1" x14ac:dyDescent="0.2">
      <c r="N39788" s="70"/>
    </row>
    <row r="39789" spans="14:14" ht="9.9" customHeight="1" x14ac:dyDescent="0.2">
      <c r="N39789" s="70"/>
    </row>
    <row r="39790" spans="14:14" ht="9.9" customHeight="1" x14ac:dyDescent="0.2">
      <c r="N39790" s="70"/>
    </row>
    <row r="39791" spans="14:14" ht="9.9" customHeight="1" x14ac:dyDescent="0.2">
      <c r="N39791" s="70"/>
    </row>
    <row r="39792" spans="14:14" ht="9.9" customHeight="1" x14ac:dyDescent="0.2">
      <c r="N39792" s="70"/>
    </row>
    <row r="39793" spans="14:14" ht="9.9" customHeight="1" x14ac:dyDescent="0.2">
      <c r="N39793" s="70"/>
    </row>
    <row r="39794" spans="14:14" ht="9.9" customHeight="1" x14ac:dyDescent="0.2">
      <c r="N39794" s="70"/>
    </row>
    <row r="39795" spans="14:14" ht="9.9" customHeight="1" x14ac:dyDescent="0.2">
      <c r="N39795" s="70"/>
    </row>
    <row r="39796" spans="14:14" ht="9.9" customHeight="1" x14ac:dyDescent="0.2">
      <c r="N39796" s="70"/>
    </row>
    <row r="39797" spans="14:14" ht="9.9" customHeight="1" x14ac:dyDescent="0.2">
      <c r="N39797" s="70"/>
    </row>
    <row r="39798" spans="14:14" ht="9.9" customHeight="1" x14ac:dyDescent="0.2">
      <c r="N39798" s="70"/>
    </row>
    <row r="39799" spans="14:14" ht="9.9" customHeight="1" x14ac:dyDescent="0.2">
      <c r="N39799" s="70"/>
    </row>
    <row r="39800" spans="14:14" ht="9.9" customHeight="1" x14ac:dyDescent="0.2">
      <c r="N39800" s="70"/>
    </row>
    <row r="39801" spans="14:14" ht="9.9" customHeight="1" x14ac:dyDescent="0.2">
      <c r="N39801" s="70"/>
    </row>
    <row r="39802" spans="14:14" ht="9.9" customHeight="1" x14ac:dyDescent="0.2">
      <c r="N39802" s="70"/>
    </row>
    <row r="39803" spans="14:14" ht="9.9" customHeight="1" x14ac:dyDescent="0.2">
      <c r="N39803" s="70"/>
    </row>
    <row r="39804" spans="14:14" ht="9.9" customHeight="1" x14ac:dyDescent="0.2">
      <c r="N39804" s="70"/>
    </row>
    <row r="39805" spans="14:14" ht="9.9" customHeight="1" x14ac:dyDescent="0.2">
      <c r="N39805" s="70"/>
    </row>
    <row r="39806" spans="14:14" ht="9.9" customHeight="1" x14ac:dyDescent="0.2">
      <c r="N39806" s="70"/>
    </row>
    <row r="39807" spans="14:14" ht="9.9" customHeight="1" x14ac:dyDescent="0.2">
      <c r="N39807" s="70"/>
    </row>
    <row r="39808" spans="14:14" ht="9.9" customHeight="1" x14ac:dyDescent="0.2">
      <c r="N39808" s="70"/>
    </row>
    <row r="39809" spans="14:14" ht="9.9" customHeight="1" x14ac:dyDescent="0.2">
      <c r="N39809" s="70"/>
    </row>
    <row r="39810" spans="14:14" ht="9.9" customHeight="1" x14ac:dyDescent="0.2">
      <c r="N39810" s="70"/>
    </row>
    <row r="39811" spans="14:14" ht="9.9" customHeight="1" x14ac:dyDescent="0.2">
      <c r="N39811" s="70"/>
    </row>
    <row r="39812" spans="14:14" ht="9.9" customHeight="1" x14ac:dyDescent="0.2">
      <c r="N39812" s="70"/>
    </row>
    <row r="39813" spans="14:14" ht="9.9" customHeight="1" x14ac:dyDescent="0.2">
      <c r="N39813" s="70"/>
    </row>
    <row r="39814" spans="14:14" ht="9.9" customHeight="1" x14ac:dyDescent="0.2">
      <c r="N39814" s="70"/>
    </row>
    <row r="39815" spans="14:14" ht="9.9" customHeight="1" x14ac:dyDescent="0.2">
      <c r="N39815" s="70"/>
    </row>
    <row r="39816" spans="14:14" ht="9.9" customHeight="1" x14ac:dyDescent="0.2">
      <c r="N39816" s="70"/>
    </row>
    <row r="39817" spans="14:14" ht="9.9" customHeight="1" x14ac:dyDescent="0.2">
      <c r="N39817" s="70"/>
    </row>
    <row r="39818" spans="14:14" ht="9.9" customHeight="1" x14ac:dyDescent="0.2">
      <c r="N39818" s="70"/>
    </row>
    <row r="39819" spans="14:14" ht="9.9" customHeight="1" x14ac:dyDescent="0.2">
      <c r="N39819" s="70"/>
    </row>
    <row r="39820" spans="14:14" ht="9.9" customHeight="1" x14ac:dyDescent="0.2">
      <c r="N39820" s="70"/>
    </row>
    <row r="39821" spans="14:14" ht="9.9" customHeight="1" x14ac:dyDescent="0.2">
      <c r="N39821" s="70"/>
    </row>
    <row r="39822" spans="14:14" ht="9.9" customHeight="1" x14ac:dyDescent="0.2">
      <c r="N39822" s="70"/>
    </row>
    <row r="39823" spans="14:14" ht="9.9" customHeight="1" x14ac:dyDescent="0.2">
      <c r="N39823" s="70"/>
    </row>
    <row r="39824" spans="14:14" ht="9.9" customHeight="1" x14ac:dyDescent="0.2">
      <c r="N39824" s="70"/>
    </row>
    <row r="39825" spans="14:14" ht="9.9" customHeight="1" x14ac:dyDescent="0.2">
      <c r="N39825" s="70"/>
    </row>
    <row r="39826" spans="14:14" ht="9.9" customHeight="1" x14ac:dyDescent="0.2">
      <c r="N39826" s="70"/>
    </row>
    <row r="39827" spans="14:14" ht="9.9" customHeight="1" x14ac:dyDescent="0.2">
      <c r="N39827" s="70"/>
    </row>
    <row r="39828" spans="14:14" ht="9.9" customHeight="1" x14ac:dyDescent="0.2">
      <c r="N39828" s="70"/>
    </row>
    <row r="39829" spans="14:14" ht="9.9" customHeight="1" x14ac:dyDescent="0.2">
      <c r="N39829" s="70"/>
    </row>
    <row r="39830" spans="14:14" ht="9.9" customHeight="1" x14ac:dyDescent="0.2">
      <c r="N39830" s="70"/>
    </row>
    <row r="39831" spans="14:14" ht="9.9" customHeight="1" x14ac:dyDescent="0.2">
      <c r="N39831" s="70"/>
    </row>
    <row r="39832" spans="14:14" ht="9.9" customHeight="1" x14ac:dyDescent="0.2">
      <c r="N39832" s="70"/>
    </row>
    <row r="39833" spans="14:14" ht="9.9" customHeight="1" x14ac:dyDescent="0.2">
      <c r="N39833" s="70"/>
    </row>
    <row r="39834" spans="14:14" ht="9.9" customHeight="1" x14ac:dyDescent="0.2">
      <c r="N39834" s="70"/>
    </row>
    <row r="39835" spans="14:14" ht="9.9" customHeight="1" x14ac:dyDescent="0.2">
      <c r="N39835" s="70"/>
    </row>
    <row r="39836" spans="14:14" ht="9.9" customHeight="1" x14ac:dyDescent="0.2">
      <c r="N39836" s="70"/>
    </row>
    <row r="39837" spans="14:14" ht="9.9" customHeight="1" x14ac:dyDescent="0.2">
      <c r="N39837" s="70"/>
    </row>
    <row r="39838" spans="14:14" ht="9.9" customHeight="1" x14ac:dyDescent="0.2">
      <c r="N39838" s="70"/>
    </row>
    <row r="39839" spans="14:14" ht="9.9" customHeight="1" x14ac:dyDescent="0.2">
      <c r="N39839" s="70"/>
    </row>
    <row r="39840" spans="14:14" ht="9.9" customHeight="1" x14ac:dyDescent="0.2">
      <c r="N39840" s="70"/>
    </row>
    <row r="39841" spans="14:14" ht="9.9" customHeight="1" x14ac:dyDescent="0.2">
      <c r="N39841" s="70"/>
    </row>
    <row r="39842" spans="14:14" ht="9.9" customHeight="1" x14ac:dyDescent="0.2">
      <c r="N39842" s="70"/>
    </row>
    <row r="39843" spans="14:14" ht="9.9" customHeight="1" x14ac:dyDescent="0.2">
      <c r="N39843" s="70"/>
    </row>
    <row r="39844" spans="14:14" ht="9.9" customHeight="1" x14ac:dyDescent="0.2">
      <c r="N39844" s="70"/>
    </row>
    <row r="39845" spans="14:14" ht="9.9" customHeight="1" x14ac:dyDescent="0.2">
      <c r="N39845" s="70"/>
    </row>
    <row r="39846" spans="14:14" ht="9.9" customHeight="1" x14ac:dyDescent="0.2">
      <c r="N39846" s="70"/>
    </row>
    <row r="39847" spans="14:14" ht="9.9" customHeight="1" x14ac:dyDescent="0.2">
      <c r="N39847" s="70"/>
    </row>
    <row r="39848" spans="14:14" ht="9.9" customHeight="1" x14ac:dyDescent="0.2">
      <c r="N39848" s="70"/>
    </row>
    <row r="39849" spans="14:14" ht="9.9" customHeight="1" x14ac:dyDescent="0.2">
      <c r="N39849" s="70"/>
    </row>
    <row r="39850" spans="14:14" ht="9.9" customHeight="1" x14ac:dyDescent="0.2">
      <c r="N39850" s="70"/>
    </row>
    <row r="39851" spans="14:14" ht="9.9" customHeight="1" x14ac:dyDescent="0.2">
      <c r="N39851" s="70"/>
    </row>
    <row r="39852" spans="14:14" ht="9.9" customHeight="1" x14ac:dyDescent="0.2">
      <c r="N39852" s="70"/>
    </row>
    <row r="39853" spans="14:14" ht="9.9" customHeight="1" x14ac:dyDescent="0.2">
      <c r="N39853" s="70"/>
    </row>
    <row r="39854" spans="14:14" ht="9.9" customHeight="1" x14ac:dyDescent="0.2">
      <c r="N39854" s="70"/>
    </row>
    <row r="39855" spans="14:14" ht="9.9" customHeight="1" x14ac:dyDescent="0.2">
      <c r="N39855" s="70"/>
    </row>
    <row r="39856" spans="14:14" ht="9.9" customHeight="1" x14ac:dyDescent="0.2">
      <c r="N39856" s="70"/>
    </row>
    <row r="39857" spans="14:14" ht="9.9" customHeight="1" x14ac:dyDescent="0.2">
      <c r="N39857" s="70"/>
    </row>
    <row r="39858" spans="14:14" ht="9.9" customHeight="1" x14ac:dyDescent="0.2">
      <c r="N39858" s="70"/>
    </row>
    <row r="39859" spans="14:14" ht="9.9" customHeight="1" x14ac:dyDescent="0.2">
      <c r="N39859" s="70"/>
    </row>
    <row r="39860" spans="14:14" ht="9.9" customHeight="1" x14ac:dyDescent="0.2">
      <c r="N39860" s="70"/>
    </row>
    <row r="39861" spans="14:14" ht="9.9" customHeight="1" x14ac:dyDescent="0.2">
      <c r="N39861" s="70"/>
    </row>
    <row r="39862" spans="14:14" ht="9.9" customHeight="1" x14ac:dyDescent="0.2">
      <c r="N39862" s="70"/>
    </row>
    <row r="39863" spans="14:14" ht="9.9" customHeight="1" x14ac:dyDescent="0.2">
      <c r="N39863" s="70"/>
    </row>
    <row r="39864" spans="14:14" ht="9.9" customHeight="1" x14ac:dyDescent="0.2">
      <c r="N39864" s="70"/>
    </row>
    <row r="39865" spans="14:14" ht="9.9" customHeight="1" x14ac:dyDescent="0.2">
      <c r="N39865" s="70"/>
    </row>
    <row r="39866" spans="14:14" ht="9.9" customHeight="1" x14ac:dyDescent="0.2">
      <c r="N39866" s="70"/>
    </row>
    <row r="39867" spans="14:14" ht="9.9" customHeight="1" x14ac:dyDescent="0.2">
      <c r="N39867" s="70"/>
    </row>
    <row r="39868" spans="14:14" ht="9.9" customHeight="1" x14ac:dyDescent="0.2">
      <c r="N39868" s="70"/>
    </row>
    <row r="39869" spans="14:14" ht="9.9" customHeight="1" x14ac:dyDescent="0.2">
      <c r="N39869" s="70"/>
    </row>
    <row r="39870" spans="14:14" ht="9.9" customHeight="1" x14ac:dyDescent="0.2">
      <c r="N39870" s="70"/>
    </row>
    <row r="39871" spans="14:14" ht="9.9" customHeight="1" x14ac:dyDescent="0.2">
      <c r="N39871" s="70"/>
    </row>
    <row r="39872" spans="14:14" ht="9.9" customHeight="1" x14ac:dyDescent="0.2">
      <c r="N39872" s="70"/>
    </row>
    <row r="39873" spans="14:14" ht="9.9" customHeight="1" x14ac:dyDescent="0.2">
      <c r="N39873" s="70"/>
    </row>
    <row r="39874" spans="14:14" ht="9.9" customHeight="1" x14ac:dyDescent="0.2">
      <c r="N39874" s="70"/>
    </row>
    <row r="39875" spans="14:14" ht="9.9" customHeight="1" x14ac:dyDescent="0.2">
      <c r="N39875" s="70"/>
    </row>
    <row r="39876" spans="14:14" ht="9.9" customHeight="1" x14ac:dyDescent="0.2">
      <c r="N39876" s="70"/>
    </row>
    <row r="39877" spans="14:14" ht="9.9" customHeight="1" x14ac:dyDescent="0.2">
      <c r="N39877" s="70"/>
    </row>
    <row r="39878" spans="14:14" ht="9.9" customHeight="1" x14ac:dyDescent="0.2">
      <c r="N39878" s="70"/>
    </row>
    <row r="39879" spans="14:14" ht="9.9" customHeight="1" x14ac:dyDescent="0.2">
      <c r="N39879" s="70"/>
    </row>
    <row r="39880" spans="14:14" ht="9.9" customHeight="1" x14ac:dyDescent="0.2">
      <c r="N39880" s="70"/>
    </row>
    <row r="39881" spans="14:14" ht="9.9" customHeight="1" x14ac:dyDescent="0.2">
      <c r="N39881" s="70"/>
    </row>
    <row r="39882" spans="14:14" ht="9.9" customHeight="1" x14ac:dyDescent="0.2">
      <c r="N39882" s="70"/>
    </row>
    <row r="39883" spans="14:14" ht="9.9" customHeight="1" x14ac:dyDescent="0.2">
      <c r="N39883" s="70"/>
    </row>
    <row r="39884" spans="14:14" ht="9.9" customHeight="1" x14ac:dyDescent="0.2">
      <c r="N39884" s="70"/>
    </row>
    <row r="39885" spans="14:14" ht="9.9" customHeight="1" x14ac:dyDescent="0.2">
      <c r="N39885" s="70"/>
    </row>
    <row r="39886" spans="14:14" ht="9.9" customHeight="1" x14ac:dyDescent="0.2">
      <c r="N39886" s="70"/>
    </row>
    <row r="39887" spans="14:14" ht="9.9" customHeight="1" x14ac:dyDescent="0.2">
      <c r="N39887" s="70"/>
    </row>
    <row r="39888" spans="14:14" ht="9.9" customHeight="1" x14ac:dyDescent="0.2">
      <c r="N39888" s="70"/>
    </row>
    <row r="39889" spans="14:14" ht="9.9" customHeight="1" x14ac:dyDescent="0.2">
      <c r="N39889" s="70"/>
    </row>
    <row r="39890" spans="14:14" ht="9.9" customHeight="1" x14ac:dyDescent="0.2">
      <c r="N39890" s="70"/>
    </row>
    <row r="39891" spans="14:14" ht="9.9" customHeight="1" x14ac:dyDescent="0.2">
      <c r="N39891" s="70"/>
    </row>
    <row r="39892" spans="14:14" ht="9.9" customHeight="1" x14ac:dyDescent="0.2">
      <c r="N39892" s="70"/>
    </row>
    <row r="39893" spans="14:14" ht="9.9" customHeight="1" x14ac:dyDescent="0.2">
      <c r="N39893" s="70"/>
    </row>
    <row r="39894" spans="14:14" ht="9.9" customHeight="1" x14ac:dyDescent="0.2">
      <c r="N39894" s="70"/>
    </row>
    <row r="39895" spans="14:14" ht="9.9" customHeight="1" x14ac:dyDescent="0.2">
      <c r="N39895" s="70"/>
    </row>
    <row r="39896" spans="14:14" ht="9.9" customHeight="1" x14ac:dyDescent="0.2">
      <c r="N39896" s="70"/>
    </row>
    <row r="39897" spans="14:14" ht="9.9" customHeight="1" x14ac:dyDescent="0.2">
      <c r="N39897" s="70"/>
    </row>
    <row r="39898" spans="14:14" ht="9.9" customHeight="1" x14ac:dyDescent="0.2">
      <c r="N39898" s="70"/>
    </row>
    <row r="39899" spans="14:14" ht="9.9" customHeight="1" x14ac:dyDescent="0.2">
      <c r="N39899" s="70"/>
    </row>
    <row r="39900" spans="14:14" ht="9.9" customHeight="1" x14ac:dyDescent="0.2">
      <c r="N39900" s="70"/>
    </row>
    <row r="39901" spans="14:14" ht="9.9" customHeight="1" x14ac:dyDescent="0.2">
      <c r="N39901" s="70"/>
    </row>
    <row r="39902" spans="14:14" ht="9.9" customHeight="1" x14ac:dyDescent="0.2">
      <c r="N39902" s="70"/>
    </row>
    <row r="39903" spans="14:14" ht="9.9" customHeight="1" x14ac:dyDescent="0.2">
      <c r="N39903" s="70"/>
    </row>
    <row r="39904" spans="14:14" ht="9.9" customHeight="1" x14ac:dyDescent="0.2">
      <c r="N39904" s="70"/>
    </row>
    <row r="39905" spans="14:14" ht="9.9" customHeight="1" x14ac:dyDescent="0.2">
      <c r="N39905" s="70"/>
    </row>
    <row r="39906" spans="14:14" ht="9.9" customHeight="1" x14ac:dyDescent="0.2">
      <c r="N39906" s="70"/>
    </row>
    <row r="39907" spans="14:14" ht="9.9" customHeight="1" x14ac:dyDescent="0.2">
      <c r="N39907" s="70"/>
    </row>
    <row r="39908" spans="14:14" ht="9.9" customHeight="1" x14ac:dyDescent="0.2">
      <c r="N39908" s="70"/>
    </row>
    <row r="39909" spans="14:14" ht="9.9" customHeight="1" x14ac:dyDescent="0.2">
      <c r="N39909" s="70"/>
    </row>
    <row r="39910" spans="14:14" ht="9.9" customHeight="1" x14ac:dyDescent="0.2">
      <c r="N39910" s="70"/>
    </row>
    <row r="39911" spans="14:14" ht="9.9" customHeight="1" x14ac:dyDescent="0.2">
      <c r="N39911" s="70"/>
    </row>
    <row r="39912" spans="14:14" ht="9.9" customHeight="1" x14ac:dyDescent="0.2">
      <c r="N39912" s="70"/>
    </row>
    <row r="39913" spans="14:14" ht="9.9" customHeight="1" x14ac:dyDescent="0.2">
      <c r="N39913" s="70"/>
    </row>
    <row r="39914" spans="14:14" ht="9.9" customHeight="1" x14ac:dyDescent="0.2">
      <c r="N39914" s="70"/>
    </row>
    <row r="39915" spans="14:14" ht="9.9" customHeight="1" x14ac:dyDescent="0.2">
      <c r="N39915" s="70"/>
    </row>
    <row r="39916" spans="14:14" ht="9.9" customHeight="1" x14ac:dyDescent="0.2">
      <c r="N39916" s="70"/>
    </row>
    <row r="39917" spans="14:14" ht="9.9" customHeight="1" x14ac:dyDescent="0.2">
      <c r="N39917" s="70"/>
    </row>
    <row r="39918" spans="14:14" ht="9.9" customHeight="1" x14ac:dyDescent="0.2">
      <c r="N39918" s="70"/>
    </row>
    <row r="39919" spans="14:14" ht="9.9" customHeight="1" x14ac:dyDescent="0.2">
      <c r="N39919" s="70"/>
    </row>
    <row r="39920" spans="14:14" ht="9.9" customHeight="1" x14ac:dyDescent="0.2">
      <c r="N39920" s="70"/>
    </row>
    <row r="39921" spans="14:14" ht="9.9" customHeight="1" x14ac:dyDescent="0.2">
      <c r="N39921" s="70"/>
    </row>
    <row r="39922" spans="14:14" ht="9.9" customHeight="1" x14ac:dyDescent="0.2">
      <c r="N39922" s="70"/>
    </row>
    <row r="39923" spans="14:14" ht="9.9" customHeight="1" x14ac:dyDescent="0.2">
      <c r="N39923" s="70"/>
    </row>
    <row r="39924" spans="14:14" ht="9.9" customHeight="1" x14ac:dyDescent="0.2">
      <c r="N39924" s="70"/>
    </row>
    <row r="39925" spans="14:14" ht="9.9" customHeight="1" x14ac:dyDescent="0.2">
      <c r="N39925" s="70"/>
    </row>
    <row r="39926" spans="14:14" ht="9.9" customHeight="1" x14ac:dyDescent="0.2">
      <c r="N39926" s="70"/>
    </row>
    <row r="39927" spans="14:14" ht="9.9" customHeight="1" x14ac:dyDescent="0.2">
      <c r="N39927" s="70"/>
    </row>
    <row r="39928" spans="14:14" ht="9.9" customHeight="1" x14ac:dyDescent="0.2">
      <c r="N39928" s="70"/>
    </row>
    <row r="39929" spans="14:14" ht="9.9" customHeight="1" x14ac:dyDescent="0.2">
      <c r="N39929" s="70"/>
    </row>
    <row r="39930" spans="14:14" ht="9.9" customHeight="1" x14ac:dyDescent="0.2">
      <c r="N39930" s="70"/>
    </row>
    <row r="39931" spans="14:14" ht="9.9" customHeight="1" x14ac:dyDescent="0.2">
      <c r="N39931" s="70"/>
    </row>
    <row r="39932" spans="14:14" ht="9.9" customHeight="1" x14ac:dyDescent="0.2">
      <c r="N39932" s="70"/>
    </row>
    <row r="39933" spans="14:14" ht="9.9" customHeight="1" x14ac:dyDescent="0.2">
      <c r="N39933" s="70"/>
    </row>
    <row r="39934" spans="14:14" ht="9.9" customHeight="1" x14ac:dyDescent="0.2">
      <c r="N39934" s="70"/>
    </row>
    <row r="39935" spans="14:14" ht="9.9" customHeight="1" x14ac:dyDescent="0.2">
      <c r="N39935" s="70"/>
    </row>
    <row r="39936" spans="14:14" ht="9.9" customHeight="1" x14ac:dyDescent="0.2">
      <c r="N39936" s="70"/>
    </row>
    <row r="39937" spans="14:14" ht="9.9" customHeight="1" x14ac:dyDescent="0.2">
      <c r="N39937" s="70"/>
    </row>
    <row r="39938" spans="14:14" ht="9.9" customHeight="1" x14ac:dyDescent="0.2">
      <c r="N39938" s="70"/>
    </row>
    <row r="39939" spans="14:14" ht="9.9" customHeight="1" x14ac:dyDescent="0.2">
      <c r="N39939" s="70"/>
    </row>
    <row r="39940" spans="14:14" ht="9.9" customHeight="1" x14ac:dyDescent="0.2">
      <c r="N39940" s="70"/>
    </row>
    <row r="39941" spans="14:14" ht="9.9" customHeight="1" x14ac:dyDescent="0.2">
      <c r="N39941" s="70"/>
    </row>
    <row r="39942" spans="14:14" ht="9.9" customHeight="1" x14ac:dyDescent="0.2">
      <c r="N39942" s="70"/>
    </row>
    <row r="39943" spans="14:14" ht="9.9" customHeight="1" x14ac:dyDescent="0.2">
      <c r="N39943" s="70"/>
    </row>
    <row r="39944" spans="14:14" ht="9.9" customHeight="1" x14ac:dyDescent="0.2">
      <c r="N39944" s="70"/>
    </row>
    <row r="39945" spans="14:14" ht="9.9" customHeight="1" x14ac:dyDescent="0.2">
      <c r="N39945" s="70"/>
    </row>
    <row r="39946" spans="14:14" ht="9.9" customHeight="1" x14ac:dyDescent="0.2">
      <c r="N39946" s="70"/>
    </row>
    <row r="39947" spans="14:14" ht="9.9" customHeight="1" x14ac:dyDescent="0.2">
      <c r="N39947" s="70"/>
    </row>
    <row r="39948" spans="14:14" ht="9.9" customHeight="1" x14ac:dyDescent="0.2">
      <c r="N39948" s="70"/>
    </row>
    <row r="39949" spans="14:14" ht="9.9" customHeight="1" x14ac:dyDescent="0.2">
      <c r="N39949" s="70"/>
    </row>
    <row r="39950" spans="14:14" ht="9.9" customHeight="1" x14ac:dyDescent="0.2">
      <c r="N39950" s="70"/>
    </row>
    <row r="39951" spans="14:14" ht="9.9" customHeight="1" x14ac:dyDescent="0.2">
      <c r="N39951" s="70"/>
    </row>
    <row r="39952" spans="14:14" ht="9.9" customHeight="1" x14ac:dyDescent="0.2">
      <c r="N39952" s="70"/>
    </row>
    <row r="39953" spans="14:14" ht="9.9" customHeight="1" x14ac:dyDescent="0.2">
      <c r="N39953" s="70"/>
    </row>
    <row r="39954" spans="14:14" ht="9.9" customHeight="1" x14ac:dyDescent="0.2">
      <c r="N39954" s="70"/>
    </row>
    <row r="39955" spans="14:14" ht="9.9" customHeight="1" x14ac:dyDescent="0.2">
      <c r="N39955" s="70"/>
    </row>
    <row r="39956" spans="14:14" ht="9.9" customHeight="1" x14ac:dyDescent="0.2">
      <c r="N39956" s="70"/>
    </row>
    <row r="39957" spans="14:14" ht="9.9" customHeight="1" x14ac:dyDescent="0.2">
      <c r="N39957" s="70"/>
    </row>
    <row r="39958" spans="14:14" ht="9.9" customHeight="1" x14ac:dyDescent="0.2">
      <c r="N39958" s="70"/>
    </row>
    <row r="39959" spans="14:14" ht="9.9" customHeight="1" x14ac:dyDescent="0.2">
      <c r="N39959" s="70"/>
    </row>
    <row r="39960" spans="14:14" ht="9.9" customHeight="1" x14ac:dyDescent="0.2">
      <c r="N39960" s="70"/>
    </row>
    <row r="39961" spans="14:14" ht="9.9" customHeight="1" x14ac:dyDescent="0.2">
      <c r="N39961" s="70"/>
    </row>
    <row r="39962" spans="14:14" ht="9.9" customHeight="1" x14ac:dyDescent="0.2">
      <c r="N39962" s="70"/>
    </row>
    <row r="39963" spans="14:14" ht="9.9" customHeight="1" x14ac:dyDescent="0.2">
      <c r="N39963" s="70"/>
    </row>
    <row r="39964" spans="14:14" ht="9.9" customHeight="1" x14ac:dyDescent="0.2">
      <c r="N39964" s="70"/>
    </row>
    <row r="39965" spans="14:14" ht="9.9" customHeight="1" x14ac:dyDescent="0.2">
      <c r="N39965" s="70"/>
    </row>
    <row r="39966" spans="14:14" ht="9.9" customHeight="1" x14ac:dyDescent="0.2">
      <c r="N39966" s="70"/>
    </row>
    <row r="39967" spans="14:14" ht="9.9" customHeight="1" x14ac:dyDescent="0.2">
      <c r="N39967" s="70"/>
    </row>
    <row r="39968" spans="14:14" ht="9.9" customHeight="1" x14ac:dyDescent="0.2">
      <c r="N39968" s="70"/>
    </row>
    <row r="39969" spans="14:14" ht="9.9" customHeight="1" x14ac:dyDescent="0.2">
      <c r="N39969" s="70"/>
    </row>
    <row r="39970" spans="14:14" ht="9.9" customHeight="1" x14ac:dyDescent="0.2">
      <c r="N39970" s="70"/>
    </row>
    <row r="39971" spans="14:14" ht="9.9" customHeight="1" x14ac:dyDescent="0.2">
      <c r="N39971" s="70"/>
    </row>
    <row r="39972" spans="14:14" ht="9.9" customHeight="1" x14ac:dyDescent="0.2">
      <c r="N39972" s="70"/>
    </row>
    <row r="39973" spans="14:14" ht="9.9" customHeight="1" x14ac:dyDescent="0.2">
      <c r="N39973" s="70"/>
    </row>
    <row r="39974" spans="14:14" ht="9.9" customHeight="1" x14ac:dyDescent="0.2">
      <c r="N39974" s="70"/>
    </row>
    <row r="39975" spans="14:14" ht="9.9" customHeight="1" x14ac:dyDescent="0.2">
      <c r="N39975" s="70"/>
    </row>
    <row r="39976" spans="14:14" ht="9.9" customHeight="1" x14ac:dyDescent="0.2">
      <c r="N39976" s="70"/>
    </row>
    <row r="39977" spans="14:14" ht="9.9" customHeight="1" x14ac:dyDescent="0.2">
      <c r="N39977" s="70"/>
    </row>
    <row r="39978" spans="14:14" ht="9.9" customHeight="1" x14ac:dyDescent="0.2">
      <c r="N39978" s="70"/>
    </row>
    <row r="39979" spans="14:14" ht="9.9" customHeight="1" x14ac:dyDescent="0.2">
      <c r="N39979" s="70"/>
    </row>
    <row r="39980" spans="14:14" ht="9.9" customHeight="1" x14ac:dyDescent="0.2">
      <c r="N39980" s="70"/>
    </row>
    <row r="39981" spans="14:14" ht="9.9" customHeight="1" x14ac:dyDescent="0.2">
      <c r="N39981" s="70"/>
    </row>
    <row r="39982" spans="14:14" ht="9.9" customHeight="1" x14ac:dyDescent="0.2">
      <c r="N39982" s="70"/>
    </row>
    <row r="39983" spans="14:14" ht="9.9" customHeight="1" x14ac:dyDescent="0.2">
      <c r="N39983" s="70"/>
    </row>
    <row r="39984" spans="14:14" ht="9.9" customHeight="1" x14ac:dyDescent="0.2">
      <c r="N39984" s="70"/>
    </row>
    <row r="39985" spans="14:14" ht="9.9" customHeight="1" x14ac:dyDescent="0.2">
      <c r="N39985" s="70"/>
    </row>
    <row r="39986" spans="14:14" ht="9.9" customHeight="1" x14ac:dyDescent="0.2">
      <c r="N39986" s="70"/>
    </row>
    <row r="39987" spans="14:14" ht="9.9" customHeight="1" x14ac:dyDescent="0.2">
      <c r="N39987" s="70"/>
    </row>
    <row r="39988" spans="14:14" ht="9.9" customHeight="1" x14ac:dyDescent="0.2">
      <c r="N39988" s="70"/>
    </row>
    <row r="39989" spans="14:14" ht="9.9" customHeight="1" x14ac:dyDescent="0.2">
      <c r="N39989" s="70"/>
    </row>
    <row r="39990" spans="14:14" ht="9.9" customHeight="1" x14ac:dyDescent="0.2">
      <c r="N39990" s="70"/>
    </row>
    <row r="39991" spans="14:14" ht="9.9" customHeight="1" x14ac:dyDescent="0.2">
      <c r="N39991" s="70"/>
    </row>
    <row r="39992" spans="14:14" ht="9.9" customHeight="1" x14ac:dyDescent="0.2">
      <c r="N39992" s="70"/>
    </row>
    <row r="39993" spans="14:14" ht="9.9" customHeight="1" x14ac:dyDescent="0.2">
      <c r="N39993" s="70"/>
    </row>
    <row r="39994" spans="14:14" ht="9.9" customHeight="1" x14ac:dyDescent="0.2">
      <c r="N39994" s="70"/>
    </row>
    <row r="39995" spans="14:14" ht="9.9" customHeight="1" x14ac:dyDescent="0.2">
      <c r="N39995" s="70"/>
    </row>
    <row r="39996" spans="14:14" ht="9.9" customHeight="1" x14ac:dyDescent="0.2">
      <c r="N39996" s="70"/>
    </row>
    <row r="39997" spans="14:14" ht="9.9" customHeight="1" x14ac:dyDescent="0.2">
      <c r="N39997" s="70"/>
    </row>
    <row r="39998" spans="14:14" ht="9.9" customHeight="1" x14ac:dyDescent="0.2">
      <c r="N39998" s="70"/>
    </row>
    <row r="39999" spans="14:14" ht="9.9" customHeight="1" x14ac:dyDescent="0.2">
      <c r="N39999" s="70"/>
    </row>
    <row r="40000" spans="14:14" ht="9.9" customHeight="1" x14ac:dyDescent="0.2">
      <c r="N40000" s="70"/>
    </row>
    <row r="40001" spans="14:14" ht="9.9" customHeight="1" x14ac:dyDescent="0.2">
      <c r="N40001" s="70"/>
    </row>
    <row r="40002" spans="14:14" ht="9.9" customHeight="1" x14ac:dyDescent="0.2">
      <c r="N40002" s="70"/>
    </row>
    <row r="40003" spans="14:14" ht="9.9" customHeight="1" x14ac:dyDescent="0.2">
      <c r="N40003" s="70"/>
    </row>
    <row r="40004" spans="14:14" ht="9.9" customHeight="1" x14ac:dyDescent="0.2">
      <c r="N40004" s="70"/>
    </row>
    <row r="40005" spans="14:14" ht="9.9" customHeight="1" x14ac:dyDescent="0.2">
      <c r="N40005" s="70"/>
    </row>
    <row r="40006" spans="14:14" ht="9.9" customHeight="1" x14ac:dyDescent="0.2">
      <c r="N40006" s="70"/>
    </row>
    <row r="40007" spans="14:14" ht="9.9" customHeight="1" x14ac:dyDescent="0.2">
      <c r="N40007" s="70"/>
    </row>
    <row r="40008" spans="14:14" ht="9.9" customHeight="1" x14ac:dyDescent="0.2">
      <c r="N40008" s="70"/>
    </row>
    <row r="40009" spans="14:14" ht="9.9" customHeight="1" x14ac:dyDescent="0.2">
      <c r="N40009" s="70"/>
    </row>
    <row r="40010" spans="14:14" ht="9.9" customHeight="1" x14ac:dyDescent="0.2">
      <c r="N40010" s="70"/>
    </row>
    <row r="40011" spans="14:14" ht="9.9" customHeight="1" x14ac:dyDescent="0.2">
      <c r="N40011" s="70"/>
    </row>
    <row r="40012" spans="14:14" ht="9.9" customHeight="1" x14ac:dyDescent="0.2">
      <c r="N40012" s="70"/>
    </row>
    <row r="40013" spans="14:14" ht="9.9" customHeight="1" x14ac:dyDescent="0.2">
      <c r="N40013" s="70"/>
    </row>
    <row r="40014" spans="14:14" ht="9.9" customHeight="1" x14ac:dyDescent="0.2">
      <c r="N40014" s="70"/>
    </row>
    <row r="40015" spans="14:14" ht="9.9" customHeight="1" x14ac:dyDescent="0.2">
      <c r="N40015" s="70"/>
    </row>
    <row r="40016" spans="14:14" ht="9.9" customHeight="1" x14ac:dyDescent="0.2">
      <c r="N40016" s="70"/>
    </row>
    <row r="40017" spans="14:14" ht="9.9" customHeight="1" x14ac:dyDescent="0.2">
      <c r="N40017" s="70"/>
    </row>
    <row r="40018" spans="14:14" ht="9.9" customHeight="1" x14ac:dyDescent="0.2">
      <c r="N40018" s="70"/>
    </row>
    <row r="40019" spans="14:14" ht="9.9" customHeight="1" x14ac:dyDescent="0.2">
      <c r="N40019" s="70"/>
    </row>
    <row r="40020" spans="14:14" ht="9.9" customHeight="1" x14ac:dyDescent="0.2">
      <c r="N40020" s="70"/>
    </row>
    <row r="40021" spans="14:14" ht="9.9" customHeight="1" x14ac:dyDescent="0.2">
      <c r="N40021" s="70"/>
    </row>
    <row r="40022" spans="14:14" ht="9.9" customHeight="1" x14ac:dyDescent="0.2">
      <c r="N40022" s="70"/>
    </row>
    <row r="40023" spans="14:14" ht="9.9" customHeight="1" x14ac:dyDescent="0.2">
      <c r="N40023" s="70"/>
    </row>
    <row r="40024" spans="14:14" ht="9.9" customHeight="1" x14ac:dyDescent="0.2">
      <c r="N40024" s="70"/>
    </row>
    <row r="40025" spans="14:14" ht="9.9" customHeight="1" x14ac:dyDescent="0.2">
      <c r="N40025" s="70"/>
    </row>
    <row r="40026" spans="14:14" ht="9.9" customHeight="1" x14ac:dyDescent="0.2">
      <c r="N40026" s="70"/>
    </row>
    <row r="40027" spans="14:14" ht="9.9" customHeight="1" x14ac:dyDescent="0.2">
      <c r="N40027" s="70"/>
    </row>
    <row r="40028" spans="14:14" ht="9.9" customHeight="1" x14ac:dyDescent="0.2">
      <c r="N40028" s="70"/>
    </row>
    <row r="40029" spans="14:14" ht="9.9" customHeight="1" x14ac:dyDescent="0.2">
      <c r="N40029" s="70"/>
    </row>
    <row r="40030" spans="14:14" ht="9.9" customHeight="1" x14ac:dyDescent="0.2">
      <c r="N40030" s="70"/>
    </row>
    <row r="40031" spans="14:14" ht="9.9" customHeight="1" x14ac:dyDescent="0.2">
      <c r="N40031" s="70"/>
    </row>
    <row r="40032" spans="14:14" ht="9.9" customHeight="1" x14ac:dyDescent="0.2">
      <c r="N40032" s="70"/>
    </row>
    <row r="40033" spans="14:14" ht="9.9" customHeight="1" x14ac:dyDescent="0.2">
      <c r="N40033" s="70"/>
    </row>
    <row r="40034" spans="14:14" ht="9.9" customHeight="1" x14ac:dyDescent="0.2">
      <c r="N40034" s="70"/>
    </row>
    <row r="40035" spans="14:14" ht="9.9" customHeight="1" x14ac:dyDescent="0.2">
      <c r="N40035" s="70"/>
    </row>
    <row r="40036" spans="14:14" ht="9.9" customHeight="1" x14ac:dyDescent="0.2">
      <c r="N40036" s="70"/>
    </row>
    <row r="40037" spans="14:14" ht="9.9" customHeight="1" x14ac:dyDescent="0.2">
      <c r="N40037" s="70"/>
    </row>
    <row r="40038" spans="14:14" ht="9.9" customHeight="1" x14ac:dyDescent="0.2">
      <c r="N40038" s="70"/>
    </row>
    <row r="40039" spans="14:14" ht="9.9" customHeight="1" x14ac:dyDescent="0.2">
      <c r="N40039" s="70"/>
    </row>
    <row r="40040" spans="14:14" ht="9.9" customHeight="1" x14ac:dyDescent="0.2">
      <c r="N40040" s="70"/>
    </row>
    <row r="40041" spans="14:14" ht="9.9" customHeight="1" x14ac:dyDescent="0.2">
      <c r="N40041" s="70"/>
    </row>
    <row r="40042" spans="14:14" ht="9.9" customHeight="1" x14ac:dyDescent="0.2">
      <c r="N40042" s="70"/>
    </row>
    <row r="40043" spans="14:14" ht="9.9" customHeight="1" x14ac:dyDescent="0.2">
      <c r="N40043" s="70"/>
    </row>
    <row r="40044" spans="14:14" ht="9.9" customHeight="1" x14ac:dyDescent="0.2">
      <c r="N40044" s="70"/>
    </row>
    <row r="40045" spans="14:14" ht="9.9" customHeight="1" x14ac:dyDescent="0.2">
      <c r="N40045" s="70"/>
    </row>
    <row r="40046" spans="14:14" ht="9.9" customHeight="1" x14ac:dyDescent="0.2">
      <c r="N40046" s="70"/>
    </row>
    <row r="40047" spans="14:14" ht="9.9" customHeight="1" x14ac:dyDescent="0.2">
      <c r="N40047" s="70"/>
    </row>
    <row r="40048" spans="14:14" ht="9.9" customHeight="1" x14ac:dyDescent="0.2">
      <c r="N40048" s="70"/>
    </row>
    <row r="40049" spans="14:14" ht="9.9" customHeight="1" x14ac:dyDescent="0.2">
      <c r="N40049" s="70"/>
    </row>
    <row r="40050" spans="14:14" ht="9.9" customHeight="1" x14ac:dyDescent="0.2">
      <c r="N40050" s="70"/>
    </row>
    <row r="40051" spans="14:14" ht="9.9" customHeight="1" x14ac:dyDescent="0.2">
      <c r="N40051" s="70"/>
    </row>
    <row r="40052" spans="14:14" ht="9.9" customHeight="1" x14ac:dyDescent="0.2">
      <c r="N40052" s="70"/>
    </row>
    <row r="40053" spans="14:14" ht="9.9" customHeight="1" x14ac:dyDescent="0.2">
      <c r="N40053" s="70"/>
    </row>
    <row r="40054" spans="14:14" ht="9.9" customHeight="1" x14ac:dyDescent="0.2">
      <c r="N40054" s="70"/>
    </row>
    <row r="40055" spans="14:14" ht="9.9" customHeight="1" x14ac:dyDescent="0.2">
      <c r="N40055" s="70"/>
    </row>
    <row r="40056" spans="14:14" ht="9.9" customHeight="1" x14ac:dyDescent="0.2">
      <c r="N40056" s="70"/>
    </row>
    <row r="40057" spans="14:14" ht="9.9" customHeight="1" x14ac:dyDescent="0.2">
      <c r="N40057" s="70"/>
    </row>
    <row r="40058" spans="14:14" ht="9.9" customHeight="1" x14ac:dyDescent="0.2">
      <c r="N40058" s="70"/>
    </row>
    <row r="40059" spans="14:14" ht="9.9" customHeight="1" x14ac:dyDescent="0.2">
      <c r="N40059" s="70"/>
    </row>
    <row r="40060" spans="14:14" ht="9.9" customHeight="1" x14ac:dyDescent="0.2">
      <c r="N40060" s="70"/>
    </row>
    <row r="40061" spans="14:14" ht="9.9" customHeight="1" x14ac:dyDescent="0.2">
      <c r="N40061" s="70"/>
    </row>
    <row r="40062" spans="14:14" ht="9.9" customHeight="1" x14ac:dyDescent="0.2">
      <c r="N40062" s="70"/>
    </row>
    <row r="40063" spans="14:14" ht="9.9" customHeight="1" x14ac:dyDescent="0.2">
      <c r="N40063" s="70"/>
    </row>
    <row r="40064" spans="14:14" ht="9.9" customHeight="1" x14ac:dyDescent="0.2">
      <c r="N40064" s="70"/>
    </row>
    <row r="40065" spans="14:14" ht="9.9" customHeight="1" x14ac:dyDescent="0.2">
      <c r="N40065" s="70"/>
    </row>
    <row r="40066" spans="14:14" ht="9.9" customHeight="1" x14ac:dyDescent="0.2">
      <c r="N40066" s="70"/>
    </row>
    <row r="40067" spans="14:14" ht="9.9" customHeight="1" x14ac:dyDescent="0.2">
      <c r="N40067" s="70"/>
    </row>
    <row r="40068" spans="14:14" ht="9.9" customHeight="1" x14ac:dyDescent="0.2">
      <c r="N40068" s="70"/>
    </row>
    <row r="40069" spans="14:14" ht="9.9" customHeight="1" x14ac:dyDescent="0.2">
      <c r="N40069" s="70"/>
    </row>
    <row r="40070" spans="14:14" ht="9.9" customHeight="1" x14ac:dyDescent="0.2">
      <c r="N40070" s="70"/>
    </row>
    <row r="40071" spans="14:14" ht="9.9" customHeight="1" x14ac:dyDescent="0.2">
      <c r="N40071" s="70"/>
    </row>
    <row r="40072" spans="14:14" ht="9.9" customHeight="1" x14ac:dyDescent="0.2">
      <c r="N40072" s="70"/>
    </row>
    <row r="40073" spans="14:14" ht="9.9" customHeight="1" x14ac:dyDescent="0.2">
      <c r="N40073" s="70"/>
    </row>
    <row r="40074" spans="14:14" ht="9.9" customHeight="1" x14ac:dyDescent="0.2">
      <c r="N40074" s="70"/>
    </row>
    <row r="40075" spans="14:14" ht="9.9" customHeight="1" x14ac:dyDescent="0.2">
      <c r="N40075" s="70"/>
    </row>
    <row r="40076" spans="14:14" ht="9.9" customHeight="1" x14ac:dyDescent="0.2">
      <c r="N40076" s="70"/>
    </row>
    <row r="40077" spans="14:14" ht="9.9" customHeight="1" x14ac:dyDescent="0.2">
      <c r="N40077" s="70"/>
    </row>
    <row r="40078" spans="14:14" ht="9.9" customHeight="1" x14ac:dyDescent="0.2">
      <c r="N40078" s="70"/>
    </row>
    <row r="40079" spans="14:14" ht="9.9" customHeight="1" x14ac:dyDescent="0.2">
      <c r="N40079" s="70"/>
    </row>
    <row r="40080" spans="14:14" ht="9.9" customHeight="1" x14ac:dyDescent="0.2">
      <c r="N40080" s="70"/>
    </row>
    <row r="40081" spans="14:14" ht="9.9" customHeight="1" x14ac:dyDescent="0.2">
      <c r="N40081" s="70"/>
    </row>
    <row r="40082" spans="14:14" ht="9.9" customHeight="1" x14ac:dyDescent="0.2">
      <c r="N40082" s="70"/>
    </row>
    <row r="40083" spans="14:14" ht="9.9" customHeight="1" x14ac:dyDescent="0.2">
      <c r="N40083" s="70"/>
    </row>
    <row r="40084" spans="14:14" ht="9.9" customHeight="1" x14ac:dyDescent="0.2">
      <c r="N40084" s="70"/>
    </row>
    <row r="40085" spans="14:14" ht="9.9" customHeight="1" x14ac:dyDescent="0.2">
      <c r="N40085" s="70"/>
    </row>
    <row r="40086" spans="14:14" ht="9.9" customHeight="1" x14ac:dyDescent="0.2">
      <c r="N40086" s="70"/>
    </row>
    <row r="40087" spans="14:14" ht="9.9" customHeight="1" x14ac:dyDescent="0.2">
      <c r="N40087" s="70"/>
    </row>
    <row r="40088" spans="14:14" ht="9.9" customHeight="1" x14ac:dyDescent="0.2">
      <c r="N40088" s="70"/>
    </row>
    <row r="40089" spans="14:14" ht="9.9" customHeight="1" x14ac:dyDescent="0.2">
      <c r="N40089" s="70"/>
    </row>
    <row r="40090" spans="14:14" ht="9.9" customHeight="1" x14ac:dyDescent="0.2">
      <c r="N40090" s="70"/>
    </row>
    <row r="40091" spans="14:14" ht="9.9" customHeight="1" x14ac:dyDescent="0.2">
      <c r="N40091" s="70"/>
    </row>
    <row r="40092" spans="14:14" ht="9.9" customHeight="1" x14ac:dyDescent="0.2">
      <c r="N40092" s="70"/>
    </row>
    <row r="40093" spans="14:14" ht="9.9" customHeight="1" x14ac:dyDescent="0.2">
      <c r="N40093" s="70"/>
    </row>
    <row r="40094" spans="14:14" ht="9.9" customHeight="1" x14ac:dyDescent="0.2">
      <c r="N40094" s="70"/>
    </row>
    <row r="40095" spans="14:14" ht="9.9" customHeight="1" x14ac:dyDescent="0.2">
      <c r="N40095" s="70"/>
    </row>
    <row r="40096" spans="14:14" ht="9.9" customHeight="1" x14ac:dyDescent="0.2">
      <c r="N40096" s="70"/>
    </row>
    <row r="40097" spans="14:14" ht="9.9" customHeight="1" x14ac:dyDescent="0.2">
      <c r="N40097" s="70"/>
    </row>
    <row r="40098" spans="14:14" ht="9.9" customHeight="1" x14ac:dyDescent="0.2">
      <c r="N40098" s="70"/>
    </row>
    <row r="40099" spans="14:14" ht="9.9" customHeight="1" x14ac:dyDescent="0.2">
      <c r="N40099" s="70"/>
    </row>
    <row r="40100" spans="14:14" ht="9.9" customHeight="1" x14ac:dyDescent="0.2">
      <c r="N40100" s="70"/>
    </row>
    <row r="40101" spans="14:14" ht="9.9" customHeight="1" x14ac:dyDescent="0.2">
      <c r="N40101" s="70"/>
    </row>
    <row r="40102" spans="14:14" ht="9.9" customHeight="1" x14ac:dyDescent="0.2">
      <c r="N40102" s="70"/>
    </row>
    <row r="40103" spans="14:14" ht="9.9" customHeight="1" x14ac:dyDescent="0.2">
      <c r="N40103" s="70"/>
    </row>
    <row r="40104" spans="14:14" ht="9.9" customHeight="1" x14ac:dyDescent="0.2">
      <c r="N40104" s="70"/>
    </row>
    <row r="40105" spans="14:14" ht="9.9" customHeight="1" x14ac:dyDescent="0.2">
      <c r="N40105" s="70"/>
    </row>
    <row r="40106" spans="14:14" ht="9.9" customHeight="1" x14ac:dyDescent="0.2">
      <c r="N40106" s="70"/>
    </row>
    <row r="40107" spans="14:14" ht="9.9" customHeight="1" x14ac:dyDescent="0.2">
      <c r="N40107" s="70"/>
    </row>
    <row r="40108" spans="14:14" ht="9.9" customHeight="1" x14ac:dyDescent="0.2">
      <c r="N40108" s="70"/>
    </row>
    <row r="40109" spans="14:14" ht="9.9" customHeight="1" x14ac:dyDescent="0.2">
      <c r="N40109" s="70"/>
    </row>
    <row r="40110" spans="14:14" ht="9.9" customHeight="1" x14ac:dyDescent="0.2">
      <c r="N40110" s="70"/>
    </row>
    <row r="40111" spans="14:14" ht="9.9" customHeight="1" x14ac:dyDescent="0.2">
      <c r="N40111" s="70"/>
    </row>
    <row r="40112" spans="14:14" ht="9.9" customHeight="1" x14ac:dyDescent="0.2">
      <c r="N40112" s="70"/>
    </row>
    <row r="40113" spans="14:14" ht="9.9" customHeight="1" x14ac:dyDescent="0.2">
      <c r="N40113" s="70"/>
    </row>
    <row r="40114" spans="14:14" ht="9.9" customHeight="1" x14ac:dyDescent="0.2">
      <c r="N40114" s="70"/>
    </row>
    <row r="40115" spans="14:14" ht="9.9" customHeight="1" x14ac:dyDescent="0.2">
      <c r="N40115" s="70"/>
    </row>
    <row r="40116" spans="14:14" ht="9.9" customHeight="1" x14ac:dyDescent="0.2">
      <c r="N40116" s="70"/>
    </row>
    <row r="40117" spans="14:14" ht="9.9" customHeight="1" x14ac:dyDescent="0.2">
      <c r="N40117" s="70"/>
    </row>
    <row r="40118" spans="14:14" ht="9.9" customHeight="1" x14ac:dyDescent="0.2">
      <c r="N40118" s="70"/>
    </row>
    <row r="40119" spans="14:14" ht="9.9" customHeight="1" x14ac:dyDescent="0.2">
      <c r="N40119" s="70"/>
    </row>
    <row r="40120" spans="14:14" ht="9.9" customHeight="1" x14ac:dyDescent="0.2">
      <c r="N40120" s="70"/>
    </row>
    <row r="40121" spans="14:14" ht="9.9" customHeight="1" x14ac:dyDescent="0.2">
      <c r="N40121" s="70"/>
    </row>
    <row r="40122" spans="14:14" ht="9.9" customHeight="1" x14ac:dyDescent="0.2">
      <c r="N40122" s="70"/>
    </row>
    <row r="40123" spans="14:14" ht="9.9" customHeight="1" x14ac:dyDescent="0.2">
      <c r="N40123" s="70"/>
    </row>
    <row r="40124" spans="14:14" ht="9.9" customHeight="1" x14ac:dyDescent="0.2">
      <c r="N40124" s="70"/>
    </row>
    <row r="40125" spans="14:14" ht="9.9" customHeight="1" x14ac:dyDescent="0.2">
      <c r="N40125" s="70"/>
    </row>
    <row r="40126" spans="14:14" ht="9.9" customHeight="1" x14ac:dyDescent="0.2">
      <c r="N40126" s="70"/>
    </row>
    <row r="40127" spans="14:14" ht="9.9" customHeight="1" x14ac:dyDescent="0.2">
      <c r="N40127" s="70"/>
    </row>
    <row r="40128" spans="14:14" ht="9.9" customHeight="1" x14ac:dyDescent="0.2">
      <c r="N40128" s="70"/>
    </row>
    <row r="40129" spans="14:14" ht="9.9" customHeight="1" x14ac:dyDescent="0.2">
      <c r="N40129" s="70"/>
    </row>
    <row r="40130" spans="14:14" ht="9.9" customHeight="1" x14ac:dyDescent="0.2">
      <c r="N40130" s="70"/>
    </row>
    <row r="40131" spans="14:14" ht="9.9" customHeight="1" x14ac:dyDescent="0.2">
      <c r="N40131" s="70"/>
    </row>
    <row r="40132" spans="14:14" ht="9.9" customHeight="1" x14ac:dyDescent="0.2">
      <c r="N40132" s="70"/>
    </row>
    <row r="40133" spans="14:14" ht="9.9" customHeight="1" x14ac:dyDescent="0.2">
      <c r="N40133" s="70"/>
    </row>
    <row r="40134" spans="14:14" ht="9.9" customHeight="1" x14ac:dyDescent="0.2">
      <c r="N40134" s="70"/>
    </row>
    <row r="40135" spans="14:14" ht="9.9" customHeight="1" x14ac:dyDescent="0.2">
      <c r="N40135" s="70"/>
    </row>
    <row r="40136" spans="14:14" ht="9.9" customHeight="1" x14ac:dyDescent="0.2">
      <c r="N40136" s="70"/>
    </row>
    <row r="40137" spans="14:14" ht="9.9" customHeight="1" x14ac:dyDescent="0.2">
      <c r="N40137" s="70"/>
    </row>
    <row r="40138" spans="14:14" ht="9.9" customHeight="1" x14ac:dyDescent="0.2">
      <c r="N40138" s="70"/>
    </row>
    <row r="40139" spans="14:14" ht="9.9" customHeight="1" x14ac:dyDescent="0.2">
      <c r="N40139" s="70"/>
    </row>
    <row r="40140" spans="14:14" ht="9.9" customHeight="1" x14ac:dyDescent="0.2">
      <c r="N40140" s="70"/>
    </row>
    <row r="40141" spans="14:14" ht="9.9" customHeight="1" x14ac:dyDescent="0.2">
      <c r="N40141" s="70"/>
    </row>
    <row r="40142" spans="14:14" ht="9.9" customHeight="1" x14ac:dyDescent="0.2">
      <c r="N40142" s="70"/>
    </row>
    <row r="40143" spans="14:14" ht="9.9" customHeight="1" x14ac:dyDescent="0.2">
      <c r="N40143" s="70"/>
    </row>
    <row r="40144" spans="14:14" ht="9.9" customHeight="1" x14ac:dyDescent="0.2">
      <c r="N40144" s="70"/>
    </row>
    <row r="40145" spans="14:14" ht="9.9" customHeight="1" x14ac:dyDescent="0.2">
      <c r="N40145" s="70"/>
    </row>
    <row r="40146" spans="14:14" ht="9.9" customHeight="1" x14ac:dyDescent="0.2">
      <c r="N40146" s="70"/>
    </row>
    <row r="40147" spans="14:14" ht="9.9" customHeight="1" x14ac:dyDescent="0.2">
      <c r="N40147" s="70"/>
    </row>
    <row r="40148" spans="14:14" ht="9.9" customHeight="1" x14ac:dyDescent="0.2">
      <c r="N40148" s="70"/>
    </row>
    <row r="40149" spans="14:14" ht="9.9" customHeight="1" x14ac:dyDescent="0.2">
      <c r="N40149" s="70"/>
    </row>
    <row r="40150" spans="14:14" ht="9.9" customHeight="1" x14ac:dyDescent="0.2">
      <c r="N40150" s="70"/>
    </row>
    <row r="40151" spans="14:14" ht="9.9" customHeight="1" x14ac:dyDescent="0.2">
      <c r="N40151" s="70"/>
    </row>
    <row r="40152" spans="14:14" ht="9.9" customHeight="1" x14ac:dyDescent="0.2">
      <c r="N40152" s="70"/>
    </row>
    <row r="40153" spans="14:14" ht="9.9" customHeight="1" x14ac:dyDescent="0.2">
      <c r="N40153" s="70"/>
    </row>
    <row r="40154" spans="14:14" ht="9.9" customHeight="1" x14ac:dyDescent="0.2">
      <c r="N40154" s="70"/>
    </row>
    <row r="40155" spans="14:14" ht="9.9" customHeight="1" x14ac:dyDescent="0.2">
      <c r="N40155" s="70"/>
    </row>
    <row r="40156" spans="14:14" ht="9.9" customHeight="1" x14ac:dyDescent="0.2">
      <c r="N40156" s="70"/>
    </row>
    <row r="40157" spans="14:14" ht="9.9" customHeight="1" x14ac:dyDescent="0.2">
      <c r="N40157" s="70"/>
    </row>
    <row r="40158" spans="14:14" ht="9.9" customHeight="1" x14ac:dyDescent="0.2">
      <c r="N40158" s="70"/>
    </row>
    <row r="40159" spans="14:14" ht="9.9" customHeight="1" x14ac:dyDescent="0.2">
      <c r="N40159" s="70"/>
    </row>
    <row r="40160" spans="14:14" ht="9.9" customHeight="1" x14ac:dyDescent="0.2">
      <c r="N40160" s="70"/>
    </row>
    <row r="40161" spans="14:14" ht="9.9" customHeight="1" x14ac:dyDescent="0.2">
      <c r="N40161" s="70"/>
    </row>
    <row r="40162" spans="14:14" ht="9.9" customHeight="1" x14ac:dyDescent="0.2">
      <c r="N40162" s="70"/>
    </row>
    <row r="40163" spans="14:14" ht="9.9" customHeight="1" x14ac:dyDescent="0.2">
      <c r="N40163" s="70"/>
    </row>
    <row r="40164" spans="14:14" ht="9.9" customHeight="1" x14ac:dyDescent="0.2">
      <c r="N40164" s="70"/>
    </row>
    <row r="40165" spans="14:14" ht="9.9" customHeight="1" x14ac:dyDescent="0.2">
      <c r="N40165" s="70"/>
    </row>
    <row r="40166" spans="14:14" ht="9.9" customHeight="1" x14ac:dyDescent="0.2">
      <c r="N40166" s="70"/>
    </row>
    <row r="40167" spans="14:14" ht="9.9" customHeight="1" x14ac:dyDescent="0.2">
      <c r="N40167" s="70"/>
    </row>
    <row r="40168" spans="14:14" ht="9.9" customHeight="1" x14ac:dyDescent="0.2">
      <c r="N40168" s="70"/>
    </row>
    <row r="40169" spans="14:14" ht="9.9" customHeight="1" x14ac:dyDescent="0.2">
      <c r="N40169" s="70"/>
    </row>
    <row r="40170" spans="14:14" ht="9.9" customHeight="1" x14ac:dyDescent="0.2">
      <c r="N40170" s="70"/>
    </row>
    <row r="40171" spans="14:14" ht="9.9" customHeight="1" x14ac:dyDescent="0.2">
      <c r="N40171" s="70"/>
    </row>
    <row r="40172" spans="14:14" ht="9.9" customHeight="1" x14ac:dyDescent="0.2">
      <c r="N40172" s="70"/>
    </row>
    <row r="40173" spans="14:14" ht="9.9" customHeight="1" x14ac:dyDescent="0.2">
      <c r="N40173" s="70"/>
    </row>
    <row r="40174" spans="14:14" ht="9.9" customHeight="1" x14ac:dyDescent="0.2">
      <c r="N40174" s="70"/>
    </row>
    <row r="40175" spans="14:14" ht="9.9" customHeight="1" x14ac:dyDescent="0.2">
      <c r="N40175" s="70"/>
    </row>
    <row r="40176" spans="14:14" ht="9.9" customHeight="1" x14ac:dyDescent="0.2">
      <c r="N40176" s="70"/>
    </row>
    <row r="40177" spans="14:14" ht="9.9" customHeight="1" x14ac:dyDescent="0.2">
      <c r="N40177" s="70"/>
    </row>
    <row r="40178" spans="14:14" ht="9.9" customHeight="1" x14ac:dyDescent="0.2">
      <c r="N40178" s="70"/>
    </row>
    <row r="40179" spans="14:14" ht="9.9" customHeight="1" x14ac:dyDescent="0.2">
      <c r="N40179" s="70"/>
    </row>
    <row r="40180" spans="14:14" ht="9.9" customHeight="1" x14ac:dyDescent="0.2">
      <c r="N40180" s="70"/>
    </row>
    <row r="40181" spans="14:14" ht="9.9" customHeight="1" x14ac:dyDescent="0.2">
      <c r="N40181" s="70"/>
    </row>
    <row r="40182" spans="14:14" ht="9.9" customHeight="1" x14ac:dyDescent="0.2">
      <c r="N40182" s="70"/>
    </row>
    <row r="40183" spans="14:14" ht="9.9" customHeight="1" x14ac:dyDescent="0.2">
      <c r="N40183" s="70"/>
    </row>
    <row r="40184" spans="14:14" ht="9.9" customHeight="1" x14ac:dyDescent="0.2">
      <c r="N40184" s="70"/>
    </row>
    <row r="40185" spans="14:14" ht="9.9" customHeight="1" x14ac:dyDescent="0.2">
      <c r="N40185" s="70"/>
    </row>
    <row r="40186" spans="14:14" ht="9.9" customHeight="1" x14ac:dyDescent="0.2">
      <c r="N40186" s="70"/>
    </row>
    <row r="40187" spans="14:14" ht="9.9" customHeight="1" x14ac:dyDescent="0.2">
      <c r="N40187" s="70"/>
    </row>
    <row r="40188" spans="14:14" ht="9.9" customHeight="1" x14ac:dyDescent="0.2">
      <c r="N40188" s="70"/>
    </row>
    <row r="40189" spans="14:14" ht="9.9" customHeight="1" x14ac:dyDescent="0.2">
      <c r="N40189" s="70"/>
    </row>
    <row r="40190" spans="14:14" ht="9.9" customHeight="1" x14ac:dyDescent="0.2">
      <c r="N40190" s="70"/>
    </row>
    <row r="40191" spans="14:14" ht="9.9" customHeight="1" x14ac:dyDescent="0.2">
      <c r="N40191" s="70"/>
    </row>
    <row r="40192" spans="14:14" ht="9.9" customHeight="1" x14ac:dyDescent="0.2">
      <c r="N40192" s="70"/>
    </row>
    <row r="40193" spans="14:14" ht="9.9" customHeight="1" x14ac:dyDescent="0.2">
      <c r="N40193" s="70"/>
    </row>
    <row r="40194" spans="14:14" ht="9.9" customHeight="1" x14ac:dyDescent="0.2">
      <c r="N40194" s="70"/>
    </row>
    <row r="40195" spans="14:14" ht="9.9" customHeight="1" x14ac:dyDescent="0.2">
      <c r="N40195" s="70"/>
    </row>
    <row r="40196" spans="14:14" ht="9.9" customHeight="1" x14ac:dyDescent="0.2">
      <c r="N40196" s="70"/>
    </row>
    <row r="40197" spans="14:14" ht="9.9" customHeight="1" x14ac:dyDescent="0.2">
      <c r="N40197" s="70"/>
    </row>
    <row r="40198" spans="14:14" ht="9.9" customHeight="1" x14ac:dyDescent="0.2">
      <c r="N40198" s="70"/>
    </row>
    <row r="40199" spans="14:14" ht="9.9" customHeight="1" x14ac:dyDescent="0.2">
      <c r="N40199" s="70"/>
    </row>
    <row r="40200" spans="14:14" ht="9.9" customHeight="1" x14ac:dyDescent="0.2">
      <c r="N40200" s="70"/>
    </row>
    <row r="40201" spans="14:14" ht="9.9" customHeight="1" x14ac:dyDescent="0.2">
      <c r="N40201" s="70"/>
    </row>
    <row r="40202" spans="14:14" ht="9.9" customHeight="1" x14ac:dyDescent="0.2">
      <c r="N40202" s="70"/>
    </row>
    <row r="40203" spans="14:14" ht="9.9" customHeight="1" x14ac:dyDescent="0.2">
      <c r="N40203" s="70"/>
    </row>
    <row r="40204" spans="14:14" ht="9.9" customHeight="1" x14ac:dyDescent="0.2">
      <c r="N40204" s="70"/>
    </row>
    <row r="40205" spans="14:14" ht="9.9" customHeight="1" x14ac:dyDescent="0.2">
      <c r="N40205" s="70"/>
    </row>
    <row r="40206" spans="14:14" ht="9.9" customHeight="1" x14ac:dyDescent="0.2">
      <c r="N40206" s="70"/>
    </row>
    <row r="40207" spans="14:14" ht="9.9" customHeight="1" x14ac:dyDescent="0.2">
      <c r="N40207" s="70"/>
    </row>
    <row r="40208" spans="14:14" ht="9.9" customHeight="1" x14ac:dyDescent="0.2">
      <c r="N40208" s="70"/>
    </row>
    <row r="40209" spans="14:14" ht="9.9" customHeight="1" x14ac:dyDescent="0.2">
      <c r="N40209" s="70"/>
    </row>
    <row r="40210" spans="14:14" ht="9.9" customHeight="1" x14ac:dyDescent="0.2">
      <c r="N40210" s="70"/>
    </row>
    <row r="40211" spans="14:14" ht="9.9" customHeight="1" x14ac:dyDescent="0.2">
      <c r="N40211" s="70"/>
    </row>
    <row r="40212" spans="14:14" ht="9.9" customHeight="1" x14ac:dyDescent="0.2">
      <c r="N40212" s="70"/>
    </row>
    <row r="40213" spans="14:14" ht="9.9" customHeight="1" x14ac:dyDescent="0.2">
      <c r="N40213" s="70"/>
    </row>
    <row r="40214" spans="14:14" ht="9.9" customHeight="1" x14ac:dyDescent="0.2">
      <c r="N40214" s="70"/>
    </row>
    <row r="40215" spans="14:14" ht="9.9" customHeight="1" x14ac:dyDescent="0.2">
      <c r="N40215" s="70"/>
    </row>
    <row r="40216" spans="14:14" ht="9.9" customHeight="1" x14ac:dyDescent="0.2">
      <c r="N40216" s="70"/>
    </row>
    <row r="40217" spans="14:14" ht="9.9" customHeight="1" x14ac:dyDescent="0.2">
      <c r="N40217" s="70"/>
    </row>
    <row r="40218" spans="14:14" ht="9.9" customHeight="1" x14ac:dyDescent="0.2">
      <c r="N40218" s="70"/>
    </row>
    <row r="40219" spans="14:14" ht="9.9" customHeight="1" x14ac:dyDescent="0.2">
      <c r="N40219" s="70"/>
    </row>
    <row r="40220" spans="14:14" ht="9.9" customHeight="1" x14ac:dyDescent="0.2">
      <c r="N40220" s="70"/>
    </row>
    <row r="40221" spans="14:14" ht="9.9" customHeight="1" x14ac:dyDescent="0.2">
      <c r="N40221" s="70"/>
    </row>
    <row r="40222" spans="14:14" ht="9.9" customHeight="1" x14ac:dyDescent="0.2">
      <c r="N40222" s="70"/>
    </row>
    <row r="40223" spans="14:14" ht="9.9" customHeight="1" x14ac:dyDescent="0.2">
      <c r="N40223" s="70"/>
    </row>
    <row r="40224" spans="14:14" ht="9.9" customHeight="1" x14ac:dyDescent="0.2">
      <c r="N40224" s="70"/>
    </row>
    <row r="40225" spans="14:14" ht="9.9" customHeight="1" x14ac:dyDescent="0.2">
      <c r="N40225" s="70"/>
    </row>
    <row r="40226" spans="14:14" ht="9.9" customHeight="1" x14ac:dyDescent="0.2">
      <c r="N40226" s="70"/>
    </row>
    <row r="40227" spans="14:14" ht="9.9" customHeight="1" x14ac:dyDescent="0.2">
      <c r="N40227" s="70"/>
    </row>
    <row r="40228" spans="14:14" ht="9.9" customHeight="1" x14ac:dyDescent="0.2">
      <c r="N40228" s="70"/>
    </row>
    <row r="40229" spans="14:14" ht="9.9" customHeight="1" x14ac:dyDescent="0.2">
      <c r="N40229" s="70"/>
    </row>
    <row r="40230" spans="14:14" ht="9.9" customHeight="1" x14ac:dyDescent="0.2">
      <c r="N40230" s="70"/>
    </row>
    <row r="40231" spans="14:14" ht="9.9" customHeight="1" x14ac:dyDescent="0.2">
      <c r="N40231" s="70"/>
    </row>
    <row r="40232" spans="14:14" ht="9.9" customHeight="1" x14ac:dyDescent="0.2">
      <c r="N40232" s="70"/>
    </row>
    <row r="40233" spans="14:14" ht="9.9" customHeight="1" x14ac:dyDescent="0.2">
      <c r="N40233" s="70"/>
    </row>
    <row r="40234" spans="14:14" ht="9.9" customHeight="1" x14ac:dyDescent="0.2">
      <c r="N40234" s="70"/>
    </row>
    <row r="40235" spans="14:14" ht="9.9" customHeight="1" x14ac:dyDescent="0.2">
      <c r="N40235" s="70"/>
    </row>
    <row r="40236" spans="14:14" ht="9.9" customHeight="1" x14ac:dyDescent="0.2">
      <c r="N40236" s="70"/>
    </row>
    <row r="40237" spans="14:14" ht="9.9" customHeight="1" x14ac:dyDescent="0.2">
      <c r="N40237" s="70"/>
    </row>
    <row r="40238" spans="14:14" ht="9.9" customHeight="1" x14ac:dyDescent="0.2">
      <c r="N40238" s="70"/>
    </row>
    <row r="40239" spans="14:14" ht="9.9" customHeight="1" x14ac:dyDescent="0.2">
      <c r="N40239" s="70"/>
    </row>
    <row r="40240" spans="14:14" ht="9.9" customHeight="1" x14ac:dyDescent="0.2">
      <c r="N40240" s="70"/>
    </row>
    <row r="40241" spans="14:14" ht="9.9" customHeight="1" x14ac:dyDescent="0.2">
      <c r="N40241" s="70"/>
    </row>
    <row r="40242" spans="14:14" ht="9.9" customHeight="1" x14ac:dyDescent="0.2">
      <c r="N40242" s="70"/>
    </row>
    <row r="40243" spans="14:14" ht="9.9" customHeight="1" x14ac:dyDescent="0.2">
      <c r="N40243" s="70"/>
    </row>
    <row r="40244" spans="14:14" ht="9.9" customHeight="1" x14ac:dyDescent="0.2">
      <c r="N40244" s="70"/>
    </row>
    <row r="40245" spans="14:14" ht="9.9" customHeight="1" x14ac:dyDescent="0.2">
      <c r="N40245" s="70"/>
    </row>
    <row r="40246" spans="14:14" ht="9.9" customHeight="1" x14ac:dyDescent="0.2">
      <c r="N40246" s="70"/>
    </row>
    <row r="40247" spans="14:14" ht="9.9" customHeight="1" x14ac:dyDescent="0.2">
      <c r="N40247" s="70"/>
    </row>
    <row r="40248" spans="14:14" ht="9.9" customHeight="1" x14ac:dyDescent="0.2">
      <c r="N40248" s="70"/>
    </row>
    <row r="40249" spans="14:14" ht="9.9" customHeight="1" x14ac:dyDescent="0.2">
      <c r="N40249" s="70"/>
    </row>
    <row r="40250" spans="14:14" ht="9.9" customHeight="1" x14ac:dyDescent="0.2">
      <c r="N40250" s="70"/>
    </row>
    <row r="40251" spans="14:14" ht="9.9" customHeight="1" x14ac:dyDescent="0.2">
      <c r="N40251" s="70"/>
    </row>
    <row r="40252" spans="14:14" ht="9.9" customHeight="1" x14ac:dyDescent="0.2">
      <c r="N40252" s="70"/>
    </row>
    <row r="40253" spans="14:14" ht="9.9" customHeight="1" x14ac:dyDescent="0.2">
      <c r="N40253" s="70"/>
    </row>
    <row r="40254" spans="14:14" ht="9.9" customHeight="1" x14ac:dyDescent="0.2">
      <c r="N40254" s="70"/>
    </row>
    <row r="40255" spans="14:14" ht="9.9" customHeight="1" x14ac:dyDescent="0.2">
      <c r="N40255" s="70"/>
    </row>
    <row r="40256" spans="14:14" ht="9.9" customHeight="1" x14ac:dyDescent="0.2">
      <c r="N40256" s="70"/>
    </row>
    <row r="40257" spans="14:14" ht="9.9" customHeight="1" x14ac:dyDescent="0.2">
      <c r="N40257" s="70"/>
    </row>
    <row r="40258" spans="14:14" ht="9.9" customHeight="1" x14ac:dyDescent="0.2">
      <c r="N40258" s="70"/>
    </row>
    <row r="40259" spans="14:14" ht="9.9" customHeight="1" x14ac:dyDescent="0.2">
      <c r="N40259" s="70"/>
    </row>
    <row r="40260" spans="14:14" ht="9.9" customHeight="1" x14ac:dyDescent="0.2">
      <c r="N40260" s="70"/>
    </row>
    <row r="40261" spans="14:14" ht="9.9" customHeight="1" x14ac:dyDescent="0.2">
      <c r="N40261" s="70"/>
    </row>
    <row r="40262" spans="14:14" ht="9.9" customHeight="1" x14ac:dyDescent="0.2">
      <c r="N40262" s="70"/>
    </row>
    <row r="40263" spans="14:14" ht="9.9" customHeight="1" x14ac:dyDescent="0.2">
      <c r="N40263" s="70"/>
    </row>
    <row r="40264" spans="14:14" ht="9.9" customHeight="1" x14ac:dyDescent="0.2">
      <c r="N40264" s="70"/>
    </row>
    <row r="40265" spans="14:14" ht="9.9" customHeight="1" x14ac:dyDescent="0.2">
      <c r="N40265" s="70"/>
    </row>
    <row r="40266" spans="14:14" ht="9.9" customHeight="1" x14ac:dyDescent="0.2">
      <c r="N40266" s="70"/>
    </row>
    <row r="40267" spans="14:14" ht="9.9" customHeight="1" x14ac:dyDescent="0.2">
      <c r="N40267" s="70"/>
    </row>
    <row r="40268" spans="14:14" ht="9.9" customHeight="1" x14ac:dyDescent="0.2">
      <c r="N40268" s="70"/>
    </row>
    <row r="40269" spans="14:14" ht="9.9" customHeight="1" x14ac:dyDescent="0.2">
      <c r="N40269" s="70"/>
    </row>
    <row r="40270" spans="14:14" ht="9.9" customHeight="1" x14ac:dyDescent="0.2">
      <c r="N40270" s="70"/>
    </row>
    <row r="40271" spans="14:14" ht="9.9" customHeight="1" x14ac:dyDescent="0.2">
      <c r="N40271" s="70"/>
    </row>
    <row r="40272" spans="14:14" ht="9.9" customHeight="1" x14ac:dyDescent="0.2">
      <c r="N40272" s="70"/>
    </row>
    <row r="40273" spans="14:14" ht="9.9" customHeight="1" x14ac:dyDescent="0.2">
      <c r="N40273" s="70"/>
    </row>
    <row r="40274" spans="14:14" ht="9.9" customHeight="1" x14ac:dyDescent="0.2">
      <c r="N40274" s="70"/>
    </row>
    <row r="40275" spans="14:14" ht="9.9" customHeight="1" x14ac:dyDescent="0.2">
      <c r="N40275" s="70"/>
    </row>
    <row r="40276" spans="14:14" ht="9.9" customHeight="1" x14ac:dyDescent="0.2">
      <c r="N40276" s="70"/>
    </row>
    <row r="40277" spans="14:14" ht="9.9" customHeight="1" x14ac:dyDescent="0.2">
      <c r="N40277" s="70"/>
    </row>
    <row r="40278" spans="14:14" ht="9.9" customHeight="1" x14ac:dyDescent="0.2">
      <c r="N40278" s="70"/>
    </row>
    <row r="40279" spans="14:14" ht="9.9" customHeight="1" x14ac:dyDescent="0.2">
      <c r="N40279" s="70"/>
    </row>
    <row r="40280" spans="14:14" ht="9.9" customHeight="1" x14ac:dyDescent="0.2">
      <c r="N40280" s="70"/>
    </row>
    <row r="40281" spans="14:14" ht="9.9" customHeight="1" x14ac:dyDescent="0.2">
      <c r="N40281" s="70"/>
    </row>
    <row r="40282" spans="14:14" ht="9.9" customHeight="1" x14ac:dyDescent="0.2">
      <c r="N40282" s="70"/>
    </row>
    <row r="40283" spans="14:14" ht="9.9" customHeight="1" x14ac:dyDescent="0.2">
      <c r="N40283" s="70"/>
    </row>
    <row r="40284" spans="14:14" ht="9.9" customHeight="1" x14ac:dyDescent="0.2">
      <c r="N40284" s="70"/>
    </row>
    <row r="40285" spans="14:14" ht="9.9" customHeight="1" x14ac:dyDescent="0.2">
      <c r="N40285" s="70"/>
    </row>
    <row r="40286" spans="14:14" ht="9.9" customHeight="1" x14ac:dyDescent="0.2">
      <c r="N40286" s="70"/>
    </row>
    <row r="40287" spans="14:14" ht="9.9" customHeight="1" x14ac:dyDescent="0.2">
      <c r="N40287" s="70"/>
    </row>
    <row r="40288" spans="14:14" ht="9.9" customHeight="1" x14ac:dyDescent="0.2">
      <c r="N40288" s="70"/>
    </row>
    <row r="40289" spans="14:14" ht="9.9" customHeight="1" x14ac:dyDescent="0.2">
      <c r="N40289" s="70"/>
    </row>
    <row r="40290" spans="14:14" ht="9.9" customHeight="1" x14ac:dyDescent="0.2">
      <c r="N40290" s="70"/>
    </row>
    <row r="40291" spans="14:14" ht="9.9" customHeight="1" x14ac:dyDescent="0.2">
      <c r="N40291" s="70"/>
    </row>
    <row r="40292" spans="14:14" ht="9.9" customHeight="1" x14ac:dyDescent="0.2">
      <c r="N40292" s="70"/>
    </row>
    <row r="40293" spans="14:14" ht="9.9" customHeight="1" x14ac:dyDescent="0.2">
      <c r="N40293" s="70"/>
    </row>
    <row r="40294" spans="14:14" ht="9.9" customHeight="1" x14ac:dyDescent="0.2">
      <c r="N40294" s="70"/>
    </row>
    <row r="40295" spans="14:14" ht="9.9" customHeight="1" x14ac:dyDescent="0.2">
      <c r="N40295" s="70"/>
    </row>
    <row r="40296" spans="14:14" ht="9.9" customHeight="1" x14ac:dyDescent="0.2">
      <c r="N40296" s="70"/>
    </row>
    <row r="40297" spans="14:14" ht="9.9" customHeight="1" x14ac:dyDescent="0.2">
      <c r="N40297" s="70"/>
    </row>
    <row r="40298" spans="14:14" ht="9.9" customHeight="1" x14ac:dyDescent="0.2">
      <c r="N40298" s="70"/>
    </row>
    <row r="40299" spans="14:14" ht="9.9" customHeight="1" x14ac:dyDescent="0.2">
      <c r="N40299" s="70"/>
    </row>
    <row r="40300" spans="14:14" ht="9.9" customHeight="1" x14ac:dyDescent="0.2">
      <c r="N40300" s="70"/>
    </row>
    <row r="40301" spans="14:14" ht="9.9" customHeight="1" x14ac:dyDescent="0.2">
      <c r="N40301" s="70"/>
    </row>
    <row r="40302" spans="14:14" ht="9.9" customHeight="1" x14ac:dyDescent="0.2">
      <c r="N40302" s="70"/>
    </row>
    <row r="40303" spans="14:14" ht="9.9" customHeight="1" x14ac:dyDescent="0.2">
      <c r="N40303" s="70"/>
    </row>
    <row r="40304" spans="14:14" ht="9.9" customHeight="1" x14ac:dyDescent="0.2">
      <c r="N40304" s="70"/>
    </row>
    <row r="40305" spans="14:14" ht="9.9" customHeight="1" x14ac:dyDescent="0.2">
      <c r="N40305" s="70"/>
    </row>
    <row r="40306" spans="14:14" ht="9.9" customHeight="1" x14ac:dyDescent="0.2">
      <c r="N40306" s="70"/>
    </row>
    <row r="40307" spans="14:14" ht="9.9" customHeight="1" x14ac:dyDescent="0.2">
      <c r="N40307" s="70"/>
    </row>
    <row r="40308" spans="14:14" ht="9.9" customHeight="1" x14ac:dyDescent="0.2">
      <c r="N40308" s="70"/>
    </row>
    <row r="40309" spans="14:14" ht="9.9" customHeight="1" x14ac:dyDescent="0.2">
      <c r="N40309" s="70"/>
    </row>
    <row r="40310" spans="14:14" ht="9.9" customHeight="1" x14ac:dyDescent="0.2">
      <c r="N40310" s="70"/>
    </row>
    <row r="40311" spans="14:14" ht="9.9" customHeight="1" x14ac:dyDescent="0.2">
      <c r="N40311" s="70"/>
    </row>
    <row r="40312" spans="14:14" ht="9.9" customHeight="1" x14ac:dyDescent="0.2">
      <c r="N40312" s="70"/>
    </row>
    <row r="40313" spans="14:14" ht="9.9" customHeight="1" x14ac:dyDescent="0.2">
      <c r="N40313" s="70"/>
    </row>
    <row r="40314" spans="14:14" ht="9.9" customHeight="1" x14ac:dyDescent="0.2">
      <c r="N40314" s="70"/>
    </row>
    <row r="40315" spans="14:14" ht="9.9" customHeight="1" x14ac:dyDescent="0.2">
      <c r="N40315" s="70"/>
    </row>
    <row r="40316" spans="14:14" ht="9.9" customHeight="1" x14ac:dyDescent="0.2">
      <c r="N40316" s="70"/>
    </row>
    <row r="40317" spans="14:14" ht="9.9" customHeight="1" x14ac:dyDescent="0.2">
      <c r="N40317" s="70"/>
    </row>
    <row r="40318" spans="14:14" ht="9.9" customHeight="1" x14ac:dyDescent="0.2">
      <c r="N40318" s="70"/>
    </row>
    <row r="40319" spans="14:14" ht="9.9" customHeight="1" x14ac:dyDescent="0.2">
      <c r="N40319" s="70"/>
    </row>
    <row r="40320" spans="14:14" ht="9.9" customHeight="1" x14ac:dyDescent="0.2">
      <c r="N40320" s="70"/>
    </row>
    <row r="40321" spans="14:14" ht="9.9" customHeight="1" x14ac:dyDescent="0.2">
      <c r="N40321" s="70"/>
    </row>
    <row r="40322" spans="14:14" ht="9.9" customHeight="1" x14ac:dyDescent="0.2">
      <c r="N40322" s="70"/>
    </row>
    <row r="40323" spans="14:14" ht="9.9" customHeight="1" x14ac:dyDescent="0.2">
      <c r="N40323" s="70"/>
    </row>
    <row r="40324" spans="14:14" ht="9.9" customHeight="1" x14ac:dyDescent="0.2">
      <c r="N40324" s="70"/>
    </row>
    <row r="40325" spans="14:14" ht="9.9" customHeight="1" x14ac:dyDescent="0.2">
      <c r="N40325" s="70"/>
    </row>
    <row r="40326" spans="14:14" ht="9.9" customHeight="1" x14ac:dyDescent="0.2">
      <c r="N40326" s="70"/>
    </row>
    <row r="40327" spans="14:14" ht="9.9" customHeight="1" x14ac:dyDescent="0.2">
      <c r="N40327" s="70"/>
    </row>
    <row r="40328" spans="14:14" ht="9.9" customHeight="1" x14ac:dyDescent="0.2">
      <c r="N40328" s="70"/>
    </row>
    <row r="40329" spans="14:14" ht="9.9" customHeight="1" x14ac:dyDescent="0.2">
      <c r="N40329" s="70"/>
    </row>
    <row r="40330" spans="14:14" ht="9.9" customHeight="1" x14ac:dyDescent="0.2">
      <c r="N40330" s="70"/>
    </row>
    <row r="40331" spans="14:14" ht="9.9" customHeight="1" x14ac:dyDescent="0.2">
      <c r="N40331" s="70"/>
    </row>
    <row r="40332" spans="14:14" ht="9.9" customHeight="1" x14ac:dyDescent="0.2">
      <c r="N40332" s="70"/>
    </row>
    <row r="40333" spans="14:14" ht="9.9" customHeight="1" x14ac:dyDescent="0.2">
      <c r="N40333" s="70"/>
    </row>
    <row r="40334" spans="14:14" ht="9.9" customHeight="1" x14ac:dyDescent="0.2">
      <c r="N40334" s="70"/>
    </row>
    <row r="40335" spans="14:14" ht="9.9" customHeight="1" x14ac:dyDescent="0.2">
      <c r="N40335" s="70"/>
    </row>
    <row r="40336" spans="14:14" ht="9.9" customHeight="1" x14ac:dyDescent="0.2">
      <c r="N40336" s="70"/>
    </row>
    <row r="40337" spans="14:14" ht="9.9" customHeight="1" x14ac:dyDescent="0.2">
      <c r="N40337" s="70"/>
    </row>
    <row r="40338" spans="14:14" ht="9.9" customHeight="1" x14ac:dyDescent="0.2">
      <c r="N40338" s="70"/>
    </row>
    <row r="40339" spans="14:14" ht="9.9" customHeight="1" x14ac:dyDescent="0.2">
      <c r="N40339" s="70"/>
    </row>
    <row r="40340" spans="14:14" ht="9.9" customHeight="1" x14ac:dyDescent="0.2">
      <c r="N40340" s="70"/>
    </row>
    <row r="40341" spans="14:14" ht="9.9" customHeight="1" x14ac:dyDescent="0.2">
      <c r="N40341" s="70"/>
    </row>
    <row r="40342" spans="14:14" ht="9.9" customHeight="1" x14ac:dyDescent="0.2">
      <c r="N40342" s="70"/>
    </row>
    <row r="40343" spans="14:14" ht="9.9" customHeight="1" x14ac:dyDescent="0.2">
      <c r="N40343" s="70"/>
    </row>
    <row r="40344" spans="14:14" ht="9.9" customHeight="1" x14ac:dyDescent="0.2">
      <c r="N40344" s="70"/>
    </row>
    <row r="40345" spans="14:14" ht="9.9" customHeight="1" x14ac:dyDescent="0.2">
      <c r="N40345" s="70"/>
    </row>
    <row r="40346" spans="14:14" ht="9.9" customHeight="1" x14ac:dyDescent="0.2">
      <c r="N40346" s="70"/>
    </row>
    <row r="40347" spans="14:14" ht="9.9" customHeight="1" x14ac:dyDescent="0.2">
      <c r="N40347" s="70"/>
    </row>
    <row r="40348" spans="14:14" ht="9.9" customHeight="1" x14ac:dyDescent="0.2">
      <c r="N40348" s="70"/>
    </row>
    <row r="40349" spans="14:14" ht="9.9" customHeight="1" x14ac:dyDescent="0.2">
      <c r="N40349" s="70"/>
    </row>
    <row r="40350" spans="14:14" ht="9.9" customHeight="1" x14ac:dyDescent="0.2">
      <c r="N40350" s="70"/>
    </row>
    <row r="40351" spans="14:14" ht="9.9" customHeight="1" x14ac:dyDescent="0.2">
      <c r="N40351" s="70"/>
    </row>
    <row r="40352" spans="14:14" ht="9.9" customHeight="1" x14ac:dyDescent="0.2">
      <c r="N40352" s="70"/>
    </row>
    <row r="40353" spans="14:14" ht="9.9" customHeight="1" x14ac:dyDescent="0.2">
      <c r="N40353" s="70"/>
    </row>
    <row r="40354" spans="14:14" ht="9.9" customHeight="1" x14ac:dyDescent="0.2">
      <c r="N40354" s="70"/>
    </row>
    <row r="40355" spans="14:14" ht="9.9" customHeight="1" x14ac:dyDescent="0.2">
      <c r="N40355" s="70"/>
    </row>
    <row r="40356" spans="14:14" ht="9.9" customHeight="1" x14ac:dyDescent="0.2">
      <c r="N40356" s="70"/>
    </row>
    <row r="40357" spans="14:14" ht="9.9" customHeight="1" x14ac:dyDescent="0.2">
      <c r="N40357" s="70"/>
    </row>
    <row r="40358" spans="14:14" ht="9.9" customHeight="1" x14ac:dyDescent="0.2">
      <c r="N40358" s="70"/>
    </row>
    <row r="40359" spans="14:14" ht="9.9" customHeight="1" x14ac:dyDescent="0.2">
      <c r="N40359" s="70"/>
    </row>
    <row r="40360" spans="14:14" ht="9.9" customHeight="1" x14ac:dyDescent="0.2">
      <c r="N40360" s="70"/>
    </row>
    <row r="40361" spans="14:14" ht="9.9" customHeight="1" x14ac:dyDescent="0.2">
      <c r="N40361" s="70"/>
    </row>
    <row r="40362" spans="14:14" ht="9.9" customHeight="1" x14ac:dyDescent="0.2">
      <c r="N40362" s="70"/>
    </row>
    <row r="40363" spans="14:14" ht="9.9" customHeight="1" x14ac:dyDescent="0.2">
      <c r="N40363" s="70"/>
    </row>
    <row r="40364" spans="14:14" ht="9.9" customHeight="1" x14ac:dyDescent="0.2">
      <c r="N40364" s="70"/>
    </row>
    <row r="40365" spans="14:14" ht="9.9" customHeight="1" x14ac:dyDescent="0.2">
      <c r="N40365" s="70"/>
    </row>
    <row r="40366" spans="14:14" ht="9.9" customHeight="1" x14ac:dyDescent="0.2">
      <c r="N40366" s="70"/>
    </row>
    <row r="40367" spans="14:14" ht="9.9" customHeight="1" x14ac:dyDescent="0.2">
      <c r="N40367" s="70"/>
    </row>
    <row r="40368" spans="14:14" ht="9.9" customHeight="1" x14ac:dyDescent="0.2">
      <c r="N40368" s="70"/>
    </row>
    <row r="40369" spans="14:14" ht="9.9" customHeight="1" x14ac:dyDescent="0.2">
      <c r="N40369" s="70"/>
    </row>
    <row r="40370" spans="14:14" ht="9.9" customHeight="1" x14ac:dyDescent="0.2">
      <c r="N40370" s="70"/>
    </row>
    <row r="40371" spans="14:14" ht="9.9" customHeight="1" x14ac:dyDescent="0.2">
      <c r="N40371" s="70"/>
    </row>
    <row r="40372" spans="14:14" ht="9.9" customHeight="1" x14ac:dyDescent="0.2">
      <c r="N40372" s="70"/>
    </row>
    <row r="40373" spans="14:14" ht="9.9" customHeight="1" x14ac:dyDescent="0.2">
      <c r="N40373" s="70"/>
    </row>
    <row r="40374" spans="14:14" ht="9.9" customHeight="1" x14ac:dyDescent="0.2">
      <c r="N40374" s="70"/>
    </row>
    <row r="40375" spans="14:14" ht="9.9" customHeight="1" x14ac:dyDescent="0.2">
      <c r="N40375" s="70"/>
    </row>
    <row r="40376" spans="14:14" ht="9.9" customHeight="1" x14ac:dyDescent="0.2">
      <c r="N40376" s="70"/>
    </row>
    <row r="40377" spans="14:14" ht="9.9" customHeight="1" x14ac:dyDescent="0.2">
      <c r="N40377" s="70"/>
    </row>
    <row r="40378" spans="14:14" ht="9.9" customHeight="1" x14ac:dyDescent="0.2">
      <c r="N40378" s="70"/>
    </row>
    <row r="40379" spans="14:14" ht="9.9" customHeight="1" x14ac:dyDescent="0.2">
      <c r="N40379" s="70"/>
    </row>
    <row r="40380" spans="14:14" ht="9.9" customHeight="1" x14ac:dyDescent="0.2">
      <c r="N40380" s="70"/>
    </row>
    <row r="40381" spans="14:14" ht="9.9" customHeight="1" x14ac:dyDescent="0.2">
      <c r="N40381" s="70"/>
    </row>
    <row r="40382" spans="14:14" ht="9.9" customHeight="1" x14ac:dyDescent="0.2">
      <c r="N40382" s="70"/>
    </row>
    <row r="40383" spans="14:14" ht="9.9" customHeight="1" x14ac:dyDescent="0.2">
      <c r="N40383" s="70"/>
    </row>
    <row r="40384" spans="14:14" ht="9.9" customHeight="1" x14ac:dyDescent="0.2">
      <c r="N40384" s="70"/>
    </row>
    <row r="40385" spans="14:14" ht="9.9" customHeight="1" x14ac:dyDescent="0.2">
      <c r="N40385" s="70"/>
    </row>
    <row r="40386" spans="14:14" ht="9.9" customHeight="1" x14ac:dyDescent="0.2">
      <c r="N40386" s="70"/>
    </row>
    <row r="40387" spans="14:14" ht="9.9" customHeight="1" x14ac:dyDescent="0.2">
      <c r="N40387" s="70"/>
    </row>
    <row r="40388" spans="14:14" ht="9.9" customHeight="1" x14ac:dyDescent="0.2">
      <c r="N40388" s="70"/>
    </row>
    <row r="40389" spans="14:14" ht="9.9" customHeight="1" x14ac:dyDescent="0.2">
      <c r="N40389" s="70"/>
    </row>
    <row r="40390" spans="14:14" ht="9.9" customHeight="1" x14ac:dyDescent="0.2">
      <c r="N40390" s="70"/>
    </row>
    <row r="40391" spans="14:14" ht="9.9" customHeight="1" x14ac:dyDescent="0.2">
      <c r="N40391" s="70"/>
    </row>
    <row r="40392" spans="14:14" ht="9.9" customHeight="1" x14ac:dyDescent="0.2">
      <c r="N40392" s="70"/>
    </row>
    <row r="40393" spans="14:14" ht="9.9" customHeight="1" x14ac:dyDescent="0.2">
      <c r="N40393" s="70"/>
    </row>
    <row r="40394" spans="14:14" ht="9.9" customHeight="1" x14ac:dyDescent="0.2">
      <c r="N40394" s="70"/>
    </row>
    <row r="40395" spans="14:14" ht="9.9" customHeight="1" x14ac:dyDescent="0.2">
      <c r="N40395" s="70"/>
    </row>
    <row r="40396" spans="14:14" ht="9.9" customHeight="1" x14ac:dyDescent="0.2">
      <c r="N40396" s="70"/>
    </row>
    <row r="40397" spans="14:14" ht="9.9" customHeight="1" x14ac:dyDescent="0.2">
      <c r="N40397" s="70"/>
    </row>
    <row r="40398" spans="14:14" ht="9.9" customHeight="1" x14ac:dyDescent="0.2">
      <c r="N40398" s="70"/>
    </row>
    <row r="40399" spans="14:14" ht="9.9" customHeight="1" x14ac:dyDescent="0.2">
      <c r="N40399" s="70"/>
    </row>
    <row r="40400" spans="14:14" ht="9.9" customHeight="1" x14ac:dyDescent="0.2">
      <c r="N40400" s="70"/>
    </row>
    <row r="40401" spans="14:14" ht="9.9" customHeight="1" x14ac:dyDescent="0.2">
      <c r="N40401" s="70"/>
    </row>
    <row r="40402" spans="14:14" ht="9.9" customHeight="1" x14ac:dyDescent="0.2">
      <c r="N40402" s="70"/>
    </row>
    <row r="40403" spans="14:14" ht="9.9" customHeight="1" x14ac:dyDescent="0.2">
      <c r="N40403" s="70"/>
    </row>
    <row r="40404" spans="14:14" ht="9.9" customHeight="1" x14ac:dyDescent="0.2">
      <c r="N40404" s="70"/>
    </row>
    <row r="40405" spans="14:14" ht="9.9" customHeight="1" x14ac:dyDescent="0.2">
      <c r="N40405" s="70"/>
    </row>
    <row r="40406" spans="14:14" ht="9.9" customHeight="1" x14ac:dyDescent="0.2">
      <c r="N40406" s="70"/>
    </row>
    <row r="40407" spans="14:14" ht="9.9" customHeight="1" x14ac:dyDescent="0.2">
      <c r="N40407" s="70"/>
    </row>
    <row r="40408" spans="14:14" ht="9.9" customHeight="1" x14ac:dyDescent="0.2">
      <c r="N40408" s="70"/>
    </row>
    <row r="40409" spans="14:14" ht="9.9" customHeight="1" x14ac:dyDescent="0.2">
      <c r="N40409" s="70"/>
    </row>
    <row r="40410" spans="14:14" ht="9.9" customHeight="1" x14ac:dyDescent="0.2">
      <c r="N40410" s="70"/>
    </row>
    <row r="40411" spans="14:14" ht="9.9" customHeight="1" x14ac:dyDescent="0.2">
      <c r="N40411" s="70"/>
    </row>
    <row r="40412" spans="14:14" ht="9.9" customHeight="1" x14ac:dyDescent="0.2">
      <c r="N40412" s="70"/>
    </row>
    <row r="40413" spans="14:14" ht="9.9" customHeight="1" x14ac:dyDescent="0.2">
      <c r="N40413" s="70"/>
    </row>
    <row r="40414" spans="14:14" ht="9.9" customHeight="1" x14ac:dyDescent="0.2">
      <c r="N40414" s="70"/>
    </row>
    <row r="40415" spans="14:14" ht="9.9" customHeight="1" x14ac:dyDescent="0.2">
      <c r="N40415" s="70"/>
    </row>
    <row r="40416" spans="14:14" ht="9.9" customHeight="1" x14ac:dyDescent="0.2">
      <c r="N40416" s="70"/>
    </row>
    <row r="40417" spans="14:14" ht="9.9" customHeight="1" x14ac:dyDescent="0.2">
      <c r="N40417" s="70"/>
    </row>
    <row r="40418" spans="14:14" ht="9.9" customHeight="1" x14ac:dyDescent="0.2">
      <c r="N40418" s="70"/>
    </row>
    <row r="40419" spans="14:14" ht="9.9" customHeight="1" x14ac:dyDescent="0.2">
      <c r="N40419" s="70"/>
    </row>
    <row r="40420" spans="14:14" ht="9.9" customHeight="1" x14ac:dyDescent="0.2">
      <c r="N40420" s="70"/>
    </row>
    <row r="40421" spans="14:14" ht="9.9" customHeight="1" x14ac:dyDescent="0.2">
      <c r="N40421" s="70"/>
    </row>
    <row r="40422" spans="14:14" ht="9.9" customHeight="1" x14ac:dyDescent="0.2">
      <c r="N40422" s="70"/>
    </row>
    <row r="40423" spans="14:14" ht="9.9" customHeight="1" x14ac:dyDescent="0.2">
      <c r="N40423" s="70"/>
    </row>
    <row r="40424" spans="14:14" ht="9.9" customHeight="1" x14ac:dyDescent="0.2">
      <c r="N40424" s="70"/>
    </row>
    <row r="40425" spans="14:14" ht="9.9" customHeight="1" x14ac:dyDescent="0.2">
      <c r="N40425" s="70"/>
    </row>
    <row r="40426" spans="14:14" ht="9.9" customHeight="1" x14ac:dyDescent="0.2">
      <c r="N40426" s="70"/>
    </row>
    <row r="40427" spans="14:14" ht="9.9" customHeight="1" x14ac:dyDescent="0.2">
      <c r="N40427" s="70"/>
    </row>
    <row r="40428" spans="14:14" ht="9.9" customHeight="1" x14ac:dyDescent="0.2">
      <c r="N40428" s="70"/>
    </row>
    <row r="40429" spans="14:14" ht="9.9" customHeight="1" x14ac:dyDescent="0.2">
      <c r="N40429" s="70"/>
    </row>
    <row r="40430" spans="14:14" ht="9.9" customHeight="1" x14ac:dyDescent="0.2">
      <c r="N40430" s="70"/>
    </row>
    <row r="40431" spans="14:14" ht="9.9" customHeight="1" x14ac:dyDescent="0.2">
      <c r="N40431" s="70"/>
    </row>
    <row r="40432" spans="14:14" ht="9.9" customHeight="1" x14ac:dyDescent="0.2">
      <c r="N40432" s="70"/>
    </row>
    <row r="40433" spans="14:14" ht="9.9" customHeight="1" x14ac:dyDescent="0.2">
      <c r="N40433" s="70"/>
    </row>
    <row r="40434" spans="14:14" ht="9.9" customHeight="1" x14ac:dyDescent="0.2">
      <c r="N40434" s="70"/>
    </row>
    <row r="40435" spans="14:14" ht="9.9" customHeight="1" x14ac:dyDescent="0.2">
      <c r="N40435" s="70"/>
    </row>
    <row r="40436" spans="14:14" ht="9.9" customHeight="1" x14ac:dyDescent="0.2">
      <c r="N40436" s="70"/>
    </row>
    <row r="40437" spans="14:14" ht="9.9" customHeight="1" x14ac:dyDescent="0.2">
      <c r="N40437" s="70"/>
    </row>
    <row r="40438" spans="14:14" ht="9.9" customHeight="1" x14ac:dyDescent="0.2">
      <c r="N40438" s="70"/>
    </row>
    <row r="40439" spans="14:14" ht="9.9" customHeight="1" x14ac:dyDescent="0.2">
      <c r="N40439" s="70"/>
    </row>
    <row r="40440" spans="14:14" ht="9.9" customHeight="1" x14ac:dyDescent="0.2">
      <c r="N40440" s="70"/>
    </row>
    <row r="40441" spans="14:14" ht="9.9" customHeight="1" x14ac:dyDescent="0.2">
      <c r="N40441" s="70"/>
    </row>
    <row r="40442" spans="14:14" ht="9.9" customHeight="1" x14ac:dyDescent="0.2">
      <c r="N40442" s="70"/>
    </row>
    <row r="40443" spans="14:14" ht="9.9" customHeight="1" x14ac:dyDescent="0.2">
      <c r="N40443" s="70"/>
    </row>
    <row r="40444" spans="14:14" ht="9.9" customHeight="1" x14ac:dyDescent="0.2">
      <c r="N40444" s="70"/>
    </row>
    <row r="40445" spans="14:14" ht="9.9" customHeight="1" x14ac:dyDescent="0.2">
      <c r="N40445" s="70"/>
    </row>
    <row r="40446" spans="14:14" ht="9.9" customHeight="1" x14ac:dyDescent="0.2">
      <c r="N40446" s="70"/>
    </row>
    <row r="40447" spans="14:14" ht="9.9" customHeight="1" x14ac:dyDescent="0.2">
      <c r="N40447" s="70"/>
    </row>
    <row r="40448" spans="14:14" ht="9.9" customHeight="1" x14ac:dyDescent="0.2">
      <c r="N40448" s="70"/>
    </row>
    <row r="40449" spans="14:14" ht="9.9" customHeight="1" x14ac:dyDescent="0.2">
      <c r="N40449" s="70"/>
    </row>
    <row r="40450" spans="14:14" ht="9.9" customHeight="1" x14ac:dyDescent="0.2">
      <c r="N40450" s="70"/>
    </row>
    <row r="40451" spans="14:14" ht="9.9" customHeight="1" x14ac:dyDescent="0.2">
      <c r="N40451" s="70"/>
    </row>
    <row r="40452" spans="14:14" ht="9.9" customHeight="1" x14ac:dyDescent="0.2">
      <c r="N40452" s="70"/>
    </row>
    <row r="40453" spans="14:14" ht="9.9" customHeight="1" x14ac:dyDescent="0.2">
      <c r="N40453" s="70"/>
    </row>
    <row r="40454" spans="14:14" ht="9.9" customHeight="1" x14ac:dyDescent="0.2">
      <c r="N40454" s="70"/>
    </row>
    <row r="40455" spans="14:14" ht="9.9" customHeight="1" x14ac:dyDescent="0.2">
      <c r="N40455" s="70"/>
    </row>
    <row r="40456" spans="14:14" ht="9.9" customHeight="1" x14ac:dyDescent="0.2">
      <c r="N40456" s="70"/>
    </row>
    <row r="40457" spans="14:14" ht="9.9" customHeight="1" x14ac:dyDescent="0.2">
      <c r="N40457" s="70"/>
    </row>
    <row r="40458" spans="14:14" ht="9.9" customHeight="1" x14ac:dyDescent="0.2">
      <c r="N40458" s="70"/>
    </row>
    <row r="40459" spans="14:14" ht="9.9" customHeight="1" x14ac:dyDescent="0.2">
      <c r="N40459" s="70"/>
    </row>
    <row r="40460" spans="14:14" ht="9.9" customHeight="1" x14ac:dyDescent="0.2">
      <c r="N40460" s="70"/>
    </row>
    <row r="40461" spans="14:14" ht="9.9" customHeight="1" x14ac:dyDescent="0.2">
      <c r="N40461" s="70"/>
    </row>
    <row r="40462" spans="14:14" ht="9.9" customHeight="1" x14ac:dyDescent="0.2">
      <c r="N40462" s="70"/>
    </row>
    <row r="40463" spans="14:14" ht="9.9" customHeight="1" x14ac:dyDescent="0.2">
      <c r="N40463" s="70"/>
    </row>
    <row r="40464" spans="14:14" ht="9.9" customHeight="1" x14ac:dyDescent="0.2">
      <c r="N40464" s="70"/>
    </row>
    <row r="40465" spans="14:14" ht="9.9" customHeight="1" x14ac:dyDescent="0.2">
      <c r="N40465" s="70"/>
    </row>
    <row r="40466" spans="14:14" ht="9.9" customHeight="1" x14ac:dyDescent="0.2">
      <c r="N40466" s="70"/>
    </row>
    <row r="40467" spans="14:14" ht="9.9" customHeight="1" x14ac:dyDescent="0.2">
      <c r="N40467" s="70"/>
    </row>
    <row r="40468" spans="14:14" ht="9.9" customHeight="1" x14ac:dyDescent="0.2">
      <c r="N40468" s="70"/>
    </row>
    <row r="40469" spans="14:14" ht="9.9" customHeight="1" x14ac:dyDescent="0.2">
      <c r="N40469" s="70"/>
    </row>
    <row r="40470" spans="14:14" ht="9.9" customHeight="1" x14ac:dyDescent="0.2">
      <c r="N40470" s="70"/>
    </row>
    <row r="40471" spans="14:14" ht="9.9" customHeight="1" x14ac:dyDescent="0.2">
      <c r="N40471" s="70"/>
    </row>
    <row r="40472" spans="14:14" ht="9.9" customHeight="1" x14ac:dyDescent="0.2">
      <c r="N40472" s="70"/>
    </row>
    <row r="40473" spans="14:14" ht="9.9" customHeight="1" x14ac:dyDescent="0.2">
      <c r="N40473" s="70"/>
    </row>
    <row r="40474" spans="14:14" ht="9.9" customHeight="1" x14ac:dyDescent="0.2">
      <c r="N40474" s="70"/>
    </row>
    <row r="40475" spans="14:14" ht="9.9" customHeight="1" x14ac:dyDescent="0.2">
      <c r="N40475" s="70"/>
    </row>
    <row r="40476" spans="14:14" ht="9.9" customHeight="1" x14ac:dyDescent="0.2">
      <c r="N40476" s="70"/>
    </row>
    <row r="40477" spans="14:14" ht="9.9" customHeight="1" x14ac:dyDescent="0.2">
      <c r="N40477" s="70"/>
    </row>
    <row r="40478" spans="14:14" ht="9.9" customHeight="1" x14ac:dyDescent="0.2">
      <c r="N40478" s="70"/>
    </row>
    <row r="40479" spans="14:14" ht="9.9" customHeight="1" x14ac:dyDescent="0.2">
      <c r="N40479" s="70"/>
    </row>
    <row r="40480" spans="14:14" ht="9.9" customHeight="1" x14ac:dyDescent="0.2">
      <c r="N40480" s="70"/>
    </row>
    <row r="40481" spans="14:14" ht="9.9" customHeight="1" x14ac:dyDescent="0.2">
      <c r="N40481" s="70"/>
    </row>
    <row r="40482" spans="14:14" ht="9.9" customHeight="1" x14ac:dyDescent="0.2">
      <c r="N40482" s="70"/>
    </row>
    <row r="40483" spans="14:14" ht="9.9" customHeight="1" x14ac:dyDescent="0.2">
      <c r="N40483" s="70"/>
    </row>
    <row r="40484" spans="14:14" ht="9.9" customHeight="1" x14ac:dyDescent="0.2">
      <c r="N40484" s="70"/>
    </row>
    <row r="40485" spans="14:14" ht="9.9" customHeight="1" x14ac:dyDescent="0.2">
      <c r="N40485" s="70"/>
    </row>
    <row r="40486" spans="14:14" ht="9.9" customHeight="1" x14ac:dyDescent="0.2">
      <c r="N40486" s="70"/>
    </row>
    <row r="40487" spans="14:14" ht="9.9" customHeight="1" x14ac:dyDescent="0.2">
      <c r="N40487" s="70"/>
    </row>
    <row r="40488" spans="14:14" ht="9.9" customHeight="1" x14ac:dyDescent="0.2">
      <c r="N40488" s="70"/>
    </row>
    <row r="40489" spans="14:14" ht="9.9" customHeight="1" x14ac:dyDescent="0.2">
      <c r="N40489" s="70"/>
    </row>
    <row r="40490" spans="14:14" ht="9.9" customHeight="1" x14ac:dyDescent="0.2">
      <c r="N40490" s="70"/>
    </row>
    <row r="40491" spans="14:14" ht="9.9" customHeight="1" x14ac:dyDescent="0.2">
      <c r="N40491" s="70"/>
    </row>
    <row r="40492" spans="14:14" ht="9.9" customHeight="1" x14ac:dyDescent="0.2">
      <c r="N40492" s="70"/>
    </row>
    <row r="40493" spans="14:14" ht="9.9" customHeight="1" x14ac:dyDescent="0.2">
      <c r="N40493" s="70"/>
    </row>
    <row r="40494" spans="14:14" ht="9.9" customHeight="1" x14ac:dyDescent="0.2">
      <c r="N40494" s="70"/>
    </row>
    <row r="40495" spans="14:14" ht="9.9" customHeight="1" x14ac:dyDescent="0.2">
      <c r="N40495" s="70"/>
    </row>
    <row r="40496" spans="14:14" ht="9.9" customHeight="1" x14ac:dyDescent="0.2">
      <c r="N40496" s="70"/>
    </row>
    <row r="40497" spans="14:14" ht="9.9" customHeight="1" x14ac:dyDescent="0.2">
      <c r="N40497" s="70"/>
    </row>
    <row r="40498" spans="14:14" ht="9.9" customHeight="1" x14ac:dyDescent="0.2">
      <c r="N40498" s="70"/>
    </row>
    <row r="40499" spans="14:14" ht="9.9" customHeight="1" x14ac:dyDescent="0.2">
      <c r="N40499" s="70"/>
    </row>
    <row r="40500" spans="14:14" ht="9.9" customHeight="1" x14ac:dyDescent="0.2">
      <c r="N40500" s="70"/>
    </row>
    <row r="40501" spans="14:14" ht="9.9" customHeight="1" x14ac:dyDescent="0.2">
      <c r="N40501" s="70"/>
    </row>
    <row r="40502" spans="14:14" ht="9.9" customHeight="1" x14ac:dyDescent="0.2">
      <c r="N40502" s="70"/>
    </row>
    <row r="40503" spans="14:14" ht="9.9" customHeight="1" x14ac:dyDescent="0.2">
      <c r="N40503" s="70"/>
    </row>
    <row r="40504" spans="14:14" ht="9.9" customHeight="1" x14ac:dyDescent="0.2">
      <c r="N40504" s="70"/>
    </row>
    <row r="40505" spans="14:14" ht="9.9" customHeight="1" x14ac:dyDescent="0.2">
      <c r="N40505" s="70"/>
    </row>
    <row r="40506" spans="14:14" ht="9.9" customHeight="1" x14ac:dyDescent="0.2">
      <c r="N40506" s="70"/>
    </row>
    <row r="40507" spans="14:14" ht="9.9" customHeight="1" x14ac:dyDescent="0.2">
      <c r="N40507" s="70"/>
    </row>
    <row r="40508" spans="14:14" ht="9.9" customHeight="1" x14ac:dyDescent="0.2">
      <c r="N40508" s="70"/>
    </row>
    <row r="40509" spans="14:14" ht="9.9" customHeight="1" x14ac:dyDescent="0.2">
      <c r="N40509" s="70"/>
    </row>
    <row r="40510" spans="14:14" ht="9.9" customHeight="1" x14ac:dyDescent="0.2">
      <c r="N40510" s="70"/>
    </row>
    <row r="40511" spans="14:14" ht="9.9" customHeight="1" x14ac:dyDescent="0.2">
      <c r="N40511" s="70"/>
    </row>
    <row r="40512" spans="14:14" ht="9.9" customHeight="1" x14ac:dyDescent="0.2">
      <c r="N40512" s="70"/>
    </row>
    <row r="40513" spans="14:14" ht="9.9" customHeight="1" x14ac:dyDescent="0.2">
      <c r="N40513" s="70"/>
    </row>
    <row r="40514" spans="14:14" ht="9.9" customHeight="1" x14ac:dyDescent="0.2">
      <c r="N40514" s="70"/>
    </row>
    <row r="40515" spans="14:14" ht="9.9" customHeight="1" x14ac:dyDescent="0.2">
      <c r="N40515" s="70"/>
    </row>
    <row r="40516" spans="14:14" ht="9.9" customHeight="1" x14ac:dyDescent="0.2">
      <c r="N40516" s="70"/>
    </row>
    <row r="40517" spans="14:14" ht="9.9" customHeight="1" x14ac:dyDescent="0.2">
      <c r="N40517" s="70"/>
    </row>
    <row r="40518" spans="14:14" ht="9.9" customHeight="1" x14ac:dyDescent="0.2">
      <c r="N40518" s="70"/>
    </row>
    <row r="40519" spans="14:14" ht="9.9" customHeight="1" x14ac:dyDescent="0.2">
      <c r="N40519" s="70"/>
    </row>
    <row r="40520" spans="14:14" ht="9.9" customHeight="1" x14ac:dyDescent="0.2">
      <c r="N40520" s="70"/>
    </row>
    <row r="40521" spans="14:14" ht="9.9" customHeight="1" x14ac:dyDescent="0.2">
      <c r="N40521" s="70"/>
    </row>
    <row r="40522" spans="14:14" ht="9.9" customHeight="1" x14ac:dyDescent="0.2">
      <c r="N40522" s="70"/>
    </row>
    <row r="40523" spans="14:14" ht="9.9" customHeight="1" x14ac:dyDescent="0.2">
      <c r="N40523" s="70"/>
    </row>
    <row r="40524" spans="14:14" ht="9.9" customHeight="1" x14ac:dyDescent="0.2">
      <c r="N40524" s="70"/>
    </row>
    <row r="40525" spans="14:14" ht="9.9" customHeight="1" x14ac:dyDescent="0.2">
      <c r="N40525" s="70"/>
    </row>
    <row r="40526" spans="14:14" ht="9.9" customHeight="1" x14ac:dyDescent="0.2">
      <c r="N40526" s="70"/>
    </row>
    <row r="40527" spans="14:14" ht="9.9" customHeight="1" x14ac:dyDescent="0.2">
      <c r="N40527" s="70"/>
    </row>
    <row r="40528" spans="14:14" ht="9.9" customHeight="1" x14ac:dyDescent="0.2">
      <c r="N40528" s="70"/>
    </row>
    <row r="40529" spans="14:14" ht="9.9" customHeight="1" x14ac:dyDescent="0.2">
      <c r="N40529" s="70"/>
    </row>
    <row r="40530" spans="14:14" ht="9.9" customHeight="1" x14ac:dyDescent="0.2">
      <c r="N40530" s="70"/>
    </row>
    <row r="40531" spans="14:14" ht="9.9" customHeight="1" x14ac:dyDescent="0.2">
      <c r="N40531" s="70"/>
    </row>
    <row r="40532" spans="14:14" ht="9.9" customHeight="1" x14ac:dyDescent="0.2">
      <c r="N40532" s="70"/>
    </row>
    <row r="40533" spans="14:14" ht="9.9" customHeight="1" x14ac:dyDescent="0.2">
      <c r="N40533" s="70"/>
    </row>
    <row r="40534" spans="14:14" ht="9.9" customHeight="1" x14ac:dyDescent="0.2">
      <c r="N40534" s="70"/>
    </row>
    <row r="40535" spans="14:14" ht="9.9" customHeight="1" x14ac:dyDescent="0.2">
      <c r="N40535" s="70"/>
    </row>
    <row r="40536" spans="14:14" ht="9.9" customHeight="1" x14ac:dyDescent="0.2">
      <c r="N40536" s="70"/>
    </row>
    <row r="40537" spans="14:14" ht="9.9" customHeight="1" x14ac:dyDescent="0.2">
      <c r="N40537" s="70"/>
    </row>
    <row r="40538" spans="14:14" ht="9.9" customHeight="1" x14ac:dyDescent="0.2">
      <c r="N40538" s="70"/>
    </row>
    <row r="40539" spans="14:14" ht="9.9" customHeight="1" x14ac:dyDescent="0.2">
      <c r="N40539" s="70"/>
    </row>
    <row r="40540" spans="14:14" ht="9.9" customHeight="1" x14ac:dyDescent="0.2">
      <c r="N40540" s="70"/>
    </row>
    <row r="40541" spans="14:14" ht="9.9" customHeight="1" x14ac:dyDescent="0.2">
      <c r="N40541" s="70"/>
    </row>
    <row r="40542" spans="14:14" ht="9.9" customHeight="1" x14ac:dyDescent="0.2">
      <c r="N40542" s="70"/>
    </row>
    <row r="40543" spans="14:14" ht="9.9" customHeight="1" x14ac:dyDescent="0.2">
      <c r="N40543" s="70"/>
    </row>
    <row r="40544" spans="14:14" ht="9.9" customHeight="1" x14ac:dyDescent="0.2">
      <c r="N40544" s="70"/>
    </row>
    <row r="40545" spans="14:14" ht="9.9" customHeight="1" x14ac:dyDescent="0.2">
      <c r="N40545" s="70"/>
    </row>
    <row r="40546" spans="14:14" ht="9.9" customHeight="1" x14ac:dyDescent="0.2">
      <c r="N40546" s="70"/>
    </row>
    <row r="40547" spans="14:14" ht="9.9" customHeight="1" x14ac:dyDescent="0.2">
      <c r="N40547" s="70"/>
    </row>
    <row r="40548" spans="14:14" ht="9.9" customHeight="1" x14ac:dyDescent="0.2">
      <c r="N40548" s="70"/>
    </row>
    <row r="40549" spans="14:14" ht="9.9" customHeight="1" x14ac:dyDescent="0.2">
      <c r="N40549" s="70"/>
    </row>
    <row r="40550" spans="14:14" ht="9.9" customHeight="1" x14ac:dyDescent="0.2">
      <c r="N40550" s="70"/>
    </row>
    <row r="40551" spans="14:14" ht="9.9" customHeight="1" x14ac:dyDescent="0.2">
      <c r="N40551" s="70"/>
    </row>
    <row r="40552" spans="14:14" ht="9.9" customHeight="1" x14ac:dyDescent="0.2">
      <c r="N40552" s="70"/>
    </row>
    <row r="40553" spans="14:14" ht="9.9" customHeight="1" x14ac:dyDescent="0.2">
      <c r="N40553" s="70"/>
    </row>
    <row r="40554" spans="14:14" ht="9.9" customHeight="1" x14ac:dyDescent="0.2">
      <c r="N40554" s="70"/>
    </row>
    <row r="40555" spans="14:14" ht="9.9" customHeight="1" x14ac:dyDescent="0.2">
      <c r="N40555" s="70"/>
    </row>
    <row r="40556" spans="14:14" ht="9.9" customHeight="1" x14ac:dyDescent="0.2">
      <c r="N40556" s="70"/>
    </row>
    <row r="40557" spans="14:14" ht="9.9" customHeight="1" x14ac:dyDescent="0.2">
      <c r="N40557" s="70"/>
    </row>
    <row r="40558" spans="14:14" ht="9.9" customHeight="1" x14ac:dyDescent="0.2">
      <c r="N40558" s="70"/>
    </row>
    <row r="40559" spans="14:14" ht="9.9" customHeight="1" x14ac:dyDescent="0.2">
      <c r="N40559" s="70"/>
    </row>
    <row r="40560" spans="14:14" ht="9.9" customHeight="1" x14ac:dyDescent="0.2">
      <c r="N40560" s="70"/>
    </row>
    <row r="40561" spans="14:14" ht="9.9" customHeight="1" x14ac:dyDescent="0.2">
      <c r="N40561" s="70"/>
    </row>
    <row r="40562" spans="14:14" ht="9.9" customHeight="1" x14ac:dyDescent="0.2">
      <c r="N40562" s="70"/>
    </row>
    <row r="40563" spans="14:14" ht="9.9" customHeight="1" x14ac:dyDescent="0.2">
      <c r="N40563" s="70"/>
    </row>
    <row r="40564" spans="14:14" ht="9.9" customHeight="1" x14ac:dyDescent="0.2">
      <c r="N40564" s="70"/>
    </row>
    <row r="40565" spans="14:14" ht="9.9" customHeight="1" x14ac:dyDescent="0.2">
      <c r="N40565" s="70"/>
    </row>
    <row r="40566" spans="14:14" ht="9.9" customHeight="1" x14ac:dyDescent="0.2">
      <c r="N40566" s="70"/>
    </row>
    <row r="40567" spans="14:14" ht="9.9" customHeight="1" x14ac:dyDescent="0.2">
      <c r="N40567" s="70"/>
    </row>
    <row r="40568" spans="14:14" ht="9.9" customHeight="1" x14ac:dyDescent="0.2">
      <c r="N40568" s="70"/>
    </row>
    <row r="40569" spans="14:14" ht="9.9" customHeight="1" x14ac:dyDescent="0.2">
      <c r="N40569" s="70"/>
    </row>
    <row r="40570" spans="14:14" ht="9.9" customHeight="1" x14ac:dyDescent="0.2">
      <c r="N40570" s="70"/>
    </row>
    <row r="40571" spans="14:14" ht="9.9" customHeight="1" x14ac:dyDescent="0.2">
      <c r="N40571" s="70"/>
    </row>
    <row r="40572" spans="14:14" ht="9.9" customHeight="1" x14ac:dyDescent="0.2">
      <c r="N40572" s="70"/>
    </row>
    <row r="40573" spans="14:14" ht="9.9" customHeight="1" x14ac:dyDescent="0.2">
      <c r="N40573" s="70"/>
    </row>
    <row r="40574" spans="14:14" ht="9.9" customHeight="1" x14ac:dyDescent="0.2">
      <c r="N40574" s="70"/>
    </row>
    <row r="40575" spans="14:14" ht="9.9" customHeight="1" x14ac:dyDescent="0.2">
      <c r="N40575" s="70"/>
    </row>
    <row r="40576" spans="14:14" ht="9.9" customHeight="1" x14ac:dyDescent="0.2">
      <c r="N40576" s="70"/>
    </row>
    <row r="40577" spans="14:14" ht="9.9" customHeight="1" x14ac:dyDescent="0.2">
      <c r="N40577" s="70"/>
    </row>
    <row r="40578" spans="14:14" ht="9.9" customHeight="1" x14ac:dyDescent="0.2">
      <c r="N40578" s="70"/>
    </row>
    <row r="40579" spans="14:14" ht="9.9" customHeight="1" x14ac:dyDescent="0.2">
      <c r="N40579" s="70"/>
    </row>
    <row r="40580" spans="14:14" ht="9.9" customHeight="1" x14ac:dyDescent="0.2">
      <c r="N40580" s="70"/>
    </row>
    <row r="40581" spans="14:14" ht="9.9" customHeight="1" x14ac:dyDescent="0.2">
      <c r="N40581" s="70"/>
    </row>
    <row r="40582" spans="14:14" ht="9.9" customHeight="1" x14ac:dyDescent="0.2">
      <c r="N40582" s="70"/>
    </row>
    <row r="40583" spans="14:14" ht="9.9" customHeight="1" x14ac:dyDescent="0.2">
      <c r="N40583" s="70"/>
    </row>
    <row r="40584" spans="14:14" ht="9.9" customHeight="1" x14ac:dyDescent="0.2">
      <c r="N40584" s="70"/>
    </row>
    <row r="40585" spans="14:14" ht="9.9" customHeight="1" x14ac:dyDescent="0.2">
      <c r="N40585" s="70"/>
    </row>
    <row r="40586" spans="14:14" ht="9.9" customHeight="1" x14ac:dyDescent="0.2">
      <c r="N40586" s="70"/>
    </row>
    <row r="40587" spans="14:14" ht="9.9" customHeight="1" x14ac:dyDescent="0.2">
      <c r="N40587" s="70"/>
    </row>
    <row r="40588" spans="14:14" ht="9.9" customHeight="1" x14ac:dyDescent="0.2">
      <c r="N40588" s="70"/>
    </row>
    <row r="40589" spans="14:14" ht="9.9" customHeight="1" x14ac:dyDescent="0.2">
      <c r="N40589" s="70"/>
    </row>
    <row r="40590" spans="14:14" ht="9.9" customHeight="1" x14ac:dyDescent="0.2">
      <c r="N40590" s="70"/>
    </row>
    <row r="40591" spans="14:14" ht="9.9" customHeight="1" x14ac:dyDescent="0.2">
      <c r="N40591" s="70"/>
    </row>
    <row r="40592" spans="14:14" ht="9.9" customHeight="1" x14ac:dyDescent="0.2">
      <c r="N40592" s="70"/>
    </row>
    <row r="40593" spans="14:14" ht="9.9" customHeight="1" x14ac:dyDescent="0.2">
      <c r="N40593" s="70"/>
    </row>
    <row r="40594" spans="14:14" ht="9.9" customHeight="1" x14ac:dyDescent="0.2">
      <c r="N40594" s="70"/>
    </row>
    <row r="40595" spans="14:14" ht="9.9" customHeight="1" x14ac:dyDescent="0.2">
      <c r="N40595" s="70"/>
    </row>
    <row r="40596" spans="14:14" ht="9.9" customHeight="1" x14ac:dyDescent="0.2">
      <c r="N40596" s="70"/>
    </row>
    <row r="40597" spans="14:14" ht="9.9" customHeight="1" x14ac:dyDescent="0.2">
      <c r="N40597" s="70"/>
    </row>
    <row r="40598" spans="14:14" ht="9.9" customHeight="1" x14ac:dyDescent="0.2">
      <c r="N40598" s="70"/>
    </row>
    <row r="40599" spans="14:14" ht="9.9" customHeight="1" x14ac:dyDescent="0.2">
      <c r="N40599" s="70"/>
    </row>
    <row r="40600" spans="14:14" ht="9.9" customHeight="1" x14ac:dyDescent="0.2">
      <c r="N40600" s="70"/>
    </row>
    <row r="40601" spans="14:14" ht="9.9" customHeight="1" x14ac:dyDescent="0.2">
      <c r="N40601" s="70"/>
    </row>
    <row r="40602" spans="14:14" ht="9.9" customHeight="1" x14ac:dyDescent="0.2">
      <c r="N40602" s="70"/>
    </row>
    <row r="40603" spans="14:14" ht="9.9" customHeight="1" x14ac:dyDescent="0.2">
      <c r="N40603" s="70"/>
    </row>
    <row r="40604" spans="14:14" ht="9.9" customHeight="1" x14ac:dyDescent="0.2">
      <c r="N40604" s="70"/>
    </row>
    <row r="40605" spans="14:14" ht="9.9" customHeight="1" x14ac:dyDescent="0.2">
      <c r="N40605" s="70"/>
    </row>
    <row r="40606" spans="14:14" ht="9.9" customHeight="1" x14ac:dyDescent="0.2">
      <c r="N40606" s="70"/>
    </row>
    <row r="40607" spans="14:14" ht="9.9" customHeight="1" x14ac:dyDescent="0.2">
      <c r="N40607" s="70"/>
    </row>
    <row r="40608" spans="14:14" ht="9.9" customHeight="1" x14ac:dyDescent="0.2">
      <c r="N40608" s="70"/>
    </row>
    <row r="40609" spans="14:14" ht="9.9" customHeight="1" x14ac:dyDescent="0.2">
      <c r="N40609" s="70"/>
    </row>
    <row r="40610" spans="14:14" ht="9.9" customHeight="1" x14ac:dyDescent="0.2">
      <c r="N40610" s="70"/>
    </row>
    <row r="40611" spans="14:14" ht="9.9" customHeight="1" x14ac:dyDescent="0.2">
      <c r="N40611" s="70"/>
    </row>
    <row r="40612" spans="14:14" ht="9.9" customHeight="1" x14ac:dyDescent="0.2">
      <c r="N40612" s="70"/>
    </row>
    <row r="40613" spans="14:14" ht="9.9" customHeight="1" x14ac:dyDescent="0.2">
      <c r="N40613" s="70"/>
    </row>
    <row r="40614" spans="14:14" ht="9.9" customHeight="1" x14ac:dyDescent="0.2">
      <c r="N40614" s="70"/>
    </row>
    <row r="40615" spans="14:14" ht="9.9" customHeight="1" x14ac:dyDescent="0.2">
      <c r="N40615" s="70"/>
    </row>
    <row r="40616" spans="14:14" ht="9.9" customHeight="1" x14ac:dyDescent="0.2">
      <c r="N40616" s="70"/>
    </row>
    <row r="40617" spans="14:14" ht="9.9" customHeight="1" x14ac:dyDescent="0.2">
      <c r="N40617" s="70"/>
    </row>
    <row r="40618" spans="14:14" ht="9.9" customHeight="1" x14ac:dyDescent="0.2">
      <c r="N40618" s="70"/>
    </row>
    <row r="40619" spans="14:14" ht="9.9" customHeight="1" x14ac:dyDescent="0.2">
      <c r="N40619" s="70"/>
    </row>
    <row r="40620" spans="14:14" ht="9.9" customHeight="1" x14ac:dyDescent="0.2">
      <c r="N40620" s="70"/>
    </row>
    <row r="40621" spans="14:14" ht="9.9" customHeight="1" x14ac:dyDescent="0.2">
      <c r="N40621" s="70"/>
    </row>
    <row r="40622" spans="14:14" ht="9.9" customHeight="1" x14ac:dyDescent="0.2">
      <c r="N40622" s="70"/>
    </row>
    <row r="40623" spans="14:14" ht="9.9" customHeight="1" x14ac:dyDescent="0.2">
      <c r="N40623" s="70"/>
    </row>
    <row r="40624" spans="14:14" ht="9.9" customHeight="1" x14ac:dyDescent="0.2">
      <c r="N40624" s="70"/>
    </row>
    <row r="40625" spans="14:14" ht="9.9" customHeight="1" x14ac:dyDescent="0.2">
      <c r="N40625" s="70"/>
    </row>
    <row r="40626" spans="14:14" ht="9.9" customHeight="1" x14ac:dyDescent="0.2">
      <c r="N40626" s="70"/>
    </row>
    <row r="40627" spans="14:14" ht="9.9" customHeight="1" x14ac:dyDescent="0.2">
      <c r="N40627" s="70"/>
    </row>
    <row r="40628" spans="14:14" ht="9.9" customHeight="1" x14ac:dyDescent="0.2">
      <c r="N40628" s="70"/>
    </row>
    <row r="40629" spans="14:14" ht="9.9" customHeight="1" x14ac:dyDescent="0.2">
      <c r="N40629" s="70"/>
    </row>
    <row r="40630" spans="14:14" ht="9.9" customHeight="1" x14ac:dyDescent="0.2">
      <c r="N40630" s="70"/>
    </row>
    <row r="40631" spans="14:14" ht="9.9" customHeight="1" x14ac:dyDescent="0.2">
      <c r="N40631" s="70"/>
    </row>
    <row r="40632" spans="14:14" ht="9.9" customHeight="1" x14ac:dyDescent="0.2">
      <c r="N40632" s="70"/>
    </row>
    <row r="40633" spans="14:14" ht="9.9" customHeight="1" x14ac:dyDescent="0.2">
      <c r="N40633" s="70"/>
    </row>
    <row r="40634" spans="14:14" ht="9.9" customHeight="1" x14ac:dyDescent="0.2">
      <c r="N40634" s="70"/>
    </row>
    <row r="40635" spans="14:14" ht="9.9" customHeight="1" x14ac:dyDescent="0.2">
      <c r="N40635" s="70"/>
    </row>
    <row r="40636" spans="14:14" ht="9.9" customHeight="1" x14ac:dyDescent="0.2">
      <c r="N40636" s="70"/>
    </row>
    <row r="40637" spans="14:14" ht="9.9" customHeight="1" x14ac:dyDescent="0.2">
      <c r="N40637" s="70"/>
    </row>
    <row r="40638" spans="14:14" ht="9.9" customHeight="1" x14ac:dyDescent="0.2">
      <c r="N40638" s="70"/>
    </row>
    <row r="40639" spans="14:14" ht="9.9" customHeight="1" x14ac:dyDescent="0.2">
      <c r="N40639" s="70"/>
    </row>
    <row r="40640" spans="14:14" ht="9.9" customHeight="1" x14ac:dyDescent="0.2">
      <c r="N40640" s="70"/>
    </row>
    <row r="40641" spans="14:14" ht="9.9" customHeight="1" x14ac:dyDescent="0.2">
      <c r="N40641" s="70"/>
    </row>
    <row r="40642" spans="14:14" ht="9.9" customHeight="1" x14ac:dyDescent="0.2">
      <c r="N40642" s="70"/>
    </row>
    <row r="40643" spans="14:14" ht="9.9" customHeight="1" x14ac:dyDescent="0.2">
      <c r="N40643" s="70"/>
    </row>
    <row r="40644" spans="14:14" ht="9.9" customHeight="1" x14ac:dyDescent="0.2">
      <c r="N40644" s="70"/>
    </row>
    <row r="40645" spans="14:14" ht="9.9" customHeight="1" x14ac:dyDescent="0.2">
      <c r="N40645" s="70"/>
    </row>
    <row r="40646" spans="14:14" ht="9.9" customHeight="1" x14ac:dyDescent="0.2">
      <c r="N40646" s="70"/>
    </row>
    <row r="40647" spans="14:14" ht="9.9" customHeight="1" x14ac:dyDescent="0.2">
      <c r="N40647" s="70"/>
    </row>
    <row r="40648" spans="14:14" ht="9.9" customHeight="1" x14ac:dyDescent="0.2">
      <c r="N40648" s="70"/>
    </row>
    <row r="40649" spans="14:14" ht="9.9" customHeight="1" x14ac:dyDescent="0.2">
      <c r="N40649" s="70"/>
    </row>
    <row r="40650" spans="14:14" ht="9.9" customHeight="1" x14ac:dyDescent="0.2">
      <c r="N40650" s="70"/>
    </row>
    <row r="40651" spans="14:14" ht="9.9" customHeight="1" x14ac:dyDescent="0.2">
      <c r="N40651" s="70"/>
    </row>
    <row r="40652" spans="14:14" ht="9.9" customHeight="1" x14ac:dyDescent="0.2">
      <c r="N40652" s="70"/>
    </row>
    <row r="40653" spans="14:14" ht="9.9" customHeight="1" x14ac:dyDescent="0.2">
      <c r="N40653" s="70"/>
    </row>
    <row r="40654" spans="14:14" ht="9.9" customHeight="1" x14ac:dyDescent="0.2">
      <c r="N40654" s="70"/>
    </row>
    <row r="40655" spans="14:14" ht="9.9" customHeight="1" x14ac:dyDescent="0.2">
      <c r="N40655" s="70"/>
    </row>
    <row r="40656" spans="14:14" ht="9.9" customHeight="1" x14ac:dyDescent="0.2">
      <c r="N40656" s="70"/>
    </row>
    <row r="40657" spans="14:14" ht="9.9" customHeight="1" x14ac:dyDescent="0.2">
      <c r="N40657" s="70"/>
    </row>
    <row r="40658" spans="14:14" ht="9.9" customHeight="1" x14ac:dyDescent="0.2">
      <c r="N40658" s="70"/>
    </row>
    <row r="40659" spans="14:14" ht="9.9" customHeight="1" x14ac:dyDescent="0.2">
      <c r="N40659" s="70"/>
    </row>
    <row r="40660" spans="14:14" ht="9.9" customHeight="1" x14ac:dyDescent="0.2">
      <c r="N40660" s="70"/>
    </row>
    <row r="40661" spans="14:14" ht="9.9" customHeight="1" x14ac:dyDescent="0.2">
      <c r="N40661" s="70"/>
    </row>
    <row r="40662" spans="14:14" ht="9.9" customHeight="1" x14ac:dyDescent="0.2">
      <c r="N40662" s="70"/>
    </row>
    <row r="40663" spans="14:14" ht="9.9" customHeight="1" x14ac:dyDescent="0.2">
      <c r="N40663" s="70"/>
    </row>
    <row r="40664" spans="14:14" ht="9.9" customHeight="1" x14ac:dyDescent="0.2">
      <c r="N40664" s="70"/>
    </row>
    <row r="40665" spans="14:14" ht="9.9" customHeight="1" x14ac:dyDescent="0.2">
      <c r="N40665" s="70"/>
    </row>
    <row r="40666" spans="14:14" ht="9.9" customHeight="1" x14ac:dyDescent="0.2">
      <c r="N40666" s="70"/>
    </row>
    <row r="40667" spans="14:14" ht="9.9" customHeight="1" x14ac:dyDescent="0.2">
      <c r="N40667" s="70"/>
    </row>
    <row r="40668" spans="14:14" ht="9.9" customHeight="1" x14ac:dyDescent="0.2">
      <c r="N40668" s="70"/>
    </row>
    <row r="40669" spans="14:14" ht="9.9" customHeight="1" x14ac:dyDescent="0.2">
      <c r="N40669" s="70"/>
    </row>
    <row r="40670" spans="14:14" ht="9.9" customHeight="1" x14ac:dyDescent="0.2">
      <c r="N40670" s="70"/>
    </row>
    <row r="40671" spans="14:14" ht="9.9" customHeight="1" x14ac:dyDescent="0.2">
      <c r="N40671" s="70"/>
    </row>
    <row r="40672" spans="14:14" ht="9.9" customHeight="1" x14ac:dyDescent="0.2">
      <c r="N40672" s="70"/>
    </row>
    <row r="40673" spans="14:14" ht="9.9" customHeight="1" x14ac:dyDescent="0.2">
      <c r="N40673" s="70"/>
    </row>
    <row r="40674" spans="14:14" ht="9.9" customHeight="1" x14ac:dyDescent="0.2">
      <c r="N40674" s="70"/>
    </row>
    <row r="40675" spans="14:14" ht="9.9" customHeight="1" x14ac:dyDescent="0.2">
      <c r="N40675" s="70"/>
    </row>
    <row r="40676" spans="14:14" ht="9.9" customHeight="1" x14ac:dyDescent="0.2">
      <c r="N40676" s="70"/>
    </row>
    <row r="40677" spans="14:14" ht="9.9" customHeight="1" x14ac:dyDescent="0.2">
      <c r="N40677" s="70"/>
    </row>
    <row r="40678" spans="14:14" ht="9.9" customHeight="1" x14ac:dyDescent="0.2">
      <c r="N40678" s="70"/>
    </row>
    <row r="40679" spans="14:14" ht="9.9" customHeight="1" x14ac:dyDescent="0.2">
      <c r="N40679" s="70"/>
    </row>
    <row r="40680" spans="14:14" ht="9.9" customHeight="1" x14ac:dyDescent="0.2">
      <c r="N40680" s="70"/>
    </row>
    <row r="40681" spans="14:14" ht="9.9" customHeight="1" x14ac:dyDescent="0.2">
      <c r="N40681" s="70"/>
    </row>
    <row r="40682" spans="14:14" ht="9.9" customHeight="1" x14ac:dyDescent="0.2">
      <c r="N40682" s="70"/>
    </row>
    <row r="40683" spans="14:14" ht="9.9" customHeight="1" x14ac:dyDescent="0.2">
      <c r="N40683" s="70"/>
    </row>
    <row r="40684" spans="14:14" ht="9.9" customHeight="1" x14ac:dyDescent="0.2">
      <c r="N40684" s="70"/>
    </row>
    <row r="40685" spans="14:14" ht="9.9" customHeight="1" x14ac:dyDescent="0.2">
      <c r="N40685" s="70"/>
    </row>
    <row r="40686" spans="14:14" ht="9.9" customHeight="1" x14ac:dyDescent="0.2">
      <c r="N40686" s="70"/>
    </row>
    <row r="40687" spans="14:14" ht="9.9" customHeight="1" x14ac:dyDescent="0.2">
      <c r="N40687" s="70"/>
    </row>
    <row r="40688" spans="14:14" ht="9.9" customHeight="1" x14ac:dyDescent="0.2">
      <c r="N40688" s="70"/>
    </row>
    <row r="40689" spans="14:14" ht="9.9" customHeight="1" x14ac:dyDescent="0.2">
      <c r="N40689" s="70"/>
    </row>
    <row r="40690" spans="14:14" ht="9.9" customHeight="1" x14ac:dyDescent="0.2">
      <c r="N40690" s="70"/>
    </row>
    <row r="40691" spans="14:14" ht="9.9" customHeight="1" x14ac:dyDescent="0.2">
      <c r="N40691" s="70"/>
    </row>
    <row r="40692" spans="14:14" ht="9.9" customHeight="1" x14ac:dyDescent="0.2">
      <c r="N40692" s="70"/>
    </row>
    <row r="40693" spans="14:14" ht="9.9" customHeight="1" x14ac:dyDescent="0.2">
      <c r="N40693" s="70"/>
    </row>
    <row r="40694" spans="14:14" ht="9.9" customHeight="1" x14ac:dyDescent="0.2">
      <c r="N40694" s="70"/>
    </row>
    <row r="40695" spans="14:14" ht="9.9" customHeight="1" x14ac:dyDescent="0.2">
      <c r="N40695" s="70"/>
    </row>
    <row r="40696" spans="14:14" ht="9.9" customHeight="1" x14ac:dyDescent="0.2">
      <c r="N40696" s="70"/>
    </row>
    <row r="40697" spans="14:14" ht="9.9" customHeight="1" x14ac:dyDescent="0.2">
      <c r="N40697" s="70"/>
    </row>
    <row r="40698" spans="14:14" ht="9.9" customHeight="1" x14ac:dyDescent="0.2">
      <c r="N40698" s="70"/>
    </row>
    <row r="40699" spans="14:14" ht="9.9" customHeight="1" x14ac:dyDescent="0.2">
      <c r="N40699" s="70"/>
    </row>
    <row r="40700" spans="14:14" ht="9.9" customHeight="1" x14ac:dyDescent="0.2">
      <c r="N40700" s="70"/>
    </row>
    <row r="40701" spans="14:14" ht="9.9" customHeight="1" x14ac:dyDescent="0.2">
      <c r="N40701" s="70"/>
    </row>
    <row r="40702" spans="14:14" ht="9.9" customHeight="1" x14ac:dyDescent="0.2">
      <c r="N40702" s="70"/>
    </row>
    <row r="40703" spans="14:14" ht="9.9" customHeight="1" x14ac:dyDescent="0.2">
      <c r="N40703" s="70"/>
    </row>
    <row r="40704" spans="14:14" ht="9.9" customHeight="1" x14ac:dyDescent="0.2">
      <c r="N40704" s="70"/>
    </row>
    <row r="40705" spans="14:14" ht="9.9" customHeight="1" x14ac:dyDescent="0.2">
      <c r="N40705" s="70"/>
    </row>
    <row r="40706" spans="14:14" ht="9.9" customHeight="1" x14ac:dyDescent="0.2">
      <c r="N40706" s="70"/>
    </row>
    <row r="40707" spans="14:14" ht="9.9" customHeight="1" x14ac:dyDescent="0.2">
      <c r="N40707" s="70"/>
    </row>
    <row r="40708" spans="14:14" ht="9.9" customHeight="1" x14ac:dyDescent="0.2">
      <c r="N40708" s="70"/>
    </row>
    <row r="40709" spans="14:14" ht="9.9" customHeight="1" x14ac:dyDescent="0.2">
      <c r="N40709" s="70"/>
    </row>
    <row r="40710" spans="14:14" ht="9.9" customHeight="1" x14ac:dyDescent="0.2">
      <c r="N40710" s="70"/>
    </row>
    <row r="40711" spans="14:14" ht="9.9" customHeight="1" x14ac:dyDescent="0.2">
      <c r="N40711" s="70"/>
    </row>
    <row r="40712" spans="14:14" ht="9.9" customHeight="1" x14ac:dyDescent="0.2">
      <c r="N40712" s="70"/>
    </row>
    <row r="40713" spans="14:14" ht="9.9" customHeight="1" x14ac:dyDescent="0.2">
      <c r="N40713" s="70"/>
    </row>
    <row r="40714" spans="14:14" ht="9.9" customHeight="1" x14ac:dyDescent="0.2">
      <c r="N40714" s="70"/>
    </row>
    <row r="40715" spans="14:14" ht="9.9" customHeight="1" x14ac:dyDescent="0.2">
      <c r="N40715" s="70"/>
    </row>
    <row r="40716" spans="14:14" ht="9.9" customHeight="1" x14ac:dyDescent="0.2">
      <c r="N40716" s="70"/>
    </row>
    <row r="40717" spans="14:14" ht="9.9" customHeight="1" x14ac:dyDescent="0.2">
      <c r="N40717" s="70"/>
    </row>
    <row r="40718" spans="14:14" ht="9.9" customHeight="1" x14ac:dyDescent="0.2">
      <c r="N40718" s="70"/>
    </row>
    <row r="40719" spans="14:14" ht="9.9" customHeight="1" x14ac:dyDescent="0.2">
      <c r="N40719" s="70"/>
    </row>
    <row r="40720" spans="14:14" ht="9.9" customHeight="1" x14ac:dyDescent="0.2">
      <c r="N40720" s="70"/>
    </row>
    <row r="40721" spans="14:14" ht="9.9" customHeight="1" x14ac:dyDescent="0.2">
      <c r="N40721" s="70"/>
    </row>
    <row r="40722" spans="14:14" ht="9.9" customHeight="1" x14ac:dyDescent="0.2">
      <c r="N40722" s="70"/>
    </row>
    <row r="40723" spans="14:14" ht="9.9" customHeight="1" x14ac:dyDescent="0.2">
      <c r="N40723" s="70"/>
    </row>
    <row r="40724" spans="14:14" ht="9.9" customHeight="1" x14ac:dyDescent="0.2">
      <c r="N40724" s="70"/>
    </row>
    <row r="40725" spans="14:14" ht="9.9" customHeight="1" x14ac:dyDescent="0.2">
      <c r="N40725" s="70"/>
    </row>
    <row r="40726" spans="14:14" ht="9.9" customHeight="1" x14ac:dyDescent="0.2">
      <c r="N40726" s="70"/>
    </row>
    <row r="40727" spans="14:14" ht="9.9" customHeight="1" x14ac:dyDescent="0.2">
      <c r="N40727" s="70"/>
    </row>
    <row r="40728" spans="14:14" ht="9.9" customHeight="1" x14ac:dyDescent="0.2">
      <c r="N40728" s="70"/>
    </row>
    <row r="40729" spans="14:14" ht="9.9" customHeight="1" x14ac:dyDescent="0.2">
      <c r="N40729" s="70"/>
    </row>
    <row r="40730" spans="14:14" ht="9.9" customHeight="1" x14ac:dyDescent="0.2">
      <c r="N40730" s="70"/>
    </row>
    <row r="40731" spans="14:14" ht="9.9" customHeight="1" x14ac:dyDescent="0.2">
      <c r="N40731" s="70"/>
    </row>
    <row r="40732" spans="14:14" ht="9.9" customHeight="1" x14ac:dyDescent="0.2">
      <c r="N40732" s="70"/>
    </row>
    <row r="40733" spans="14:14" ht="9.9" customHeight="1" x14ac:dyDescent="0.2">
      <c r="N40733" s="70"/>
    </row>
    <row r="40734" spans="14:14" ht="9.9" customHeight="1" x14ac:dyDescent="0.2">
      <c r="N40734" s="70"/>
    </row>
    <row r="40735" spans="14:14" ht="9.9" customHeight="1" x14ac:dyDescent="0.2">
      <c r="N40735" s="70"/>
    </row>
    <row r="40736" spans="14:14" ht="9.9" customHeight="1" x14ac:dyDescent="0.2">
      <c r="N40736" s="70"/>
    </row>
    <row r="40737" spans="14:14" ht="9.9" customHeight="1" x14ac:dyDescent="0.2">
      <c r="N40737" s="70"/>
    </row>
    <row r="40738" spans="14:14" ht="9.9" customHeight="1" x14ac:dyDescent="0.2">
      <c r="N40738" s="70"/>
    </row>
    <row r="40739" spans="14:14" ht="9.9" customHeight="1" x14ac:dyDescent="0.2">
      <c r="N40739" s="70"/>
    </row>
    <row r="40740" spans="14:14" ht="9.9" customHeight="1" x14ac:dyDescent="0.2">
      <c r="N40740" s="70"/>
    </row>
    <row r="40741" spans="14:14" ht="9.9" customHeight="1" x14ac:dyDescent="0.2">
      <c r="N40741" s="70"/>
    </row>
    <row r="40742" spans="14:14" ht="9.9" customHeight="1" x14ac:dyDescent="0.2">
      <c r="N40742" s="70"/>
    </row>
    <row r="40743" spans="14:14" ht="9.9" customHeight="1" x14ac:dyDescent="0.2">
      <c r="N40743" s="70"/>
    </row>
    <row r="40744" spans="14:14" ht="9.9" customHeight="1" x14ac:dyDescent="0.2">
      <c r="N40744" s="70"/>
    </row>
    <row r="40745" spans="14:14" ht="9.9" customHeight="1" x14ac:dyDescent="0.2">
      <c r="N40745" s="70"/>
    </row>
    <row r="40746" spans="14:14" ht="9.9" customHeight="1" x14ac:dyDescent="0.2">
      <c r="N40746" s="70"/>
    </row>
    <row r="40747" spans="14:14" ht="9.9" customHeight="1" x14ac:dyDescent="0.2">
      <c r="N40747" s="70"/>
    </row>
    <row r="40748" spans="14:14" ht="9.9" customHeight="1" x14ac:dyDescent="0.2">
      <c r="N40748" s="70"/>
    </row>
    <row r="40749" spans="14:14" ht="9.9" customHeight="1" x14ac:dyDescent="0.2">
      <c r="N40749" s="70"/>
    </row>
    <row r="40750" spans="14:14" ht="9.9" customHeight="1" x14ac:dyDescent="0.2">
      <c r="N40750" s="70"/>
    </row>
    <row r="40751" spans="14:14" ht="9.9" customHeight="1" x14ac:dyDescent="0.2">
      <c r="N40751" s="70"/>
    </row>
    <row r="40752" spans="14:14" ht="9.9" customHeight="1" x14ac:dyDescent="0.2">
      <c r="N40752" s="70"/>
    </row>
    <row r="40753" spans="14:14" ht="9.9" customHeight="1" x14ac:dyDescent="0.2">
      <c r="N40753" s="70"/>
    </row>
    <row r="40754" spans="14:14" ht="9.9" customHeight="1" x14ac:dyDescent="0.2">
      <c r="N40754" s="70"/>
    </row>
    <row r="40755" spans="14:14" ht="9.9" customHeight="1" x14ac:dyDescent="0.2">
      <c r="N40755" s="70"/>
    </row>
    <row r="40756" spans="14:14" ht="9.9" customHeight="1" x14ac:dyDescent="0.2">
      <c r="N40756" s="70"/>
    </row>
    <row r="40757" spans="14:14" ht="9.9" customHeight="1" x14ac:dyDescent="0.2">
      <c r="N40757" s="70"/>
    </row>
    <row r="40758" spans="14:14" ht="9.9" customHeight="1" x14ac:dyDescent="0.2">
      <c r="N40758" s="70"/>
    </row>
    <row r="40759" spans="14:14" ht="9.9" customHeight="1" x14ac:dyDescent="0.2">
      <c r="N40759" s="70"/>
    </row>
    <row r="40760" spans="14:14" ht="9.9" customHeight="1" x14ac:dyDescent="0.2">
      <c r="N40760" s="70"/>
    </row>
    <row r="40761" spans="14:14" ht="9.9" customHeight="1" x14ac:dyDescent="0.2">
      <c r="N40761" s="70"/>
    </row>
    <row r="40762" spans="14:14" ht="9.9" customHeight="1" x14ac:dyDescent="0.2">
      <c r="N40762" s="70"/>
    </row>
    <row r="40763" spans="14:14" ht="9.9" customHeight="1" x14ac:dyDescent="0.2">
      <c r="N40763" s="70"/>
    </row>
    <row r="40764" spans="14:14" ht="9.9" customHeight="1" x14ac:dyDescent="0.2">
      <c r="N40764" s="70"/>
    </row>
    <row r="40765" spans="14:14" ht="9.9" customHeight="1" x14ac:dyDescent="0.2">
      <c r="N40765" s="70"/>
    </row>
    <row r="40766" spans="14:14" ht="9.9" customHeight="1" x14ac:dyDescent="0.2">
      <c r="N40766" s="70"/>
    </row>
    <row r="40767" spans="14:14" ht="9.9" customHeight="1" x14ac:dyDescent="0.2">
      <c r="N40767" s="70"/>
    </row>
    <row r="40768" spans="14:14" ht="9.9" customHeight="1" x14ac:dyDescent="0.2">
      <c r="N40768" s="70"/>
    </row>
    <row r="40769" spans="14:14" ht="9.9" customHeight="1" x14ac:dyDescent="0.2">
      <c r="N40769" s="70"/>
    </row>
    <row r="40770" spans="14:14" ht="9.9" customHeight="1" x14ac:dyDescent="0.2">
      <c r="N40770" s="70"/>
    </row>
    <row r="40771" spans="14:14" ht="9.9" customHeight="1" x14ac:dyDescent="0.2">
      <c r="N40771" s="70"/>
    </row>
    <row r="40772" spans="14:14" ht="9.9" customHeight="1" x14ac:dyDescent="0.2">
      <c r="N40772" s="70"/>
    </row>
    <row r="40773" spans="14:14" ht="9.9" customHeight="1" x14ac:dyDescent="0.2">
      <c r="N40773" s="70"/>
    </row>
    <row r="40774" spans="14:14" ht="9.9" customHeight="1" x14ac:dyDescent="0.2">
      <c r="N40774" s="70"/>
    </row>
    <row r="40775" spans="14:14" ht="9.9" customHeight="1" x14ac:dyDescent="0.2">
      <c r="N40775" s="70"/>
    </row>
    <row r="40776" spans="14:14" ht="9.9" customHeight="1" x14ac:dyDescent="0.2">
      <c r="N40776" s="70"/>
    </row>
    <row r="40777" spans="14:14" ht="9.9" customHeight="1" x14ac:dyDescent="0.2">
      <c r="N40777" s="70"/>
    </row>
    <row r="40778" spans="14:14" ht="9.9" customHeight="1" x14ac:dyDescent="0.2">
      <c r="N40778" s="70"/>
    </row>
    <row r="40779" spans="14:14" ht="9.9" customHeight="1" x14ac:dyDescent="0.2">
      <c r="N40779" s="70"/>
    </row>
    <row r="40780" spans="14:14" ht="9.9" customHeight="1" x14ac:dyDescent="0.2">
      <c r="N40780" s="70"/>
    </row>
    <row r="40781" spans="14:14" ht="9.9" customHeight="1" x14ac:dyDescent="0.2">
      <c r="N40781" s="70"/>
    </row>
    <row r="40782" spans="14:14" ht="9.9" customHeight="1" x14ac:dyDescent="0.2">
      <c r="N40782" s="70"/>
    </row>
    <row r="40783" spans="14:14" ht="9.9" customHeight="1" x14ac:dyDescent="0.2">
      <c r="N40783" s="70"/>
    </row>
    <row r="40784" spans="14:14" ht="9.9" customHeight="1" x14ac:dyDescent="0.2">
      <c r="N40784" s="70"/>
    </row>
    <row r="40785" spans="14:14" ht="9.9" customHeight="1" x14ac:dyDescent="0.2">
      <c r="N40785" s="70"/>
    </row>
    <row r="40786" spans="14:14" ht="9.9" customHeight="1" x14ac:dyDescent="0.2">
      <c r="N40786" s="70"/>
    </row>
    <row r="40787" spans="14:14" ht="9.9" customHeight="1" x14ac:dyDescent="0.2">
      <c r="N40787" s="70"/>
    </row>
    <row r="40788" spans="14:14" ht="9.9" customHeight="1" x14ac:dyDescent="0.2">
      <c r="N40788" s="70"/>
    </row>
    <row r="40789" spans="14:14" ht="9.9" customHeight="1" x14ac:dyDescent="0.2">
      <c r="N40789" s="70"/>
    </row>
    <row r="40790" spans="14:14" ht="9.9" customHeight="1" x14ac:dyDescent="0.2">
      <c r="N40790" s="70"/>
    </row>
    <row r="40791" spans="14:14" ht="9.9" customHeight="1" x14ac:dyDescent="0.2">
      <c r="N40791" s="70"/>
    </row>
    <row r="40792" spans="14:14" ht="9.9" customHeight="1" x14ac:dyDescent="0.2">
      <c r="N40792" s="70"/>
    </row>
    <row r="40793" spans="14:14" ht="9.9" customHeight="1" x14ac:dyDescent="0.2">
      <c r="N40793" s="70"/>
    </row>
    <row r="40794" spans="14:14" ht="9.9" customHeight="1" x14ac:dyDescent="0.2">
      <c r="N40794" s="70"/>
    </row>
    <row r="40795" spans="14:14" ht="9.9" customHeight="1" x14ac:dyDescent="0.2">
      <c r="N40795" s="70"/>
    </row>
    <row r="40796" spans="14:14" ht="9.9" customHeight="1" x14ac:dyDescent="0.2">
      <c r="N40796" s="70"/>
    </row>
    <row r="40797" spans="14:14" ht="9.9" customHeight="1" x14ac:dyDescent="0.2">
      <c r="N40797" s="70"/>
    </row>
    <row r="40798" spans="14:14" ht="9.9" customHeight="1" x14ac:dyDescent="0.2">
      <c r="N40798" s="70"/>
    </row>
    <row r="40799" spans="14:14" ht="9.9" customHeight="1" x14ac:dyDescent="0.2">
      <c r="N40799" s="70"/>
    </row>
    <row r="40800" spans="14:14" ht="9.9" customHeight="1" x14ac:dyDescent="0.2">
      <c r="N40800" s="70"/>
    </row>
    <row r="40801" spans="14:14" ht="9.9" customHeight="1" x14ac:dyDescent="0.2">
      <c r="N40801" s="70"/>
    </row>
    <row r="40802" spans="14:14" ht="9.9" customHeight="1" x14ac:dyDescent="0.2">
      <c r="N40802" s="70"/>
    </row>
    <row r="40803" spans="14:14" ht="9.9" customHeight="1" x14ac:dyDescent="0.2">
      <c r="N40803" s="70"/>
    </row>
    <row r="40804" spans="14:14" ht="9.9" customHeight="1" x14ac:dyDescent="0.2">
      <c r="N40804" s="70"/>
    </row>
    <row r="40805" spans="14:14" ht="9.9" customHeight="1" x14ac:dyDescent="0.2">
      <c r="N40805" s="70"/>
    </row>
    <row r="40806" spans="14:14" ht="9.9" customHeight="1" x14ac:dyDescent="0.2">
      <c r="N40806" s="70"/>
    </row>
    <row r="40807" spans="14:14" ht="9.9" customHeight="1" x14ac:dyDescent="0.2">
      <c r="N40807" s="70"/>
    </row>
    <row r="40808" spans="14:14" ht="9.9" customHeight="1" x14ac:dyDescent="0.2">
      <c r="N40808" s="70"/>
    </row>
    <row r="40809" spans="14:14" ht="9.9" customHeight="1" x14ac:dyDescent="0.2">
      <c r="N40809" s="70"/>
    </row>
    <row r="40810" spans="14:14" ht="9.9" customHeight="1" x14ac:dyDescent="0.2">
      <c r="N40810" s="70"/>
    </row>
    <row r="40811" spans="14:14" ht="9.9" customHeight="1" x14ac:dyDescent="0.2">
      <c r="N40811" s="70"/>
    </row>
    <row r="40812" spans="14:14" ht="9.9" customHeight="1" x14ac:dyDescent="0.2">
      <c r="N40812" s="70"/>
    </row>
    <row r="40813" spans="14:14" ht="9.9" customHeight="1" x14ac:dyDescent="0.2">
      <c r="N40813" s="70"/>
    </row>
    <row r="40814" spans="14:14" ht="9.9" customHeight="1" x14ac:dyDescent="0.2">
      <c r="N40814" s="70"/>
    </row>
    <row r="40815" spans="14:14" ht="9.9" customHeight="1" x14ac:dyDescent="0.2">
      <c r="N40815" s="70"/>
    </row>
    <row r="40816" spans="14:14" ht="9.9" customHeight="1" x14ac:dyDescent="0.2">
      <c r="N40816" s="70"/>
    </row>
    <row r="40817" spans="14:14" ht="9.9" customHeight="1" x14ac:dyDescent="0.2">
      <c r="N40817" s="70"/>
    </row>
    <row r="40818" spans="14:14" ht="9.9" customHeight="1" x14ac:dyDescent="0.2">
      <c r="N40818" s="70"/>
    </row>
    <row r="40819" spans="14:14" ht="9.9" customHeight="1" x14ac:dyDescent="0.2">
      <c r="N40819" s="70"/>
    </row>
    <row r="40820" spans="14:14" ht="9.9" customHeight="1" x14ac:dyDescent="0.2">
      <c r="N40820" s="70"/>
    </row>
    <row r="40821" spans="14:14" ht="9.9" customHeight="1" x14ac:dyDescent="0.2">
      <c r="N40821" s="70"/>
    </row>
    <row r="40822" spans="14:14" ht="9.9" customHeight="1" x14ac:dyDescent="0.2">
      <c r="N40822" s="70"/>
    </row>
    <row r="40823" spans="14:14" ht="9.9" customHeight="1" x14ac:dyDescent="0.2">
      <c r="N40823" s="70"/>
    </row>
    <row r="40824" spans="14:14" ht="9.9" customHeight="1" x14ac:dyDescent="0.2">
      <c r="N40824" s="70"/>
    </row>
    <row r="40825" spans="14:14" ht="9.9" customHeight="1" x14ac:dyDescent="0.2">
      <c r="N40825" s="70"/>
    </row>
    <row r="40826" spans="14:14" ht="9.9" customHeight="1" x14ac:dyDescent="0.2">
      <c r="N40826" s="70"/>
    </row>
    <row r="40827" spans="14:14" ht="9.9" customHeight="1" x14ac:dyDescent="0.2">
      <c r="N40827" s="70"/>
    </row>
    <row r="40828" spans="14:14" ht="9.9" customHeight="1" x14ac:dyDescent="0.2">
      <c r="N40828" s="70"/>
    </row>
    <row r="40829" spans="14:14" ht="9.9" customHeight="1" x14ac:dyDescent="0.2">
      <c r="N40829" s="70"/>
    </row>
    <row r="40830" spans="14:14" ht="9.9" customHeight="1" x14ac:dyDescent="0.2">
      <c r="N40830" s="70"/>
    </row>
    <row r="40831" spans="14:14" ht="9.9" customHeight="1" x14ac:dyDescent="0.2">
      <c r="N40831" s="70"/>
    </row>
    <row r="40832" spans="14:14" ht="9.9" customHeight="1" x14ac:dyDescent="0.2">
      <c r="N40832" s="70"/>
    </row>
    <row r="40833" spans="14:14" ht="9.9" customHeight="1" x14ac:dyDescent="0.2">
      <c r="N40833" s="70"/>
    </row>
    <row r="40834" spans="14:14" ht="9.9" customHeight="1" x14ac:dyDescent="0.2">
      <c r="N40834" s="70"/>
    </row>
    <row r="40835" spans="14:14" ht="9.9" customHeight="1" x14ac:dyDescent="0.2">
      <c r="N40835" s="70"/>
    </row>
    <row r="40836" spans="14:14" ht="9.9" customHeight="1" x14ac:dyDescent="0.2">
      <c r="N40836" s="70"/>
    </row>
    <row r="40837" spans="14:14" ht="9.9" customHeight="1" x14ac:dyDescent="0.2">
      <c r="N40837" s="70"/>
    </row>
    <row r="40838" spans="14:14" ht="9.9" customHeight="1" x14ac:dyDescent="0.2">
      <c r="N40838" s="70"/>
    </row>
    <row r="40839" spans="14:14" ht="9.9" customHeight="1" x14ac:dyDescent="0.2">
      <c r="N40839" s="70"/>
    </row>
    <row r="40840" spans="14:14" ht="9.9" customHeight="1" x14ac:dyDescent="0.2">
      <c r="N40840" s="70"/>
    </row>
    <row r="40841" spans="14:14" ht="9.9" customHeight="1" x14ac:dyDescent="0.2">
      <c r="N40841" s="70"/>
    </row>
    <row r="40842" spans="14:14" ht="9.9" customHeight="1" x14ac:dyDescent="0.2">
      <c r="N40842" s="70"/>
    </row>
    <row r="40843" spans="14:14" ht="9.9" customHeight="1" x14ac:dyDescent="0.2">
      <c r="N40843" s="70"/>
    </row>
    <row r="40844" spans="14:14" ht="9.9" customHeight="1" x14ac:dyDescent="0.2">
      <c r="N40844" s="70"/>
    </row>
    <row r="40845" spans="14:14" ht="9.9" customHeight="1" x14ac:dyDescent="0.2">
      <c r="N40845" s="70"/>
    </row>
    <row r="40846" spans="14:14" ht="9.9" customHeight="1" x14ac:dyDescent="0.2">
      <c r="N40846" s="70"/>
    </row>
    <row r="40847" spans="14:14" ht="9.9" customHeight="1" x14ac:dyDescent="0.2">
      <c r="N40847" s="70"/>
    </row>
    <row r="40848" spans="14:14" ht="9.9" customHeight="1" x14ac:dyDescent="0.2">
      <c r="N40848" s="70"/>
    </row>
    <row r="40849" spans="14:14" ht="9.9" customHeight="1" x14ac:dyDescent="0.2">
      <c r="N40849" s="70"/>
    </row>
    <row r="40850" spans="14:14" ht="9.9" customHeight="1" x14ac:dyDescent="0.2">
      <c r="N40850" s="70"/>
    </row>
    <row r="40851" spans="14:14" ht="9.9" customHeight="1" x14ac:dyDescent="0.2">
      <c r="N40851" s="70"/>
    </row>
    <row r="40852" spans="14:14" ht="9.9" customHeight="1" x14ac:dyDescent="0.2">
      <c r="N40852" s="70"/>
    </row>
    <row r="40853" spans="14:14" ht="9.9" customHeight="1" x14ac:dyDescent="0.2">
      <c r="N40853" s="70"/>
    </row>
    <row r="40854" spans="14:14" ht="9.9" customHeight="1" x14ac:dyDescent="0.2">
      <c r="N40854" s="70"/>
    </row>
    <row r="40855" spans="14:14" ht="9.9" customHeight="1" x14ac:dyDescent="0.2">
      <c r="N40855" s="70"/>
    </row>
    <row r="40856" spans="14:14" ht="9.9" customHeight="1" x14ac:dyDescent="0.2">
      <c r="N40856" s="70"/>
    </row>
    <row r="40857" spans="14:14" ht="9.9" customHeight="1" x14ac:dyDescent="0.2">
      <c r="N40857" s="70"/>
    </row>
    <row r="40858" spans="14:14" ht="9.9" customHeight="1" x14ac:dyDescent="0.2">
      <c r="N40858" s="70"/>
    </row>
    <row r="40859" spans="14:14" ht="9.9" customHeight="1" x14ac:dyDescent="0.2">
      <c r="N40859" s="70"/>
    </row>
    <row r="40860" spans="14:14" ht="9.9" customHeight="1" x14ac:dyDescent="0.2">
      <c r="N40860" s="70"/>
    </row>
    <row r="40861" spans="14:14" ht="9.9" customHeight="1" x14ac:dyDescent="0.2">
      <c r="N40861" s="70"/>
    </row>
    <row r="40862" spans="14:14" ht="9.9" customHeight="1" x14ac:dyDescent="0.2">
      <c r="N40862" s="70"/>
    </row>
    <row r="40863" spans="14:14" ht="9.9" customHeight="1" x14ac:dyDescent="0.2">
      <c r="N40863" s="70"/>
    </row>
    <row r="40864" spans="14:14" ht="9.9" customHeight="1" x14ac:dyDescent="0.2">
      <c r="N40864" s="70"/>
    </row>
    <row r="40865" spans="14:14" ht="9.9" customHeight="1" x14ac:dyDescent="0.2">
      <c r="N40865" s="70"/>
    </row>
    <row r="40866" spans="14:14" ht="9.9" customHeight="1" x14ac:dyDescent="0.2">
      <c r="N40866" s="70"/>
    </row>
    <row r="40867" spans="14:14" ht="9.9" customHeight="1" x14ac:dyDescent="0.2">
      <c r="N40867" s="70"/>
    </row>
    <row r="40868" spans="14:14" ht="9.9" customHeight="1" x14ac:dyDescent="0.2">
      <c r="N40868" s="70"/>
    </row>
    <row r="40869" spans="14:14" ht="9.9" customHeight="1" x14ac:dyDescent="0.2">
      <c r="N40869" s="70"/>
    </row>
    <row r="40870" spans="14:14" ht="9.9" customHeight="1" x14ac:dyDescent="0.2">
      <c r="N40870" s="70"/>
    </row>
    <row r="40871" spans="14:14" ht="9.9" customHeight="1" x14ac:dyDescent="0.2">
      <c r="N40871" s="70"/>
    </row>
    <row r="40872" spans="14:14" ht="9.9" customHeight="1" x14ac:dyDescent="0.2">
      <c r="N40872" s="70"/>
    </row>
    <row r="40873" spans="14:14" ht="9.9" customHeight="1" x14ac:dyDescent="0.2">
      <c r="N40873" s="70"/>
    </row>
    <row r="40874" spans="14:14" ht="9.9" customHeight="1" x14ac:dyDescent="0.2">
      <c r="N40874" s="70"/>
    </row>
    <row r="40875" spans="14:14" ht="9.9" customHeight="1" x14ac:dyDescent="0.2">
      <c r="N40875" s="70"/>
    </row>
    <row r="40876" spans="14:14" ht="9.9" customHeight="1" x14ac:dyDescent="0.2">
      <c r="N40876" s="70"/>
    </row>
    <row r="40877" spans="14:14" ht="9.9" customHeight="1" x14ac:dyDescent="0.2">
      <c r="N40877" s="70"/>
    </row>
    <row r="40878" spans="14:14" ht="9.9" customHeight="1" x14ac:dyDescent="0.2">
      <c r="N40878" s="70"/>
    </row>
    <row r="40879" spans="14:14" ht="9.9" customHeight="1" x14ac:dyDescent="0.2">
      <c r="N40879" s="70"/>
    </row>
    <row r="40880" spans="14:14" ht="9.9" customHeight="1" x14ac:dyDescent="0.2">
      <c r="N40880" s="70"/>
    </row>
    <row r="40881" spans="14:14" ht="9.9" customHeight="1" x14ac:dyDescent="0.2">
      <c r="N40881" s="70"/>
    </row>
    <row r="40882" spans="14:14" ht="9.9" customHeight="1" x14ac:dyDescent="0.2">
      <c r="N40882" s="70"/>
    </row>
    <row r="40883" spans="14:14" ht="9.9" customHeight="1" x14ac:dyDescent="0.2">
      <c r="N40883" s="70"/>
    </row>
    <row r="40884" spans="14:14" ht="9.9" customHeight="1" x14ac:dyDescent="0.2">
      <c r="N40884" s="70"/>
    </row>
    <row r="40885" spans="14:14" ht="9.9" customHeight="1" x14ac:dyDescent="0.2">
      <c r="N40885" s="70"/>
    </row>
    <row r="40886" spans="14:14" ht="9.9" customHeight="1" x14ac:dyDescent="0.2">
      <c r="N40886" s="70"/>
    </row>
    <row r="40887" spans="14:14" ht="9.9" customHeight="1" x14ac:dyDescent="0.2">
      <c r="N40887" s="70"/>
    </row>
    <row r="40888" spans="14:14" ht="9.9" customHeight="1" x14ac:dyDescent="0.2">
      <c r="N40888" s="70"/>
    </row>
    <row r="40889" spans="14:14" ht="9.9" customHeight="1" x14ac:dyDescent="0.2">
      <c r="N40889" s="70"/>
    </row>
    <row r="40890" spans="14:14" ht="9.9" customHeight="1" x14ac:dyDescent="0.2">
      <c r="N40890" s="70"/>
    </row>
    <row r="40891" spans="14:14" ht="9.9" customHeight="1" x14ac:dyDescent="0.2">
      <c r="N40891" s="70"/>
    </row>
    <row r="40892" spans="14:14" ht="9.9" customHeight="1" x14ac:dyDescent="0.2">
      <c r="N40892" s="70"/>
    </row>
    <row r="40893" spans="14:14" ht="9.9" customHeight="1" x14ac:dyDescent="0.2">
      <c r="N40893" s="70"/>
    </row>
    <row r="40894" spans="14:14" ht="9.9" customHeight="1" x14ac:dyDescent="0.2">
      <c r="N40894" s="70"/>
    </row>
    <row r="40895" spans="14:14" ht="9.9" customHeight="1" x14ac:dyDescent="0.2">
      <c r="N40895" s="70"/>
    </row>
    <row r="40896" spans="14:14" ht="9.9" customHeight="1" x14ac:dyDescent="0.2">
      <c r="N40896" s="70"/>
    </row>
    <row r="40897" spans="14:14" ht="9.9" customHeight="1" x14ac:dyDescent="0.2">
      <c r="N40897" s="70"/>
    </row>
    <row r="40898" spans="14:14" ht="9.9" customHeight="1" x14ac:dyDescent="0.2">
      <c r="N40898" s="70"/>
    </row>
    <row r="40899" spans="14:14" ht="9.9" customHeight="1" x14ac:dyDescent="0.2">
      <c r="N40899" s="70"/>
    </row>
    <row r="40900" spans="14:14" ht="9.9" customHeight="1" x14ac:dyDescent="0.2">
      <c r="N40900" s="70"/>
    </row>
    <row r="40901" spans="14:14" ht="9.9" customHeight="1" x14ac:dyDescent="0.2">
      <c r="N40901" s="70"/>
    </row>
    <row r="40902" spans="14:14" ht="9.9" customHeight="1" x14ac:dyDescent="0.2">
      <c r="N40902" s="70"/>
    </row>
    <row r="40903" spans="14:14" ht="9.9" customHeight="1" x14ac:dyDescent="0.2">
      <c r="N40903" s="70"/>
    </row>
    <row r="40904" spans="14:14" ht="9.9" customHeight="1" x14ac:dyDescent="0.2">
      <c r="N40904" s="70"/>
    </row>
    <row r="40905" spans="14:14" ht="9.9" customHeight="1" x14ac:dyDescent="0.2">
      <c r="N40905" s="70"/>
    </row>
    <row r="40906" spans="14:14" ht="9.9" customHeight="1" x14ac:dyDescent="0.2">
      <c r="N40906" s="70"/>
    </row>
    <row r="40907" spans="14:14" ht="9.9" customHeight="1" x14ac:dyDescent="0.2">
      <c r="N40907" s="70"/>
    </row>
    <row r="40908" spans="14:14" ht="9.9" customHeight="1" x14ac:dyDescent="0.2">
      <c r="N40908" s="70"/>
    </row>
    <row r="40909" spans="14:14" ht="9.9" customHeight="1" x14ac:dyDescent="0.2">
      <c r="N40909" s="70"/>
    </row>
    <row r="40910" spans="14:14" ht="9.9" customHeight="1" x14ac:dyDescent="0.2">
      <c r="N40910" s="70"/>
    </row>
    <row r="40911" spans="14:14" ht="9.9" customHeight="1" x14ac:dyDescent="0.2">
      <c r="N40911" s="70"/>
    </row>
    <row r="40912" spans="14:14" ht="9.9" customHeight="1" x14ac:dyDescent="0.2">
      <c r="N40912" s="70"/>
    </row>
    <row r="40913" spans="14:14" ht="9.9" customHeight="1" x14ac:dyDescent="0.2">
      <c r="N40913" s="70"/>
    </row>
    <row r="40914" spans="14:14" ht="9.9" customHeight="1" x14ac:dyDescent="0.2">
      <c r="N40914" s="70"/>
    </row>
    <row r="40915" spans="14:14" ht="9.9" customHeight="1" x14ac:dyDescent="0.2">
      <c r="N40915" s="70"/>
    </row>
    <row r="40916" spans="14:14" ht="9.9" customHeight="1" x14ac:dyDescent="0.2">
      <c r="N40916" s="70"/>
    </row>
    <row r="40917" spans="14:14" ht="9.9" customHeight="1" x14ac:dyDescent="0.2">
      <c r="N40917" s="70"/>
    </row>
    <row r="40918" spans="14:14" ht="9.9" customHeight="1" x14ac:dyDescent="0.2">
      <c r="N40918" s="70"/>
    </row>
    <row r="40919" spans="14:14" ht="9.9" customHeight="1" x14ac:dyDescent="0.2">
      <c r="N40919" s="70"/>
    </row>
    <row r="40920" spans="14:14" ht="9.9" customHeight="1" x14ac:dyDescent="0.2">
      <c r="N40920" s="70"/>
    </row>
    <row r="40921" spans="14:14" ht="9.9" customHeight="1" x14ac:dyDescent="0.2">
      <c r="N40921" s="70"/>
    </row>
    <row r="40922" spans="14:14" ht="9.9" customHeight="1" x14ac:dyDescent="0.2">
      <c r="N40922" s="70"/>
    </row>
    <row r="40923" spans="14:14" ht="9.9" customHeight="1" x14ac:dyDescent="0.2">
      <c r="N40923" s="70"/>
    </row>
    <row r="40924" spans="14:14" ht="9.9" customHeight="1" x14ac:dyDescent="0.2">
      <c r="N40924" s="70"/>
    </row>
    <row r="40925" spans="14:14" ht="9.9" customHeight="1" x14ac:dyDescent="0.2">
      <c r="N40925" s="70"/>
    </row>
    <row r="40926" spans="14:14" ht="9.9" customHeight="1" x14ac:dyDescent="0.2">
      <c r="N40926" s="70"/>
    </row>
    <row r="40927" spans="14:14" ht="9.9" customHeight="1" x14ac:dyDescent="0.2">
      <c r="N40927" s="70"/>
    </row>
    <row r="40928" spans="14:14" ht="9.9" customHeight="1" x14ac:dyDescent="0.2">
      <c r="N40928" s="70"/>
    </row>
    <row r="40929" spans="14:14" ht="9.9" customHeight="1" x14ac:dyDescent="0.2">
      <c r="N40929" s="70"/>
    </row>
    <row r="40930" spans="14:14" ht="9.9" customHeight="1" x14ac:dyDescent="0.2">
      <c r="N40930" s="70"/>
    </row>
    <row r="40931" spans="14:14" ht="9.9" customHeight="1" x14ac:dyDescent="0.2">
      <c r="N40931" s="70"/>
    </row>
    <row r="40932" spans="14:14" ht="9.9" customHeight="1" x14ac:dyDescent="0.2">
      <c r="N40932" s="70"/>
    </row>
    <row r="40933" spans="14:14" ht="9.9" customHeight="1" x14ac:dyDescent="0.2">
      <c r="N40933" s="70"/>
    </row>
    <row r="40934" spans="14:14" ht="9.9" customHeight="1" x14ac:dyDescent="0.2">
      <c r="N40934" s="70"/>
    </row>
    <row r="40935" spans="14:14" ht="9.9" customHeight="1" x14ac:dyDescent="0.2">
      <c r="N40935" s="70"/>
    </row>
    <row r="40936" spans="14:14" ht="9.9" customHeight="1" x14ac:dyDescent="0.2">
      <c r="N40936" s="70"/>
    </row>
    <row r="40937" spans="14:14" ht="9.9" customHeight="1" x14ac:dyDescent="0.2">
      <c r="N40937" s="70"/>
    </row>
    <row r="40938" spans="14:14" ht="9.9" customHeight="1" x14ac:dyDescent="0.2">
      <c r="N40938" s="70"/>
    </row>
    <row r="40939" spans="14:14" ht="9.9" customHeight="1" x14ac:dyDescent="0.2">
      <c r="N40939" s="70"/>
    </row>
    <row r="40940" spans="14:14" ht="9.9" customHeight="1" x14ac:dyDescent="0.2">
      <c r="N40940" s="70"/>
    </row>
    <row r="40941" spans="14:14" ht="9.9" customHeight="1" x14ac:dyDescent="0.2">
      <c r="N40941" s="70"/>
    </row>
    <row r="40942" spans="14:14" ht="9.9" customHeight="1" x14ac:dyDescent="0.2">
      <c r="N40942" s="70"/>
    </row>
    <row r="40943" spans="14:14" ht="9.9" customHeight="1" x14ac:dyDescent="0.2">
      <c r="N40943" s="70"/>
    </row>
    <row r="40944" spans="14:14" ht="9.9" customHeight="1" x14ac:dyDescent="0.2">
      <c r="N40944" s="70"/>
    </row>
    <row r="40945" spans="14:14" ht="9.9" customHeight="1" x14ac:dyDescent="0.2">
      <c r="N40945" s="70"/>
    </row>
    <row r="40946" spans="14:14" ht="9.9" customHeight="1" x14ac:dyDescent="0.2">
      <c r="N40946" s="70"/>
    </row>
    <row r="40947" spans="14:14" ht="9.9" customHeight="1" x14ac:dyDescent="0.2">
      <c r="N40947" s="70"/>
    </row>
    <row r="40948" spans="14:14" ht="9.9" customHeight="1" x14ac:dyDescent="0.2">
      <c r="N40948" s="70"/>
    </row>
    <row r="40949" spans="14:14" ht="9.9" customHeight="1" x14ac:dyDescent="0.2">
      <c r="N40949" s="70"/>
    </row>
    <row r="40950" spans="14:14" ht="9.9" customHeight="1" x14ac:dyDescent="0.2">
      <c r="N40950" s="70"/>
    </row>
    <row r="40951" spans="14:14" ht="9.9" customHeight="1" x14ac:dyDescent="0.2">
      <c r="N40951" s="70"/>
    </row>
    <row r="40952" spans="14:14" ht="9.9" customHeight="1" x14ac:dyDescent="0.2">
      <c r="N40952" s="70"/>
    </row>
    <row r="40953" spans="14:14" ht="9.9" customHeight="1" x14ac:dyDescent="0.2">
      <c r="N40953" s="70"/>
    </row>
    <row r="40954" spans="14:14" ht="9.9" customHeight="1" x14ac:dyDescent="0.2">
      <c r="N40954" s="70"/>
    </row>
    <row r="40955" spans="14:14" ht="9.9" customHeight="1" x14ac:dyDescent="0.2">
      <c r="N40955" s="70"/>
    </row>
    <row r="40956" spans="14:14" ht="9.9" customHeight="1" x14ac:dyDescent="0.2">
      <c r="N40956" s="70"/>
    </row>
    <row r="40957" spans="14:14" ht="9.9" customHeight="1" x14ac:dyDescent="0.2">
      <c r="N40957" s="70"/>
    </row>
    <row r="40958" spans="14:14" ht="9.9" customHeight="1" x14ac:dyDescent="0.2">
      <c r="N40958" s="70"/>
    </row>
    <row r="40959" spans="14:14" ht="9.9" customHeight="1" x14ac:dyDescent="0.2">
      <c r="N40959" s="70"/>
    </row>
    <row r="40960" spans="14:14" ht="9.9" customHeight="1" x14ac:dyDescent="0.2">
      <c r="N40960" s="70"/>
    </row>
    <row r="40961" spans="14:14" ht="9.9" customHeight="1" x14ac:dyDescent="0.2">
      <c r="N40961" s="70"/>
    </row>
    <row r="40962" spans="14:14" ht="9.9" customHeight="1" x14ac:dyDescent="0.2">
      <c r="N40962" s="70"/>
    </row>
    <row r="40963" spans="14:14" ht="9.9" customHeight="1" x14ac:dyDescent="0.2">
      <c r="N40963" s="70"/>
    </row>
    <row r="40964" spans="14:14" ht="9.9" customHeight="1" x14ac:dyDescent="0.2">
      <c r="N40964" s="70"/>
    </row>
    <row r="40965" spans="14:14" ht="9.9" customHeight="1" x14ac:dyDescent="0.2">
      <c r="N40965" s="70"/>
    </row>
    <row r="40966" spans="14:14" ht="9.9" customHeight="1" x14ac:dyDescent="0.2">
      <c r="N40966" s="70"/>
    </row>
    <row r="40967" spans="14:14" ht="9.9" customHeight="1" x14ac:dyDescent="0.2">
      <c r="N40967" s="70"/>
    </row>
    <row r="40968" spans="14:14" ht="9.9" customHeight="1" x14ac:dyDescent="0.2">
      <c r="N40968" s="70"/>
    </row>
    <row r="40969" spans="14:14" ht="9.9" customHeight="1" x14ac:dyDescent="0.2">
      <c r="N40969" s="70"/>
    </row>
    <row r="40970" spans="14:14" ht="9.9" customHeight="1" x14ac:dyDescent="0.2">
      <c r="N40970" s="70"/>
    </row>
    <row r="40971" spans="14:14" ht="9.9" customHeight="1" x14ac:dyDescent="0.2">
      <c r="N40971" s="70"/>
    </row>
    <row r="40972" spans="14:14" ht="9.9" customHeight="1" x14ac:dyDescent="0.2">
      <c r="N40972" s="70"/>
    </row>
    <row r="40973" spans="14:14" ht="9.9" customHeight="1" x14ac:dyDescent="0.2">
      <c r="N40973" s="70"/>
    </row>
    <row r="40974" spans="14:14" ht="9.9" customHeight="1" x14ac:dyDescent="0.2">
      <c r="N40974" s="70"/>
    </row>
    <row r="40975" spans="14:14" ht="9.9" customHeight="1" x14ac:dyDescent="0.2">
      <c r="N40975" s="70"/>
    </row>
    <row r="40976" spans="14:14" ht="9.9" customHeight="1" x14ac:dyDescent="0.2">
      <c r="N40976" s="70"/>
    </row>
    <row r="40977" spans="14:14" ht="9.9" customHeight="1" x14ac:dyDescent="0.2">
      <c r="N40977" s="70"/>
    </row>
    <row r="40978" spans="14:14" ht="9.9" customHeight="1" x14ac:dyDescent="0.2">
      <c r="N40978" s="70"/>
    </row>
    <row r="40979" spans="14:14" ht="9.9" customHeight="1" x14ac:dyDescent="0.2">
      <c r="N40979" s="70"/>
    </row>
    <row r="40980" spans="14:14" ht="9.9" customHeight="1" x14ac:dyDescent="0.2">
      <c r="N40980" s="70"/>
    </row>
    <row r="40981" spans="14:14" ht="9.9" customHeight="1" x14ac:dyDescent="0.2">
      <c r="N40981" s="70"/>
    </row>
    <row r="40982" spans="14:14" ht="9.9" customHeight="1" x14ac:dyDescent="0.2">
      <c r="N40982" s="70"/>
    </row>
    <row r="40983" spans="14:14" ht="9.9" customHeight="1" x14ac:dyDescent="0.2">
      <c r="N40983" s="70"/>
    </row>
    <row r="40984" spans="14:14" ht="9.9" customHeight="1" x14ac:dyDescent="0.2">
      <c r="N40984" s="70"/>
    </row>
    <row r="40985" spans="14:14" ht="9.9" customHeight="1" x14ac:dyDescent="0.2">
      <c r="N40985" s="70"/>
    </row>
    <row r="40986" spans="14:14" ht="9.9" customHeight="1" x14ac:dyDescent="0.2">
      <c r="N40986" s="70"/>
    </row>
    <row r="40987" spans="14:14" ht="9.9" customHeight="1" x14ac:dyDescent="0.2">
      <c r="N40987" s="70"/>
    </row>
    <row r="40988" spans="14:14" ht="9.9" customHeight="1" x14ac:dyDescent="0.2">
      <c r="N40988" s="70"/>
    </row>
    <row r="40989" spans="14:14" ht="9.9" customHeight="1" x14ac:dyDescent="0.2">
      <c r="N40989" s="70"/>
    </row>
    <row r="40990" spans="14:14" ht="9.9" customHeight="1" x14ac:dyDescent="0.2">
      <c r="N40990" s="70"/>
    </row>
    <row r="40991" spans="14:14" ht="9.9" customHeight="1" x14ac:dyDescent="0.2">
      <c r="N40991" s="70"/>
    </row>
    <row r="40992" spans="14:14" ht="9.9" customHeight="1" x14ac:dyDescent="0.2">
      <c r="N40992" s="70"/>
    </row>
    <row r="40993" spans="14:14" ht="9.9" customHeight="1" x14ac:dyDescent="0.2">
      <c r="N40993" s="70"/>
    </row>
    <row r="40994" spans="14:14" ht="9.9" customHeight="1" x14ac:dyDescent="0.2">
      <c r="N40994" s="70"/>
    </row>
    <row r="40995" spans="14:14" ht="9.9" customHeight="1" x14ac:dyDescent="0.2">
      <c r="N40995" s="70"/>
    </row>
    <row r="40996" spans="14:14" ht="9.9" customHeight="1" x14ac:dyDescent="0.2">
      <c r="N40996" s="70"/>
    </row>
    <row r="40997" spans="14:14" ht="9.9" customHeight="1" x14ac:dyDescent="0.2">
      <c r="N40997" s="70"/>
    </row>
    <row r="40998" spans="14:14" ht="9.9" customHeight="1" x14ac:dyDescent="0.2">
      <c r="N40998" s="70"/>
    </row>
    <row r="40999" spans="14:14" ht="9.9" customHeight="1" x14ac:dyDescent="0.2">
      <c r="N40999" s="70"/>
    </row>
    <row r="41000" spans="14:14" ht="9.9" customHeight="1" x14ac:dyDescent="0.2">
      <c r="N41000" s="70"/>
    </row>
    <row r="41001" spans="14:14" ht="9.9" customHeight="1" x14ac:dyDescent="0.2">
      <c r="N41001" s="70"/>
    </row>
    <row r="41002" spans="14:14" ht="9.9" customHeight="1" x14ac:dyDescent="0.2">
      <c r="N41002" s="70"/>
    </row>
    <row r="41003" spans="14:14" ht="9.9" customHeight="1" x14ac:dyDescent="0.2">
      <c r="N41003" s="70"/>
    </row>
    <row r="41004" spans="14:14" ht="9.9" customHeight="1" x14ac:dyDescent="0.2">
      <c r="N41004" s="70"/>
    </row>
    <row r="41005" spans="14:14" ht="9.9" customHeight="1" x14ac:dyDescent="0.2">
      <c r="N41005" s="70"/>
    </row>
    <row r="41006" spans="14:14" ht="9.9" customHeight="1" x14ac:dyDescent="0.2">
      <c r="N41006" s="70"/>
    </row>
    <row r="41007" spans="14:14" ht="9.9" customHeight="1" x14ac:dyDescent="0.2">
      <c r="N41007" s="70"/>
    </row>
    <row r="41008" spans="14:14" ht="9.9" customHeight="1" x14ac:dyDescent="0.2">
      <c r="N41008" s="70"/>
    </row>
    <row r="41009" spans="14:14" ht="9.9" customHeight="1" x14ac:dyDescent="0.2">
      <c r="N41009" s="70"/>
    </row>
    <row r="41010" spans="14:14" ht="9.9" customHeight="1" x14ac:dyDescent="0.2">
      <c r="N41010" s="70"/>
    </row>
    <row r="41011" spans="14:14" ht="9.9" customHeight="1" x14ac:dyDescent="0.2">
      <c r="N41011" s="70"/>
    </row>
    <row r="41012" spans="14:14" ht="9.9" customHeight="1" x14ac:dyDescent="0.2">
      <c r="N41012" s="70"/>
    </row>
    <row r="41013" spans="14:14" ht="9.9" customHeight="1" x14ac:dyDescent="0.2">
      <c r="N41013" s="70"/>
    </row>
    <row r="41014" spans="14:14" ht="9.9" customHeight="1" x14ac:dyDescent="0.2">
      <c r="N41014" s="70"/>
    </row>
    <row r="41015" spans="14:14" ht="9.9" customHeight="1" x14ac:dyDescent="0.2">
      <c r="N41015" s="70"/>
    </row>
    <row r="41016" spans="14:14" ht="9.9" customHeight="1" x14ac:dyDescent="0.2">
      <c r="N41016" s="70"/>
    </row>
    <row r="41017" spans="14:14" ht="9.9" customHeight="1" x14ac:dyDescent="0.2">
      <c r="N41017" s="70"/>
    </row>
    <row r="41018" spans="14:14" ht="9.9" customHeight="1" x14ac:dyDescent="0.2">
      <c r="N41018" s="70"/>
    </row>
    <row r="41019" spans="14:14" ht="9.9" customHeight="1" x14ac:dyDescent="0.2">
      <c r="N41019" s="70"/>
    </row>
    <row r="41020" spans="14:14" ht="9.9" customHeight="1" x14ac:dyDescent="0.2">
      <c r="N41020" s="70"/>
    </row>
    <row r="41021" spans="14:14" ht="9.9" customHeight="1" x14ac:dyDescent="0.2">
      <c r="N41021" s="70"/>
    </row>
    <row r="41022" spans="14:14" ht="9.9" customHeight="1" x14ac:dyDescent="0.2">
      <c r="N41022" s="70"/>
    </row>
    <row r="41023" spans="14:14" ht="9.9" customHeight="1" x14ac:dyDescent="0.2">
      <c r="N41023" s="70"/>
    </row>
    <row r="41024" spans="14:14" ht="9.9" customHeight="1" x14ac:dyDescent="0.2">
      <c r="N41024" s="70"/>
    </row>
    <row r="41025" spans="14:14" ht="9.9" customHeight="1" x14ac:dyDescent="0.2">
      <c r="N41025" s="70"/>
    </row>
    <row r="41026" spans="14:14" ht="9.9" customHeight="1" x14ac:dyDescent="0.2">
      <c r="N41026" s="70"/>
    </row>
    <row r="41027" spans="14:14" ht="9.9" customHeight="1" x14ac:dyDescent="0.2">
      <c r="N41027" s="70"/>
    </row>
    <row r="41028" spans="14:14" ht="9.9" customHeight="1" x14ac:dyDescent="0.2">
      <c r="N41028" s="70"/>
    </row>
    <row r="41029" spans="14:14" ht="9.9" customHeight="1" x14ac:dyDescent="0.2">
      <c r="N41029" s="70"/>
    </row>
    <row r="41030" spans="14:14" ht="9.9" customHeight="1" x14ac:dyDescent="0.2">
      <c r="N41030" s="70"/>
    </row>
    <row r="41031" spans="14:14" ht="9.9" customHeight="1" x14ac:dyDescent="0.2">
      <c r="N41031" s="70"/>
    </row>
    <row r="41032" spans="14:14" ht="9.9" customHeight="1" x14ac:dyDescent="0.2">
      <c r="N41032" s="70"/>
    </row>
    <row r="41033" spans="14:14" ht="9.9" customHeight="1" x14ac:dyDescent="0.2">
      <c r="N41033" s="70"/>
    </row>
    <row r="41034" spans="14:14" ht="9.9" customHeight="1" x14ac:dyDescent="0.2">
      <c r="N41034" s="70"/>
    </row>
    <row r="41035" spans="14:14" ht="9.9" customHeight="1" x14ac:dyDescent="0.2">
      <c r="N41035" s="70"/>
    </row>
    <row r="41036" spans="14:14" ht="9.9" customHeight="1" x14ac:dyDescent="0.2">
      <c r="N41036" s="70"/>
    </row>
    <row r="41037" spans="14:14" ht="9.9" customHeight="1" x14ac:dyDescent="0.2">
      <c r="N41037" s="70"/>
    </row>
    <row r="41038" spans="14:14" ht="9.9" customHeight="1" x14ac:dyDescent="0.2">
      <c r="N41038" s="70"/>
    </row>
    <row r="41039" spans="14:14" ht="9.9" customHeight="1" x14ac:dyDescent="0.2">
      <c r="N41039" s="70"/>
    </row>
    <row r="41040" spans="14:14" ht="9.9" customHeight="1" x14ac:dyDescent="0.2">
      <c r="N41040" s="70"/>
    </row>
    <row r="41041" spans="14:14" ht="9.9" customHeight="1" x14ac:dyDescent="0.2">
      <c r="N41041" s="70"/>
    </row>
    <row r="41042" spans="14:14" ht="9.9" customHeight="1" x14ac:dyDescent="0.2">
      <c r="N41042" s="70"/>
    </row>
    <row r="41043" spans="14:14" ht="9.9" customHeight="1" x14ac:dyDescent="0.2">
      <c r="N41043" s="70"/>
    </row>
    <row r="41044" spans="14:14" ht="9.9" customHeight="1" x14ac:dyDescent="0.2">
      <c r="N41044" s="70"/>
    </row>
    <row r="41045" spans="14:14" ht="9.9" customHeight="1" x14ac:dyDescent="0.2">
      <c r="N41045" s="70"/>
    </row>
    <row r="41046" spans="14:14" ht="9.9" customHeight="1" x14ac:dyDescent="0.2">
      <c r="N41046" s="70"/>
    </row>
    <row r="41047" spans="14:14" ht="9.9" customHeight="1" x14ac:dyDescent="0.2">
      <c r="N41047" s="70"/>
    </row>
    <row r="41048" spans="14:14" ht="9.9" customHeight="1" x14ac:dyDescent="0.2">
      <c r="N41048" s="70"/>
    </row>
    <row r="41049" spans="14:14" ht="9.9" customHeight="1" x14ac:dyDescent="0.2">
      <c r="N41049" s="70"/>
    </row>
    <row r="41050" spans="14:14" ht="9.9" customHeight="1" x14ac:dyDescent="0.2">
      <c r="N41050" s="70"/>
    </row>
    <row r="41051" spans="14:14" ht="9.9" customHeight="1" x14ac:dyDescent="0.2">
      <c r="N41051" s="70"/>
    </row>
    <row r="41052" spans="14:14" ht="9.9" customHeight="1" x14ac:dyDescent="0.2">
      <c r="N41052" s="70"/>
    </row>
    <row r="41053" spans="14:14" ht="9.9" customHeight="1" x14ac:dyDescent="0.2">
      <c r="N41053" s="70"/>
    </row>
    <row r="41054" spans="14:14" ht="9.9" customHeight="1" x14ac:dyDescent="0.2">
      <c r="N41054" s="70"/>
    </row>
    <row r="41055" spans="14:14" ht="9.9" customHeight="1" x14ac:dyDescent="0.2">
      <c r="N41055" s="70"/>
    </row>
    <row r="41056" spans="14:14" ht="9.9" customHeight="1" x14ac:dyDescent="0.2">
      <c r="N41056" s="70"/>
    </row>
    <row r="41057" spans="14:14" ht="9.9" customHeight="1" x14ac:dyDescent="0.2">
      <c r="N41057" s="70"/>
    </row>
    <row r="41058" spans="14:14" ht="9.9" customHeight="1" x14ac:dyDescent="0.2">
      <c r="N41058" s="70"/>
    </row>
    <row r="41059" spans="14:14" ht="9.9" customHeight="1" x14ac:dyDescent="0.2">
      <c r="N41059" s="70"/>
    </row>
    <row r="41060" spans="14:14" ht="9.9" customHeight="1" x14ac:dyDescent="0.2">
      <c r="N41060" s="70"/>
    </row>
    <row r="41061" spans="14:14" ht="9.9" customHeight="1" x14ac:dyDescent="0.2">
      <c r="N41061" s="70"/>
    </row>
    <row r="41062" spans="14:14" ht="9.9" customHeight="1" x14ac:dyDescent="0.2">
      <c r="N41062" s="70"/>
    </row>
    <row r="41063" spans="14:14" ht="9.9" customHeight="1" x14ac:dyDescent="0.2">
      <c r="N41063" s="70"/>
    </row>
    <row r="41064" spans="14:14" ht="9.9" customHeight="1" x14ac:dyDescent="0.2">
      <c r="N41064" s="70"/>
    </row>
    <row r="41065" spans="14:14" ht="9.9" customHeight="1" x14ac:dyDescent="0.2">
      <c r="N41065" s="70"/>
    </row>
    <row r="41066" spans="14:14" ht="9.9" customHeight="1" x14ac:dyDescent="0.2">
      <c r="N41066" s="70"/>
    </row>
    <row r="41067" spans="14:14" ht="9.9" customHeight="1" x14ac:dyDescent="0.2">
      <c r="N41067" s="70"/>
    </row>
    <row r="41068" spans="14:14" ht="9.9" customHeight="1" x14ac:dyDescent="0.2">
      <c r="N41068" s="70"/>
    </row>
    <row r="41069" spans="14:14" ht="9.9" customHeight="1" x14ac:dyDescent="0.2">
      <c r="N41069" s="70"/>
    </row>
    <row r="41070" spans="14:14" ht="9.9" customHeight="1" x14ac:dyDescent="0.2">
      <c r="N41070" s="70"/>
    </row>
    <row r="41071" spans="14:14" ht="9.9" customHeight="1" x14ac:dyDescent="0.2">
      <c r="N41071" s="70"/>
    </row>
    <row r="41072" spans="14:14" ht="9.9" customHeight="1" x14ac:dyDescent="0.2">
      <c r="N41072" s="70"/>
    </row>
    <row r="41073" spans="14:14" ht="9.9" customHeight="1" x14ac:dyDescent="0.2">
      <c r="N41073" s="70"/>
    </row>
    <row r="41074" spans="14:14" ht="9.9" customHeight="1" x14ac:dyDescent="0.2">
      <c r="N41074" s="70"/>
    </row>
    <row r="41075" spans="14:14" ht="9.9" customHeight="1" x14ac:dyDescent="0.2">
      <c r="N41075" s="70"/>
    </row>
    <row r="41076" spans="14:14" ht="9.9" customHeight="1" x14ac:dyDescent="0.2">
      <c r="N41076" s="70"/>
    </row>
    <row r="41077" spans="14:14" ht="9.9" customHeight="1" x14ac:dyDescent="0.2">
      <c r="N41077" s="70"/>
    </row>
    <row r="41078" spans="14:14" ht="9.9" customHeight="1" x14ac:dyDescent="0.2">
      <c r="N41078" s="70"/>
    </row>
    <row r="41079" spans="14:14" ht="9.9" customHeight="1" x14ac:dyDescent="0.2">
      <c r="N41079" s="70"/>
    </row>
    <row r="41080" spans="14:14" ht="9.9" customHeight="1" x14ac:dyDescent="0.2">
      <c r="N41080" s="70"/>
    </row>
    <row r="41081" spans="14:14" ht="9.9" customHeight="1" x14ac:dyDescent="0.2">
      <c r="N41081" s="70"/>
    </row>
    <row r="41082" spans="14:14" ht="9.9" customHeight="1" x14ac:dyDescent="0.2">
      <c r="N41082" s="70"/>
    </row>
    <row r="41083" spans="14:14" ht="9.9" customHeight="1" x14ac:dyDescent="0.2">
      <c r="N41083" s="70"/>
    </row>
    <row r="41084" spans="14:14" ht="9.9" customHeight="1" x14ac:dyDescent="0.2">
      <c r="N41084" s="70"/>
    </row>
    <row r="41085" spans="14:14" ht="9.9" customHeight="1" x14ac:dyDescent="0.2">
      <c r="N41085" s="70"/>
    </row>
    <row r="41086" spans="14:14" ht="9.9" customHeight="1" x14ac:dyDescent="0.2">
      <c r="N41086" s="70"/>
    </row>
    <row r="41087" spans="14:14" ht="9.9" customHeight="1" x14ac:dyDescent="0.2">
      <c r="N41087" s="70"/>
    </row>
    <row r="41088" spans="14:14" ht="9.9" customHeight="1" x14ac:dyDescent="0.2">
      <c r="N41088" s="70"/>
    </row>
    <row r="41089" spans="14:14" ht="9.9" customHeight="1" x14ac:dyDescent="0.2">
      <c r="N41089" s="70"/>
    </row>
    <row r="41090" spans="14:14" ht="9.9" customHeight="1" x14ac:dyDescent="0.2">
      <c r="N41090" s="70"/>
    </row>
    <row r="41091" spans="14:14" ht="9.9" customHeight="1" x14ac:dyDescent="0.2">
      <c r="N41091" s="70"/>
    </row>
    <row r="41092" spans="14:14" ht="9.9" customHeight="1" x14ac:dyDescent="0.2">
      <c r="N41092" s="70"/>
    </row>
    <row r="41093" spans="14:14" ht="9.9" customHeight="1" x14ac:dyDescent="0.2">
      <c r="N41093" s="70"/>
    </row>
    <row r="41094" spans="14:14" ht="9.9" customHeight="1" x14ac:dyDescent="0.2">
      <c r="N41094" s="70"/>
    </row>
    <row r="41095" spans="14:14" ht="9.9" customHeight="1" x14ac:dyDescent="0.2">
      <c r="N41095" s="70"/>
    </row>
    <row r="41096" spans="14:14" ht="9.9" customHeight="1" x14ac:dyDescent="0.2">
      <c r="N41096" s="70"/>
    </row>
    <row r="41097" spans="14:14" ht="9.9" customHeight="1" x14ac:dyDescent="0.2">
      <c r="N41097" s="70"/>
    </row>
    <row r="41098" spans="14:14" ht="9.9" customHeight="1" x14ac:dyDescent="0.2">
      <c r="N41098" s="70"/>
    </row>
    <row r="41099" spans="14:14" ht="9.9" customHeight="1" x14ac:dyDescent="0.2">
      <c r="N41099" s="70"/>
    </row>
    <row r="41100" spans="14:14" ht="9.9" customHeight="1" x14ac:dyDescent="0.2">
      <c r="N41100" s="70"/>
    </row>
    <row r="41101" spans="14:14" ht="9.9" customHeight="1" x14ac:dyDescent="0.2">
      <c r="N41101" s="70"/>
    </row>
    <row r="41102" spans="14:14" ht="9.9" customHeight="1" x14ac:dyDescent="0.2">
      <c r="N41102" s="70"/>
    </row>
    <row r="41103" spans="14:14" ht="9.9" customHeight="1" x14ac:dyDescent="0.2">
      <c r="N41103" s="70"/>
    </row>
    <row r="41104" spans="14:14" ht="9.9" customHeight="1" x14ac:dyDescent="0.2">
      <c r="N41104" s="70"/>
    </row>
    <row r="41105" spans="14:14" ht="9.9" customHeight="1" x14ac:dyDescent="0.2">
      <c r="N41105" s="70"/>
    </row>
    <row r="41106" spans="14:14" ht="9.9" customHeight="1" x14ac:dyDescent="0.2">
      <c r="N41106" s="70"/>
    </row>
    <row r="41107" spans="14:14" ht="9.9" customHeight="1" x14ac:dyDescent="0.2">
      <c r="N41107" s="70"/>
    </row>
    <row r="41108" spans="14:14" ht="9.9" customHeight="1" x14ac:dyDescent="0.2">
      <c r="N41108" s="70"/>
    </row>
    <row r="41109" spans="14:14" ht="9.9" customHeight="1" x14ac:dyDescent="0.2">
      <c r="N41109" s="70"/>
    </row>
    <row r="41110" spans="14:14" ht="9.9" customHeight="1" x14ac:dyDescent="0.2">
      <c r="N41110" s="70"/>
    </row>
    <row r="41111" spans="14:14" ht="9.9" customHeight="1" x14ac:dyDescent="0.2">
      <c r="N41111" s="70"/>
    </row>
    <row r="41112" spans="14:14" ht="9.9" customHeight="1" x14ac:dyDescent="0.2">
      <c r="N41112" s="70"/>
    </row>
    <row r="41113" spans="14:14" ht="9.9" customHeight="1" x14ac:dyDescent="0.2">
      <c r="N41113" s="70"/>
    </row>
    <row r="41114" spans="14:14" ht="9.9" customHeight="1" x14ac:dyDescent="0.2">
      <c r="N41114" s="70"/>
    </row>
    <row r="41115" spans="14:14" ht="9.9" customHeight="1" x14ac:dyDescent="0.2">
      <c r="N41115" s="70"/>
    </row>
    <row r="41116" spans="14:14" ht="9.9" customHeight="1" x14ac:dyDescent="0.2">
      <c r="N41116" s="70"/>
    </row>
    <row r="41117" spans="14:14" ht="9.9" customHeight="1" x14ac:dyDescent="0.2">
      <c r="N41117" s="70"/>
    </row>
    <row r="41118" spans="14:14" ht="9.9" customHeight="1" x14ac:dyDescent="0.2">
      <c r="N41118" s="70"/>
    </row>
    <row r="41119" spans="14:14" ht="9.9" customHeight="1" x14ac:dyDescent="0.2">
      <c r="N41119" s="70"/>
    </row>
    <row r="41120" spans="14:14" ht="9.9" customHeight="1" x14ac:dyDescent="0.2">
      <c r="N41120" s="70"/>
    </row>
    <row r="41121" spans="14:14" ht="9.9" customHeight="1" x14ac:dyDescent="0.2">
      <c r="N41121" s="70"/>
    </row>
    <row r="41122" spans="14:14" ht="9.9" customHeight="1" x14ac:dyDescent="0.2">
      <c r="N41122" s="70"/>
    </row>
    <row r="41123" spans="14:14" ht="9.9" customHeight="1" x14ac:dyDescent="0.2">
      <c r="N41123" s="70"/>
    </row>
    <row r="41124" spans="14:14" ht="9.9" customHeight="1" x14ac:dyDescent="0.2">
      <c r="N41124" s="70"/>
    </row>
    <row r="41125" spans="14:14" ht="9.9" customHeight="1" x14ac:dyDescent="0.2">
      <c r="N41125" s="70"/>
    </row>
    <row r="41126" spans="14:14" ht="9.9" customHeight="1" x14ac:dyDescent="0.2">
      <c r="N41126" s="70"/>
    </row>
    <row r="41127" spans="14:14" ht="9.9" customHeight="1" x14ac:dyDescent="0.2">
      <c r="N41127" s="70"/>
    </row>
    <row r="41128" spans="14:14" ht="9.9" customHeight="1" x14ac:dyDescent="0.2">
      <c r="N41128" s="70"/>
    </row>
    <row r="41129" spans="14:14" ht="9.9" customHeight="1" x14ac:dyDescent="0.2">
      <c r="N41129" s="70"/>
    </row>
    <row r="41130" spans="14:14" ht="9.9" customHeight="1" x14ac:dyDescent="0.2">
      <c r="N41130" s="70"/>
    </row>
    <row r="41131" spans="14:14" ht="9.9" customHeight="1" x14ac:dyDescent="0.2">
      <c r="N41131" s="70"/>
    </row>
    <row r="41132" spans="14:14" ht="9.9" customHeight="1" x14ac:dyDescent="0.2">
      <c r="N41132" s="70"/>
    </row>
    <row r="41133" spans="14:14" ht="9.9" customHeight="1" x14ac:dyDescent="0.2">
      <c r="N41133" s="70"/>
    </row>
    <row r="41134" spans="14:14" ht="9.9" customHeight="1" x14ac:dyDescent="0.2">
      <c r="N41134" s="70"/>
    </row>
    <row r="41135" spans="14:14" ht="9.9" customHeight="1" x14ac:dyDescent="0.2">
      <c r="N41135" s="70"/>
    </row>
    <row r="41136" spans="14:14" ht="9.9" customHeight="1" x14ac:dyDescent="0.2">
      <c r="N41136" s="70"/>
    </row>
    <row r="41137" spans="14:14" ht="9.9" customHeight="1" x14ac:dyDescent="0.2">
      <c r="N41137" s="70"/>
    </row>
    <row r="41138" spans="14:14" ht="9.9" customHeight="1" x14ac:dyDescent="0.2">
      <c r="N41138" s="70"/>
    </row>
    <row r="41139" spans="14:14" ht="9.9" customHeight="1" x14ac:dyDescent="0.2">
      <c r="N41139" s="70"/>
    </row>
    <row r="41140" spans="14:14" ht="9.9" customHeight="1" x14ac:dyDescent="0.2">
      <c r="N41140" s="70"/>
    </row>
    <row r="41141" spans="14:14" ht="9.9" customHeight="1" x14ac:dyDescent="0.2">
      <c r="N41141" s="70"/>
    </row>
    <row r="41142" spans="14:14" ht="9.9" customHeight="1" x14ac:dyDescent="0.2">
      <c r="N41142" s="70"/>
    </row>
    <row r="41143" spans="14:14" ht="9.9" customHeight="1" x14ac:dyDescent="0.2">
      <c r="N41143" s="70"/>
    </row>
    <row r="41144" spans="14:14" ht="9.9" customHeight="1" x14ac:dyDescent="0.2">
      <c r="N41144" s="70"/>
    </row>
    <row r="41145" spans="14:14" ht="9.9" customHeight="1" x14ac:dyDescent="0.2">
      <c r="N41145" s="70"/>
    </row>
    <row r="41146" spans="14:14" ht="9.9" customHeight="1" x14ac:dyDescent="0.2">
      <c r="N41146" s="70"/>
    </row>
    <row r="41147" spans="14:14" ht="9.9" customHeight="1" x14ac:dyDescent="0.2">
      <c r="N41147" s="70"/>
    </row>
    <row r="41148" spans="14:14" ht="9.9" customHeight="1" x14ac:dyDescent="0.2">
      <c r="N41148" s="70"/>
    </row>
    <row r="41149" spans="14:14" ht="9.9" customHeight="1" x14ac:dyDescent="0.2">
      <c r="N41149" s="70"/>
    </row>
    <row r="41150" spans="14:14" ht="9.9" customHeight="1" x14ac:dyDescent="0.2">
      <c r="N41150" s="70"/>
    </row>
    <row r="41151" spans="14:14" ht="9.9" customHeight="1" x14ac:dyDescent="0.2">
      <c r="N41151" s="70"/>
    </row>
    <row r="41152" spans="14:14" ht="9.9" customHeight="1" x14ac:dyDescent="0.2">
      <c r="N41152" s="70"/>
    </row>
    <row r="41153" spans="14:14" ht="9.9" customHeight="1" x14ac:dyDescent="0.2">
      <c r="N41153" s="70"/>
    </row>
    <row r="41154" spans="14:14" ht="9.9" customHeight="1" x14ac:dyDescent="0.2">
      <c r="N41154" s="70"/>
    </row>
    <row r="41155" spans="14:14" ht="9.9" customHeight="1" x14ac:dyDescent="0.2">
      <c r="N41155" s="70"/>
    </row>
    <row r="41156" spans="14:14" ht="9.9" customHeight="1" x14ac:dyDescent="0.2">
      <c r="N41156" s="70"/>
    </row>
    <row r="41157" spans="14:14" ht="9.9" customHeight="1" x14ac:dyDescent="0.2">
      <c r="N41157" s="70"/>
    </row>
    <row r="41158" spans="14:14" ht="9.9" customHeight="1" x14ac:dyDescent="0.2">
      <c r="N41158" s="70"/>
    </row>
    <row r="41159" spans="14:14" ht="9.9" customHeight="1" x14ac:dyDescent="0.2">
      <c r="N41159" s="70"/>
    </row>
    <row r="41160" spans="14:14" ht="9.9" customHeight="1" x14ac:dyDescent="0.2">
      <c r="N41160" s="70"/>
    </row>
    <row r="41161" spans="14:14" ht="9.9" customHeight="1" x14ac:dyDescent="0.2">
      <c r="N41161" s="70"/>
    </row>
    <row r="41162" spans="14:14" ht="9.9" customHeight="1" x14ac:dyDescent="0.2">
      <c r="N41162" s="70"/>
    </row>
    <row r="41163" spans="14:14" ht="9.9" customHeight="1" x14ac:dyDescent="0.2">
      <c r="N41163" s="70"/>
    </row>
    <row r="41164" spans="14:14" ht="9.9" customHeight="1" x14ac:dyDescent="0.2">
      <c r="N41164" s="70"/>
    </row>
    <row r="41165" spans="14:14" ht="9.9" customHeight="1" x14ac:dyDescent="0.2">
      <c r="N41165" s="70"/>
    </row>
    <row r="41166" spans="14:14" ht="9.9" customHeight="1" x14ac:dyDescent="0.2">
      <c r="N41166" s="70"/>
    </row>
    <row r="41167" spans="14:14" ht="9.9" customHeight="1" x14ac:dyDescent="0.2">
      <c r="N41167" s="70"/>
    </row>
    <row r="41168" spans="14:14" ht="9.9" customHeight="1" x14ac:dyDescent="0.2">
      <c r="N41168" s="70"/>
    </row>
    <row r="41169" spans="14:14" ht="9.9" customHeight="1" x14ac:dyDescent="0.2">
      <c r="N41169" s="70"/>
    </row>
    <row r="41170" spans="14:14" ht="9.9" customHeight="1" x14ac:dyDescent="0.2">
      <c r="N41170" s="70"/>
    </row>
    <row r="41171" spans="14:14" ht="9.9" customHeight="1" x14ac:dyDescent="0.2">
      <c r="N41171" s="70"/>
    </row>
    <row r="41172" spans="14:14" ht="9.9" customHeight="1" x14ac:dyDescent="0.2">
      <c r="N41172" s="70"/>
    </row>
    <row r="41173" spans="14:14" ht="9.9" customHeight="1" x14ac:dyDescent="0.2">
      <c r="N41173" s="70"/>
    </row>
    <row r="41174" spans="14:14" ht="9.9" customHeight="1" x14ac:dyDescent="0.2">
      <c r="N41174" s="70"/>
    </row>
    <row r="41175" spans="14:14" ht="9.9" customHeight="1" x14ac:dyDescent="0.2">
      <c r="N41175" s="70"/>
    </row>
    <row r="41176" spans="14:14" ht="9.9" customHeight="1" x14ac:dyDescent="0.2">
      <c r="N41176" s="70"/>
    </row>
    <row r="41177" spans="14:14" ht="9.9" customHeight="1" x14ac:dyDescent="0.2">
      <c r="N41177" s="70"/>
    </row>
    <row r="41178" spans="14:14" ht="9.9" customHeight="1" x14ac:dyDescent="0.2">
      <c r="N41178" s="70"/>
    </row>
    <row r="41179" spans="14:14" ht="9.9" customHeight="1" x14ac:dyDescent="0.2">
      <c r="N41179" s="70"/>
    </row>
    <row r="41180" spans="14:14" ht="9.9" customHeight="1" x14ac:dyDescent="0.2">
      <c r="N41180" s="70"/>
    </row>
    <row r="41181" spans="14:14" ht="9.9" customHeight="1" x14ac:dyDescent="0.2">
      <c r="N41181" s="70"/>
    </row>
    <row r="41182" spans="14:14" ht="9.9" customHeight="1" x14ac:dyDescent="0.2">
      <c r="N41182" s="70"/>
    </row>
    <row r="41183" spans="14:14" ht="9.9" customHeight="1" x14ac:dyDescent="0.2">
      <c r="N41183" s="70"/>
    </row>
    <row r="41184" spans="14:14" ht="9.9" customHeight="1" x14ac:dyDescent="0.2">
      <c r="N41184" s="70"/>
    </row>
    <row r="41185" spans="14:14" ht="9.9" customHeight="1" x14ac:dyDescent="0.2">
      <c r="N41185" s="70"/>
    </row>
    <row r="41186" spans="14:14" ht="9.9" customHeight="1" x14ac:dyDescent="0.2">
      <c r="N41186" s="70"/>
    </row>
    <row r="41187" spans="14:14" ht="9.9" customHeight="1" x14ac:dyDescent="0.2">
      <c r="N41187" s="70"/>
    </row>
    <row r="41188" spans="14:14" ht="9.9" customHeight="1" x14ac:dyDescent="0.2">
      <c r="N41188" s="70"/>
    </row>
    <row r="41189" spans="14:14" ht="9.9" customHeight="1" x14ac:dyDescent="0.2">
      <c r="N41189" s="70"/>
    </row>
    <row r="41190" spans="14:14" ht="9.9" customHeight="1" x14ac:dyDescent="0.2">
      <c r="N41190" s="70"/>
    </row>
    <row r="41191" spans="14:14" ht="9.9" customHeight="1" x14ac:dyDescent="0.2">
      <c r="N41191" s="70"/>
    </row>
    <row r="41192" spans="14:14" ht="9.9" customHeight="1" x14ac:dyDescent="0.2">
      <c r="N41192" s="70"/>
    </row>
    <row r="41193" spans="14:14" ht="9.9" customHeight="1" x14ac:dyDescent="0.2">
      <c r="N41193" s="70"/>
    </row>
    <row r="41194" spans="14:14" ht="9.9" customHeight="1" x14ac:dyDescent="0.2">
      <c r="N41194" s="70"/>
    </row>
    <row r="41195" spans="14:14" ht="9.9" customHeight="1" x14ac:dyDescent="0.2">
      <c r="N41195" s="70"/>
    </row>
    <row r="41196" spans="14:14" ht="9.9" customHeight="1" x14ac:dyDescent="0.2">
      <c r="N41196" s="70"/>
    </row>
    <row r="41197" spans="14:14" ht="9.9" customHeight="1" x14ac:dyDescent="0.2">
      <c r="N41197" s="70"/>
    </row>
    <row r="41198" spans="14:14" ht="9.9" customHeight="1" x14ac:dyDescent="0.2">
      <c r="N41198" s="70"/>
    </row>
    <row r="41199" spans="14:14" ht="9.9" customHeight="1" x14ac:dyDescent="0.2">
      <c r="N41199" s="70"/>
    </row>
    <row r="41200" spans="14:14" ht="9.9" customHeight="1" x14ac:dyDescent="0.2">
      <c r="N41200" s="70"/>
    </row>
    <row r="41201" spans="14:14" ht="9.9" customHeight="1" x14ac:dyDescent="0.2">
      <c r="N41201" s="70"/>
    </row>
    <row r="41202" spans="14:14" ht="9.9" customHeight="1" x14ac:dyDescent="0.2">
      <c r="N41202" s="70"/>
    </row>
    <row r="41203" spans="14:14" ht="9.9" customHeight="1" x14ac:dyDescent="0.2">
      <c r="N41203" s="70"/>
    </row>
    <row r="41204" spans="14:14" ht="9.9" customHeight="1" x14ac:dyDescent="0.2">
      <c r="N41204" s="70"/>
    </row>
    <row r="41205" spans="14:14" ht="9.9" customHeight="1" x14ac:dyDescent="0.2">
      <c r="N41205" s="70"/>
    </row>
    <row r="41206" spans="14:14" ht="9.9" customHeight="1" x14ac:dyDescent="0.2">
      <c r="N41206" s="70"/>
    </row>
    <row r="41207" spans="14:14" ht="9.9" customHeight="1" x14ac:dyDescent="0.2">
      <c r="N41207" s="70"/>
    </row>
    <row r="41208" spans="14:14" ht="9.9" customHeight="1" x14ac:dyDescent="0.2">
      <c r="N41208" s="70"/>
    </row>
    <row r="41209" spans="14:14" ht="9.9" customHeight="1" x14ac:dyDescent="0.2">
      <c r="N41209" s="70"/>
    </row>
    <row r="41210" spans="14:14" ht="9.9" customHeight="1" x14ac:dyDescent="0.2">
      <c r="N41210" s="70"/>
    </row>
    <row r="41211" spans="14:14" ht="9.9" customHeight="1" x14ac:dyDescent="0.2">
      <c r="N41211" s="70"/>
    </row>
    <row r="41212" spans="14:14" ht="9.9" customHeight="1" x14ac:dyDescent="0.2">
      <c r="N41212" s="70"/>
    </row>
    <row r="41213" spans="14:14" ht="9.9" customHeight="1" x14ac:dyDescent="0.2">
      <c r="N41213" s="70"/>
    </row>
    <row r="41214" spans="14:14" ht="9.9" customHeight="1" x14ac:dyDescent="0.2">
      <c r="N41214" s="70"/>
    </row>
    <row r="41215" spans="14:14" ht="9.9" customHeight="1" x14ac:dyDescent="0.2">
      <c r="N41215" s="70"/>
    </row>
    <row r="41216" spans="14:14" ht="9.9" customHeight="1" x14ac:dyDescent="0.2">
      <c r="N41216" s="70"/>
    </row>
    <row r="41217" spans="14:14" ht="9.9" customHeight="1" x14ac:dyDescent="0.2">
      <c r="N41217" s="70"/>
    </row>
    <row r="41218" spans="14:14" ht="9.9" customHeight="1" x14ac:dyDescent="0.2">
      <c r="N41218" s="70"/>
    </row>
    <row r="41219" spans="14:14" ht="9.9" customHeight="1" x14ac:dyDescent="0.2">
      <c r="N41219" s="70"/>
    </row>
    <row r="41220" spans="14:14" ht="9.9" customHeight="1" x14ac:dyDescent="0.2">
      <c r="N41220" s="70"/>
    </row>
    <row r="41221" spans="14:14" ht="9.9" customHeight="1" x14ac:dyDescent="0.2">
      <c r="N41221" s="70"/>
    </row>
    <row r="41222" spans="14:14" ht="9.9" customHeight="1" x14ac:dyDescent="0.2">
      <c r="N41222" s="70"/>
    </row>
    <row r="41223" spans="14:14" ht="9.9" customHeight="1" x14ac:dyDescent="0.2">
      <c r="N41223" s="70"/>
    </row>
    <row r="41224" spans="14:14" ht="9.9" customHeight="1" x14ac:dyDescent="0.2">
      <c r="N41224" s="70"/>
    </row>
    <row r="41225" spans="14:14" ht="9.9" customHeight="1" x14ac:dyDescent="0.2">
      <c r="N41225" s="70"/>
    </row>
    <row r="41226" spans="14:14" ht="9.9" customHeight="1" x14ac:dyDescent="0.2">
      <c r="N41226" s="70"/>
    </row>
    <row r="41227" spans="14:14" ht="9.9" customHeight="1" x14ac:dyDescent="0.2">
      <c r="N41227" s="70"/>
    </row>
    <row r="41228" spans="14:14" ht="9.9" customHeight="1" x14ac:dyDescent="0.2">
      <c r="N41228" s="70"/>
    </row>
    <row r="41229" spans="14:14" ht="9.9" customHeight="1" x14ac:dyDescent="0.2">
      <c r="N41229" s="70"/>
    </row>
    <row r="41230" spans="14:14" ht="9.9" customHeight="1" x14ac:dyDescent="0.2">
      <c r="N41230" s="70"/>
    </row>
    <row r="41231" spans="14:14" ht="9.9" customHeight="1" x14ac:dyDescent="0.2">
      <c r="N41231" s="70"/>
    </row>
    <row r="41232" spans="14:14" ht="9.9" customHeight="1" x14ac:dyDescent="0.2">
      <c r="N41232" s="70"/>
    </row>
    <row r="41233" spans="14:14" ht="9.9" customHeight="1" x14ac:dyDescent="0.2">
      <c r="N41233" s="70"/>
    </row>
    <row r="41234" spans="14:14" ht="9.9" customHeight="1" x14ac:dyDescent="0.2">
      <c r="N41234" s="70"/>
    </row>
    <row r="41235" spans="14:14" ht="9.9" customHeight="1" x14ac:dyDescent="0.2">
      <c r="N41235" s="70"/>
    </row>
    <row r="41236" spans="14:14" ht="9.9" customHeight="1" x14ac:dyDescent="0.2">
      <c r="N41236" s="70"/>
    </row>
    <row r="41237" spans="14:14" ht="9.9" customHeight="1" x14ac:dyDescent="0.2">
      <c r="N41237" s="70"/>
    </row>
    <row r="41238" spans="14:14" ht="9.9" customHeight="1" x14ac:dyDescent="0.2">
      <c r="N41238" s="70"/>
    </row>
    <row r="41239" spans="14:14" ht="9.9" customHeight="1" x14ac:dyDescent="0.2">
      <c r="N41239" s="70"/>
    </row>
    <row r="41240" spans="14:14" ht="9.9" customHeight="1" x14ac:dyDescent="0.2">
      <c r="N41240" s="70"/>
    </row>
    <row r="41241" spans="14:14" ht="9.9" customHeight="1" x14ac:dyDescent="0.2">
      <c r="N41241" s="70"/>
    </row>
    <row r="41242" spans="14:14" ht="9.9" customHeight="1" x14ac:dyDescent="0.2">
      <c r="N41242" s="70"/>
    </row>
    <row r="41243" spans="14:14" ht="9.9" customHeight="1" x14ac:dyDescent="0.2">
      <c r="N41243" s="70"/>
    </row>
    <row r="41244" spans="14:14" ht="9.9" customHeight="1" x14ac:dyDescent="0.2">
      <c r="N41244" s="70"/>
    </row>
    <row r="41245" spans="14:14" ht="9.9" customHeight="1" x14ac:dyDescent="0.2">
      <c r="N41245" s="70"/>
    </row>
    <row r="41246" spans="14:14" ht="9.9" customHeight="1" x14ac:dyDescent="0.2">
      <c r="N41246" s="70"/>
    </row>
    <row r="41247" spans="14:14" ht="9.9" customHeight="1" x14ac:dyDescent="0.2">
      <c r="N41247" s="70"/>
    </row>
    <row r="41248" spans="14:14" ht="9.9" customHeight="1" x14ac:dyDescent="0.2">
      <c r="N41248" s="70"/>
    </row>
    <row r="41249" spans="14:14" ht="9.9" customHeight="1" x14ac:dyDescent="0.2">
      <c r="N41249" s="70"/>
    </row>
    <row r="41250" spans="14:14" ht="9.9" customHeight="1" x14ac:dyDescent="0.2">
      <c r="N41250" s="70"/>
    </row>
    <row r="41251" spans="14:14" ht="9.9" customHeight="1" x14ac:dyDescent="0.2">
      <c r="N41251" s="70"/>
    </row>
    <row r="41252" spans="14:14" ht="9.9" customHeight="1" x14ac:dyDescent="0.2">
      <c r="N41252" s="70"/>
    </row>
    <row r="41253" spans="14:14" ht="9.9" customHeight="1" x14ac:dyDescent="0.2">
      <c r="N41253" s="70"/>
    </row>
    <row r="41254" spans="14:14" ht="9.9" customHeight="1" x14ac:dyDescent="0.2">
      <c r="N41254" s="70"/>
    </row>
    <row r="41255" spans="14:14" ht="9.9" customHeight="1" x14ac:dyDescent="0.2">
      <c r="N41255" s="70"/>
    </row>
    <row r="41256" spans="14:14" ht="9.9" customHeight="1" x14ac:dyDescent="0.2">
      <c r="N41256" s="70"/>
    </row>
    <row r="41257" spans="14:14" ht="9.9" customHeight="1" x14ac:dyDescent="0.2">
      <c r="N41257" s="70"/>
    </row>
    <row r="41258" spans="14:14" ht="9.9" customHeight="1" x14ac:dyDescent="0.2">
      <c r="N41258" s="70"/>
    </row>
    <row r="41259" spans="14:14" ht="9.9" customHeight="1" x14ac:dyDescent="0.2">
      <c r="N41259" s="70"/>
    </row>
    <row r="41260" spans="14:14" ht="9.9" customHeight="1" x14ac:dyDescent="0.2">
      <c r="N41260" s="70"/>
    </row>
    <row r="41261" spans="14:14" ht="9.9" customHeight="1" x14ac:dyDescent="0.2">
      <c r="N41261" s="70"/>
    </row>
    <row r="41262" spans="14:14" ht="9.9" customHeight="1" x14ac:dyDescent="0.2">
      <c r="N41262" s="70"/>
    </row>
    <row r="41263" spans="14:14" ht="9.9" customHeight="1" x14ac:dyDescent="0.2">
      <c r="N41263" s="70"/>
    </row>
    <row r="41264" spans="14:14" ht="9.9" customHeight="1" x14ac:dyDescent="0.2">
      <c r="N41264" s="70"/>
    </row>
    <row r="41265" spans="14:14" ht="9.9" customHeight="1" x14ac:dyDescent="0.2">
      <c r="N41265" s="70"/>
    </row>
    <row r="41266" spans="14:14" ht="9.9" customHeight="1" x14ac:dyDescent="0.2">
      <c r="N41266" s="70"/>
    </row>
    <row r="41267" spans="14:14" ht="9.9" customHeight="1" x14ac:dyDescent="0.2">
      <c r="N41267" s="70"/>
    </row>
    <row r="41268" spans="14:14" ht="9.9" customHeight="1" x14ac:dyDescent="0.2">
      <c r="N41268" s="70"/>
    </row>
    <row r="41269" spans="14:14" ht="9.9" customHeight="1" x14ac:dyDescent="0.2">
      <c r="N41269" s="70"/>
    </row>
    <row r="41270" spans="14:14" ht="9.9" customHeight="1" x14ac:dyDescent="0.2">
      <c r="N41270" s="70"/>
    </row>
    <row r="41271" spans="14:14" ht="9.9" customHeight="1" x14ac:dyDescent="0.2">
      <c r="N41271" s="70"/>
    </row>
    <row r="41272" spans="14:14" ht="9.9" customHeight="1" x14ac:dyDescent="0.2">
      <c r="N41272" s="70"/>
    </row>
    <row r="41273" spans="14:14" ht="9.9" customHeight="1" x14ac:dyDescent="0.2">
      <c r="N41273" s="70"/>
    </row>
    <row r="41274" spans="14:14" ht="9.9" customHeight="1" x14ac:dyDescent="0.2">
      <c r="N41274" s="70"/>
    </row>
    <row r="41275" spans="14:14" ht="9.9" customHeight="1" x14ac:dyDescent="0.2">
      <c r="N41275" s="70"/>
    </row>
    <row r="41276" spans="14:14" ht="9.9" customHeight="1" x14ac:dyDescent="0.2">
      <c r="N41276" s="70"/>
    </row>
    <row r="41277" spans="14:14" ht="9.9" customHeight="1" x14ac:dyDescent="0.2">
      <c r="N41277" s="70"/>
    </row>
    <row r="41278" spans="14:14" ht="9.9" customHeight="1" x14ac:dyDescent="0.2">
      <c r="N41278" s="70"/>
    </row>
    <row r="41279" spans="14:14" ht="9.9" customHeight="1" x14ac:dyDescent="0.2">
      <c r="N41279" s="70"/>
    </row>
    <row r="41280" spans="14:14" ht="9.9" customHeight="1" x14ac:dyDescent="0.2">
      <c r="N41280" s="70"/>
    </row>
    <row r="41281" spans="14:14" ht="9.9" customHeight="1" x14ac:dyDescent="0.2">
      <c r="N41281" s="70"/>
    </row>
    <row r="41282" spans="14:14" ht="9.9" customHeight="1" x14ac:dyDescent="0.2">
      <c r="N41282" s="70"/>
    </row>
    <row r="41283" spans="14:14" ht="9.9" customHeight="1" x14ac:dyDescent="0.2">
      <c r="N41283" s="70"/>
    </row>
    <row r="41284" spans="14:14" ht="9.9" customHeight="1" x14ac:dyDescent="0.2">
      <c r="N41284" s="70"/>
    </row>
    <row r="41285" spans="14:14" ht="9.9" customHeight="1" x14ac:dyDescent="0.2">
      <c r="N41285" s="70"/>
    </row>
    <row r="41286" spans="14:14" ht="9.9" customHeight="1" x14ac:dyDescent="0.2">
      <c r="N41286" s="70"/>
    </row>
    <row r="41287" spans="14:14" ht="9.9" customHeight="1" x14ac:dyDescent="0.2">
      <c r="N41287" s="70"/>
    </row>
    <row r="41288" spans="14:14" ht="9.9" customHeight="1" x14ac:dyDescent="0.2">
      <c r="N41288" s="70"/>
    </row>
    <row r="41289" spans="14:14" ht="9.9" customHeight="1" x14ac:dyDescent="0.2">
      <c r="N41289" s="70"/>
    </row>
    <row r="41290" spans="14:14" ht="9.9" customHeight="1" x14ac:dyDescent="0.2">
      <c r="N41290" s="70"/>
    </row>
    <row r="41291" spans="14:14" ht="9.9" customHeight="1" x14ac:dyDescent="0.2">
      <c r="N41291" s="70"/>
    </row>
    <row r="41292" spans="14:14" ht="9.9" customHeight="1" x14ac:dyDescent="0.2">
      <c r="N41292" s="70"/>
    </row>
    <row r="41293" spans="14:14" ht="9.9" customHeight="1" x14ac:dyDescent="0.2">
      <c r="N41293" s="70"/>
    </row>
    <row r="41294" spans="14:14" ht="9.9" customHeight="1" x14ac:dyDescent="0.2">
      <c r="N41294" s="70"/>
    </row>
    <row r="41295" spans="14:14" ht="9.9" customHeight="1" x14ac:dyDescent="0.2">
      <c r="N41295" s="70"/>
    </row>
    <row r="41296" spans="14:14" ht="9.9" customHeight="1" x14ac:dyDescent="0.2">
      <c r="N41296" s="70"/>
    </row>
    <row r="41297" spans="14:14" ht="9.9" customHeight="1" x14ac:dyDescent="0.2">
      <c r="N41297" s="70"/>
    </row>
    <row r="41298" spans="14:14" ht="9.9" customHeight="1" x14ac:dyDescent="0.2">
      <c r="N41298" s="70"/>
    </row>
    <row r="41299" spans="14:14" ht="9.9" customHeight="1" x14ac:dyDescent="0.2">
      <c r="N41299" s="70"/>
    </row>
    <row r="41300" spans="14:14" ht="9.9" customHeight="1" x14ac:dyDescent="0.2">
      <c r="N41300" s="70"/>
    </row>
    <row r="41301" spans="14:14" ht="9.9" customHeight="1" x14ac:dyDescent="0.2">
      <c r="N41301" s="70"/>
    </row>
    <row r="41302" spans="14:14" ht="9.9" customHeight="1" x14ac:dyDescent="0.2">
      <c r="N41302" s="70"/>
    </row>
    <row r="41303" spans="14:14" ht="9.9" customHeight="1" x14ac:dyDescent="0.2">
      <c r="N41303" s="70"/>
    </row>
    <row r="41304" spans="14:14" ht="9.9" customHeight="1" x14ac:dyDescent="0.2">
      <c r="N41304" s="70"/>
    </row>
    <row r="41305" spans="14:14" ht="9.9" customHeight="1" x14ac:dyDescent="0.2">
      <c r="N41305" s="70"/>
    </row>
    <row r="41306" spans="14:14" ht="9.9" customHeight="1" x14ac:dyDescent="0.2">
      <c r="N41306" s="70"/>
    </row>
    <row r="41307" spans="14:14" ht="9.9" customHeight="1" x14ac:dyDescent="0.2">
      <c r="N41307" s="70"/>
    </row>
    <row r="41308" spans="14:14" ht="9.9" customHeight="1" x14ac:dyDescent="0.2">
      <c r="N41308" s="70"/>
    </row>
    <row r="41309" spans="14:14" ht="9.9" customHeight="1" x14ac:dyDescent="0.2">
      <c r="N41309" s="70"/>
    </row>
    <row r="41310" spans="14:14" ht="9.9" customHeight="1" x14ac:dyDescent="0.2">
      <c r="N41310" s="70"/>
    </row>
    <row r="41311" spans="14:14" ht="9.9" customHeight="1" x14ac:dyDescent="0.2">
      <c r="N41311" s="70"/>
    </row>
    <row r="41312" spans="14:14" ht="9.9" customHeight="1" x14ac:dyDescent="0.2">
      <c r="N41312" s="70"/>
    </row>
    <row r="41313" spans="14:14" ht="9.9" customHeight="1" x14ac:dyDescent="0.2">
      <c r="N41313" s="70"/>
    </row>
    <row r="41314" spans="14:14" ht="9.9" customHeight="1" x14ac:dyDescent="0.2">
      <c r="N41314" s="70"/>
    </row>
    <row r="41315" spans="14:14" ht="9.9" customHeight="1" x14ac:dyDescent="0.2">
      <c r="N41315" s="70"/>
    </row>
    <row r="41316" spans="14:14" ht="9.9" customHeight="1" x14ac:dyDescent="0.2">
      <c r="N41316" s="70"/>
    </row>
    <row r="41317" spans="14:14" ht="9.9" customHeight="1" x14ac:dyDescent="0.2">
      <c r="N41317" s="70"/>
    </row>
    <row r="41318" spans="14:14" ht="9.9" customHeight="1" x14ac:dyDescent="0.2">
      <c r="N41318" s="70"/>
    </row>
    <row r="41319" spans="14:14" ht="9.9" customHeight="1" x14ac:dyDescent="0.2">
      <c r="N41319" s="70"/>
    </row>
    <row r="41320" spans="14:14" ht="9.9" customHeight="1" x14ac:dyDescent="0.2">
      <c r="N41320" s="70"/>
    </row>
    <row r="41321" spans="14:14" ht="9.9" customHeight="1" x14ac:dyDescent="0.2">
      <c r="N41321" s="70"/>
    </row>
    <row r="41322" spans="14:14" ht="9.9" customHeight="1" x14ac:dyDescent="0.2">
      <c r="N41322" s="70"/>
    </row>
    <row r="41323" spans="14:14" ht="9.9" customHeight="1" x14ac:dyDescent="0.2">
      <c r="N41323" s="70"/>
    </row>
    <row r="41324" spans="14:14" ht="9.9" customHeight="1" x14ac:dyDescent="0.2">
      <c r="N41324" s="70"/>
    </row>
    <row r="41325" spans="14:14" ht="9.9" customHeight="1" x14ac:dyDescent="0.2">
      <c r="N41325" s="70"/>
    </row>
    <row r="41326" spans="14:14" ht="9.9" customHeight="1" x14ac:dyDescent="0.2">
      <c r="N41326" s="70"/>
    </row>
    <row r="41327" spans="14:14" ht="9.9" customHeight="1" x14ac:dyDescent="0.2">
      <c r="N41327" s="70"/>
    </row>
    <row r="41328" spans="14:14" ht="9.9" customHeight="1" x14ac:dyDescent="0.2">
      <c r="N41328" s="70"/>
    </row>
    <row r="41329" spans="14:14" ht="9.9" customHeight="1" x14ac:dyDescent="0.2">
      <c r="N41329" s="70"/>
    </row>
    <row r="41330" spans="14:14" ht="9.9" customHeight="1" x14ac:dyDescent="0.2">
      <c r="N41330" s="70"/>
    </row>
    <row r="41331" spans="14:14" ht="9.9" customHeight="1" x14ac:dyDescent="0.2">
      <c r="N41331" s="70"/>
    </row>
    <row r="41332" spans="14:14" ht="9.9" customHeight="1" x14ac:dyDescent="0.2">
      <c r="N41332" s="70"/>
    </row>
    <row r="41333" spans="14:14" ht="9.9" customHeight="1" x14ac:dyDescent="0.2">
      <c r="N41333" s="70"/>
    </row>
    <row r="41334" spans="14:14" ht="9.9" customHeight="1" x14ac:dyDescent="0.2">
      <c r="N41334" s="70"/>
    </row>
    <row r="41335" spans="14:14" ht="9.9" customHeight="1" x14ac:dyDescent="0.2">
      <c r="N41335" s="70"/>
    </row>
    <row r="41336" spans="14:14" ht="9.9" customHeight="1" x14ac:dyDescent="0.2">
      <c r="N41336" s="70"/>
    </row>
    <row r="41337" spans="14:14" ht="9.9" customHeight="1" x14ac:dyDescent="0.2">
      <c r="N41337" s="70"/>
    </row>
    <row r="41338" spans="14:14" ht="9.9" customHeight="1" x14ac:dyDescent="0.2">
      <c r="N41338" s="70"/>
    </row>
    <row r="41339" spans="14:14" ht="9.9" customHeight="1" x14ac:dyDescent="0.2">
      <c r="N41339" s="70"/>
    </row>
    <row r="41340" spans="14:14" ht="9.9" customHeight="1" x14ac:dyDescent="0.2">
      <c r="N41340" s="70"/>
    </row>
    <row r="41341" spans="14:14" ht="9.9" customHeight="1" x14ac:dyDescent="0.2">
      <c r="N41341" s="70"/>
    </row>
    <row r="41342" spans="14:14" ht="9.9" customHeight="1" x14ac:dyDescent="0.2">
      <c r="N41342" s="70"/>
    </row>
    <row r="41343" spans="14:14" ht="9.9" customHeight="1" x14ac:dyDescent="0.2">
      <c r="N41343" s="70"/>
    </row>
    <row r="41344" spans="14:14" ht="9.9" customHeight="1" x14ac:dyDescent="0.2">
      <c r="N41344" s="70"/>
    </row>
    <row r="41345" spans="14:14" ht="9.9" customHeight="1" x14ac:dyDescent="0.2">
      <c r="N41345" s="70"/>
    </row>
    <row r="41346" spans="14:14" ht="9.9" customHeight="1" x14ac:dyDescent="0.2">
      <c r="N41346" s="70"/>
    </row>
    <row r="41347" spans="14:14" ht="9.9" customHeight="1" x14ac:dyDescent="0.2">
      <c r="N41347" s="70"/>
    </row>
    <row r="41348" spans="14:14" ht="9.9" customHeight="1" x14ac:dyDescent="0.2">
      <c r="N41348" s="70"/>
    </row>
    <row r="41349" spans="14:14" ht="9.9" customHeight="1" x14ac:dyDescent="0.2">
      <c r="N41349" s="70"/>
    </row>
    <row r="41350" spans="14:14" ht="9.9" customHeight="1" x14ac:dyDescent="0.2">
      <c r="N41350" s="70"/>
    </row>
    <row r="41351" spans="14:14" ht="9.9" customHeight="1" x14ac:dyDescent="0.2">
      <c r="N41351" s="70"/>
    </row>
    <row r="41352" spans="14:14" ht="9.9" customHeight="1" x14ac:dyDescent="0.2">
      <c r="N41352" s="70"/>
    </row>
    <row r="41353" spans="14:14" ht="9.9" customHeight="1" x14ac:dyDescent="0.2">
      <c r="N41353" s="70"/>
    </row>
    <row r="41354" spans="14:14" ht="9.9" customHeight="1" x14ac:dyDescent="0.2">
      <c r="N41354" s="70"/>
    </row>
    <row r="41355" spans="14:14" ht="9.9" customHeight="1" x14ac:dyDescent="0.2">
      <c r="N41355" s="70"/>
    </row>
    <row r="41356" spans="14:14" ht="9.9" customHeight="1" x14ac:dyDescent="0.2">
      <c r="N41356" s="70"/>
    </row>
    <row r="41357" spans="14:14" ht="9.9" customHeight="1" x14ac:dyDescent="0.2">
      <c r="N41357" s="70"/>
    </row>
    <row r="41358" spans="14:14" ht="9.9" customHeight="1" x14ac:dyDescent="0.2">
      <c r="N41358" s="70"/>
    </row>
    <row r="41359" spans="14:14" ht="9.9" customHeight="1" x14ac:dyDescent="0.2">
      <c r="N41359" s="70"/>
    </row>
    <row r="41360" spans="14:14" ht="9.9" customHeight="1" x14ac:dyDescent="0.2">
      <c r="N41360" s="70"/>
    </row>
    <row r="41361" spans="14:14" ht="9.9" customHeight="1" x14ac:dyDescent="0.2">
      <c r="N41361" s="70"/>
    </row>
    <row r="41362" spans="14:14" ht="9.9" customHeight="1" x14ac:dyDescent="0.2">
      <c r="N41362" s="70"/>
    </row>
    <row r="41363" spans="14:14" ht="9.9" customHeight="1" x14ac:dyDescent="0.2">
      <c r="N41363" s="70"/>
    </row>
    <row r="41364" spans="14:14" ht="9.9" customHeight="1" x14ac:dyDescent="0.2">
      <c r="N41364" s="70"/>
    </row>
    <row r="41365" spans="14:14" ht="9.9" customHeight="1" x14ac:dyDescent="0.2">
      <c r="N41365" s="70"/>
    </row>
    <row r="41366" spans="14:14" ht="9.9" customHeight="1" x14ac:dyDescent="0.2">
      <c r="N41366" s="70"/>
    </row>
    <row r="41367" spans="14:14" ht="9.9" customHeight="1" x14ac:dyDescent="0.2">
      <c r="N41367" s="70"/>
    </row>
    <row r="41368" spans="14:14" ht="9.9" customHeight="1" x14ac:dyDescent="0.2">
      <c r="N41368" s="70"/>
    </row>
    <row r="41369" spans="14:14" ht="9.9" customHeight="1" x14ac:dyDescent="0.2">
      <c r="N41369" s="70"/>
    </row>
    <row r="41370" spans="14:14" ht="9.9" customHeight="1" x14ac:dyDescent="0.2">
      <c r="N41370" s="70"/>
    </row>
    <row r="41371" spans="14:14" ht="9.9" customHeight="1" x14ac:dyDescent="0.2">
      <c r="N41371" s="70"/>
    </row>
    <row r="41372" spans="14:14" ht="9.9" customHeight="1" x14ac:dyDescent="0.2">
      <c r="N41372" s="70"/>
    </row>
    <row r="41373" spans="14:14" ht="9.9" customHeight="1" x14ac:dyDescent="0.2">
      <c r="N41373" s="70"/>
    </row>
    <row r="41374" spans="14:14" ht="9.9" customHeight="1" x14ac:dyDescent="0.2">
      <c r="N41374" s="70"/>
    </row>
    <row r="41375" spans="14:14" ht="9.9" customHeight="1" x14ac:dyDescent="0.2">
      <c r="N41375" s="70"/>
    </row>
    <row r="41376" spans="14:14" ht="9.9" customHeight="1" x14ac:dyDescent="0.2">
      <c r="N41376" s="70"/>
    </row>
    <row r="41377" spans="14:14" ht="9.9" customHeight="1" x14ac:dyDescent="0.2">
      <c r="N41377" s="70"/>
    </row>
    <row r="41378" spans="14:14" ht="9.9" customHeight="1" x14ac:dyDescent="0.2">
      <c r="N41378" s="70"/>
    </row>
    <row r="41379" spans="14:14" ht="9.9" customHeight="1" x14ac:dyDescent="0.2">
      <c r="N41379" s="70"/>
    </row>
    <row r="41380" spans="14:14" ht="9.9" customHeight="1" x14ac:dyDescent="0.2">
      <c r="N41380" s="70"/>
    </row>
    <row r="41381" spans="14:14" ht="9.9" customHeight="1" x14ac:dyDescent="0.2">
      <c r="N41381" s="70"/>
    </row>
    <row r="41382" spans="14:14" ht="9.9" customHeight="1" x14ac:dyDescent="0.2">
      <c r="N41382" s="70"/>
    </row>
    <row r="41383" spans="14:14" ht="9.9" customHeight="1" x14ac:dyDescent="0.2">
      <c r="N41383" s="70"/>
    </row>
    <row r="41384" spans="14:14" ht="9.9" customHeight="1" x14ac:dyDescent="0.2">
      <c r="N41384" s="70"/>
    </row>
    <row r="41385" spans="14:14" ht="9.9" customHeight="1" x14ac:dyDescent="0.2">
      <c r="N41385" s="70"/>
    </row>
    <row r="41386" spans="14:14" ht="9.9" customHeight="1" x14ac:dyDescent="0.2">
      <c r="N41386" s="70"/>
    </row>
    <row r="41387" spans="14:14" ht="9.9" customHeight="1" x14ac:dyDescent="0.2">
      <c r="N41387" s="70"/>
    </row>
    <row r="41388" spans="14:14" ht="9.9" customHeight="1" x14ac:dyDescent="0.2">
      <c r="N41388" s="70"/>
    </row>
    <row r="41389" spans="14:14" ht="9.9" customHeight="1" x14ac:dyDescent="0.2">
      <c r="N41389" s="70"/>
    </row>
    <row r="41390" spans="14:14" ht="9.9" customHeight="1" x14ac:dyDescent="0.2">
      <c r="N41390" s="70"/>
    </row>
    <row r="41391" spans="14:14" ht="9.9" customHeight="1" x14ac:dyDescent="0.2">
      <c r="N41391" s="70"/>
    </row>
    <row r="41392" spans="14:14" ht="9.9" customHeight="1" x14ac:dyDescent="0.2">
      <c r="N41392" s="70"/>
    </row>
    <row r="41393" spans="14:14" ht="9.9" customHeight="1" x14ac:dyDescent="0.2">
      <c r="N41393" s="70"/>
    </row>
    <row r="41394" spans="14:14" ht="9.9" customHeight="1" x14ac:dyDescent="0.2">
      <c r="N41394" s="70"/>
    </row>
    <row r="41395" spans="14:14" ht="9.9" customHeight="1" x14ac:dyDescent="0.2">
      <c r="N41395" s="70"/>
    </row>
    <row r="41396" spans="14:14" ht="9.9" customHeight="1" x14ac:dyDescent="0.2">
      <c r="N41396" s="70"/>
    </row>
    <row r="41397" spans="14:14" ht="9.9" customHeight="1" x14ac:dyDescent="0.2">
      <c r="N41397" s="70"/>
    </row>
    <row r="41398" spans="14:14" ht="9.9" customHeight="1" x14ac:dyDescent="0.2">
      <c r="N41398" s="70"/>
    </row>
    <row r="41399" spans="14:14" ht="9.9" customHeight="1" x14ac:dyDescent="0.2">
      <c r="N41399" s="70"/>
    </row>
    <row r="41400" spans="14:14" ht="9.9" customHeight="1" x14ac:dyDescent="0.2">
      <c r="N41400" s="70"/>
    </row>
    <row r="41401" spans="14:14" ht="9.9" customHeight="1" x14ac:dyDescent="0.2">
      <c r="N41401" s="70"/>
    </row>
    <row r="41402" spans="14:14" ht="9.9" customHeight="1" x14ac:dyDescent="0.2">
      <c r="N41402" s="70"/>
    </row>
    <row r="41403" spans="14:14" ht="9.9" customHeight="1" x14ac:dyDescent="0.2">
      <c r="N41403" s="70"/>
    </row>
    <row r="41404" spans="14:14" ht="9.9" customHeight="1" x14ac:dyDescent="0.2">
      <c r="N41404" s="70"/>
    </row>
    <row r="41405" spans="14:14" ht="9.9" customHeight="1" x14ac:dyDescent="0.2">
      <c r="N41405" s="70"/>
    </row>
    <row r="41406" spans="14:14" ht="9.9" customHeight="1" x14ac:dyDescent="0.2">
      <c r="N41406" s="70"/>
    </row>
    <row r="41407" spans="14:14" ht="9.9" customHeight="1" x14ac:dyDescent="0.2">
      <c r="N41407" s="70"/>
    </row>
    <row r="41408" spans="14:14" ht="9.9" customHeight="1" x14ac:dyDescent="0.2">
      <c r="N41408" s="70"/>
    </row>
    <row r="41409" spans="14:14" ht="9.9" customHeight="1" x14ac:dyDescent="0.2">
      <c r="N41409" s="70"/>
    </row>
    <row r="41410" spans="14:14" ht="9.9" customHeight="1" x14ac:dyDescent="0.2">
      <c r="N41410" s="70"/>
    </row>
    <row r="41411" spans="14:14" ht="9.9" customHeight="1" x14ac:dyDescent="0.2">
      <c r="N41411" s="70"/>
    </row>
    <row r="41412" spans="14:14" ht="9.9" customHeight="1" x14ac:dyDescent="0.2">
      <c r="N41412" s="70"/>
    </row>
    <row r="41413" spans="14:14" ht="9.9" customHeight="1" x14ac:dyDescent="0.2">
      <c r="N41413" s="70"/>
    </row>
    <row r="41414" spans="14:14" ht="9.9" customHeight="1" x14ac:dyDescent="0.2">
      <c r="N41414" s="70"/>
    </row>
    <row r="41415" spans="14:14" ht="9.9" customHeight="1" x14ac:dyDescent="0.2">
      <c r="N41415" s="70"/>
    </row>
    <row r="41416" spans="14:14" ht="9.9" customHeight="1" x14ac:dyDescent="0.2">
      <c r="N41416" s="70"/>
    </row>
    <row r="41417" spans="14:14" ht="9.9" customHeight="1" x14ac:dyDescent="0.2">
      <c r="N41417" s="70"/>
    </row>
    <row r="41418" spans="14:14" ht="9.9" customHeight="1" x14ac:dyDescent="0.2">
      <c r="N41418" s="70"/>
    </row>
    <row r="41419" spans="14:14" ht="9.9" customHeight="1" x14ac:dyDescent="0.2">
      <c r="N41419" s="70"/>
    </row>
    <row r="41420" spans="14:14" ht="9.9" customHeight="1" x14ac:dyDescent="0.2">
      <c r="N41420" s="70"/>
    </row>
    <row r="41421" spans="14:14" ht="9.9" customHeight="1" x14ac:dyDescent="0.2">
      <c r="N41421" s="70"/>
    </row>
    <row r="41422" spans="14:14" ht="9.9" customHeight="1" x14ac:dyDescent="0.2">
      <c r="N41422" s="70"/>
    </row>
    <row r="41423" spans="14:14" ht="9.9" customHeight="1" x14ac:dyDescent="0.2">
      <c r="N41423" s="70"/>
    </row>
    <row r="41424" spans="14:14" ht="9.9" customHeight="1" x14ac:dyDescent="0.2">
      <c r="N41424" s="70"/>
    </row>
    <row r="41425" spans="14:14" ht="9.9" customHeight="1" x14ac:dyDescent="0.2">
      <c r="N41425" s="70"/>
    </row>
    <row r="41426" spans="14:14" ht="9.9" customHeight="1" x14ac:dyDescent="0.2">
      <c r="N41426" s="70"/>
    </row>
    <row r="41427" spans="14:14" ht="9.9" customHeight="1" x14ac:dyDescent="0.2">
      <c r="N41427" s="70"/>
    </row>
    <row r="41428" spans="14:14" ht="9.9" customHeight="1" x14ac:dyDescent="0.2">
      <c r="N41428" s="70"/>
    </row>
    <row r="41429" spans="14:14" ht="9.9" customHeight="1" x14ac:dyDescent="0.2">
      <c r="N41429" s="70"/>
    </row>
    <row r="41430" spans="14:14" ht="9.9" customHeight="1" x14ac:dyDescent="0.2">
      <c r="N41430" s="70"/>
    </row>
    <row r="41431" spans="14:14" ht="9.9" customHeight="1" x14ac:dyDescent="0.2">
      <c r="N41431" s="70"/>
    </row>
    <row r="41432" spans="14:14" ht="9.9" customHeight="1" x14ac:dyDescent="0.2">
      <c r="N41432" s="70"/>
    </row>
    <row r="41433" spans="14:14" ht="9.9" customHeight="1" x14ac:dyDescent="0.2">
      <c r="N41433" s="70"/>
    </row>
    <row r="41434" spans="14:14" ht="9.9" customHeight="1" x14ac:dyDescent="0.2">
      <c r="N41434" s="70"/>
    </row>
    <row r="41435" spans="14:14" ht="9.9" customHeight="1" x14ac:dyDescent="0.2">
      <c r="N41435" s="70"/>
    </row>
    <row r="41436" spans="14:14" ht="9.9" customHeight="1" x14ac:dyDescent="0.2">
      <c r="N41436" s="70"/>
    </row>
    <row r="41437" spans="14:14" ht="9.9" customHeight="1" x14ac:dyDescent="0.2">
      <c r="N41437" s="70"/>
    </row>
    <row r="41438" spans="14:14" ht="9.9" customHeight="1" x14ac:dyDescent="0.2">
      <c r="N41438" s="70"/>
    </row>
    <row r="41439" spans="14:14" ht="9.9" customHeight="1" x14ac:dyDescent="0.2">
      <c r="N41439" s="70"/>
    </row>
    <row r="41440" spans="14:14" ht="9.9" customHeight="1" x14ac:dyDescent="0.2">
      <c r="N41440" s="70"/>
    </row>
    <row r="41441" spans="14:14" ht="9.9" customHeight="1" x14ac:dyDescent="0.2">
      <c r="N41441" s="70"/>
    </row>
    <row r="41442" spans="14:14" ht="9.9" customHeight="1" x14ac:dyDescent="0.2">
      <c r="N41442" s="70"/>
    </row>
    <row r="41443" spans="14:14" ht="9.9" customHeight="1" x14ac:dyDescent="0.2">
      <c r="N41443" s="70"/>
    </row>
    <row r="41444" spans="14:14" ht="9.9" customHeight="1" x14ac:dyDescent="0.2">
      <c r="N41444" s="70"/>
    </row>
    <row r="41445" spans="14:14" ht="9.9" customHeight="1" x14ac:dyDescent="0.2">
      <c r="N41445" s="70"/>
    </row>
    <row r="41446" spans="14:14" ht="9.9" customHeight="1" x14ac:dyDescent="0.2">
      <c r="N41446" s="70"/>
    </row>
    <row r="41447" spans="14:14" ht="9.9" customHeight="1" x14ac:dyDescent="0.2">
      <c r="N41447" s="70"/>
    </row>
    <row r="41448" spans="14:14" ht="9.9" customHeight="1" x14ac:dyDescent="0.2">
      <c r="N41448" s="70"/>
    </row>
    <row r="41449" spans="14:14" ht="9.9" customHeight="1" x14ac:dyDescent="0.2">
      <c r="N41449" s="70"/>
    </row>
    <row r="41450" spans="14:14" ht="9.9" customHeight="1" x14ac:dyDescent="0.2">
      <c r="N41450" s="70"/>
    </row>
    <row r="41451" spans="14:14" ht="9.9" customHeight="1" x14ac:dyDescent="0.2">
      <c r="N41451" s="70"/>
    </row>
    <row r="41452" spans="14:14" ht="9.9" customHeight="1" x14ac:dyDescent="0.2">
      <c r="N41452" s="70"/>
    </row>
    <row r="41453" spans="14:14" ht="9.9" customHeight="1" x14ac:dyDescent="0.2">
      <c r="N41453" s="70"/>
    </row>
    <row r="41454" spans="14:14" ht="9.9" customHeight="1" x14ac:dyDescent="0.2">
      <c r="N41454" s="70"/>
    </row>
    <row r="41455" spans="14:14" ht="9.9" customHeight="1" x14ac:dyDescent="0.2">
      <c r="N41455" s="70"/>
    </row>
    <row r="41456" spans="14:14" ht="9.9" customHeight="1" x14ac:dyDescent="0.2">
      <c r="N41456" s="70"/>
    </row>
    <row r="41457" spans="14:14" ht="9.9" customHeight="1" x14ac:dyDescent="0.2">
      <c r="N41457" s="70"/>
    </row>
    <row r="41458" spans="14:14" ht="9.9" customHeight="1" x14ac:dyDescent="0.2">
      <c r="N41458" s="70"/>
    </row>
    <row r="41459" spans="14:14" ht="9.9" customHeight="1" x14ac:dyDescent="0.2">
      <c r="N41459" s="70"/>
    </row>
    <row r="41460" spans="14:14" ht="9.9" customHeight="1" x14ac:dyDescent="0.2">
      <c r="N41460" s="70"/>
    </row>
    <row r="41461" spans="14:14" ht="9.9" customHeight="1" x14ac:dyDescent="0.2">
      <c r="N41461" s="70"/>
    </row>
    <row r="41462" spans="14:14" ht="9.9" customHeight="1" x14ac:dyDescent="0.2">
      <c r="N41462" s="70"/>
    </row>
    <row r="41463" spans="14:14" ht="9.9" customHeight="1" x14ac:dyDescent="0.2">
      <c r="N41463" s="70"/>
    </row>
    <row r="41464" spans="14:14" ht="9.9" customHeight="1" x14ac:dyDescent="0.2">
      <c r="N41464" s="70"/>
    </row>
    <row r="41465" spans="14:14" ht="9.9" customHeight="1" x14ac:dyDescent="0.2">
      <c r="N41465" s="70"/>
    </row>
    <row r="41466" spans="14:14" ht="9.9" customHeight="1" x14ac:dyDescent="0.2">
      <c r="N41466" s="70"/>
    </row>
    <row r="41467" spans="14:14" ht="9.9" customHeight="1" x14ac:dyDescent="0.2">
      <c r="N41467" s="70"/>
    </row>
    <row r="41468" spans="14:14" ht="9.9" customHeight="1" x14ac:dyDescent="0.2">
      <c r="N41468" s="70"/>
    </row>
    <row r="41469" spans="14:14" ht="9.9" customHeight="1" x14ac:dyDescent="0.2">
      <c r="N41469" s="70"/>
    </row>
    <row r="41470" spans="14:14" ht="9.9" customHeight="1" x14ac:dyDescent="0.2">
      <c r="N41470" s="70"/>
    </row>
    <row r="41471" spans="14:14" ht="9.9" customHeight="1" x14ac:dyDescent="0.2">
      <c r="N41471" s="70"/>
    </row>
    <row r="41472" spans="14:14" ht="9.9" customHeight="1" x14ac:dyDescent="0.2">
      <c r="N41472" s="70"/>
    </row>
    <row r="41473" spans="14:14" ht="9.9" customHeight="1" x14ac:dyDescent="0.2">
      <c r="N41473" s="70"/>
    </row>
    <row r="41474" spans="14:14" ht="9.9" customHeight="1" x14ac:dyDescent="0.2">
      <c r="N41474" s="70"/>
    </row>
    <row r="41475" spans="14:14" ht="9.9" customHeight="1" x14ac:dyDescent="0.2">
      <c r="N41475" s="70"/>
    </row>
    <row r="41476" spans="14:14" ht="9.9" customHeight="1" x14ac:dyDescent="0.2">
      <c r="N41476" s="70"/>
    </row>
    <row r="41477" spans="14:14" ht="9.9" customHeight="1" x14ac:dyDescent="0.2">
      <c r="N41477" s="70"/>
    </row>
    <row r="41478" spans="14:14" ht="9.9" customHeight="1" x14ac:dyDescent="0.2">
      <c r="N41478" s="70"/>
    </row>
    <row r="41479" spans="14:14" ht="9.9" customHeight="1" x14ac:dyDescent="0.2">
      <c r="N41479" s="70"/>
    </row>
    <row r="41480" spans="14:14" ht="9.9" customHeight="1" x14ac:dyDescent="0.2">
      <c r="N41480" s="70"/>
    </row>
    <row r="41481" spans="14:14" ht="9.9" customHeight="1" x14ac:dyDescent="0.2">
      <c r="N41481" s="70"/>
    </row>
    <row r="41482" spans="14:14" ht="9.9" customHeight="1" x14ac:dyDescent="0.2">
      <c r="N41482" s="70"/>
    </row>
    <row r="41483" spans="14:14" ht="9.9" customHeight="1" x14ac:dyDescent="0.2">
      <c r="N41483" s="70"/>
    </row>
    <row r="41484" spans="14:14" ht="9.9" customHeight="1" x14ac:dyDescent="0.2">
      <c r="N41484" s="70"/>
    </row>
    <row r="41485" spans="14:14" ht="9.9" customHeight="1" x14ac:dyDescent="0.2">
      <c r="N41485" s="70"/>
    </row>
    <row r="41486" spans="14:14" ht="9.9" customHeight="1" x14ac:dyDescent="0.2">
      <c r="N41486" s="70"/>
    </row>
    <row r="41487" spans="14:14" ht="9.9" customHeight="1" x14ac:dyDescent="0.2">
      <c r="N41487" s="70"/>
    </row>
    <row r="41488" spans="14:14" ht="9.9" customHeight="1" x14ac:dyDescent="0.2">
      <c r="N41488" s="70"/>
    </row>
    <row r="41489" spans="14:14" ht="9.9" customHeight="1" x14ac:dyDescent="0.2">
      <c r="N41489" s="70"/>
    </row>
    <row r="41490" spans="14:14" ht="9.9" customHeight="1" x14ac:dyDescent="0.2">
      <c r="N41490" s="70"/>
    </row>
    <row r="41491" spans="14:14" ht="9.9" customHeight="1" x14ac:dyDescent="0.2">
      <c r="N41491" s="70"/>
    </row>
    <row r="41492" spans="14:14" ht="9.9" customHeight="1" x14ac:dyDescent="0.2">
      <c r="N41492" s="70"/>
    </row>
    <row r="41493" spans="14:14" ht="9.9" customHeight="1" x14ac:dyDescent="0.2">
      <c r="N41493" s="70"/>
    </row>
    <row r="41494" spans="14:14" ht="9.9" customHeight="1" x14ac:dyDescent="0.2">
      <c r="N41494" s="70"/>
    </row>
    <row r="41495" spans="14:14" ht="9.9" customHeight="1" x14ac:dyDescent="0.2">
      <c r="N41495" s="70"/>
    </row>
    <row r="41496" spans="14:14" ht="9.9" customHeight="1" x14ac:dyDescent="0.2">
      <c r="N41496" s="70"/>
    </row>
    <row r="41497" spans="14:14" ht="9.9" customHeight="1" x14ac:dyDescent="0.2">
      <c r="N41497" s="70"/>
    </row>
    <row r="41498" spans="14:14" ht="9.9" customHeight="1" x14ac:dyDescent="0.2">
      <c r="N41498" s="70"/>
    </row>
    <row r="41499" spans="14:14" ht="9.9" customHeight="1" x14ac:dyDescent="0.2">
      <c r="N41499" s="70"/>
    </row>
    <row r="41500" spans="14:14" ht="9.9" customHeight="1" x14ac:dyDescent="0.2">
      <c r="N41500" s="70"/>
    </row>
    <row r="41501" spans="14:14" ht="9.9" customHeight="1" x14ac:dyDescent="0.2">
      <c r="N41501" s="70"/>
    </row>
    <row r="41502" spans="14:14" ht="9.9" customHeight="1" x14ac:dyDescent="0.2">
      <c r="N41502" s="70"/>
    </row>
    <row r="41503" spans="14:14" ht="9.9" customHeight="1" x14ac:dyDescent="0.2">
      <c r="N41503" s="70"/>
    </row>
    <row r="41504" spans="14:14" ht="9.9" customHeight="1" x14ac:dyDescent="0.2">
      <c r="N41504" s="70"/>
    </row>
    <row r="41505" spans="14:14" ht="9.9" customHeight="1" x14ac:dyDescent="0.2">
      <c r="N41505" s="70"/>
    </row>
    <row r="41506" spans="14:14" ht="9.9" customHeight="1" x14ac:dyDescent="0.2">
      <c r="N41506" s="70"/>
    </row>
    <row r="41507" spans="14:14" ht="9.9" customHeight="1" x14ac:dyDescent="0.2">
      <c r="N41507" s="70"/>
    </row>
    <row r="41508" spans="14:14" ht="9.9" customHeight="1" x14ac:dyDescent="0.2">
      <c r="N41508" s="70"/>
    </row>
    <row r="41509" spans="14:14" ht="9.9" customHeight="1" x14ac:dyDescent="0.2">
      <c r="N41509" s="70"/>
    </row>
    <row r="41510" spans="14:14" ht="9.9" customHeight="1" x14ac:dyDescent="0.2">
      <c r="N41510" s="70"/>
    </row>
    <row r="41511" spans="14:14" ht="9.9" customHeight="1" x14ac:dyDescent="0.2">
      <c r="N41511" s="70"/>
    </row>
    <row r="41512" spans="14:14" ht="9.9" customHeight="1" x14ac:dyDescent="0.2">
      <c r="N41512" s="70"/>
    </row>
    <row r="41513" spans="14:14" ht="9.9" customHeight="1" x14ac:dyDescent="0.2">
      <c r="N41513" s="70"/>
    </row>
    <row r="41514" spans="14:14" ht="9.9" customHeight="1" x14ac:dyDescent="0.2">
      <c r="N41514" s="70"/>
    </row>
    <row r="41515" spans="14:14" ht="9.9" customHeight="1" x14ac:dyDescent="0.2">
      <c r="N41515" s="70"/>
    </row>
    <row r="41516" spans="14:14" ht="9.9" customHeight="1" x14ac:dyDescent="0.2">
      <c r="N41516" s="70"/>
    </row>
    <row r="41517" spans="14:14" ht="9.9" customHeight="1" x14ac:dyDescent="0.2">
      <c r="N41517" s="70"/>
    </row>
    <row r="41518" spans="14:14" ht="9.9" customHeight="1" x14ac:dyDescent="0.2">
      <c r="N41518" s="70"/>
    </row>
    <row r="41519" spans="14:14" ht="9.9" customHeight="1" x14ac:dyDescent="0.2">
      <c r="N41519" s="70"/>
    </row>
    <row r="41520" spans="14:14" ht="9.9" customHeight="1" x14ac:dyDescent="0.2">
      <c r="N41520" s="70"/>
    </row>
    <row r="41521" spans="14:14" ht="9.9" customHeight="1" x14ac:dyDescent="0.2">
      <c r="N41521" s="70"/>
    </row>
    <row r="41522" spans="14:14" ht="9.9" customHeight="1" x14ac:dyDescent="0.2">
      <c r="N41522" s="70"/>
    </row>
    <row r="41523" spans="14:14" ht="9.9" customHeight="1" x14ac:dyDescent="0.2">
      <c r="N41523" s="70"/>
    </row>
    <row r="41524" spans="14:14" ht="9.9" customHeight="1" x14ac:dyDescent="0.2">
      <c r="N41524" s="70"/>
    </row>
    <row r="41525" spans="14:14" ht="9.9" customHeight="1" x14ac:dyDescent="0.2">
      <c r="N41525" s="70"/>
    </row>
    <row r="41526" spans="14:14" ht="9.9" customHeight="1" x14ac:dyDescent="0.2">
      <c r="N41526" s="70"/>
    </row>
    <row r="41527" spans="14:14" ht="9.9" customHeight="1" x14ac:dyDescent="0.2">
      <c r="N41527" s="70"/>
    </row>
    <row r="41528" spans="14:14" ht="9.9" customHeight="1" x14ac:dyDescent="0.2">
      <c r="N41528" s="70"/>
    </row>
    <row r="41529" spans="14:14" ht="9.9" customHeight="1" x14ac:dyDescent="0.2">
      <c r="N41529" s="70"/>
    </row>
    <row r="41530" spans="14:14" ht="9.9" customHeight="1" x14ac:dyDescent="0.2">
      <c r="N41530" s="70"/>
    </row>
    <row r="41531" spans="14:14" ht="9.9" customHeight="1" x14ac:dyDescent="0.2">
      <c r="N41531" s="70"/>
    </row>
    <row r="41532" spans="14:14" ht="9.9" customHeight="1" x14ac:dyDescent="0.2">
      <c r="N41532" s="70"/>
    </row>
    <row r="41533" spans="14:14" ht="9.9" customHeight="1" x14ac:dyDescent="0.2">
      <c r="N41533" s="70"/>
    </row>
    <row r="41534" spans="14:14" ht="9.9" customHeight="1" x14ac:dyDescent="0.2">
      <c r="N41534" s="70"/>
    </row>
    <row r="41535" spans="14:14" ht="9.9" customHeight="1" x14ac:dyDescent="0.2">
      <c r="N41535" s="70"/>
    </row>
    <row r="41536" spans="14:14" ht="9.9" customHeight="1" x14ac:dyDescent="0.2">
      <c r="N41536" s="70"/>
    </row>
    <row r="41537" spans="14:14" ht="9.9" customHeight="1" x14ac:dyDescent="0.2">
      <c r="N41537" s="70"/>
    </row>
    <row r="41538" spans="14:14" ht="9.9" customHeight="1" x14ac:dyDescent="0.2">
      <c r="N41538" s="70"/>
    </row>
    <row r="41539" spans="14:14" ht="9.9" customHeight="1" x14ac:dyDescent="0.2">
      <c r="N41539" s="70"/>
    </row>
    <row r="41540" spans="14:14" ht="9.9" customHeight="1" x14ac:dyDescent="0.2">
      <c r="N41540" s="70"/>
    </row>
    <row r="41541" spans="14:14" ht="9.9" customHeight="1" x14ac:dyDescent="0.2">
      <c r="N41541" s="70"/>
    </row>
    <row r="41542" spans="14:14" ht="9.9" customHeight="1" x14ac:dyDescent="0.2">
      <c r="N41542" s="70"/>
    </row>
    <row r="41543" spans="14:14" ht="9.9" customHeight="1" x14ac:dyDescent="0.2">
      <c r="N41543" s="70"/>
    </row>
    <row r="41544" spans="14:14" ht="9.9" customHeight="1" x14ac:dyDescent="0.2">
      <c r="N41544" s="70"/>
    </row>
    <row r="41545" spans="14:14" ht="9.9" customHeight="1" x14ac:dyDescent="0.2">
      <c r="N41545" s="70"/>
    </row>
    <row r="41546" spans="14:14" ht="9.9" customHeight="1" x14ac:dyDescent="0.2">
      <c r="N41546" s="70"/>
    </row>
    <row r="41547" spans="14:14" ht="9.9" customHeight="1" x14ac:dyDescent="0.2">
      <c r="N41547" s="70"/>
    </row>
    <row r="41548" spans="14:14" ht="9.9" customHeight="1" x14ac:dyDescent="0.2">
      <c r="N41548" s="70"/>
    </row>
    <row r="41549" spans="14:14" ht="9.9" customHeight="1" x14ac:dyDescent="0.2">
      <c r="N41549" s="70"/>
    </row>
    <row r="41550" spans="14:14" ht="9.9" customHeight="1" x14ac:dyDescent="0.2">
      <c r="N41550" s="70"/>
    </row>
    <row r="41551" spans="14:14" ht="9.9" customHeight="1" x14ac:dyDescent="0.2">
      <c r="N41551" s="70"/>
    </row>
    <row r="41552" spans="14:14" ht="9.9" customHeight="1" x14ac:dyDescent="0.2">
      <c r="N41552" s="70"/>
    </row>
    <row r="41553" spans="14:14" ht="9.9" customHeight="1" x14ac:dyDescent="0.2">
      <c r="N41553" s="70"/>
    </row>
    <row r="41554" spans="14:14" ht="9.9" customHeight="1" x14ac:dyDescent="0.2">
      <c r="N41554" s="70"/>
    </row>
    <row r="41555" spans="14:14" ht="9.9" customHeight="1" x14ac:dyDescent="0.2">
      <c r="N41555" s="70"/>
    </row>
    <row r="41556" spans="14:14" ht="9.9" customHeight="1" x14ac:dyDescent="0.2">
      <c r="N41556" s="70"/>
    </row>
    <row r="41557" spans="14:14" ht="9.9" customHeight="1" x14ac:dyDescent="0.2">
      <c r="N41557" s="70"/>
    </row>
    <row r="41558" spans="14:14" ht="9.9" customHeight="1" x14ac:dyDescent="0.2">
      <c r="N41558" s="70"/>
    </row>
    <row r="41559" spans="14:14" ht="9.9" customHeight="1" x14ac:dyDescent="0.2">
      <c r="N41559" s="70"/>
    </row>
    <row r="41560" spans="14:14" ht="9.9" customHeight="1" x14ac:dyDescent="0.2">
      <c r="N41560" s="70"/>
    </row>
    <row r="41561" spans="14:14" ht="9.9" customHeight="1" x14ac:dyDescent="0.2">
      <c r="N41561" s="70"/>
    </row>
    <row r="41562" spans="14:14" ht="9.9" customHeight="1" x14ac:dyDescent="0.2">
      <c r="N41562" s="70"/>
    </row>
    <row r="41563" spans="14:14" ht="9.9" customHeight="1" x14ac:dyDescent="0.2">
      <c r="N41563" s="70"/>
    </row>
    <row r="41564" spans="14:14" ht="9.9" customHeight="1" x14ac:dyDescent="0.2">
      <c r="N41564" s="70"/>
    </row>
    <row r="41565" spans="14:14" ht="9.9" customHeight="1" x14ac:dyDescent="0.2">
      <c r="N41565" s="70"/>
    </row>
    <row r="41566" spans="14:14" ht="9.9" customHeight="1" x14ac:dyDescent="0.2">
      <c r="N41566" s="70"/>
    </row>
    <row r="41567" spans="14:14" ht="9.9" customHeight="1" x14ac:dyDescent="0.2">
      <c r="N41567" s="70"/>
    </row>
    <row r="41568" spans="14:14" ht="9.9" customHeight="1" x14ac:dyDescent="0.2">
      <c r="N41568" s="70"/>
    </row>
    <row r="41569" spans="14:14" ht="9.9" customHeight="1" x14ac:dyDescent="0.2">
      <c r="N41569" s="70"/>
    </row>
    <row r="41570" spans="14:14" ht="9.9" customHeight="1" x14ac:dyDescent="0.2">
      <c r="N41570" s="70"/>
    </row>
    <row r="41571" spans="14:14" ht="9.9" customHeight="1" x14ac:dyDescent="0.2">
      <c r="N41571" s="70"/>
    </row>
    <row r="41572" spans="14:14" ht="9.9" customHeight="1" x14ac:dyDescent="0.2">
      <c r="N41572" s="70"/>
    </row>
    <row r="41573" spans="14:14" ht="9.9" customHeight="1" x14ac:dyDescent="0.2">
      <c r="N41573" s="70"/>
    </row>
    <row r="41574" spans="14:14" ht="9.9" customHeight="1" x14ac:dyDescent="0.2">
      <c r="N41574" s="70"/>
    </row>
    <row r="41575" spans="14:14" ht="9.9" customHeight="1" x14ac:dyDescent="0.2">
      <c r="N41575" s="70"/>
    </row>
    <row r="41576" spans="14:14" ht="9.9" customHeight="1" x14ac:dyDescent="0.2">
      <c r="N41576" s="70"/>
    </row>
    <row r="41577" spans="14:14" ht="9.9" customHeight="1" x14ac:dyDescent="0.2">
      <c r="N41577" s="70"/>
    </row>
    <row r="41578" spans="14:14" ht="9.9" customHeight="1" x14ac:dyDescent="0.2">
      <c r="N41578" s="70"/>
    </row>
    <row r="41579" spans="14:14" ht="9.9" customHeight="1" x14ac:dyDescent="0.2">
      <c r="N41579" s="70"/>
    </row>
    <row r="41580" spans="14:14" ht="9.9" customHeight="1" x14ac:dyDescent="0.2">
      <c r="N41580" s="70"/>
    </row>
    <row r="41581" spans="14:14" ht="9.9" customHeight="1" x14ac:dyDescent="0.2">
      <c r="N41581" s="70"/>
    </row>
    <row r="41582" spans="14:14" ht="9.9" customHeight="1" x14ac:dyDescent="0.2">
      <c r="N41582" s="70"/>
    </row>
    <row r="41583" spans="14:14" ht="9.9" customHeight="1" x14ac:dyDescent="0.2">
      <c r="N41583" s="70"/>
    </row>
    <row r="41584" spans="14:14" ht="9.9" customHeight="1" x14ac:dyDescent="0.2">
      <c r="N41584" s="70"/>
    </row>
    <row r="41585" spans="14:14" ht="9.9" customHeight="1" x14ac:dyDescent="0.2">
      <c r="N41585" s="70"/>
    </row>
    <row r="41586" spans="14:14" ht="9.9" customHeight="1" x14ac:dyDescent="0.2">
      <c r="N41586" s="70"/>
    </row>
    <row r="41587" spans="14:14" ht="9.9" customHeight="1" x14ac:dyDescent="0.2">
      <c r="N41587" s="70"/>
    </row>
    <row r="41588" spans="14:14" ht="9.9" customHeight="1" x14ac:dyDescent="0.2">
      <c r="N41588" s="70"/>
    </row>
    <row r="41589" spans="14:14" ht="9.9" customHeight="1" x14ac:dyDescent="0.2">
      <c r="N41589" s="70"/>
    </row>
    <row r="41590" spans="14:14" ht="9.9" customHeight="1" x14ac:dyDescent="0.2">
      <c r="N41590" s="70"/>
    </row>
    <row r="41591" spans="14:14" ht="9.9" customHeight="1" x14ac:dyDescent="0.2">
      <c r="N41591" s="70"/>
    </row>
    <row r="41592" spans="14:14" ht="9.9" customHeight="1" x14ac:dyDescent="0.2">
      <c r="N41592" s="70"/>
    </row>
    <row r="41593" spans="14:14" ht="9.9" customHeight="1" x14ac:dyDescent="0.2">
      <c r="N41593" s="70"/>
    </row>
    <row r="41594" spans="14:14" ht="9.9" customHeight="1" x14ac:dyDescent="0.2">
      <c r="N41594" s="70"/>
    </row>
    <row r="41595" spans="14:14" ht="9.9" customHeight="1" x14ac:dyDescent="0.2">
      <c r="N41595" s="70"/>
    </row>
    <row r="41596" spans="14:14" ht="9.9" customHeight="1" x14ac:dyDescent="0.2">
      <c r="N41596" s="70"/>
    </row>
    <row r="41597" spans="14:14" ht="9.9" customHeight="1" x14ac:dyDescent="0.2">
      <c r="N41597" s="70"/>
    </row>
    <row r="41598" spans="14:14" ht="9.9" customHeight="1" x14ac:dyDescent="0.2">
      <c r="N41598" s="70"/>
    </row>
    <row r="41599" spans="14:14" ht="9.9" customHeight="1" x14ac:dyDescent="0.2">
      <c r="N41599" s="70"/>
    </row>
    <row r="41600" spans="14:14" ht="9.9" customHeight="1" x14ac:dyDescent="0.2">
      <c r="N41600" s="70"/>
    </row>
    <row r="41601" spans="14:14" ht="9.9" customHeight="1" x14ac:dyDescent="0.2">
      <c r="N41601" s="70"/>
    </row>
    <row r="41602" spans="14:14" ht="9.9" customHeight="1" x14ac:dyDescent="0.2">
      <c r="N41602" s="70"/>
    </row>
    <row r="41603" spans="14:14" ht="9.9" customHeight="1" x14ac:dyDescent="0.2">
      <c r="N41603" s="70"/>
    </row>
    <row r="41604" spans="14:14" ht="9.9" customHeight="1" x14ac:dyDescent="0.2">
      <c r="N41604" s="70"/>
    </row>
    <row r="41605" spans="14:14" ht="9.9" customHeight="1" x14ac:dyDescent="0.2">
      <c r="N41605" s="70"/>
    </row>
    <row r="41606" spans="14:14" ht="9.9" customHeight="1" x14ac:dyDescent="0.2">
      <c r="N41606" s="70"/>
    </row>
    <row r="41607" spans="14:14" ht="9.9" customHeight="1" x14ac:dyDescent="0.2">
      <c r="N41607" s="70"/>
    </row>
    <row r="41608" spans="14:14" ht="9.9" customHeight="1" x14ac:dyDescent="0.2">
      <c r="N41608" s="70"/>
    </row>
    <row r="41609" spans="14:14" ht="9.9" customHeight="1" x14ac:dyDescent="0.2">
      <c r="N41609" s="70"/>
    </row>
    <row r="41610" spans="14:14" ht="9.9" customHeight="1" x14ac:dyDescent="0.2">
      <c r="N41610" s="70"/>
    </row>
    <row r="41611" spans="14:14" ht="9.9" customHeight="1" x14ac:dyDescent="0.2">
      <c r="N41611" s="70"/>
    </row>
    <row r="41612" spans="14:14" ht="9.9" customHeight="1" x14ac:dyDescent="0.2">
      <c r="N41612" s="70"/>
    </row>
    <row r="41613" spans="14:14" ht="9.9" customHeight="1" x14ac:dyDescent="0.2">
      <c r="N41613" s="70"/>
    </row>
    <row r="41614" spans="14:14" ht="9.9" customHeight="1" x14ac:dyDescent="0.2">
      <c r="N41614" s="70"/>
    </row>
    <row r="41615" spans="14:14" ht="9.9" customHeight="1" x14ac:dyDescent="0.2">
      <c r="N41615" s="70"/>
    </row>
    <row r="41616" spans="14:14" ht="9.9" customHeight="1" x14ac:dyDescent="0.2">
      <c r="N41616" s="70"/>
    </row>
    <row r="41617" spans="14:14" ht="9.9" customHeight="1" x14ac:dyDescent="0.2">
      <c r="N41617" s="70"/>
    </row>
    <row r="41618" spans="14:14" ht="9.9" customHeight="1" x14ac:dyDescent="0.2">
      <c r="N41618" s="70"/>
    </row>
    <row r="41619" spans="14:14" ht="9.9" customHeight="1" x14ac:dyDescent="0.2">
      <c r="N41619" s="70"/>
    </row>
    <row r="41620" spans="14:14" ht="9.9" customHeight="1" x14ac:dyDescent="0.2">
      <c r="N41620" s="70"/>
    </row>
    <row r="41621" spans="14:14" ht="9.9" customHeight="1" x14ac:dyDescent="0.2">
      <c r="N41621" s="70"/>
    </row>
    <row r="41622" spans="14:14" ht="9.9" customHeight="1" x14ac:dyDescent="0.2">
      <c r="N41622" s="70"/>
    </row>
    <row r="41623" spans="14:14" ht="9.9" customHeight="1" x14ac:dyDescent="0.2">
      <c r="N41623" s="70"/>
    </row>
    <row r="41624" spans="14:14" ht="9.9" customHeight="1" x14ac:dyDescent="0.2">
      <c r="N41624" s="70"/>
    </row>
    <row r="41625" spans="14:14" ht="9.9" customHeight="1" x14ac:dyDescent="0.2">
      <c r="N41625" s="70"/>
    </row>
    <row r="41626" spans="14:14" ht="9.9" customHeight="1" x14ac:dyDescent="0.2">
      <c r="N41626" s="70"/>
    </row>
    <row r="41627" spans="14:14" ht="9.9" customHeight="1" x14ac:dyDescent="0.2">
      <c r="N41627" s="70"/>
    </row>
    <row r="41628" spans="14:14" ht="9.9" customHeight="1" x14ac:dyDescent="0.2">
      <c r="N41628" s="70"/>
    </row>
    <row r="41629" spans="14:14" ht="9.9" customHeight="1" x14ac:dyDescent="0.2">
      <c r="N41629" s="70"/>
    </row>
    <row r="41630" spans="14:14" ht="9.9" customHeight="1" x14ac:dyDescent="0.2">
      <c r="N41630" s="70"/>
    </row>
    <row r="41631" spans="14:14" ht="9.9" customHeight="1" x14ac:dyDescent="0.2">
      <c r="N41631" s="70"/>
    </row>
    <row r="41632" spans="14:14" ht="9.9" customHeight="1" x14ac:dyDescent="0.2">
      <c r="N41632" s="70"/>
    </row>
    <row r="41633" spans="14:14" ht="9.9" customHeight="1" x14ac:dyDescent="0.2">
      <c r="N41633" s="70"/>
    </row>
    <row r="41634" spans="14:14" ht="9.9" customHeight="1" x14ac:dyDescent="0.2">
      <c r="N41634" s="70"/>
    </row>
    <row r="41635" spans="14:14" ht="9.9" customHeight="1" x14ac:dyDescent="0.2">
      <c r="N41635" s="70"/>
    </row>
    <row r="41636" spans="14:14" ht="9.9" customHeight="1" x14ac:dyDescent="0.2">
      <c r="N41636" s="70"/>
    </row>
    <row r="41637" spans="14:14" ht="9.9" customHeight="1" x14ac:dyDescent="0.2">
      <c r="N41637" s="70"/>
    </row>
    <row r="41638" spans="14:14" ht="9.9" customHeight="1" x14ac:dyDescent="0.2">
      <c r="N41638" s="70"/>
    </row>
    <row r="41639" spans="14:14" ht="9.9" customHeight="1" x14ac:dyDescent="0.2">
      <c r="N41639" s="70"/>
    </row>
    <row r="41640" spans="14:14" ht="9.9" customHeight="1" x14ac:dyDescent="0.2">
      <c r="N41640" s="70"/>
    </row>
    <row r="41641" spans="14:14" ht="9.9" customHeight="1" x14ac:dyDescent="0.2">
      <c r="N41641" s="70"/>
    </row>
    <row r="41642" spans="14:14" ht="9.9" customHeight="1" x14ac:dyDescent="0.2">
      <c r="N41642" s="70"/>
    </row>
    <row r="41643" spans="14:14" ht="9.9" customHeight="1" x14ac:dyDescent="0.2">
      <c r="N41643" s="70"/>
    </row>
    <row r="41644" spans="14:14" ht="9.9" customHeight="1" x14ac:dyDescent="0.2">
      <c r="N41644" s="70"/>
    </row>
    <row r="41645" spans="14:14" ht="9.9" customHeight="1" x14ac:dyDescent="0.2">
      <c r="N41645" s="70"/>
    </row>
    <row r="41646" spans="14:14" ht="9.9" customHeight="1" x14ac:dyDescent="0.2">
      <c r="N41646" s="70"/>
    </row>
    <row r="41647" spans="14:14" ht="9.9" customHeight="1" x14ac:dyDescent="0.2">
      <c r="N41647" s="70"/>
    </row>
    <row r="41648" spans="14:14" ht="9.9" customHeight="1" x14ac:dyDescent="0.2">
      <c r="N41648" s="70"/>
    </row>
    <row r="41649" spans="14:14" ht="9.9" customHeight="1" x14ac:dyDescent="0.2">
      <c r="N41649" s="70"/>
    </row>
    <row r="41650" spans="14:14" ht="9.9" customHeight="1" x14ac:dyDescent="0.2">
      <c r="N41650" s="70"/>
    </row>
    <row r="41651" spans="14:14" ht="9.9" customHeight="1" x14ac:dyDescent="0.2">
      <c r="N41651" s="70"/>
    </row>
    <row r="41652" spans="14:14" ht="9.9" customHeight="1" x14ac:dyDescent="0.2">
      <c r="N41652" s="70"/>
    </row>
    <row r="41653" spans="14:14" ht="9.9" customHeight="1" x14ac:dyDescent="0.2">
      <c r="N41653" s="70"/>
    </row>
    <row r="41654" spans="14:14" ht="9.9" customHeight="1" x14ac:dyDescent="0.2">
      <c r="N41654" s="70"/>
    </row>
    <row r="41655" spans="14:14" ht="9.9" customHeight="1" x14ac:dyDescent="0.2">
      <c r="N41655" s="70"/>
    </row>
    <row r="41656" spans="14:14" ht="9.9" customHeight="1" x14ac:dyDescent="0.2">
      <c r="N41656" s="70"/>
    </row>
    <row r="41657" spans="14:14" ht="9.9" customHeight="1" x14ac:dyDescent="0.2">
      <c r="N41657" s="70"/>
    </row>
    <row r="41658" spans="14:14" ht="9.9" customHeight="1" x14ac:dyDescent="0.2">
      <c r="N41658" s="70"/>
    </row>
    <row r="41659" spans="14:14" ht="9.9" customHeight="1" x14ac:dyDescent="0.2">
      <c r="N41659" s="70"/>
    </row>
    <row r="41660" spans="14:14" ht="9.9" customHeight="1" x14ac:dyDescent="0.2">
      <c r="N41660" s="70"/>
    </row>
    <row r="41661" spans="14:14" ht="9.9" customHeight="1" x14ac:dyDescent="0.2">
      <c r="N41661" s="70"/>
    </row>
    <row r="41662" spans="14:14" ht="9.9" customHeight="1" x14ac:dyDescent="0.2">
      <c r="N41662" s="70"/>
    </row>
    <row r="41663" spans="14:14" ht="9.9" customHeight="1" x14ac:dyDescent="0.2">
      <c r="N41663" s="70"/>
    </row>
    <row r="41664" spans="14:14" ht="9.9" customHeight="1" x14ac:dyDescent="0.2">
      <c r="N41664" s="70"/>
    </row>
    <row r="41665" spans="14:14" ht="9.9" customHeight="1" x14ac:dyDescent="0.2">
      <c r="N41665" s="70"/>
    </row>
    <row r="41666" spans="14:14" ht="9.9" customHeight="1" x14ac:dyDescent="0.2">
      <c r="N41666" s="70"/>
    </row>
    <row r="41667" spans="14:14" ht="9.9" customHeight="1" x14ac:dyDescent="0.2">
      <c r="N41667" s="70"/>
    </row>
    <row r="41668" spans="14:14" ht="9.9" customHeight="1" x14ac:dyDescent="0.2">
      <c r="N41668" s="70"/>
    </row>
    <row r="41669" spans="14:14" ht="9.9" customHeight="1" x14ac:dyDescent="0.2">
      <c r="N41669" s="70"/>
    </row>
    <row r="41670" spans="14:14" ht="9.9" customHeight="1" x14ac:dyDescent="0.2">
      <c r="N41670" s="70"/>
    </row>
    <row r="41671" spans="14:14" ht="9.9" customHeight="1" x14ac:dyDescent="0.2">
      <c r="N41671" s="70"/>
    </row>
    <row r="41672" spans="14:14" ht="9.9" customHeight="1" x14ac:dyDescent="0.2">
      <c r="N41672" s="70"/>
    </row>
    <row r="41673" spans="14:14" ht="9.9" customHeight="1" x14ac:dyDescent="0.2">
      <c r="N41673" s="70"/>
    </row>
    <row r="41674" spans="14:14" ht="9.9" customHeight="1" x14ac:dyDescent="0.2">
      <c r="N41674" s="70"/>
    </row>
    <row r="41675" spans="14:14" ht="9.9" customHeight="1" x14ac:dyDescent="0.2">
      <c r="N41675" s="70"/>
    </row>
    <row r="41676" spans="14:14" ht="9.9" customHeight="1" x14ac:dyDescent="0.2">
      <c r="N41676" s="70"/>
    </row>
    <row r="41677" spans="14:14" ht="9.9" customHeight="1" x14ac:dyDescent="0.2">
      <c r="N41677" s="70"/>
    </row>
    <row r="41678" spans="14:14" ht="9.9" customHeight="1" x14ac:dyDescent="0.2">
      <c r="N41678" s="70"/>
    </row>
    <row r="41679" spans="14:14" ht="9.9" customHeight="1" x14ac:dyDescent="0.2">
      <c r="N41679" s="70"/>
    </row>
    <row r="41680" spans="14:14" ht="9.9" customHeight="1" x14ac:dyDescent="0.2">
      <c r="N41680" s="70"/>
    </row>
    <row r="41681" spans="14:14" ht="9.9" customHeight="1" x14ac:dyDescent="0.2">
      <c r="N41681" s="70"/>
    </row>
    <row r="41682" spans="14:14" ht="9.9" customHeight="1" x14ac:dyDescent="0.2">
      <c r="N41682" s="70"/>
    </row>
    <row r="41683" spans="14:14" ht="9.9" customHeight="1" x14ac:dyDescent="0.2">
      <c r="N41683" s="70"/>
    </row>
    <row r="41684" spans="14:14" ht="9.9" customHeight="1" x14ac:dyDescent="0.2">
      <c r="N41684" s="70"/>
    </row>
    <row r="41685" spans="14:14" ht="9.9" customHeight="1" x14ac:dyDescent="0.2">
      <c r="N41685" s="70"/>
    </row>
    <row r="41686" spans="14:14" ht="9.9" customHeight="1" x14ac:dyDescent="0.2">
      <c r="N41686" s="70"/>
    </row>
    <row r="41687" spans="14:14" ht="9.9" customHeight="1" x14ac:dyDescent="0.2">
      <c r="N41687" s="70"/>
    </row>
    <row r="41688" spans="14:14" ht="9.9" customHeight="1" x14ac:dyDescent="0.2">
      <c r="N41688" s="70"/>
    </row>
    <row r="41689" spans="14:14" ht="9.9" customHeight="1" x14ac:dyDescent="0.2">
      <c r="N41689" s="70"/>
    </row>
    <row r="41690" spans="14:14" ht="9.9" customHeight="1" x14ac:dyDescent="0.2">
      <c r="N41690" s="70"/>
    </row>
    <row r="41691" spans="14:14" ht="9.9" customHeight="1" x14ac:dyDescent="0.2">
      <c r="N41691" s="70"/>
    </row>
    <row r="41692" spans="14:14" ht="9.9" customHeight="1" x14ac:dyDescent="0.2">
      <c r="N41692" s="70"/>
    </row>
    <row r="41693" spans="14:14" ht="9.9" customHeight="1" x14ac:dyDescent="0.2">
      <c r="N41693" s="70"/>
    </row>
    <row r="41694" spans="14:14" ht="9.9" customHeight="1" x14ac:dyDescent="0.2">
      <c r="N41694" s="70"/>
    </row>
    <row r="41695" spans="14:14" ht="9.9" customHeight="1" x14ac:dyDescent="0.2">
      <c r="N41695" s="70"/>
    </row>
    <row r="41696" spans="14:14" ht="9.9" customHeight="1" x14ac:dyDescent="0.2">
      <c r="N41696" s="70"/>
    </row>
    <row r="41697" spans="14:14" ht="9.9" customHeight="1" x14ac:dyDescent="0.2">
      <c r="N41697" s="70"/>
    </row>
    <row r="41698" spans="14:14" ht="9.9" customHeight="1" x14ac:dyDescent="0.2">
      <c r="N41698" s="70"/>
    </row>
    <row r="41699" spans="14:14" ht="9.9" customHeight="1" x14ac:dyDescent="0.2">
      <c r="N41699" s="70"/>
    </row>
    <row r="41700" spans="14:14" ht="9.9" customHeight="1" x14ac:dyDescent="0.2">
      <c r="N41700" s="70"/>
    </row>
    <row r="41701" spans="14:14" ht="9.9" customHeight="1" x14ac:dyDescent="0.2">
      <c r="N41701" s="70"/>
    </row>
    <row r="41702" spans="14:14" ht="9.9" customHeight="1" x14ac:dyDescent="0.2">
      <c r="N41702" s="70"/>
    </row>
    <row r="41703" spans="14:14" ht="9.9" customHeight="1" x14ac:dyDescent="0.2">
      <c r="N41703" s="70"/>
    </row>
    <row r="41704" spans="14:14" ht="9.9" customHeight="1" x14ac:dyDescent="0.2">
      <c r="N41704" s="70"/>
    </row>
    <row r="41705" spans="14:14" ht="9.9" customHeight="1" x14ac:dyDescent="0.2">
      <c r="N41705" s="70"/>
    </row>
    <row r="41706" spans="14:14" ht="9.9" customHeight="1" x14ac:dyDescent="0.2">
      <c r="N41706" s="70"/>
    </row>
    <row r="41707" spans="14:14" ht="9.9" customHeight="1" x14ac:dyDescent="0.2">
      <c r="N41707" s="70"/>
    </row>
    <row r="41708" spans="14:14" ht="9.9" customHeight="1" x14ac:dyDescent="0.2">
      <c r="N41708" s="70"/>
    </row>
    <row r="41709" spans="14:14" ht="9.9" customHeight="1" x14ac:dyDescent="0.2">
      <c r="N41709" s="70"/>
    </row>
    <row r="41710" spans="14:14" ht="9.9" customHeight="1" x14ac:dyDescent="0.2">
      <c r="N41710" s="70"/>
    </row>
    <row r="41711" spans="14:14" ht="9.9" customHeight="1" x14ac:dyDescent="0.2">
      <c r="N41711" s="70"/>
    </row>
    <row r="41712" spans="14:14" ht="9.9" customHeight="1" x14ac:dyDescent="0.2">
      <c r="N41712" s="70"/>
    </row>
    <row r="41713" spans="14:14" ht="9.9" customHeight="1" x14ac:dyDescent="0.2">
      <c r="N41713" s="70"/>
    </row>
    <row r="41714" spans="14:14" ht="9.9" customHeight="1" x14ac:dyDescent="0.2">
      <c r="N41714" s="70"/>
    </row>
    <row r="41715" spans="14:14" ht="9.9" customHeight="1" x14ac:dyDescent="0.2">
      <c r="N41715" s="70"/>
    </row>
    <row r="41716" spans="14:14" ht="9.9" customHeight="1" x14ac:dyDescent="0.2">
      <c r="N41716" s="70"/>
    </row>
    <row r="41717" spans="14:14" ht="9.9" customHeight="1" x14ac:dyDescent="0.2">
      <c r="N41717" s="70"/>
    </row>
    <row r="41718" spans="14:14" ht="9.9" customHeight="1" x14ac:dyDescent="0.2">
      <c r="N41718" s="70"/>
    </row>
    <row r="41719" spans="14:14" ht="9.9" customHeight="1" x14ac:dyDescent="0.2">
      <c r="N41719" s="70"/>
    </row>
    <row r="41720" spans="14:14" ht="9.9" customHeight="1" x14ac:dyDescent="0.2">
      <c r="N41720" s="70"/>
    </row>
    <row r="41721" spans="14:14" ht="9.9" customHeight="1" x14ac:dyDescent="0.2">
      <c r="N41721" s="70"/>
    </row>
    <row r="41722" spans="14:14" ht="9.9" customHeight="1" x14ac:dyDescent="0.2">
      <c r="N41722" s="70"/>
    </row>
    <row r="41723" spans="14:14" ht="9.9" customHeight="1" x14ac:dyDescent="0.2">
      <c r="N41723" s="70"/>
    </row>
    <row r="41724" spans="14:14" ht="9.9" customHeight="1" x14ac:dyDescent="0.2">
      <c r="N41724" s="70"/>
    </row>
    <row r="41725" spans="14:14" ht="9.9" customHeight="1" x14ac:dyDescent="0.2">
      <c r="N41725" s="70"/>
    </row>
    <row r="41726" spans="14:14" ht="9.9" customHeight="1" x14ac:dyDescent="0.2">
      <c r="N41726" s="70"/>
    </row>
    <row r="41727" spans="14:14" ht="9.9" customHeight="1" x14ac:dyDescent="0.2">
      <c r="N41727" s="70"/>
    </row>
    <row r="41728" spans="14:14" ht="9.9" customHeight="1" x14ac:dyDescent="0.2">
      <c r="N41728" s="70"/>
    </row>
    <row r="41729" spans="14:14" ht="9.9" customHeight="1" x14ac:dyDescent="0.2">
      <c r="N41729" s="70"/>
    </row>
    <row r="41730" spans="14:14" ht="9.9" customHeight="1" x14ac:dyDescent="0.2">
      <c r="N41730" s="70"/>
    </row>
    <row r="41731" spans="14:14" ht="9.9" customHeight="1" x14ac:dyDescent="0.2">
      <c r="N41731" s="70"/>
    </row>
    <row r="41732" spans="14:14" ht="9.9" customHeight="1" x14ac:dyDescent="0.2">
      <c r="N41732" s="70"/>
    </row>
    <row r="41733" spans="14:14" ht="9.9" customHeight="1" x14ac:dyDescent="0.2">
      <c r="N41733" s="70"/>
    </row>
    <row r="41734" spans="14:14" ht="9.9" customHeight="1" x14ac:dyDescent="0.2">
      <c r="N41734" s="70"/>
    </row>
    <row r="41735" spans="14:14" ht="9.9" customHeight="1" x14ac:dyDescent="0.2">
      <c r="N41735" s="70"/>
    </row>
    <row r="41736" spans="14:14" ht="9.9" customHeight="1" x14ac:dyDescent="0.2">
      <c r="N41736" s="70"/>
    </row>
    <row r="41737" spans="14:14" ht="9.9" customHeight="1" x14ac:dyDescent="0.2">
      <c r="N41737" s="70"/>
    </row>
    <row r="41738" spans="14:14" ht="9.9" customHeight="1" x14ac:dyDescent="0.2">
      <c r="N41738" s="70"/>
    </row>
    <row r="41739" spans="14:14" ht="9.9" customHeight="1" x14ac:dyDescent="0.2">
      <c r="N41739" s="70"/>
    </row>
    <row r="41740" spans="14:14" ht="9.9" customHeight="1" x14ac:dyDescent="0.2">
      <c r="N41740" s="70"/>
    </row>
    <row r="41741" spans="14:14" ht="9.9" customHeight="1" x14ac:dyDescent="0.2">
      <c r="N41741" s="70"/>
    </row>
    <row r="41742" spans="14:14" ht="9.9" customHeight="1" x14ac:dyDescent="0.2">
      <c r="N41742" s="70"/>
    </row>
    <row r="41743" spans="14:14" ht="9.9" customHeight="1" x14ac:dyDescent="0.2">
      <c r="N41743" s="70"/>
    </row>
    <row r="41744" spans="14:14" ht="9.9" customHeight="1" x14ac:dyDescent="0.2">
      <c r="N41744" s="70"/>
    </row>
    <row r="41745" spans="14:14" ht="9.9" customHeight="1" x14ac:dyDescent="0.2">
      <c r="N41745" s="70"/>
    </row>
    <row r="41746" spans="14:14" ht="9.9" customHeight="1" x14ac:dyDescent="0.2">
      <c r="N41746" s="70"/>
    </row>
    <row r="41747" spans="14:14" ht="9.9" customHeight="1" x14ac:dyDescent="0.2">
      <c r="N41747" s="70"/>
    </row>
    <row r="41748" spans="14:14" ht="9.9" customHeight="1" x14ac:dyDescent="0.2">
      <c r="N41748" s="70"/>
    </row>
    <row r="41749" spans="14:14" ht="9.9" customHeight="1" x14ac:dyDescent="0.2">
      <c r="N41749" s="70"/>
    </row>
    <row r="41750" spans="14:14" ht="9.9" customHeight="1" x14ac:dyDescent="0.2">
      <c r="N41750" s="70"/>
    </row>
    <row r="41751" spans="14:14" ht="9.9" customHeight="1" x14ac:dyDescent="0.2">
      <c r="N41751" s="70"/>
    </row>
    <row r="41752" spans="14:14" ht="9.9" customHeight="1" x14ac:dyDescent="0.2">
      <c r="N41752" s="70"/>
    </row>
    <row r="41753" spans="14:14" ht="9.9" customHeight="1" x14ac:dyDescent="0.2">
      <c r="N41753" s="70"/>
    </row>
    <row r="41754" spans="14:14" ht="9.9" customHeight="1" x14ac:dyDescent="0.2">
      <c r="N41754" s="70"/>
    </row>
    <row r="41755" spans="14:14" ht="9.9" customHeight="1" x14ac:dyDescent="0.2">
      <c r="N41755" s="70"/>
    </row>
    <row r="41756" spans="14:14" ht="9.9" customHeight="1" x14ac:dyDescent="0.2">
      <c r="N41756" s="70"/>
    </row>
    <row r="41757" spans="14:14" ht="9.9" customHeight="1" x14ac:dyDescent="0.2">
      <c r="N41757" s="70"/>
    </row>
    <row r="41758" spans="14:14" ht="9.9" customHeight="1" x14ac:dyDescent="0.2">
      <c r="N41758" s="70"/>
    </row>
    <row r="41759" spans="14:14" ht="9.9" customHeight="1" x14ac:dyDescent="0.2">
      <c r="N41759" s="70"/>
    </row>
    <row r="41760" spans="14:14" ht="9.9" customHeight="1" x14ac:dyDescent="0.2">
      <c r="N41760" s="70"/>
    </row>
    <row r="41761" spans="14:14" ht="9.9" customHeight="1" x14ac:dyDescent="0.2">
      <c r="N41761" s="70"/>
    </row>
    <row r="41762" spans="14:14" ht="9.9" customHeight="1" x14ac:dyDescent="0.2">
      <c r="N41762" s="70"/>
    </row>
    <row r="41763" spans="14:14" ht="9.9" customHeight="1" x14ac:dyDescent="0.2">
      <c r="N41763" s="70"/>
    </row>
    <row r="41764" spans="14:14" ht="9.9" customHeight="1" x14ac:dyDescent="0.2">
      <c r="N41764" s="70"/>
    </row>
    <row r="41765" spans="14:14" ht="9.9" customHeight="1" x14ac:dyDescent="0.2">
      <c r="N41765" s="70"/>
    </row>
    <row r="41766" spans="14:14" ht="9.9" customHeight="1" x14ac:dyDescent="0.2">
      <c r="N41766" s="70"/>
    </row>
    <row r="41767" spans="14:14" ht="9.9" customHeight="1" x14ac:dyDescent="0.2">
      <c r="N41767" s="70"/>
    </row>
    <row r="41768" spans="14:14" ht="9.9" customHeight="1" x14ac:dyDescent="0.2">
      <c r="N41768" s="70"/>
    </row>
    <row r="41769" spans="14:14" ht="9.9" customHeight="1" x14ac:dyDescent="0.2">
      <c r="N41769" s="70"/>
    </row>
    <row r="41770" spans="14:14" ht="9.9" customHeight="1" x14ac:dyDescent="0.2">
      <c r="N41770" s="70"/>
    </row>
    <row r="41771" spans="14:14" ht="9.9" customHeight="1" x14ac:dyDescent="0.2">
      <c r="N41771" s="70"/>
    </row>
    <row r="41772" spans="14:14" ht="9.9" customHeight="1" x14ac:dyDescent="0.2">
      <c r="N41772" s="70"/>
    </row>
    <row r="41773" spans="14:14" ht="9.9" customHeight="1" x14ac:dyDescent="0.2">
      <c r="N41773" s="70"/>
    </row>
    <row r="41774" spans="14:14" ht="9.9" customHeight="1" x14ac:dyDescent="0.2">
      <c r="N41774" s="70"/>
    </row>
    <row r="41775" spans="14:14" ht="9.9" customHeight="1" x14ac:dyDescent="0.2">
      <c r="N41775" s="70"/>
    </row>
    <row r="41776" spans="14:14" ht="9.9" customHeight="1" x14ac:dyDescent="0.2">
      <c r="N41776" s="70"/>
    </row>
    <row r="41777" spans="14:14" ht="9.9" customHeight="1" x14ac:dyDescent="0.2">
      <c r="N41777" s="70"/>
    </row>
    <row r="41778" spans="14:14" ht="9.9" customHeight="1" x14ac:dyDescent="0.2">
      <c r="N41778" s="70"/>
    </row>
    <row r="41779" spans="14:14" ht="9.9" customHeight="1" x14ac:dyDescent="0.2">
      <c r="N41779" s="70"/>
    </row>
    <row r="41780" spans="14:14" ht="9.9" customHeight="1" x14ac:dyDescent="0.2">
      <c r="N41780" s="70"/>
    </row>
    <row r="41781" spans="14:14" ht="9.9" customHeight="1" x14ac:dyDescent="0.2">
      <c r="N41781" s="70"/>
    </row>
    <row r="41782" spans="14:14" ht="9.9" customHeight="1" x14ac:dyDescent="0.2">
      <c r="N41782" s="70"/>
    </row>
    <row r="41783" spans="14:14" ht="9.9" customHeight="1" x14ac:dyDescent="0.2">
      <c r="N41783" s="70"/>
    </row>
    <row r="41784" spans="14:14" ht="9.9" customHeight="1" x14ac:dyDescent="0.2">
      <c r="N41784" s="70"/>
    </row>
    <row r="41785" spans="14:14" ht="9.9" customHeight="1" x14ac:dyDescent="0.2">
      <c r="N41785" s="70"/>
    </row>
    <row r="41786" spans="14:14" ht="9.9" customHeight="1" x14ac:dyDescent="0.2">
      <c r="N41786" s="70"/>
    </row>
    <row r="41787" spans="14:14" ht="9.9" customHeight="1" x14ac:dyDescent="0.2">
      <c r="N41787" s="70"/>
    </row>
    <row r="41788" spans="14:14" ht="9.9" customHeight="1" x14ac:dyDescent="0.2">
      <c r="N41788" s="70"/>
    </row>
    <row r="41789" spans="14:14" ht="9.9" customHeight="1" x14ac:dyDescent="0.2">
      <c r="N41789" s="70"/>
    </row>
    <row r="41790" spans="14:14" ht="9.9" customHeight="1" x14ac:dyDescent="0.2">
      <c r="N41790" s="70"/>
    </row>
    <row r="41791" spans="14:14" ht="9.9" customHeight="1" x14ac:dyDescent="0.2">
      <c r="N41791" s="70"/>
    </row>
    <row r="41792" spans="14:14" ht="9.9" customHeight="1" x14ac:dyDescent="0.2">
      <c r="N41792" s="70"/>
    </row>
    <row r="41793" spans="14:14" ht="9.9" customHeight="1" x14ac:dyDescent="0.2">
      <c r="N41793" s="70"/>
    </row>
    <row r="41794" spans="14:14" ht="9.9" customHeight="1" x14ac:dyDescent="0.2">
      <c r="N41794" s="70"/>
    </row>
    <row r="41795" spans="14:14" ht="9.9" customHeight="1" x14ac:dyDescent="0.2">
      <c r="N41795" s="70"/>
    </row>
    <row r="41796" spans="14:14" ht="9.9" customHeight="1" x14ac:dyDescent="0.2">
      <c r="N41796" s="70"/>
    </row>
    <row r="41797" spans="14:14" ht="9.9" customHeight="1" x14ac:dyDescent="0.2">
      <c r="N41797" s="70"/>
    </row>
    <row r="41798" spans="14:14" ht="9.9" customHeight="1" x14ac:dyDescent="0.2">
      <c r="N41798" s="70"/>
    </row>
    <row r="41799" spans="14:14" ht="9.9" customHeight="1" x14ac:dyDescent="0.2">
      <c r="N41799" s="70"/>
    </row>
    <row r="41800" spans="14:14" ht="9.9" customHeight="1" x14ac:dyDescent="0.2">
      <c r="N41800" s="70"/>
    </row>
    <row r="41801" spans="14:14" ht="9.9" customHeight="1" x14ac:dyDescent="0.2">
      <c r="N41801" s="70"/>
    </row>
    <row r="41802" spans="14:14" ht="9.9" customHeight="1" x14ac:dyDescent="0.2">
      <c r="N41802" s="70"/>
    </row>
    <row r="41803" spans="14:14" ht="9.9" customHeight="1" x14ac:dyDescent="0.2">
      <c r="N41803" s="70"/>
    </row>
    <row r="41804" spans="14:14" ht="9.9" customHeight="1" x14ac:dyDescent="0.2">
      <c r="N41804" s="70"/>
    </row>
    <row r="41805" spans="14:14" ht="9.9" customHeight="1" x14ac:dyDescent="0.2">
      <c r="N41805" s="70"/>
    </row>
    <row r="41806" spans="14:14" ht="9.9" customHeight="1" x14ac:dyDescent="0.2">
      <c r="N41806" s="70"/>
    </row>
    <row r="41807" spans="14:14" ht="9.9" customHeight="1" x14ac:dyDescent="0.2">
      <c r="N41807" s="70"/>
    </row>
    <row r="41808" spans="14:14" ht="9.9" customHeight="1" x14ac:dyDescent="0.2">
      <c r="N41808" s="70"/>
    </row>
    <row r="41809" spans="14:14" ht="9.9" customHeight="1" x14ac:dyDescent="0.2">
      <c r="N41809" s="70"/>
    </row>
    <row r="41810" spans="14:14" ht="9.9" customHeight="1" x14ac:dyDescent="0.2">
      <c r="N41810" s="70"/>
    </row>
    <row r="41811" spans="14:14" ht="9.9" customHeight="1" x14ac:dyDescent="0.2">
      <c r="N41811" s="70"/>
    </row>
    <row r="41812" spans="14:14" ht="9.9" customHeight="1" x14ac:dyDescent="0.2">
      <c r="N41812" s="70"/>
    </row>
    <row r="41813" spans="14:14" ht="9.9" customHeight="1" x14ac:dyDescent="0.2">
      <c r="N41813" s="70"/>
    </row>
    <row r="41814" spans="14:14" ht="9.9" customHeight="1" x14ac:dyDescent="0.2">
      <c r="N41814" s="70"/>
    </row>
    <row r="41815" spans="14:14" ht="9.9" customHeight="1" x14ac:dyDescent="0.2">
      <c r="N41815" s="70"/>
    </row>
    <row r="41816" spans="14:14" ht="9.9" customHeight="1" x14ac:dyDescent="0.2">
      <c r="N41816" s="70"/>
    </row>
    <row r="41817" spans="14:14" ht="9.9" customHeight="1" x14ac:dyDescent="0.2">
      <c r="N41817" s="70"/>
    </row>
    <row r="41818" spans="14:14" ht="9.9" customHeight="1" x14ac:dyDescent="0.2">
      <c r="N41818" s="70"/>
    </row>
    <row r="41819" spans="14:14" ht="9.9" customHeight="1" x14ac:dyDescent="0.2">
      <c r="N41819" s="70"/>
    </row>
    <row r="41820" spans="14:14" ht="9.9" customHeight="1" x14ac:dyDescent="0.2">
      <c r="N41820" s="70"/>
    </row>
    <row r="41821" spans="14:14" ht="9.9" customHeight="1" x14ac:dyDescent="0.2">
      <c r="N41821" s="70"/>
    </row>
    <row r="41822" spans="14:14" ht="9.9" customHeight="1" x14ac:dyDescent="0.2">
      <c r="N41822" s="70"/>
    </row>
    <row r="41823" spans="14:14" ht="9.9" customHeight="1" x14ac:dyDescent="0.2">
      <c r="N41823" s="70"/>
    </row>
    <row r="41824" spans="14:14" ht="9.9" customHeight="1" x14ac:dyDescent="0.2">
      <c r="N41824" s="70"/>
    </row>
    <row r="41825" spans="14:14" ht="9.9" customHeight="1" x14ac:dyDescent="0.2">
      <c r="N41825" s="70"/>
    </row>
    <row r="41826" spans="14:14" ht="9.9" customHeight="1" x14ac:dyDescent="0.2">
      <c r="N41826" s="70"/>
    </row>
    <row r="41827" spans="14:14" ht="9.9" customHeight="1" x14ac:dyDescent="0.2">
      <c r="N41827" s="70"/>
    </row>
    <row r="41828" spans="14:14" ht="9.9" customHeight="1" x14ac:dyDescent="0.2">
      <c r="N41828" s="70"/>
    </row>
    <row r="41829" spans="14:14" ht="9.9" customHeight="1" x14ac:dyDescent="0.2">
      <c r="N41829" s="70"/>
    </row>
    <row r="41830" spans="14:14" ht="9.9" customHeight="1" x14ac:dyDescent="0.2">
      <c r="N41830" s="70"/>
    </row>
    <row r="41831" spans="14:14" ht="9.9" customHeight="1" x14ac:dyDescent="0.2">
      <c r="N41831" s="70"/>
    </row>
    <row r="41832" spans="14:14" ht="9.9" customHeight="1" x14ac:dyDescent="0.2">
      <c r="N41832" s="70"/>
    </row>
    <row r="41833" spans="14:14" ht="9.9" customHeight="1" x14ac:dyDescent="0.2">
      <c r="N41833" s="70"/>
    </row>
    <row r="41834" spans="14:14" ht="9.9" customHeight="1" x14ac:dyDescent="0.2">
      <c r="N41834" s="70"/>
    </row>
    <row r="41835" spans="14:14" ht="9.9" customHeight="1" x14ac:dyDescent="0.2">
      <c r="N41835" s="70"/>
    </row>
    <row r="41836" spans="14:14" ht="9.9" customHeight="1" x14ac:dyDescent="0.2">
      <c r="N41836" s="70"/>
    </row>
    <row r="41837" spans="14:14" ht="9.9" customHeight="1" x14ac:dyDescent="0.2">
      <c r="N41837" s="70"/>
    </row>
    <row r="41838" spans="14:14" ht="9.9" customHeight="1" x14ac:dyDescent="0.2">
      <c r="N41838" s="70"/>
    </row>
    <row r="41839" spans="14:14" ht="9.9" customHeight="1" x14ac:dyDescent="0.2">
      <c r="N41839" s="70"/>
    </row>
    <row r="41840" spans="14:14" ht="9.9" customHeight="1" x14ac:dyDescent="0.2">
      <c r="N41840" s="70"/>
    </row>
    <row r="41841" spans="14:14" ht="9.9" customHeight="1" x14ac:dyDescent="0.2">
      <c r="N41841" s="70"/>
    </row>
    <row r="41842" spans="14:14" ht="9.9" customHeight="1" x14ac:dyDescent="0.2">
      <c r="N41842" s="70"/>
    </row>
    <row r="41843" spans="14:14" ht="9.9" customHeight="1" x14ac:dyDescent="0.2">
      <c r="N41843" s="70"/>
    </row>
    <row r="41844" spans="14:14" ht="9.9" customHeight="1" x14ac:dyDescent="0.2">
      <c r="N41844" s="70"/>
    </row>
    <row r="41845" spans="14:14" ht="9.9" customHeight="1" x14ac:dyDescent="0.2">
      <c r="N41845" s="70"/>
    </row>
    <row r="41846" spans="14:14" ht="9.9" customHeight="1" x14ac:dyDescent="0.2">
      <c r="N41846" s="70"/>
    </row>
    <row r="41847" spans="14:14" ht="9.9" customHeight="1" x14ac:dyDescent="0.2">
      <c r="N41847" s="70"/>
    </row>
    <row r="41848" spans="14:14" ht="9.9" customHeight="1" x14ac:dyDescent="0.2">
      <c r="N41848" s="70"/>
    </row>
    <row r="41849" spans="14:14" ht="9.9" customHeight="1" x14ac:dyDescent="0.2">
      <c r="N41849" s="70"/>
    </row>
    <row r="41850" spans="14:14" ht="9.9" customHeight="1" x14ac:dyDescent="0.2">
      <c r="N41850" s="70"/>
    </row>
    <row r="41851" spans="14:14" ht="9.9" customHeight="1" x14ac:dyDescent="0.2">
      <c r="N41851" s="70"/>
    </row>
    <row r="41852" spans="14:14" ht="9.9" customHeight="1" x14ac:dyDescent="0.2">
      <c r="N41852" s="70"/>
    </row>
    <row r="41853" spans="14:14" ht="9.9" customHeight="1" x14ac:dyDescent="0.2">
      <c r="N41853" s="70"/>
    </row>
    <row r="41854" spans="14:14" ht="9.9" customHeight="1" x14ac:dyDescent="0.2">
      <c r="N41854" s="70"/>
    </row>
    <row r="41855" spans="14:14" ht="9.9" customHeight="1" x14ac:dyDescent="0.2">
      <c r="N41855" s="70"/>
    </row>
    <row r="41856" spans="14:14" ht="9.9" customHeight="1" x14ac:dyDescent="0.2">
      <c r="N41856" s="70"/>
    </row>
    <row r="41857" spans="14:14" ht="9.9" customHeight="1" x14ac:dyDescent="0.2">
      <c r="N41857" s="70"/>
    </row>
    <row r="41858" spans="14:14" ht="9.9" customHeight="1" x14ac:dyDescent="0.2">
      <c r="N41858" s="70"/>
    </row>
    <row r="41859" spans="14:14" ht="9.9" customHeight="1" x14ac:dyDescent="0.2">
      <c r="N41859" s="70"/>
    </row>
    <row r="41860" spans="14:14" ht="9.9" customHeight="1" x14ac:dyDescent="0.2">
      <c r="N41860" s="70"/>
    </row>
    <row r="41861" spans="14:14" ht="9.9" customHeight="1" x14ac:dyDescent="0.2">
      <c r="N41861" s="70"/>
    </row>
    <row r="41862" spans="14:14" ht="9.9" customHeight="1" x14ac:dyDescent="0.2">
      <c r="N41862" s="70"/>
    </row>
    <row r="41863" spans="14:14" ht="9.9" customHeight="1" x14ac:dyDescent="0.2">
      <c r="N41863" s="70"/>
    </row>
    <row r="41864" spans="14:14" ht="9.9" customHeight="1" x14ac:dyDescent="0.2">
      <c r="N41864" s="70"/>
    </row>
    <row r="41865" spans="14:14" ht="9.9" customHeight="1" x14ac:dyDescent="0.2">
      <c r="N41865" s="70"/>
    </row>
    <row r="41866" spans="14:14" ht="9.9" customHeight="1" x14ac:dyDescent="0.2">
      <c r="N41866" s="70"/>
    </row>
    <row r="41867" spans="14:14" ht="9.9" customHeight="1" x14ac:dyDescent="0.2">
      <c r="N41867" s="70"/>
    </row>
    <row r="41868" spans="14:14" ht="9.9" customHeight="1" x14ac:dyDescent="0.2">
      <c r="N41868" s="70"/>
    </row>
    <row r="41869" spans="14:14" ht="9.9" customHeight="1" x14ac:dyDescent="0.2">
      <c r="N41869" s="70"/>
    </row>
    <row r="41870" spans="14:14" ht="9.9" customHeight="1" x14ac:dyDescent="0.2">
      <c r="N41870" s="70"/>
    </row>
    <row r="41871" spans="14:14" ht="9.9" customHeight="1" x14ac:dyDescent="0.2">
      <c r="N41871" s="70"/>
    </row>
    <row r="41872" spans="14:14" ht="9.9" customHeight="1" x14ac:dyDescent="0.2">
      <c r="N41872" s="70"/>
    </row>
    <row r="41873" spans="14:14" ht="9.9" customHeight="1" x14ac:dyDescent="0.2">
      <c r="N41873" s="70"/>
    </row>
    <row r="41874" spans="14:14" ht="9.9" customHeight="1" x14ac:dyDescent="0.2">
      <c r="N41874" s="70"/>
    </row>
    <row r="41875" spans="14:14" ht="9.9" customHeight="1" x14ac:dyDescent="0.2">
      <c r="N41875" s="70"/>
    </row>
    <row r="41876" spans="14:14" ht="9.9" customHeight="1" x14ac:dyDescent="0.2">
      <c r="N41876" s="70"/>
    </row>
    <row r="41877" spans="14:14" ht="9.9" customHeight="1" x14ac:dyDescent="0.2">
      <c r="N41877" s="70"/>
    </row>
    <row r="41878" spans="14:14" ht="9.9" customHeight="1" x14ac:dyDescent="0.2">
      <c r="N41878" s="70"/>
    </row>
    <row r="41879" spans="14:14" ht="9.9" customHeight="1" x14ac:dyDescent="0.2">
      <c r="N41879" s="70"/>
    </row>
    <row r="41880" spans="14:14" ht="9.9" customHeight="1" x14ac:dyDescent="0.2">
      <c r="N41880" s="70"/>
    </row>
    <row r="41881" spans="14:14" ht="9.9" customHeight="1" x14ac:dyDescent="0.2">
      <c r="N41881" s="70"/>
    </row>
    <row r="41882" spans="14:14" ht="9.9" customHeight="1" x14ac:dyDescent="0.2">
      <c r="N41882" s="70"/>
    </row>
    <row r="41883" spans="14:14" ht="9.9" customHeight="1" x14ac:dyDescent="0.2">
      <c r="N41883" s="70"/>
    </row>
    <row r="41884" spans="14:14" ht="9.9" customHeight="1" x14ac:dyDescent="0.2">
      <c r="N41884" s="70"/>
    </row>
    <row r="41885" spans="14:14" ht="9.9" customHeight="1" x14ac:dyDescent="0.2">
      <c r="N41885" s="70"/>
    </row>
    <row r="41886" spans="14:14" ht="9.9" customHeight="1" x14ac:dyDescent="0.2">
      <c r="N41886" s="70"/>
    </row>
    <row r="41887" spans="14:14" ht="9.9" customHeight="1" x14ac:dyDescent="0.2">
      <c r="N41887" s="70"/>
    </row>
    <row r="41888" spans="14:14" ht="9.9" customHeight="1" x14ac:dyDescent="0.2">
      <c r="N41888" s="70"/>
    </row>
    <row r="41889" spans="14:14" ht="9.9" customHeight="1" x14ac:dyDescent="0.2">
      <c r="N41889" s="70"/>
    </row>
    <row r="41890" spans="14:14" ht="9.9" customHeight="1" x14ac:dyDescent="0.2">
      <c r="N41890" s="70"/>
    </row>
    <row r="41891" spans="14:14" ht="9.9" customHeight="1" x14ac:dyDescent="0.2">
      <c r="N41891" s="70"/>
    </row>
    <row r="41892" spans="14:14" ht="9.9" customHeight="1" x14ac:dyDescent="0.2">
      <c r="N41892" s="70"/>
    </row>
    <row r="41893" spans="14:14" ht="9.9" customHeight="1" x14ac:dyDescent="0.2">
      <c r="N41893" s="70"/>
    </row>
    <row r="41894" spans="14:14" ht="9.9" customHeight="1" x14ac:dyDescent="0.2">
      <c r="N41894" s="70"/>
    </row>
    <row r="41895" spans="14:14" ht="9.9" customHeight="1" x14ac:dyDescent="0.2">
      <c r="N41895" s="70"/>
    </row>
    <row r="41896" spans="14:14" ht="9.9" customHeight="1" x14ac:dyDescent="0.2">
      <c r="N41896" s="70"/>
    </row>
    <row r="41897" spans="14:14" ht="9.9" customHeight="1" x14ac:dyDescent="0.2">
      <c r="N41897" s="70"/>
    </row>
    <row r="41898" spans="14:14" ht="9.9" customHeight="1" x14ac:dyDescent="0.2">
      <c r="N41898" s="70"/>
    </row>
    <row r="41899" spans="14:14" ht="9.9" customHeight="1" x14ac:dyDescent="0.2">
      <c r="N41899" s="70"/>
    </row>
    <row r="41900" spans="14:14" ht="9.9" customHeight="1" x14ac:dyDescent="0.2">
      <c r="N41900" s="70"/>
    </row>
    <row r="41901" spans="14:14" ht="9.9" customHeight="1" x14ac:dyDescent="0.2">
      <c r="N41901" s="70"/>
    </row>
    <row r="41902" spans="14:14" ht="9.9" customHeight="1" x14ac:dyDescent="0.2">
      <c r="N41902" s="70"/>
    </row>
    <row r="41903" spans="14:14" ht="9.9" customHeight="1" x14ac:dyDescent="0.2">
      <c r="N41903" s="70"/>
    </row>
    <row r="41904" spans="14:14" ht="9.9" customHeight="1" x14ac:dyDescent="0.2">
      <c r="N41904" s="70"/>
    </row>
    <row r="41905" spans="14:14" ht="9.9" customHeight="1" x14ac:dyDescent="0.2">
      <c r="N41905" s="70"/>
    </row>
    <row r="41906" spans="14:14" ht="9.9" customHeight="1" x14ac:dyDescent="0.2">
      <c r="N41906" s="70"/>
    </row>
    <row r="41907" spans="14:14" ht="9.9" customHeight="1" x14ac:dyDescent="0.2">
      <c r="N41907" s="70"/>
    </row>
    <row r="41908" spans="14:14" ht="9.9" customHeight="1" x14ac:dyDescent="0.2">
      <c r="N41908" s="70"/>
    </row>
    <row r="41909" spans="14:14" ht="9.9" customHeight="1" x14ac:dyDescent="0.2">
      <c r="N41909" s="70"/>
    </row>
    <row r="41910" spans="14:14" ht="9.9" customHeight="1" x14ac:dyDescent="0.2">
      <c r="N41910" s="70"/>
    </row>
    <row r="41911" spans="14:14" ht="9.9" customHeight="1" x14ac:dyDescent="0.2">
      <c r="N41911" s="70"/>
    </row>
    <row r="41912" spans="14:14" ht="9.9" customHeight="1" x14ac:dyDescent="0.2">
      <c r="N41912" s="70"/>
    </row>
    <row r="41913" spans="14:14" ht="9.9" customHeight="1" x14ac:dyDescent="0.2">
      <c r="N41913" s="70"/>
    </row>
    <row r="41914" spans="14:14" ht="9.9" customHeight="1" x14ac:dyDescent="0.2">
      <c r="N41914" s="70"/>
    </row>
    <row r="41915" spans="14:14" ht="9.9" customHeight="1" x14ac:dyDescent="0.2">
      <c r="N41915" s="70"/>
    </row>
    <row r="41916" spans="14:14" ht="9.9" customHeight="1" x14ac:dyDescent="0.2">
      <c r="N41916" s="70"/>
    </row>
    <row r="41917" spans="14:14" ht="9.9" customHeight="1" x14ac:dyDescent="0.2">
      <c r="N41917" s="70"/>
    </row>
    <row r="41918" spans="14:14" ht="9.9" customHeight="1" x14ac:dyDescent="0.2">
      <c r="N41918" s="70"/>
    </row>
    <row r="41919" spans="14:14" ht="9.9" customHeight="1" x14ac:dyDescent="0.2">
      <c r="N41919" s="70"/>
    </row>
    <row r="41920" spans="14:14" ht="9.9" customHeight="1" x14ac:dyDescent="0.2">
      <c r="N41920" s="70"/>
    </row>
    <row r="41921" spans="14:14" ht="9.9" customHeight="1" x14ac:dyDescent="0.2">
      <c r="N41921" s="70"/>
    </row>
    <row r="41922" spans="14:14" ht="9.9" customHeight="1" x14ac:dyDescent="0.2">
      <c r="N41922" s="70"/>
    </row>
    <row r="41923" spans="14:14" ht="9.9" customHeight="1" x14ac:dyDescent="0.2">
      <c r="N41923" s="70"/>
    </row>
    <row r="41924" spans="14:14" ht="9.9" customHeight="1" x14ac:dyDescent="0.2">
      <c r="N41924" s="70"/>
    </row>
    <row r="41925" spans="14:14" ht="9.9" customHeight="1" x14ac:dyDescent="0.2">
      <c r="N41925" s="70"/>
    </row>
    <row r="41926" spans="14:14" ht="9.9" customHeight="1" x14ac:dyDescent="0.2">
      <c r="N41926" s="70"/>
    </row>
    <row r="41927" spans="14:14" ht="9.9" customHeight="1" x14ac:dyDescent="0.2">
      <c r="N41927" s="70"/>
    </row>
    <row r="41928" spans="14:14" ht="9.9" customHeight="1" x14ac:dyDescent="0.2">
      <c r="N41928" s="70"/>
    </row>
    <row r="41929" spans="14:14" ht="9.9" customHeight="1" x14ac:dyDescent="0.2">
      <c r="N41929" s="70"/>
    </row>
    <row r="41930" spans="14:14" ht="9.9" customHeight="1" x14ac:dyDescent="0.2">
      <c r="N41930" s="70"/>
    </row>
    <row r="41931" spans="14:14" ht="9.9" customHeight="1" x14ac:dyDescent="0.2">
      <c r="N41931" s="70"/>
    </row>
    <row r="41932" spans="14:14" ht="9.9" customHeight="1" x14ac:dyDescent="0.2">
      <c r="N41932" s="70"/>
    </row>
    <row r="41933" spans="14:14" ht="9.9" customHeight="1" x14ac:dyDescent="0.2">
      <c r="N41933" s="70"/>
    </row>
    <row r="41934" spans="14:14" ht="9.9" customHeight="1" x14ac:dyDescent="0.2">
      <c r="N41934" s="70"/>
    </row>
    <row r="41935" spans="14:14" ht="9.9" customHeight="1" x14ac:dyDescent="0.2">
      <c r="N41935" s="70"/>
    </row>
    <row r="41936" spans="14:14" ht="9.9" customHeight="1" x14ac:dyDescent="0.2">
      <c r="N41936" s="70"/>
    </row>
    <row r="41937" spans="14:14" ht="9.9" customHeight="1" x14ac:dyDescent="0.2">
      <c r="N41937" s="70"/>
    </row>
    <row r="41938" spans="14:14" ht="9.9" customHeight="1" x14ac:dyDescent="0.2">
      <c r="N41938" s="70"/>
    </row>
    <row r="41939" spans="14:14" ht="9.9" customHeight="1" x14ac:dyDescent="0.2">
      <c r="N41939" s="70"/>
    </row>
    <row r="41940" spans="14:14" ht="9.9" customHeight="1" x14ac:dyDescent="0.2">
      <c r="N41940" s="70"/>
    </row>
    <row r="41941" spans="14:14" ht="9.9" customHeight="1" x14ac:dyDescent="0.2">
      <c r="N41941" s="70"/>
    </row>
    <row r="41942" spans="14:14" ht="9.9" customHeight="1" x14ac:dyDescent="0.2">
      <c r="N41942" s="70"/>
    </row>
    <row r="41943" spans="14:14" ht="9.9" customHeight="1" x14ac:dyDescent="0.2">
      <c r="N41943" s="70"/>
    </row>
    <row r="41944" spans="14:14" ht="9.9" customHeight="1" x14ac:dyDescent="0.2">
      <c r="N41944" s="70"/>
    </row>
    <row r="41945" spans="14:14" ht="9.9" customHeight="1" x14ac:dyDescent="0.2">
      <c r="N41945" s="70"/>
    </row>
    <row r="41946" spans="14:14" ht="9.9" customHeight="1" x14ac:dyDescent="0.2">
      <c r="N41946" s="70"/>
    </row>
    <row r="41947" spans="14:14" ht="9.9" customHeight="1" x14ac:dyDescent="0.2">
      <c r="N41947" s="70"/>
    </row>
    <row r="41948" spans="14:14" ht="9.9" customHeight="1" x14ac:dyDescent="0.2">
      <c r="N41948" s="70"/>
    </row>
    <row r="41949" spans="14:14" ht="9.9" customHeight="1" x14ac:dyDescent="0.2">
      <c r="N41949" s="70"/>
    </row>
    <row r="41950" spans="14:14" ht="9.9" customHeight="1" x14ac:dyDescent="0.2">
      <c r="N41950" s="70"/>
    </row>
    <row r="41951" spans="14:14" ht="9.9" customHeight="1" x14ac:dyDescent="0.2">
      <c r="N41951" s="70"/>
    </row>
    <row r="41952" spans="14:14" ht="9.9" customHeight="1" x14ac:dyDescent="0.2">
      <c r="N41952" s="70"/>
    </row>
    <row r="41953" spans="14:14" ht="9.9" customHeight="1" x14ac:dyDescent="0.2">
      <c r="N41953" s="70"/>
    </row>
    <row r="41954" spans="14:14" ht="9.9" customHeight="1" x14ac:dyDescent="0.2">
      <c r="N41954" s="70"/>
    </row>
    <row r="41955" spans="14:14" ht="9.9" customHeight="1" x14ac:dyDescent="0.2">
      <c r="N41955" s="70"/>
    </row>
    <row r="41956" spans="14:14" ht="9.9" customHeight="1" x14ac:dyDescent="0.2">
      <c r="N41956" s="70"/>
    </row>
    <row r="41957" spans="14:14" ht="9.9" customHeight="1" x14ac:dyDescent="0.2">
      <c r="N41957" s="70"/>
    </row>
    <row r="41958" spans="14:14" ht="9.9" customHeight="1" x14ac:dyDescent="0.2">
      <c r="N41958" s="70"/>
    </row>
    <row r="41959" spans="14:14" ht="9.9" customHeight="1" x14ac:dyDescent="0.2">
      <c r="N41959" s="70"/>
    </row>
    <row r="41960" spans="14:14" ht="9.9" customHeight="1" x14ac:dyDescent="0.2">
      <c r="N41960" s="70"/>
    </row>
    <row r="41961" spans="14:14" ht="9.9" customHeight="1" x14ac:dyDescent="0.2">
      <c r="N41961" s="70"/>
    </row>
    <row r="41962" spans="14:14" ht="9.9" customHeight="1" x14ac:dyDescent="0.2">
      <c r="N41962" s="70"/>
    </row>
    <row r="41963" spans="14:14" ht="9.9" customHeight="1" x14ac:dyDescent="0.2">
      <c r="N41963" s="70"/>
    </row>
    <row r="41964" spans="14:14" ht="9.9" customHeight="1" x14ac:dyDescent="0.2">
      <c r="N41964" s="70"/>
    </row>
    <row r="41965" spans="14:14" ht="9.9" customHeight="1" x14ac:dyDescent="0.2">
      <c r="N41965" s="70"/>
    </row>
    <row r="41966" spans="14:14" ht="9.9" customHeight="1" x14ac:dyDescent="0.2">
      <c r="N41966" s="70"/>
    </row>
    <row r="41967" spans="14:14" ht="9.9" customHeight="1" x14ac:dyDescent="0.2">
      <c r="N41967" s="70"/>
    </row>
    <row r="41968" spans="14:14" ht="9.9" customHeight="1" x14ac:dyDescent="0.2">
      <c r="N41968" s="70"/>
    </row>
    <row r="41969" spans="14:14" ht="9.9" customHeight="1" x14ac:dyDescent="0.2">
      <c r="N41969" s="70"/>
    </row>
    <row r="41970" spans="14:14" ht="9.9" customHeight="1" x14ac:dyDescent="0.2">
      <c r="N41970" s="70"/>
    </row>
    <row r="41971" spans="14:14" ht="9.9" customHeight="1" x14ac:dyDescent="0.2">
      <c r="N41971" s="70"/>
    </row>
    <row r="41972" spans="14:14" ht="9.9" customHeight="1" x14ac:dyDescent="0.2">
      <c r="N41972" s="70"/>
    </row>
    <row r="41973" spans="14:14" ht="9.9" customHeight="1" x14ac:dyDescent="0.2">
      <c r="N41973" s="70"/>
    </row>
    <row r="41974" spans="14:14" ht="9.9" customHeight="1" x14ac:dyDescent="0.2">
      <c r="N41974" s="70"/>
    </row>
    <row r="41975" spans="14:14" ht="9.9" customHeight="1" x14ac:dyDescent="0.2">
      <c r="N41975" s="70"/>
    </row>
    <row r="41976" spans="14:14" ht="9.9" customHeight="1" x14ac:dyDescent="0.2">
      <c r="N41976" s="70"/>
    </row>
    <row r="41977" spans="14:14" ht="9.9" customHeight="1" x14ac:dyDescent="0.2">
      <c r="N41977" s="70"/>
    </row>
    <row r="41978" spans="14:14" ht="9.9" customHeight="1" x14ac:dyDescent="0.2">
      <c r="N41978" s="70"/>
    </row>
    <row r="41979" spans="14:14" ht="9.9" customHeight="1" x14ac:dyDescent="0.2">
      <c r="N41979" s="70"/>
    </row>
    <row r="41980" spans="14:14" ht="9.9" customHeight="1" x14ac:dyDescent="0.2">
      <c r="N41980" s="70"/>
    </row>
    <row r="41981" spans="14:14" ht="9.9" customHeight="1" x14ac:dyDescent="0.2">
      <c r="N41981" s="70"/>
    </row>
    <row r="41982" spans="14:14" ht="9.9" customHeight="1" x14ac:dyDescent="0.2">
      <c r="N41982" s="70"/>
    </row>
    <row r="41983" spans="14:14" ht="9.9" customHeight="1" x14ac:dyDescent="0.2">
      <c r="N41983" s="70"/>
    </row>
    <row r="41984" spans="14:14" ht="9.9" customHeight="1" x14ac:dyDescent="0.2">
      <c r="N41984" s="70"/>
    </row>
    <row r="41985" spans="14:14" ht="9.9" customHeight="1" x14ac:dyDescent="0.2">
      <c r="N41985" s="70"/>
    </row>
    <row r="41986" spans="14:14" ht="9.9" customHeight="1" x14ac:dyDescent="0.2">
      <c r="N41986" s="70"/>
    </row>
    <row r="41987" spans="14:14" ht="9.9" customHeight="1" x14ac:dyDescent="0.2">
      <c r="N41987" s="70"/>
    </row>
    <row r="41988" spans="14:14" ht="9.9" customHeight="1" x14ac:dyDescent="0.2">
      <c r="N41988" s="70"/>
    </row>
    <row r="41989" spans="14:14" ht="9.9" customHeight="1" x14ac:dyDescent="0.2">
      <c r="N41989" s="70"/>
    </row>
    <row r="41990" spans="14:14" ht="9.9" customHeight="1" x14ac:dyDescent="0.2">
      <c r="N41990" s="70"/>
    </row>
    <row r="41991" spans="14:14" ht="9.9" customHeight="1" x14ac:dyDescent="0.2">
      <c r="N41991" s="70"/>
    </row>
    <row r="41992" spans="14:14" ht="9.9" customHeight="1" x14ac:dyDescent="0.2">
      <c r="N41992" s="70"/>
    </row>
    <row r="41993" spans="14:14" ht="9.9" customHeight="1" x14ac:dyDescent="0.2">
      <c r="N41993" s="70"/>
    </row>
    <row r="41994" spans="14:14" ht="9.9" customHeight="1" x14ac:dyDescent="0.2">
      <c r="N41994" s="70"/>
    </row>
    <row r="41995" spans="14:14" ht="9.9" customHeight="1" x14ac:dyDescent="0.2">
      <c r="N41995" s="70"/>
    </row>
    <row r="41996" spans="14:14" ht="9.9" customHeight="1" x14ac:dyDescent="0.2">
      <c r="N41996" s="70"/>
    </row>
    <row r="41997" spans="14:14" ht="9.9" customHeight="1" x14ac:dyDescent="0.2">
      <c r="N41997" s="70"/>
    </row>
    <row r="41998" spans="14:14" ht="9.9" customHeight="1" x14ac:dyDescent="0.2">
      <c r="N41998" s="70"/>
    </row>
    <row r="41999" spans="14:14" ht="9.9" customHeight="1" x14ac:dyDescent="0.2">
      <c r="N41999" s="70"/>
    </row>
    <row r="42000" spans="14:14" ht="9.9" customHeight="1" x14ac:dyDescent="0.2">
      <c r="N42000" s="70"/>
    </row>
    <row r="42001" spans="14:14" ht="9.9" customHeight="1" x14ac:dyDescent="0.2">
      <c r="N42001" s="70"/>
    </row>
    <row r="42002" spans="14:14" ht="9.9" customHeight="1" x14ac:dyDescent="0.2">
      <c r="N42002" s="70"/>
    </row>
    <row r="42003" spans="14:14" ht="9.9" customHeight="1" x14ac:dyDescent="0.2">
      <c r="N42003" s="70"/>
    </row>
    <row r="42004" spans="14:14" ht="9.9" customHeight="1" x14ac:dyDescent="0.2">
      <c r="N42004" s="70"/>
    </row>
    <row r="42005" spans="14:14" ht="9.9" customHeight="1" x14ac:dyDescent="0.2">
      <c r="N42005" s="70"/>
    </row>
    <row r="42006" spans="14:14" ht="9.9" customHeight="1" x14ac:dyDescent="0.2">
      <c r="N42006" s="70"/>
    </row>
    <row r="42007" spans="14:14" ht="9.9" customHeight="1" x14ac:dyDescent="0.2">
      <c r="N42007" s="70"/>
    </row>
    <row r="42008" spans="14:14" ht="9.9" customHeight="1" x14ac:dyDescent="0.2">
      <c r="N42008" s="70"/>
    </row>
    <row r="42009" spans="14:14" ht="9.9" customHeight="1" x14ac:dyDescent="0.2">
      <c r="N42009" s="70"/>
    </row>
    <row r="42010" spans="14:14" ht="9.9" customHeight="1" x14ac:dyDescent="0.2">
      <c r="N42010" s="70"/>
    </row>
    <row r="42011" spans="14:14" ht="9.9" customHeight="1" x14ac:dyDescent="0.2">
      <c r="N42011" s="70"/>
    </row>
    <row r="42012" spans="14:14" ht="9.9" customHeight="1" x14ac:dyDescent="0.2">
      <c r="N42012" s="70"/>
    </row>
    <row r="42013" spans="14:14" ht="9.9" customHeight="1" x14ac:dyDescent="0.2">
      <c r="N42013" s="70"/>
    </row>
    <row r="42014" spans="14:14" ht="9.9" customHeight="1" x14ac:dyDescent="0.2">
      <c r="N42014" s="70"/>
    </row>
    <row r="42015" spans="14:14" ht="9.9" customHeight="1" x14ac:dyDescent="0.2">
      <c r="N42015" s="70"/>
    </row>
    <row r="42016" spans="14:14" ht="9.9" customHeight="1" x14ac:dyDescent="0.2">
      <c r="N42016" s="70"/>
    </row>
    <row r="42017" spans="14:14" ht="9.9" customHeight="1" x14ac:dyDescent="0.2">
      <c r="N42017" s="70"/>
    </row>
    <row r="42018" spans="14:14" ht="9.9" customHeight="1" x14ac:dyDescent="0.2">
      <c r="N42018" s="70"/>
    </row>
    <row r="42019" spans="14:14" ht="9.9" customHeight="1" x14ac:dyDescent="0.2">
      <c r="N42019" s="70"/>
    </row>
    <row r="42020" spans="14:14" ht="9.9" customHeight="1" x14ac:dyDescent="0.2">
      <c r="N42020" s="70"/>
    </row>
    <row r="42021" spans="14:14" ht="9.9" customHeight="1" x14ac:dyDescent="0.2">
      <c r="N42021" s="70"/>
    </row>
    <row r="42022" spans="14:14" ht="9.9" customHeight="1" x14ac:dyDescent="0.2">
      <c r="N42022" s="70"/>
    </row>
    <row r="42023" spans="14:14" ht="9.9" customHeight="1" x14ac:dyDescent="0.2">
      <c r="N42023" s="70"/>
    </row>
    <row r="42024" spans="14:14" ht="9.9" customHeight="1" x14ac:dyDescent="0.2">
      <c r="N42024" s="70"/>
    </row>
    <row r="42025" spans="14:14" ht="9.9" customHeight="1" x14ac:dyDescent="0.2">
      <c r="N42025" s="70"/>
    </row>
    <row r="42026" spans="14:14" ht="9.9" customHeight="1" x14ac:dyDescent="0.2">
      <c r="N42026" s="70"/>
    </row>
    <row r="42027" spans="14:14" ht="9.9" customHeight="1" x14ac:dyDescent="0.2">
      <c r="N42027" s="70"/>
    </row>
    <row r="42028" spans="14:14" ht="9.9" customHeight="1" x14ac:dyDescent="0.2">
      <c r="N42028" s="70"/>
    </row>
    <row r="42029" spans="14:14" ht="9.9" customHeight="1" x14ac:dyDescent="0.2">
      <c r="N42029" s="70"/>
    </row>
    <row r="42030" spans="14:14" ht="9.9" customHeight="1" x14ac:dyDescent="0.2">
      <c r="N42030" s="70"/>
    </row>
    <row r="42031" spans="14:14" ht="9.9" customHeight="1" x14ac:dyDescent="0.2">
      <c r="N42031" s="70"/>
    </row>
    <row r="42032" spans="14:14" ht="9.9" customHeight="1" x14ac:dyDescent="0.2">
      <c r="N42032" s="70"/>
    </row>
    <row r="42033" spans="14:14" ht="9.9" customHeight="1" x14ac:dyDescent="0.2">
      <c r="N42033" s="70"/>
    </row>
    <row r="42034" spans="14:14" ht="9.9" customHeight="1" x14ac:dyDescent="0.2">
      <c r="N42034" s="70"/>
    </row>
    <row r="42035" spans="14:14" ht="9.9" customHeight="1" x14ac:dyDescent="0.2">
      <c r="N42035" s="70"/>
    </row>
    <row r="42036" spans="14:14" ht="9.9" customHeight="1" x14ac:dyDescent="0.2">
      <c r="N42036" s="70"/>
    </row>
    <row r="42037" spans="14:14" ht="9.9" customHeight="1" x14ac:dyDescent="0.2">
      <c r="N42037" s="70"/>
    </row>
    <row r="42038" spans="14:14" ht="9.9" customHeight="1" x14ac:dyDescent="0.2">
      <c r="N42038" s="70"/>
    </row>
    <row r="42039" spans="14:14" ht="9.9" customHeight="1" x14ac:dyDescent="0.2">
      <c r="N42039" s="70"/>
    </row>
    <row r="42040" spans="14:14" ht="9.9" customHeight="1" x14ac:dyDescent="0.2">
      <c r="N42040" s="70"/>
    </row>
    <row r="42041" spans="14:14" ht="9.9" customHeight="1" x14ac:dyDescent="0.2">
      <c r="N42041" s="70"/>
    </row>
    <row r="42042" spans="14:14" ht="9.9" customHeight="1" x14ac:dyDescent="0.2">
      <c r="N42042" s="70"/>
    </row>
    <row r="42043" spans="14:14" ht="9.9" customHeight="1" x14ac:dyDescent="0.2">
      <c r="N42043" s="70"/>
    </row>
    <row r="42044" spans="14:14" ht="9.9" customHeight="1" x14ac:dyDescent="0.2">
      <c r="N42044" s="70"/>
    </row>
    <row r="42045" spans="14:14" ht="9.9" customHeight="1" x14ac:dyDescent="0.2">
      <c r="N42045" s="70"/>
    </row>
    <row r="42046" spans="14:14" ht="9.9" customHeight="1" x14ac:dyDescent="0.2">
      <c r="N42046" s="70"/>
    </row>
    <row r="42047" spans="14:14" ht="9.9" customHeight="1" x14ac:dyDescent="0.2">
      <c r="N42047" s="70"/>
    </row>
    <row r="42048" spans="14:14" ht="9.9" customHeight="1" x14ac:dyDescent="0.2">
      <c r="N42048" s="70"/>
    </row>
    <row r="42049" spans="14:14" ht="9.9" customHeight="1" x14ac:dyDescent="0.2">
      <c r="N42049" s="70"/>
    </row>
    <row r="42050" spans="14:14" ht="9.9" customHeight="1" x14ac:dyDescent="0.2">
      <c r="N42050" s="70"/>
    </row>
    <row r="42051" spans="14:14" ht="9.9" customHeight="1" x14ac:dyDescent="0.2">
      <c r="N42051" s="70"/>
    </row>
    <row r="42052" spans="14:14" ht="9.9" customHeight="1" x14ac:dyDescent="0.2">
      <c r="N42052" s="70"/>
    </row>
    <row r="42053" spans="14:14" ht="9.9" customHeight="1" x14ac:dyDescent="0.2">
      <c r="N42053" s="70"/>
    </row>
    <row r="42054" spans="14:14" ht="9.9" customHeight="1" x14ac:dyDescent="0.2">
      <c r="N42054" s="70"/>
    </row>
    <row r="42055" spans="14:14" ht="9.9" customHeight="1" x14ac:dyDescent="0.2">
      <c r="N42055" s="70"/>
    </row>
    <row r="42056" spans="14:14" ht="9.9" customHeight="1" x14ac:dyDescent="0.2">
      <c r="N42056" s="70"/>
    </row>
    <row r="42057" spans="14:14" ht="9.9" customHeight="1" x14ac:dyDescent="0.2">
      <c r="N42057" s="70"/>
    </row>
    <row r="42058" spans="14:14" ht="9.9" customHeight="1" x14ac:dyDescent="0.2">
      <c r="N42058" s="70"/>
    </row>
    <row r="42059" spans="14:14" ht="9.9" customHeight="1" x14ac:dyDescent="0.2">
      <c r="N42059" s="70"/>
    </row>
    <row r="42060" spans="14:14" ht="9.9" customHeight="1" x14ac:dyDescent="0.2">
      <c r="N42060" s="70"/>
    </row>
    <row r="42061" spans="14:14" ht="9.9" customHeight="1" x14ac:dyDescent="0.2">
      <c r="N42061" s="70"/>
    </row>
    <row r="42062" spans="14:14" ht="9.9" customHeight="1" x14ac:dyDescent="0.2">
      <c r="N42062" s="70"/>
    </row>
    <row r="42063" spans="14:14" ht="9.9" customHeight="1" x14ac:dyDescent="0.2">
      <c r="N42063" s="70"/>
    </row>
    <row r="42064" spans="14:14" ht="9.9" customHeight="1" x14ac:dyDescent="0.2">
      <c r="N42064" s="70"/>
    </row>
    <row r="42065" spans="14:14" ht="9.9" customHeight="1" x14ac:dyDescent="0.2">
      <c r="N42065" s="70"/>
    </row>
    <row r="42066" spans="14:14" ht="9.9" customHeight="1" x14ac:dyDescent="0.2">
      <c r="N42066" s="70"/>
    </row>
    <row r="42067" spans="14:14" ht="9.9" customHeight="1" x14ac:dyDescent="0.2">
      <c r="N42067" s="70"/>
    </row>
    <row r="42068" spans="14:14" ht="9.9" customHeight="1" x14ac:dyDescent="0.2">
      <c r="N42068" s="70"/>
    </row>
    <row r="42069" spans="14:14" ht="9.9" customHeight="1" x14ac:dyDescent="0.2">
      <c r="N42069" s="70"/>
    </row>
    <row r="42070" spans="14:14" ht="9.9" customHeight="1" x14ac:dyDescent="0.2">
      <c r="N42070" s="70"/>
    </row>
    <row r="42071" spans="14:14" ht="9.9" customHeight="1" x14ac:dyDescent="0.2">
      <c r="N42071" s="70"/>
    </row>
    <row r="42072" spans="14:14" ht="9.9" customHeight="1" x14ac:dyDescent="0.2">
      <c r="N42072" s="70"/>
    </row>
    <row r="42073" spans="14:14" ht="9.9" customHeight="1" x14ac:dyDescent="0.2">
      <c r="N42073" s="70"/>
    </row>
    <row r="42074" spans="14:14" ht="9.9" customHeight="1" x14ac:dyDescent="0.2">
      <c r="N42074" s="70"/>
    </row>
    <row r="42075" spans="14:14" ht="9.9" customHeight="1" x14ac:dyDescent="0.2">
      <c r="N42075" s="70"/>
    </row>
    <row r="42076" spans="14:14" ht="9.9" customHeight="1" x14ac:dyDescent="0.2">
      <c r="N42076" s="70"/>
    </row>
    <row r="42077" spans="14:14" ht="9.9" customHeight="1" x14ac:dyDescent="0.2">
      <c r="N42077" s="70"/>
    </row>
    <row r="42078" spans="14:14" ht="9.9" customHeight="1" x14ac:dyDescent="0.2">
      <c r="N42078" s="70"/>
    </row>
    <row r="42079" spans="14:14" ht="9.9" customHeight="1" x14ac:dyDescent="0.2">
      <c r="N42079" s="70"/>
    </row>
    <row r="42080" spans="14:14" ht="9.9" customHeight="1" x14ac:dyDescent="0.2">
      <c r="N42080" s="70"/>
    </row>
    <row r="42081" spans="14:14" ht="9.9" customHeight="1" x14ac:dyDescent="0.2">
      <c r="N42081" s="70"/>
    </row>
    <row r="42082" spans="14:14" ht="9.9" customHeight="1" x14ac:dyDescent="0.2">
      <c r="N42082" s="70"/>
    </row>
    <row r="42083" spans="14:14" ht="9.9" customHeight="1" x14ac:dyDescent="0.2">
      <c r="N42083" s="70"/>
    </row>
    <row r="42084" spans="14:14" ht="9.9" customHeight="1" x14ac:dyDescent="0.2">
      <c r="N42084" s="70"/>
    </row>
    <row r="42085" spans="14:14" ht="9.9" customHeight="1" x14ac:dyDescent="0.2">
      <c r="N42085" s="70"/>
    </row>
    <row r="42086" spans="14:14" ht="9.9" customHeight="1" x14ac:dyDescent="0.2">
      <c r="N42086" s="70"/>
    </row>
    <row r="42087" spans="14:14" ht="9.9" customHeight="1" x14ac:dyDescent="0.2">
      <c r="N42087" s="70"/>
    </row>
    <row r="42088" spans="14:14" ht="9.9" customHeight="1" x14ac:dyDescent="0.2">
      <c r="N42088" s="70"/>
    </row>
    <row r="42089" spans="14:14" ht="9.9" customHeight="1" x14ac:dyDescent="0.2">
      <c r="N42089" s="70"/>
    </row>
    <row r="42090" spans="14:14" ht="9.9" customHeight="1" x14ac:dyDescent="0.2">
      <c r="N42090" s="70"/>
    </row>
    <row r="42091" spans="14:14" ht="9.9" customHeight="1" x14ac:dyDescent="0.2">
      <c r="N42091" s="70"/>
    </row>
    <row r="42092" spans="14:14" ht="9.9" customHeight="1" x14ac:dyDescent="0.2">
      <c r="N42092" s="70"/>
    </row>
    <row r="42093" spans="14:14" ht="9.9" customHeight="1" x14ac:dyDescent="0.2">
      <c r="N42093" s="70"/>
    </row>
    <row r="42094" spans="14:14" ht="9.9" customHeight="1" x14ac:dyDescent="0.2">
      <c r="N42094" s="70"/>
    </row>
    <row r="42095" spans="14:14" ht="9.9" customHeight="1" x14ac:dyDescent="0.2">
      <c r="N42095" s="70"/>
    </row>
    <row r="42096" spans="14:14" ht="9.9" customHeight="1" x14ac:dyDescent="0.2">
      <c r="N42096" s="70"/>
    </row>
    <row r="42097" spans="14:14" ht="9.9" customHeight="1" x14ac:dyDescent="0.2">
      <c r="N42097" s="70"/>
    </row>
    <row r="42098" spans="14:14" ht="9.9" customHeight="1" x14ac:dyDescent="0.2">
      <c r="N42098" s="70"/>
    </row>
    <row r="42099" spans="14:14" ht="9.9" customHeight="1" x14ac:dyDescent="0.2">
      <c r="N42099" s="70"/>
    </row>
    <row r="42100" spans="14:14" ht="9.9" customHeight="1" x14ac:dyDescent="0.2">
      <c r="N42100" s="70"/>
    </row>
    <row r="42101" spans="14:14" ht="9.9" customHeight="1" x14ac:dyDescent="0.2">
      <c r="N42101" s="70"/>
    </row>
    <row r="42102" spans="14:14" ht="9.9" customHeight="1" x14ac:dyDescent="0.2">
      <c r="N42102" s="70"/>
    </row>
    <row r="42103" spans="14:14" ht="9.9" customHeight="1" x14ac:dyDescent="0.2">
      <c r="N42103" s="70"/>
    </row>
    <row r="42104" spans="14:14" ht="9.9" customHeight="1" x14ac:dyDescent="0.2">
      <c r="N42104" s="70"/>
    </row>
    <row r="42105" spans="14:14" ht="9.9" customHeight="1" x14ac:dyDescent="0.2">
      <c r="N42105" s="70"/>
    </row>
    <row r="42106" spans="14:14" ht="9.9" customHeight="1" x14ac:dyDescent="0.2">
      <c r="N42106" s="70"/>
    </row>
    <row r="42107" spans="14:14" ht="9.9" customHeight="1" x14ac:dyDescent="0.2">
      <c r="N42107" s="70"/>
    </row>
    <row r="42108" spans="14:14" ht="9.9" customHeight="1" x14ac:dyDescent="0.2">
      <c r="N42108" s="70"/>
    </row>
    <row r="42109" spans="14:14" ht="9.9" customHeight="1" x14ac:dyDescent="0.2">
      <c r="N42109" s="70"/>
    </row>
    <row r="42110" spans="14:14" ht="9.9" customHeight="1" x14ac:dyDescent="0.2">
      <c r="N42110" s="70"/>
    </row>
    <row r="42111" spans="14:14" ht="9.9" customHeight="1" x14ac:dyDescent="0.2">
      <c r="N42111" s="70"/>
    </row>
    <row r="42112" spans="14:14" ht="9.9" customHeight="1" x14ac:dyDescent="0.2">
      <c r="N42112" s="70"/>
    </row>
    <row r="42113" spans="14:14" ht="9.9" customHeight="1" x14ac:dyDescent="0.2">
      <c r="N42113" s="70"/>
    </row>
    <row r="42114" spans="14:14" ht="9.9" customHeight="1" x14ac:dyDescent="0.2">
      <c r="N42114" s="70"/>
    </row>
    <row r="42115" spans="14:14" ht="9.9" customHeight="1" x14ac:dyDescent="0.2">
      <c r="N42115" s="70"/>
    </row>
    <row r="42116" spans="14:14" ht="9.9" customHeight="1" x14ac:dyDescent="0.2">
      <c r="N42116" s="70"/>
    </row>
    <row r="42117" spans="14:14" ht="9.9" customHeight="1" x14ac:dyDescent="0.2">
      <c r="N42117" s="70"/>
    </row>
    <row r="42118" spans="14:14" ht="9.9" customHeight="1" x14ac:dyDescent="0.2">
      <c r="N42118" s="70"/>
    </row>
    <row r="42119" spans="14:14" ht="9.9" customHeight="1" x14ac:dyDescent="0.2">
      <c r="N42119" s="70"/>
    </row>
    <row r="42120" spans="14:14" ht="9.9" customHeight="1" x14ac:dyDescent="0.2">
      <c r="N42120" s="70"/>
    </row>
    <row r="42121" spans="14:14" ht="9.9" customHeight="1" x14ac:dyDescent="0.2">
      <c r="N42121" s="70"/>
    </row>
    <row r="42122" spans="14:14" ht="9.9" customHeight="1" x14ac:dyDescent="0.2">
      <c r="N42122" s="70"/>
    </row>
    <row r="42123" spans="14:14" ht="9.9" customHeight="1" x14ac:dyDescent="0.2">
      <c r="N42123" s="70"/>
    </row>
    <row r="42124" spans="14:14" ht="9.9" customHeight="1" x14ac:dyDescent="0.2">
      <c r="N42124" s="70"/>
    </row>
    <row r="42125" spans="14:14" ht="9.9" customHeight="1" x14ac:dyDescent="0.2">
      <c r="N42125" s="70"/>
    </row>
    <row r="42126" spans="14:14" ht="9.9" customHeight="1" x14ac:dyDescent="0.2">
      <c r="N42126" s="70"/>
    </row>
    <row r="42127" spans="14:14" ht="9.9" customHeight="1" x14ac:dyDescent="0.2">
      <c r="N42127" s="70"/>
    </row>
    <row r="42128" spans="14:14" ht="9.9" customHeight="1" x14ac:dyDescent="0.2">
      <c r="N42128" s="70"/>
    </row>
    <row r="42129" spans="14:14" ht="9.9" customHeight="1" x14ac:dyDescent="0.2">
      <c r="N42129" s="70"/>
    </row>
    <row r="42130" spans="14:14" ht="9.9" customHeight="1" x14ac:dyDescent="0.2">
      <c r="N42130" s="70"/>
    </row>
    <row r="42131" spans="14:14" ht="9.9" customHeight="1" x14ac:dyDescent="0.2">
      <c r="N42131" s="70"/>
    </row>
    <row r="42132" spans="14:14" ht="9.9" customHeight="1" x14ac:dyDescent="0.2">
      <c r="N42132" s="70"/>
    </row>
    <row r="42133" spans="14:14" ht="9.9" customHeight="1" x14ac:dyDescent="0.2">
      <c r="N42133" s="70"/>
    </row>
    <row r="42134" spans="14:14" ht="9.9" customHeight="1" x14ac:dyDescent="0.2">
      <c r="N42134" s="70"/>
    </row>
    <row r="42135" spans="14:14" ht="9.9" customHeight="1" x14ac:dyDescent="0.2">
      <c r="N42135" s="70"/>
    </row>
    <row r="42136" spans="14:14" ht="9.9" customHeight="1" x14ac:dyDescent="0.2">
      <c r="N42136" s="70"/>
    </row>
    <row r="42137" spans="14:14" ht="9.9" customHeight="1" x14ac:dyDescent="0.2">
      <c r="N42137" s="70"/>
    </row>
    <row r="42138" spans="14:14" ht="9.9" customHeight="1" x14ac:dyDescent="0.2">
      <c r="N42138" s="70"/>
    </row>
    <row r="42139" spans="14:14" ht="9.9" customHeight="1" x14ac:dyDescent="0.2">
      <c r="N42139" s="70"/>
    </row>
    <row r="42140" spans="14:14" ht="9.9" customHeight="1" x14ac:dyDescent="0.2">
      <c r="N42140" s="70"/>
    </row>
    <row r="42141" spans="14:14" ht="9.9" customHeight="1" x14ac:dyDescent="0.2">
      <c r="N42141" s="70"/>
    </row>
    <row r="42142" spans="14:14" ht="9.9" customHeight="1" x14ac:dyDescent="0.2">
      <c r="N42142" s="70"/>
    </row>
    <row r="42143" spans="14:14" ht="9.9" customHeight="1" x14ac:dyDescent="0.2">
      <c r="N42143" s="70"/>
    </row>
    <row r="42144" spans="14:14" ht="9.9" customHeight="1" x14ac:dyDescent="0.2">
      <c r="N42144" s="70"/>
    </row>
    <row r="42145" spans="14:14" ht="9.9" customHeight="1" x14ac:dyDescent="0.2">
      <c r="N42145" s="70"/>
    </row>
    <row r="42146" spans="14:14" ht="9.9" customHeight="1" x14ac:dyDescent="0.2">
      <c r="N42146" s="70"/>
    </row>
    <row r="42147" spans="14:14" ht="9.9" customHeight="1" x14ac:dyDescent="0.2">
      <c r="N42147" s="70"/>
    </row>
    <row r="42148" spans="14:14" ht="9.9" customHeight="1" x14ac:dyDescent="0.2">
      <c r="N42148" s="70"/>
    </row>
    <row r="42149" spans="14:14" ht="9.9" customHeight="1" x14ac:dyDescent="0.2">
      <c r="N42149" s="70"/>
    </row>
    <row r="42150" spans="14:14" ht="9.9" customHeight="1" x14ac:dyDescent="0.2">
      <c r="N42150" s="70"/>
    </row>
    <row r="42151" spans="14:14" ht="9.9" customHeight="1" x14ac:dyDescent="0.2">
      <c r="N42151" s="70"/>
    </row>
    <row r="42152" spans="14:14" ht="9.9" customHeight="1" x14ac:dyDescent="0.2">
      <c r="N42152" s="70"/>
    </row>
    <row r="42153" spans="14:14" ht="9.9" customHeight="1" x14ac:dyDescent="0.2">
      <c r="N42153" s="70"/>
    </row>
    <row r="42154" spans="14:14" ht="9.9" customHeight="1" x14ac:dyDescent="0.2">
      <c r="N42154" s="70"/>
    </row>
    <row r="42155" spans="14:14" ht="9.9" customHeight="1" x14ac:dyDescent="0.2">
      <c r="N42155" s="70"/>
    </row>
    <row r="42156" spans="14:14" ht="9.9" customHeight="1" x14ac:dyDescent="0.2">
      <c r="N42156" s="70"/>
    </row>
    <row r="42157" spans="14:14" ht="9.9" customHeight="1" x14ac:dyDescent="0.2">
      <c r="N42157" s="70"/>
    </row>
    <row r="42158" spans="14:14" ht="9.9" customHeight="1" x14ac:dyDescent="0.2">
      <c r="N42158" s="70"/>
    </row>
    <row r="42159" spans="14:14" ht="9.9" customHeight="1" x14ac:dyDescent="0.2">
      <c r="N42159" s="70"/>
    </row>
    <row r="42160" spans="14:14" ht="9.9" customHeight="1" x14ac:dyDescent="0.2">
      <c r="N42160" s="70"/>
    </row>
    <row r="42161" spans="14:14" ht="9.9" customHeight="1" x14ac:dyDescent="0.2">
      <c r="N42161" s="70"/>
    </row>
    <row r="42162" spans="14:14" ht="9.9" customHeight="1" x14ac:dyDescent="0.2">
      <c r="N42162" s="70"/>
    </row>
    <row r="42163" spans="14:14" ht="9.9" customHeight="1" x14ac:dyDescent="0.2">
      <c r="N42163" s="70"/>
    </row>
    <row r="42164" spans="14:14" ht="9.9" customHeight="1" x14ac:dyDescent="0.2">
      <c r="N42164" s="70"/>
    </row>
    <row r="42165" spans="14:14" ht="9.9" customHeight="1" x14ac:dyDescent="0.2">
      <c r="N42165" s="70"/>
    </row>
    <row r="42166" spans="14:14" ht="9.9" customHeight="1" x14ac:dyDescent="0.2">
      <c r="N42166" s="70"/>
    </row>
    <row r="42167" spans="14:14" ht="9.9" customHeight="1" x14ac:dyDescent="0.2">
      <c r="N42167" s="70"/>
    </row>
    <row r="42168" spans="14:14" ht="9.9" customHeight="1" x14ac:dyDescent="0.2">
      <c r="N42168" s="70"/>
    </row>
    <row r="42169" spans="14:14" ht="9.9" customHeight="1" x14ac:dyDescent="0.2">
      <c r="N42169" s="70"/>
    </row>
    <row r="42170" spans="14:14" ht="9.9" customHeight="1" x14ac:dyDescent="0.2">
      <c r="N42170" s="70"/>
    </row>
    <row r="42171" spans="14:14" ht="9.9" customHeight="1" x14ac:dyDescent="0.2">
      <c r="N42171" s="70"/>
    </row>
    <row r="42172" spans="14:14" ht="9.9" customHeight="1" x14ac:dyDescent="0.2">
      <c r="N42172" s="70"/>
    </row>
    <row r="42173" spans="14:14" ht="9.9" customHeight="1" x14ac:dyDescent="0.2">
      <c r="N42173" s="70"/>
    </row>
    <row r="42174" spans="14:14" ht="9.9" customHeight="1" x14ac:dyDescent="0.2">
      <c r="N42174" s="70"/>
    </row>
    <row r="42175" spans="14:14" ht="9.9" customHeight="1" x14ac:dyDescent="0.2">
      <c r="N42175" s="70"/>
    </row>
    <row r="42176" spans="14:14" ht="9.9" customHeight="1" x14ac:dyDescent="0.2">
      <c r="N42176" s="70"/>
    </row>
    <row r="42177" spans="14:14" ht="9.9" customHeight="1" x14ac:dyDescent="0.2">
      <c r="N42177" s="70"/>
    </row>
    <row r="42178" spans="14:14" ht="9.9" customHeight="1" x14ac:dyDescent="0.2">
      <c r="N42178" s="70"/>
    </row>
    <row r="42179" spans="14:14" ht="9.9" customHeight="1" x14ac:dyDescent="0.2">
      <c r="N42179" s="70"/>
    </row>
    <row r="42180" spans="14:14" ht="9.9" customHeight="1" x14ac:dyDescent="0.2">
      <c r="N42180" s="70"/>
    </row>
    <row r="42181" spans="14:14" ht="9.9" customHeight="1" x14ac:dyDescent="0.2">
      <c r="N42181" s="70"/>
    </row>
    <row r="42182" spans="14:14" ht="9.9" customHeight="1" x14ac:dyDescent="0.2">
      <c r="N42182" s="70"/>
    </row>
    <row r="42183" spans="14:14" ht="9.9" customHeight="1" x14ac:dyDescent="0.2">
      <c r="N42183" s="70"/>
    </row>
    <row r="42184" spans="14:14" ht="9.9" customHeight="1" x14ac:dyDescent="0.2">
      <c r="N42184" s="70"/>
    </row>
    <row r="42185" spans="14:14" ht="9.9" customHeight="1" x14ac:dyDescent="0.2">
      <c r="N42185" s="70"/>
    </row>
    <row r="42186" spans="14:14" ht="9.9" customHeight="1" x14ac:dyDescent="0.2">
      <c r="N42186" s="70"/>
    </row>
    <row r="42187" spans="14:14" ht="9.9" customHeight="1" x14ac:dyDescent="0.2">
      <c r="N42187" s="70"/>
    </row>
    <row r="42188" spans="14:14" ht="9.9" customHeight="1" x14ac:dyDescent="0.2">
      <c r="N42188" s="70"/>
    </row>
    <row r="42189" spans="14:14" ht="9.9" customHeight="1" x14ac:dyDescent="0.2">
      <c r="N42189" s="70"/>
    </row>
    <row r="42190" spans="14:14" ht="9.9" customHeight="1" x14ac:dyDescent="0.2">
      <c r="N42190" s="70"/>
    </row>
    <row r="42191" spans="14:14" ht="9.9" customHeight="1" x14ac:dyDescent="0.2">
      <c r="N42191" s="70"/>
    </row>
    <row r="42192" spans="14:14" ht="9.9" customHeight="1" x14ac:dyDescent="0.2">
      <c r="N42192" s="70"/>
    </row>
    <row r="42193" spans="14:14" ht="9.9" customHeight="1" x14ac:dyDescent="0.2">
      <c r="N42193" s="70"/>
    </row>
    <row r="42194" spans="14:14" ht="9.9" customHeight="1" x14ac:dyDescent="0.2">
      <c r="N42194" s="70"/>
    </row>
    <row r="42195" spans="14:14" ht="9.9" customHeight="1" x14ac:dyDescent="0.2">
      <c r="N42195" s="70"/>
    </row>
    <row r="42196" spans="14:14" ht="9.9" customHeight="1" x14ac:dyDescent="0.2">
      <c r="N42196" s="70"/>
    </row>
    <row r="42197" spans="14:14" ht="9.9" customHeight="1" x14ac:dyDescent="0.2">
      <c r="N42197" s="70"/>
    </row>
    <row r="42198" spans="14:14" ht="9.9" customHeight="1" x14ac:dyDescent="0.2">
      <c r="N42198" s="70"/>
    </row>
    <row r="42199" spans="14:14" ht="9.9" customHeight="1" x14ac:dyDescent="0.2">
      <c r="N42199" s="70"/>
    </row>
    <row r="42200" spans="14:14" ht="9.9" customHeight="1" x14ac:dyDescent="0.2">
      <c r="N42200" s="70"/>
    </row>
    <row r="42201" spans="14:14" ht="9.9" customHeight="1" x14ac:dyDescent="0.2">
      <c r="N42201" s="70"/>
    </row>
    <row r="42202" spans="14:14" ht="9.9" customHeight="1" x14ac:dyDescent="0.2">
      <c r="N42202" s="70"/>
    </row>
    <row r="42203" spans="14:14" ht="9.9" customHeight="1" x14ac:dyDescent="0.2">
      <c r="N42203" s="70"/>
    </row>
    <row r="42204" spans="14:14" ht="9.9" customHeight="1" x14ac:dyDescent="0.2">
      <c r="N42204" s="70"/>
    </row>
    <row r="42205" spans="14:14" ht="9.9" customHeight="1" x14ac:dyDescent="0.2">
      <c r="N42205" s="70"/>
    </row>
    <row r="42206" spans="14:14" ht="9.9" customHeight="1" x14ac:dyDescent="0.2">
      <c r="N42206" s="70"/>
    </row>
    <row r="42207" spans="14:14" ht="9.9" customHeight="1" x14ac:dyDescent="0.2">
      <c r="N42207" s="70"/>
    </row>
    <row r="42208" spans="14:14" ht="9.9" customHeight="1" x14ac:dyDescent="0.2">
      <c r="N42208" s="70"/>
    </row>
    <row r="42209" spans="14:14" ht="9.9" customHeight="1" x14ac:dyDescent="0.2">
      <c r="N42209" s="70"/>
    </row>
    <row r="42210" spans="14:14" ht="9.9" customHeight="1" x14ac:dyDescent="0.2">
      <c r="N42210" s="70"/>
    </row>
    <row r="42211" spans="14:14" ht="9.9" customHeight="1" x14ac:dyDescent="0.2">
      <c r="N42211" s="70"/>
    </row>
    <row r="42212" spans="14:14" ht="9.9" customHeight="1" x14ac:dyDescent="0.2">
      <c r="N42212" s="70"/>
    </row>
    <row r="42213" spans="14:14" ht="9.9" customHeight="1" x14ac:dyDescent="0.2">
      <c r="N42213" s="70"/>
    </row>
    <row r="42214" spans="14:14" ht="9.9" customHeight="1" x14ac:dyDescent="0.2">
      <c r="N42214" s="70"/>
    </row>
    <row r="42215" spans="14:14" ht="9.9" customHeight="1" x14ac:dyDescent="0.2">
      <c r="N42215" s="70"/>
    </row>
    <row r="42216" spans="14:14" ht="9.9" customHeight="1" x14ac:dyDescent="0.2">
      <c r="N42216" s="70"/>
    </row>
    <row r="42217" spans="14:14" ht="9.9" customHeight="1" x14ac:dyDescent="0.2">
      <c r="N42217" s="70"/>
    </row>
    <row r="42218" spans="14:14" ht="9.9" customHeight="1" x14ac:dyDescent="0.2">
      <c r="N42218" s="70"/>
    </row>
    <row r="42219" spans="14:14" ht="9.9" customHeight="1" x14ac:dyDescent="0.2">
      <c r="N42219" s="70"/>
    </row>
    <row r="42220" spans="14:14" ht="9.9" customHeight="1" x14ac:dyDescent="0.2">
      <c r="N42220" s="70"/>
    </row>
    <row r="42221" spans="14:14" ht="9.9" customHeight="1" x14ac:dyDescent="0.2">
      <c r="N42221" s="70"/>
    </row>
    <row r="42222" spans="14:14" ht="9.9" customHeight="1" x14ac:dyDescent="0.2">
      <c r="N42222" s="70"/>
    </row>
    <row r="42223" spans="14:14" ht="9.9" customHeight="1" x14ac:dyDescent="0.2">
      <c r="N42223" s="70"/>
    </row>
    <row r="42224" spans="14:14" ht="9.9" customHeight="1" x14ac:dyDescent="0.2">
      <c r="N42224" s="70"/>
    </row>
    <row r="42225" spans="14:14" ht="9.9" customHeight="1" x14ac:dyDescent="0.2">
      <c r="N42225" s="70"/>
    </row>
    <row r="42226" spans="14:14" ht="9.9" customHeight="1" x14ac:dyDescent="0.2">
      <c r="N42226" s="70"/>
    </row>
    <row r="42227" spans="14:14" ht="9.9" customHeight="1" x14ac:dyDescent="0.2">
      <c r="N42227" s="70"/>
    </row>
    <row r="42228" spans="14:14" ht="9.9" customHeight="1" x14ac:dyDescent="0.2">
      <c r="N42228" s="70"/>
    </row>
    <row r="42229" spans="14:14" ht="9.9" customHeight="1" x14ac:dyDescent="0.2">
      <c r="N42229" s="70"/>
    </row>
    <row r="42230" spans="14:14" ht="9.9" customHeight="1" x14ac:dyDescent="0.2">
      <c r="N42230" s="70"/>
    </row>
    <row r="42231" spans="14:14" ht="9.9" customHeight="1" x14ac:dyDescent="0.2">
      <c r="N42231" s="70"/>
    </row>
    <row r="42232" spans="14:14" ht="9.9" customHeight="1" x14ac:dyDescent="0.2">
      <c r="N42232" s="70"/>
    </row>
    <row r="42233" spans="14:14" ht="9.9" customHeight="1" x14ac:dyDescent="0.2">
      <c r="N42233" s="70"/>
    </row>
    <row r="42234" spans="14:14" ht="9.9" customHeight="1" x14ac:dyDescent="0.2">
      <c r="N42234" s="70"/>
    </row>
    <row r="42235" spans="14:14" ht="9.9" customHeight="1" x14ac:dyDescent="0.2">
      <c r="N42235" s="70"/>
    </row>
    <row r="42236" spans="14:14" ht="9.9" customHeight="1" x14ac:dyDescent="0.2">
      <c r="N42236" s="70"/>
    </row>
    <row r="42237" spans="14:14" ht="9.9" customHeight="1" x14ac:dyDescent="0.2">
      <c r="N42237" s="70"/>
    </row>
    <row r="42238" spans="14:14" ht="9.9" customHeight="1" x14ac:dyDescent="0.2">
      <c r="N42238" s="70"/>
    </row>
    <row r="42239" spans="14:14" ht="9.9" customHeight="1" x14ac:dyDescent="0.2">
      <c r="N42239" s="70"/>
    </row>
    <row r="42240" spans="14:14" ht="9.9" customHeight="1" x14ac:dyDescent="0.2">
      <c r="N42240" s="70"/>
    </row>
    <row r="42241" spans="14:14" ht="9.9" customHeight="1" x14ac:dyDescent="0.2">
      <c r="N42241" s="70"/>
    </row>
    <row r="42242" spans="14:14" ht="9.9" customHeight="1" x14ac:dyDescent="0.2">
      <c r="N42242" s="70"/>
    </row>
    <row r="42243" spans="14:14" ht="9.9" customHeight="1" x14ac:dyDescent="0.2">
      <c r="N42243" s="70"/>
    </row>
    <row r="42244" spans="14:14" ht="9.9" customHeight="1" x14ac:dyDescent="0.2">
      <c r="N42244" s="70"/>
    </row>
    <row r="42245" spans="14:14" ht="9.9" customHeight="1" x14ac:dyDescent="0.2">
      <c r="N42245" s="70"/>
    </row>
    <row r="42246" spans="14:14" ht="9.9" customHeight="1" x14ac:dyDescent="0.2">
      <c r="N42246" s="70"/>
    </row>
    <row r="42247" spans="14:14" ht="9.9" customHeight="1" x14ac:dyDescent="0.2">
      <c r="N42247" s="70"/>
    </row>
    <row r="42248" spans="14:14" ht="9.9" customHeight="1" x14ac:dyDescent="0.2">
      <c r="N42248" s="70"/>
    </row>
    <row r="42249" spans="14:14" ht="9.9" customHeight="1" x14ac:dyDescent="0.2">
      <c r="N42249" s="70"/>
    </row>
    <row r="42250" spans="14:14" ht="9.9" customHeight="1" x14ac:dyDescent="0.2">
      <c r="N42250" s="70"/>
    </row>
    <row r="42251" spans="14:14" ht="9.9" customHeight="1" x14ac:dyDescent="0.2">
      <c r="N42251" s="70"/>
    </row>
    <row r="42252" spans="14:14" ht="9.9" customHeight="1" x14ac:dyDescent="0.2">
      <c r="N42252" s="70"/>
    </row>
    <row r="42253" spans="14:14" ht="9.9" customHeight="1" x14ac:dyDescent="0.2">
      <c r="N42253" s="70"/>
    </row>
    <row r="42254" spans="14:14" ht="9.9" customHeight="1" x14ac:dyDescent="0.2">
      <c r="N42254" s="70"/>
    </row>
    <row r="42255" spans="14:14" ht="9.9" customHeight="1" x14ac:dyDescent="0.2">
      <c r="N42255" s="70"/>
    </row>
    <row r="42256" spans="14:14" ht="9.9" customHeight="1" x14ac:dyDescent="0.2">
      <c r="N42256" s="70"/>
    </row>
    <row r="42257" spans="14:14" ht="9.9" customHeight="1" x14ac:dyDescent="0.2">
      <c r="N42257" s="70"/>
    </row>
    <row r="42258" spans="14:14" ht="9.9" customHeight="1" x14ac:dyDescent="0.2">
      <c r="N42258" s="70"/>
    </row>
    <row r="42259" spans="14:14" ht="9.9" customHeight="1" x14ac:dyDescent="0.2">
      <c r="N42259" s="70"/>
    </row>
    <row r="42260" spans="14:14" ht="9.9" customHeight="1" x14ac:dyDescent="0.2">
      <c r="N42260" s="70"/>
    </row>
    <row r="42261" spans="14:14" ht="9.9" customHeight="1" x14ac:dyDescent="0.2">
      <c r="N42261" s="70"/>
    </row>
    <row r="42262" spans="14:14" ht="9.9" customHeight="1" x14ac:dyDescent="0.2">
      <c r="N42262" s="70"/>
    </row>
    <row r="42263" spans="14:14" ht="9.9" customHeight="1" x14ac:dyDescent="0.2">
      <c r="N42263" s="70"/>
    </row>
    <row r="42264" spans="14:14" ht="9.9" customHeight="1" x14ac:dyDescent="0.2">
      <c r="N42264" s="70"/>
    </row>
    <row r="42265" spans="14:14" ht="9.9" customHeight="1" x14ac:dyDescent="0.2">
      <c r="N42265" s="70"/>
    </row>
    <row r="42266" spans="14:14" ht="9.9" customHeight="1" x14ac:dyDescent="0.2">
      <c r="N42266" s="70"/>
    </row>
    <row r="42267" spans="14:14" ht="9.9" customHeight="1" x14ac:dyDescent="0.2">
      <c r="N42267" s="70"/>
    </row>
    <row r="42268" spans="14:14" ht="9.9" customHeight="1" x14ac:dyDescent="0.2">
      <c r="N42268" s="70"/>
    </row>
    <row r="42269" spans="14:14" ht="9.9" customHeight="1" x14ac:dyDescent="0.2">
      <c r="N42269" s="70"/>
    </row>
    <row r="42270" spans="14:14" ht="9.9" customHeight="1" x14ac:dyDescent="0.2">
      <c r="N42270" s="70"/>
    </row>
    <row r="42271" spans="14:14" ht="9.9" customHeight="1" x14ac:dyDescent="0.2">
      <c r="N42271" s="70"/>
    </row>
    <row r="42272" spans="14:14" ht="9.9" customHeight="1" x14ac:dyDescent="0.2">
      <c r="N42272" s="70"/>
    </row>
    <row r="42273" spans="14:14" ht="9.9" customHeight="1" x14ac:dyDescent="0.2">
      <c r="N42273" s="70"/>
    </row>
    <row r="42274" spans="14:14" ht="9.9" customHeight="1" x14ac:dyDescent="0.2">
      <c r="N42274" s="70"/>
    </row>
    <row r="42275" spans="14:14" ht="9.9" customHeight="1" x14ac:dyDescent="0.2">
      <c r="N42275" s="70"/>
    </row>
    <row r="42276" spans="14:14" ht="9.9" customHeight="1" x14ac:dyDescent="0.2">
      <c r="N42276" s="70"/>
    </row>
    <row r="42277" spans="14:14" ht="9.9" customHeight="1" x14ac:dyDescent="0.2">
      <c r="N42277" s="70"/>
    </row>
    <row r="42278" spans="14:14" ht="9.9" customHeight="1" x14ac:dyDescent="0.2">
      <c r="N42278" s="70"/>
    </row>
    <row r="42279" spans="14:14" ht="9.9" customHeight="1" x14ac:dyDescent="0.2">
      <c r="N42279" s="70"/>
    </row>
    <row r="42280" spans="14:14" ht="9.9" customHeight="1" x14ac:dyDescent="0.2">
      <c r="N42280" s="70"/>
    </row>
    <row r="42281" spans="14:14" ht="9.9" customHeight="1" x14ac:dyDescent="0.2">
      <c r="N42281" s="70"/>
    </row>
    <row r="42282" spans="14:14" ht="9.9" customHeight="1" x14ac:dyDescent="0.2">
      <c r="N42282" s="70"/>
    </row>
    <row r="42283" spans="14:14" ht="9.9" customHeight="1" x14ac:dyDescent="0.2">
      <c r="N42283" s="70"/>
    </row>
    <row r="42284" spans="14:14" ht="9.9" customHeight="1" x14ac:dyDescent="0.2">
      <c r="N42284" s="70"/>
    </row>
    <row r="42285" spans="14:14" ht="9.9" customHeight="1" x14ac:dyDescent="0.2">
      <c r="N42285" s="70"/>
    </row>
    <row r="42286" spans="14:14" ht="9.9" customHeight="1" x14ac:dyDescent="0.2">
      <c r="N42286" s="70"/>
    </row>
    <row r="42287" spans="14:14" ht="9.9" customHeight="1" x14ac:dyDescent="0.2">
      <c r="N42287" s="70"/>
    </row>
    <row r="42288" spans="14:14" ht="9.9" customHeight="1" x14ac:dyDescent="0.2">
      <c r="N42288" s="70"/>
    </row>
    <row r="42289" spans="14:14" ht="9.9" customHeight="1" x14ac:dyDescent="0.2">
      <c r="N42289" s="70"/>
    </row>
    <row r="42290" spans="14:14" ht="9.9" customHeight="1" x14ac:dyDescent="0.2">
      <c r="N42290" s="70"/>
    </row>
    <row r="42291" spans="14:14" ht="9.9" customHeight="1" x14ac:dyDescent="0.2">
      <c r="N42291" s="70"/>
    </row>
    <row r="42292" spans="14:14" ht="9.9" customHeight="1" x14ac:dyDescent="0.2">
      <c r="N42292" s="70"/>
    </row>
    <row r="42293" spans="14:14" ht="9.9" customHeight="1" x14ac:dyDescent="0.2">
      <c r="N42293" s="70"/>
    </row>
    <row r="42294" spans="14:14" ht="9.9" customHeight="1" x14ac:dyDescent="0.2">
      <c r="N42294" s="70"/>
    </row>
    <row r="42295" spans="14:14" ht="9.9" customHeight="1" x14ac:dyDescent="0.2">
      <c r="N42295" s="70"/>
    </row>
    <row r="42296" spans="14:14" ht="9.9" customHeight="1" x14ac:dyDescent="0.2">
      <c r="N42296" s="70"/>
    </row>
    <row r="42297" spans="14:14" ht="9.9" customHeight="1" x14ac:dyDescent="0.2">
      <c r="N42297" s="70"/>
    </row>
    <row r="42298" spans="14:14" ht="9.9" customHeight="1" x14ac:dyDescent="0.2">
      <c r="N42298" s="70"/>
    </row>
    <row r="42299" spans="14:14" ht="9.9" customHeight="1" x14ac:dyDescent="0.2">
      <c r="N42299" s="70"/>
    </row>
    <row r="42300" spans="14:14" ht="9.9" customHeight="1" x14ac:dyDescent="0.2">
      <c r="N42300" s="70"/>
    </row>
    <row r="42301" spans="14:14" ht="9.9" customHeight="1" x14ac:dyDescent="0.2">
      <c r="N42301" s="70"/>
    </row>
    <row r="42302" spans="14:14" ht="9.9" customHeight="1" x14ac:dyDescent="0.2">
      <c r="N42302" s="70"/>
    </row>
    <row r="42303" spans="14:14" ht="9.9" customHeight="1" x14ac:dyDescent="0.2">
      <c r="N42303" s="70"/>
    </row>
    <row r="42304" spans="14:14" ht="9.9" customHeight="1" x14ac:dyDescent="0.2">
      <c r="N42304" s="70"/>
    </row>
    <row r="42305" spans="14:14" ht="9.9" customHeight="1" x14ac:dyDescent="0.2">
      <c r="N42305" s="70"/>
    </row>
    <row r="42306" spans="14:14" ht="9.9" customHeight="1" x14ac:dyDescent="0.2">
      <c r="N42306" s="70"/>
    </row>
    <row r="42307" spans="14:14" ht="9.9" customHeight="1" x14ac:dyDescent="0.2">
      <c r="N42307" s="70"/>
    </row>
    <row r="42308" spans="14:14" ht="9.9" customHeight="1" x14ac:dyDescent="0.2">
      <c r="N42308" s="70"/>
    </row>
    <row r="42309" spans="14:14" ht="9.9" customHeight="1" x14ac:dyDescent="0.2">
      <c r="N42309" s="70"/>
    </row>
    <row r="42310" spans="14:14" ht="9.9" customHeight="1" x14ac:dyDescent="0.2">
      <c r="N42310" s="70"/>
    </row>
    <row r="42311" spans="14:14" ht="9.9" customHeight="1" x14ac:dyDescent="0.2">
      <c r="N42311" s="70"/>
    </row>
    <row r="42312" spans="14:14" ht="9.9" customHeight="1" x14ac:dyDescent="0.2">
      <c r="N42312" s="70"/>
    </row>
    <row r="42313" spans="14:14" ht="9.9" customHeight="1" x14ac:dyDescent="0.2">
      <c r="N42313" s="70"/>
    </row>
    <row r="42314" spans="14:14" ht="9.9" customHeight="1" x14ac:dyDescent="0.2">
      <c r="N42314" s="70"/>
    </row>
    <row r="42315" spans="14:14" ht="9.9" customHeight="1" x14ac:dyDescent="0.2">
      <c r="N42315" s="70"/>
    </row>
    <row r="42316" spans="14:14" ht="9.9" customHeight="1" x14ac:dyDescent="0.2">
      <c r="N42316" s="70"/>
    </row>
    <row r="42317" spans="14:14" ht="9.9" customHeight="1" x14ac:dyDescent="0.2">
      <c r="N42317" s="70"/>
    </row>
    <row r="42318" spans="14:14" ht="9.9" customHeight="1" x14ac:dyDescent="0.2">
      <c r="N42318" s="70"/>
    </row>
    <row r="42319" spans="14:14" ht="9.9" customHeight="1" x14ac:dyDescent="0.2">
      <c r="N42319" s="70"/>
    </row>
    <row r="42320" spans="14:14" ht="9.9" customHeight="1" x14ac:dyDescent="0.2">
      <c r="N42320" s="70"/>
    </row>
    <row r="42321" spans="14:14" ht="9.9" customHeight="1" x14ac:dyDescent="0.2">
      <c r="N42321" s="70"/>
    </row>
    <row r="42322" spans="14:14" ht="9.9" customHeight="1" x14ac:dyDescent="0.2">
      <c r="N42322" s="70"/>
    </row>
    <row r="42323" spans="14:14" ht="9.9" customHeight="1" x14ac:dyDescent="0.2">
      <c r="N42323" s="70"/>
    </row>
    <row r="42324" spans="14:14" ht="9.9" customHeight="1" x14ac:dyDescent="0.2">
      <c r="N42324" s="70"/>
    </row>
    <row r="42325" spans="14:14" ht="9.9" customHeight="1" x14ac:dyDescent="0.2">
      <c r="N42325" s="70"/>
    </row>
    <row r="42326" spans="14:14" ht="9.9" customHeight="1" x14ac:dyDescent="0.2">
      <c r="N42326" s="70"/>
    </row>
    <row r="42327" spans="14:14" ht="9.9" customHeight="1" x14ac:dyDescent="0.2">
      <c r="N42327" s="70"/>
    </row>
    <row r="42328" spans="14:14" ht="9.9" customHeight="1" x14ac:dyDescent="0.2">
      <c r="N42328" s="70"/>
    </row>
    <row r="42329" spans="14:14" ht="9.9" customHeight="1" x14ac:dyDescent="0.2">
      <c r="N42329" s="70"/>
    </row>
    <row r="42330" spans="14:14" ht="9.9" customHeight="1" x14ac:dyDescent="0.2">
      <c r="N42330" s="70"/>
    </row>
    <row r="42331" spans="14:14" ht="9.9" customHeight="1" x14ac:dyDescent="0.2">
      <c r="N42331" s="70"/>
    </row>
    <row r="42332" spans="14:14" ht="9.9" customHeight="1" x14ac:dyDescent="0.2">
      <c r="N42332" s="70"/>
    </row>
    <row r="42333" spans="14:14" ht="9.9" customHeight="1" x14ac:dyDescent="0.2">
      <c r="N42333" s="70"/>
    </row>
    <row r="42334" spans="14:14" ht="9.9" customHeight="1" x14ac:dyDescent="0.2">
      <c r="N42334" s="70"/>
    </row>
    <row r="42335" spans="14:14" ht="9.9" customHeight="1" x14ac:dyDescent="0.2">
      <c r="N42335" s="70"/>
    </row>
    <row r="42336" spans="14:14" ht="9.9" customHeight="1" x14ac:dyDescent="0.2">
      <c r="N42336" s="70"/>
    </row>
    <row r="42337" spans="14:14" ht="9.9" customHeight="1" x14ac:dyDescent="0.2">
      <c r="N42337" s="70"/>
    </row>
    <row r="42338" spans="14:14" ht="9.9" customHeight="1" x14ac:dyDescent="0.2">
      <c r="N42338" s="70"/>
    </row>
    <row r="42339" spans="14:14" ht="9.9" customHeight="1" x14ac:dyDescent="0.2">
      <c r="N42339" s="70"/>
    </row>
    <row r="42340" spans="14:14" ht="9.9" customHeight="1" x14ac:dyDescent="0.2">
      <c r="N42340" s="70"/>
    </row>
    <row r="42341" spans="14:14" ht="9.9" customHeight="1" x14ac:dyDescent="0.2">
      <c r="N42341" s="70"/>
    </row>
    <row r="42342" spans="14:14" ht="9.9" customHeight="1" x14ac:dyDescent="0.2">
      <c r="N42342" s="70"/>
    </row>
    <row r="42343" spans="14:14" ht="9.9" customHeight="1" x14ac:dyDescent="0.2">
      <c r="N42343" s="70"/>
    </row>
    <row r="42344" spans="14:14" ht="9.9" customHeight="1" x14ac:dyDescent="0.2">
      <c r="N42344" s="70"/>
    </row>
    <row r="42345" spans="14:14" ht="9.9" customHeight="1" x14ac:dyDescent="0.2">
      <c r="N42345" s="70"/>
    </row>
    <row r="42346" spans="14:14" ht="9.9" customHeight="1" x14ac:dyDescent="0.2">
      <c r="N42346" s="70"/>
    </row>
    <row r="42347" spans="14:14" ht="9.9" customHeight="1" x14ac:dyDescent="0.2">
      <c r="N42347" s="70"/>
    </row>
    <row r="42348" spans="14:14" ht="9.9" customHeight="1" x14ac:dyDescent="0.2">
      <c r="N42348" s="70"/>
    </row>
    <row r="42349" spans="14:14" ht="9.9" customHeight="1" x14ac:dyDescent="0.2">
      <c r="N42349" s="70"/>
    </row>
    <row r="42350" spans="14:14" ht="9.9" customHeight="1" x14ac:dyDescent="0.2">
      <c r="N42350" s="70"/>
    </row>
    <row r="42351" spans="14:14" ht="9.9" customHeight="1" x14ac:dyDescent="0.2">
      <c r="N42351" s="70"/>
    </row>
    <row r="42352" spans="14:14" ht="9.9" customHeight="1" x14ac:dyDescent="0.2">
      <c r="N42352" s="70"/>
    </row>
    <row r="42353" spans="14:14" ht="9.9" customHeight="1" x14ac:dyDescent="0.2">
      <c r="N42353" s="70"/>
    </row>
    <row r="42354" spans="14:14" ht="9.9" customHeight="1" x14ac:dyDescent="0.2">
      <c r="N42354" s="70"/>
    </row>
    <row r="42355" spans="14:14" ht="9.9" customHeight="1" x14ac:dyDescent="0.2">
      <c r="N42355" s="70"/>
    </row>
    <row r="42356" spans="14:14" ht="9.9" customHeight="1" x14ac:dyDescent="0.2">
      <c r="N42356" s="70"/>
    </row>
    <row r="42357" spans="14:14" ht="9.9" customHeight="1" x14ac:dyDescent="0.2">
      <c r="N42357" s="70"/>
    </row>
    <row r="42358" spans="14:14" ht="9.9" customHeight="1" x14ac:dyDescent="0.2">
      <c r="N42358" s="70"/>
    </row>
    <row r="42359" spans="14:14" ht="9.9" customHeight="1" x14ac:dyDescent="0.2">
      <c r="N42359" s="70"/>
    </row>
    <row r="42360" spans="14:14" ht="9.9" customHeight="1" x14ac:dyDescent="0.2">
      <c r="N42360" s="70"/>
    </row>
    <row r="42361" spans="14:14" ht="9.9" customHeight="1" x14ac:dyDescent="0.2">
      <c r="N42361" s="70"/>
    </row>
    <row r="42362" spans="14:14" ht="9.9" customHeight="1" x14ac:dyDescent="0.2">
      <c r="N42362" s="70"/>
    </row>
    <row r="42363" spans="14:14" ht="9.9" customHeight="1" x14ac:dyDescent="0.2">
      <c r="N42363" s="70"/>
    </row>
    <row r="42364" spans="14:14" ht="9.9" customHeight="1" x14ac:dyDescent="0.2">
      <c r="N42364" s="70"/>
    </row>
    <row r="42365" spans="14:14" ht="9.9" customHeight="1" x14ac:dyDescent="0.2">
      <c r="N42365" s="70"/>
    </row>
    <row r="42366" spans="14:14" ht="9.9" customHeight="1" x14ac:dyDescent="0.2">
      <c r="N42366" s="70"/>
    </row>
    <row r="42367" spans="14:14" ht="9.9" customHeight="1" x14ac:dyDescent="0.2">
      <c r="N42367" s="70"/>
    </row>
    <row r="42368" spans="14:14" ht="9.9" customHeight="1" x14ac:dyDescent="0.2">
      <c r="N42368" s="70"/>
    </row>
    <row r="42369" spans="14:14" ht="9.9" customHeight="1" x14ac:dyDescent="0.2">
      <c r="N42369" s="70"/>
    </row>
    <row r="42370" spans="14:14" ht="9.9" customHeight="1" x14ac:dyDescent="0.2">
      <c r="N42370" s="70"/>
    </row>
    <row r="42371" spans="14:14" ht="9.9" customHeight="1" x14ac:dyDescent="0.2">
      <c r="N42371" s="70"/>
    </row>
    <row r="42372" spans="14:14" ht="9.9" customHeight="1" x14ac:dyDescent="0.2">
      <c r="N42372" s="70"/>
    </row>
    <row r="42373" spans="14:14" ht="9.9" customHeight="1" x14ac:dyDescent="0.2">
      <c r="N42373" s="70"/>
    </row>
    <row r="42374" spans="14:14" ht="9.9" customHeight="1" x14ac:dyDescent="0.2">
      <c r="N42374" s="70"/>
    </row>
    <row r="42375" spans="14:14" ht="9.9" customHeight="1" x14ac:dyDescent="0.2">
      <c r="N42375" s="70"/>
    </row>
    <row r="42376" spans="14:14" ht="9.9" customHeight="1" x14ac:dyDescent="0.2">
      <c r="N42376" s="70"/>
    </row>
    <row r="42377" spans="14:14" ht="9.9" customHeight="1" x14ac:dyDescent="0.2">
      <c r="N42377" s="70"/>
    </row>
    <row r="42378" spans="14:14" ht="9.9" customHeight="1" x14ac:dyDescent="0.2">
      <c r="N42378" s="70"/>
    </row>
    <row r="42379" spans="14:14" ht="9.9" customHeight="1" x14ac:dyDescent="0.2">
      <c r="N42379" s="70"/>
    </row>
    <row r="42380" spans="14:14" ht="9.9" customHeight="1" x14ac:dyDescent="0.2">
      <c r="N42380" s="70"/>
    </row>
    <row r="42381" spans="14:14" ht="9.9" customHeight="1" x14ac:dyDescent="0.2">
      <c r="N42381" s="70"/>
    </row>
    <row r="42382" spans="14:14" ht="9.9" customHeight="1" x14ac:dyDescent="0.2">
      <c r="N42382" s="70"/>
    </row>
    <row r="42383" spans="14:14" ht="9.9" customHeight="1" x14ac:dyDescent="0.2">
      <c r="N42383" s="70"/>
    </row>
    <row r="42384" spans="14:14" ht="9.9" customHeight="1" x14ac:dyDescent="0.2">
      <c r="N42384" s="70"/>
    </row>
    <row r="42385" spans="14:14" ht="9.9" customHeight="1" x14ac:dyDescent="0.2">
      <c r="N42385" s="70"/>
    </row>
    <row r="42386" spans="14:14" ht="9.9" customHeight="1" x14ac:dyDescent="0.2">
      <c r="N42386" s="70"/>
    </row>
    <row r="42387" spans="14:14" ht="9.9" customHeight="1" x14ac:dyDescent="0.2">
      <c r="N42387" s="70"/>
    </row>
    <row r="42388" spans="14:14" ht="9.9" customHeight="1" x14ac:dyDescent="0.2">
      <c r="N42388" s="70"/>
    </row>
    <row r="42389" spans="14:14" ht="9.9" customHeight="1" x14ac:dyDescent="0.2">
      <c r="N42389" s="70"/>
    </row>
    <row r="42390" spans="14:14" ht="9.9" customHeight="1" x14ac:dyDescent="0.2">
      <c r="N42390" s="70"/>
    </row>
    <row r="42391" spans="14:14" ht="9.9" customHeight="1" x14ac:dyDescent="0.2">
      <c r="N42391" s="70"/>
    </row>
    <row r="42392" spans="14:14" ht="9.9" customHeight="1" x14ac:dyDescent="0.2">
      <c r="N42392" s="70"/>
    </row>
    <row r="42393" spans="14:14" ht="9.9" customHeight="1" x14ac:dyDescent="0.2">
      <c r="N42393" s="70"/>
    </row>
    <row r="42394" spans="14:14" ht="9.9" customHeight="1" x14ac:dyDescent="0.2">
      <c r="N42394" s="70"/>
    </row>
    <row r="42395" spans="14:14" ht="9.9" customHeight="1" x14ac:dyDescent="0.2">
      <c r="N42395" s="70"/>
    </row>
    <row r="42396" spans="14:14" ht="9.9" customHeight="1" x14ac:dyDescent="0.2">
      <c r="N42396" s="70"/>
    </row>
    <row r="42397" spans="14:14" ht="9.9" customHeight="1" x14ac:dyDescent="0.2">
      <c r="N42397" s="70"/>
    </row>
    <row r="42398" spans="14:14" ht="9.9" customHeight="1" x14ac:dyDescent="0.2">
      <c r="N42398" s="70"/>
    </row>
    <row r="42399" spans="14:14" ht="9.9" customHeight="1" x14ac:dyDescent="0.2">
      <c r="N42399" s="70"/>
    </row>
    <row r="42400" spans="14:14" ht="9.9" customHeight="1" x14ac:dyDescent="0.2">
      <c r="N42400" s="70"/>
    </row>
    <row r="42401" spans="14:14" ht="9.9" customHeight="1" x14ac:dyDescent="0.2">
      <c r="N42401" s="70"/>
    </row>
    <row r="42402" spans="14:14" ht="9.9" customHeight="1" x14ac:dyDescent="0.2">
      <c r="N42402" s="70"/>
    </row>
    <row r="42403" spans="14:14" ht="9.9" customHeight="1" x14ac:dyDescent="0.2">
      <c r="N42403" s="70"/>
    </row>
    <row r="42404" spans="14:14" ht="9.9" customHeight="1" x14ac:dyDescent="0.2">
      <c r="N42404" s="70"/>
    </row>
    <row r="42405" spans="14:14" ht="9.9" customHeight="1" x14ac:dyDescent="0.2">
      <c r="N42405" s="70"/>
    </row>
    <row r="42406" spans="14:14" ht="9.9" customHeight="1" x14ac:dyDescent="0.2">
      <c r="N42406" s="70"/>
    </row>
    <row r="42407" spans="14:14" ht="9.9" customHeight="1" x14ac:dyDescent="0.2">
      <c r="N42407" s="70"/>
    </row>
    <row r="42408" spans="14:14" ht="9.9" customHeight="1" x14ac:dyDescent="0.2">
      <c r="N42408" s="70"/>
    </row>
    <row r="42409" spans="14:14" ht="9.9" customHeight="1" x14ac:dyDescent="0.2">
      <c r="N42409" s="70"/>
    </row>
    <row r="42410" spans="14:14" ht="9.9" customHeight="1" x14ac:dyDescent="0.2">
      <c r="N42410" s="70"/>
    </row>
    <row r="42411" spans="14:14" ht="9.9" customHeight="1" x14ac:dyDescent="0.2">
      <c r="N42411" s="70"/>
    </row>
    <row r="42412" spans="14:14" ht="9.9" customHeight="1" x14ac:dyDescent="0.2">
      <c r="N42412" s="70"/>
    </row>
    <row r="42413" spans="14:14" ht="9.9" customHeight="1" x14ac:dyDescent="0.2">
      <c r="N42413" s="70"/>
    </row>
    <row r="42414" spans="14:14" ht="9.9" customHeight="1" x14ac:dyDescent="0.2">
      <c r="N42414" s="70"/>
    </row>
    <row r="42415" spans="14:14" ht="9.9" customHeight="1" x14ac:dyDescent="0.2">
      <c r="N42415" s="70"/>
    </row>
    <row r="42416" spans="14:14" ht="9.9" customHeight="1" x14ac:dyDescent="0.2">
      <c r="N42416" s="70"/>
    </row>
    <row r="42417" spans="14:14" ht="9.9" customHeight="1" x14ac:dyDescent="0.2">
      <c r="N42417" s="70"/>
    </row>
    <row r="42418" spans="14:14" ht="9.9" customHeight="1" x14ac:dyDescent="0.2">
      <c r="N42418" s="70"/>
    </row>
    <row r="42419" spans="14:14" ht="9.9" customHeight="1" x14ac:dyDescent="0.2">
      <c r="N42419" s="70"/>
    </row>
    <row r="42420" spans="14:14" ht="9.9" customHeight="1" x14ac:dyDescent="0.2">
      <c r="N42420" s="70"/>
    </row>
    <row r="42421" spans="14:14" ht="9.9" customHeight="1" x14ac:dyDescent="0.2">
      <c r="N42421" s="70"/>
    </row>
    <row r="42422" spans="14:14" ht="9.9" customHeight="1" x14ac:dyDescent="0.2">
      <c r="N42422" s="70"/>
    </row>
    <row r="42423" spans="14:14" ht="9.9" customHeight="1" x14ac:dyDescent="0.2">
      <c r="N42423" s="70"/>
    </row>
    <row r="42424" spans="14:14" ht="9.9" customHeight="1" x14ac:dyDescent="0.2">
      <c r="N42424" s="70"/>
    </row>
    <row r="42425" spans="14:14" ht="9.9" customHeight="1" x14ac:dyDescent="0.2">
      <c r="N42425" s="70"/>
    </row>
    <row r="42426" spans="14:14" ht="9.9" customHeight="1" x14ac:dyDescent="0.2">
      <c r="N42426" s="70"/>
    </row>
    <row r="42427" spans="14:14" ht="9.9" customHeight="1" x14ac:dyDescent="0.2">
      <c r="N42427" s="70"/>
    </row>
    <row r="42428" spans="14:14" ht="9.9" customHeight="1" x14ac:dyDescent="0.2">
      <c r="N42428" s="70"/>
    </row>
    <row r="42429" spans="14:14" ht="9.9" customHeight="1" x14ac:dyDescent="0.2">
      <c r="N42429" s="70"/>
    </row>
    <row r="42430" spans="14:14" ht="9.9" customHeight="1" x14ac:dyDescent="0.2">
      <c r="N42430" s="70"/>
    </row>
    <row r="42431" spans="14:14" ht="9.9" customHeight="1" x14ac:dyDescent="0.2">
      <c r="N42431" s="70"/>
    </row>
    <row r="42432" spans="14:14" ht="9.9" customHeight="1" x14ac:dyDescent="0.2">
      <c r="N42432" s="70"/>
    </row>
    <row r="42433" spans="14:14" ht="9.9" customHeight="1" x14ac:dyDescent="0.2">
      <c r="N42433" s="70"/>
    </row>
    <row r="42434" spans="14:14" ht="9.9" customHeight="1" x14ac:dyDescent="0.2">
      <c r="N42434" s="70"/>
    </row>
    <row r="42435" spans="14:14" ht="9.9" customHeight="1" x14ac:dyDescent="0.2">
      <c r="N42435" s="70"/>
    </row>
    <row r="42436" spans="14:14" ht="9.9" customHeight="1" x14ac:dyDescent="0.2">
      <c r="N42436" s="70"/>
    </row>
    <row r="42437" spans="14:14" ht="9.9" customHeight="1" x14ac:dyDescent="0.2">
      <c r="N42437" s="70"/>
    </row>
    <row r="42438" spans="14:14" ht="9.9" customHeight="1" x14ac:dyDescent="0.2">
      <c r="N42438" s="70"/>
    </row>
    <row r="42439" spans="14:14" ht="9.9" customHeight="1" x14ac:dyDescent="0.2">
      <c r="N42439" s="70"/>
    </row>
    <row r="42440" spans="14:14" ht="9.9" customHeight="1" x14ac:dyDescent="0.2">
      <c r="N42440" s="70"/>
    </row>
    <row r="42441" spans="14:14" ht="9.9" customHeight="1" x14ac:dyDescent="0.2">
      <c r="N42441" s="70"/>
    </row>
    <row r="42442" spans="14:14" ht="9.9" customHeight="1" x14ac:dyDescent="0.2">
      <c r="N42442" s="70"/>
    </row>
    <row r="42443" spans="14:14" ht="9.9" customHeight="1" x14ac:dyDescent="0.2">
      <c r="N42443" s="70"/>
    </row>
    <row r="42444" spans="14:14" ht="9.9" customHeight="1" x14ac:dyDescent="0.2">
      <c r="N42444" s="70"/>
    </row>
    <row r="42445" spans="14:14" ht="9.9" customHeight="1" x14ac:dyDescent="0.2">
      <c r="N42445" s="70"/>
    </row>
    <row r="42446" spans="14:14" ht="9.9" customHeight="1" x14ac:dyDescent="0.2">
      <c r="N42446" s="70"/>
    </row>
    <row r="42447" spans="14:14" ht="9.9" customHeight="1" x14ac:dyDescent="0.2">
      <c r="N42447" s="70"/>
    </row>
    <row r="42448" spans="14:14" ht="9.9" customHeight="1" x14ac:dyDescent="0.2">
      <c r="N42448" s="70"/>
    </row>
    <row r="42449" spans="14:14" ht="9.9" customHeight="1" x14ac:dyDescent="0.2">
      <c r="N42449" s="70"/>
    </row>
    <row r="42450" spans="14:14" ht="9.9" customHeight="1" x14ac:dyDescent="0.2">
      <c r="N42450" s="70"/>
    </row>
    <row r="42451" spans="14:14" ht="9.9" customHeight="1" x14ac:dyDescent="0.2">
      <c r="N42451" s="70"/>
    </row>
    <row r="42452" spans="14:14" ht="9.9" customHeight="1" x14ac:dyDescent="0.2">
      <c r="N42452" s="70"/>
    </row>
    <row r="42453" spans="14:14" ht="9.9" customHeight="1" x14ac:dyDescent="0.2">
      <c r="N42453" s="70"/>
    </row>
    <row r="42454" spans="14:14" ht="9.9" customHeight="1" x14ac:dyDescent="0.2">
      <c r="N42454" s="70"/>
    </row>
    <row r="42455" spans="14:14" ht="9.9" customHeight="1" x14ac:dyDescent="0.2">
      <c r="N42455" s="70"/>
    </row>
    <row r="42456" spans="14:14" ht="9.9" customHeight="1" x14ac:dyDescent="0.2">
      <c r="N42456" s="70"/>
    </row>
    <row r="42457" spans="14:14" ht="9.9" customHeight="1" x14ac:dyDescent="0.2">
      <c r="N42457" s="70"/>
    </row>
    <row r="42458" spans="14:14" ht="9.9" customHeight="1" x14ac:dyDescent="0.2">
      <c r="N42458" s="70"/>
    </row>
    <row r="42459" spans="14:14" ht="9.9" customHeight="1" x14ac:dyDescent="0.2">
      <c r="N42459" s="70"/>
    </row>
    <row r="42460" spans="14:14" ht="9.9" customHeight="1" x14ac:dyDescent="0.2">
      <c r="N42460" s="70"/>
    </row>
    <row r="42461" spans="14:14" ht="9.9" customHeight="1" x14ac:dyDescent="0.2">
      <c r="N42461" s="70"/>
    </row>
    <row r="42462" spans="14:14" ht="9.9" customHeight="1" x14ac:dyDescent="0.2">
      <c r="N42462" s="70"/>
    </row>
    <row r="42463" spans="14:14" ht="9.9" customHeight="1" x14ac:dyDescent="0.2">
      <c r="N42463" s="70"/>
    </row>
    <row r="42464" spans="14:14" ht="9.9" customHeight="1" x14ac:dyDescent="0.2">
      <c r="N42464" s="70"/>
    </row>
    <row r="42465" spans="14:14" ht="9.9" customHeight="1" x14ac:dyDescent="0.2">
      <c r="N42465" s="70"/>
    </row>
    <row r="42466" spans="14:14" ht="9.9" customHeight="1" x14ac:dyDescent="0.2">
      <c r="N42466" s="70"/>
    </row>
    <row r="42467" spans="14:14" ht="9.9" customHeight="1" x14ac:dyDescent="0.2">
      <c r="N42467" s="70"/>
    </row>
    <row r="42468" spans="14:14" ht="9.9" customHeight="1" x14ac:dyDescent="0.2">
      <c r="N42468" s="70"/>
    </row>
    <row r="42469" spans="14:14" ht="9.9" customHeight="1" x14ac:dyDescent="0.2">
      <c r="N42469" s="70"/>
    </row>
    <row r="42470" spans="14:14" ht="9.9" customHeight="1" x14ac:dyDescent="0.2">
      <c r="N42470" s="70"/>
    </row>
    <row r="42471" spans="14:14" ht="9.9" customHeight="1" x14ac:dyDescent="0.2">
      <c r="N42471" s="70"/>
    </row>
    <row r="42472" spans="14:14" ht="9.9" customHeight="1" x14ac:dyDescent="0.2">
      <c r="N42472" s="70"/>
    </row>
    <row r="42473" spans="14:14" ht="9.9" customHeight="1" x14ac:dyDescent="0.2">
      <c r="N42473" s="70"/>
    </row>
    <row r="42474" spans="14:14" ht="9.9" customHeight="1" x14ac:dyDescent="0.2">
      <c r="N42474" s="70"/>
    </row>
    <row r="42475" spans="14:14" ht="9.9" customHeight="1" x14ac:dyDescent="0.2">
      <c r="N42475" s="70"/>
    </row>
    <row r="42476" spans="14:14" ht="9.9" customHeight="1" x14ac:dyDescent="0.2">
      <c r="N42476" s="70"/>
    </row>
    <row r="42477" spans="14:14" ht="9.9" customHeight="1" x14ac:dyDescent="0.2">
      <c r="N42477" s="70"/>
    </row>
    <row r="42478" spans="14:14" ht="9.9" customHeight="1" x14ac:dyDescent="0.2">
      <c r="N42478" s="70"/>
    </row>
    <row r="42479" spans="14:14" ht="9.9" customHeight="1" x14ac:dyDescent="0.2">
      <c r="N42479" s="70"/>
    </row>
    <row r="42480" spans="14:14" ht="9.9" customHeight="1" x14ac:dyDescent="0.2">
      <c r="N42480" s="70"/>
    </row>
    <row r="42481" spans="14:14" ht="9.9" customHeight="1" x14ac:dyDescent="0.2">
      <c r="N42481" s="70"/>
    </row>
    <row r="42482" spans="14:14" ht="9.9" customHeight="1" x14ac:dyDescent="0.2">
      <c r="N42482" s="70"/>
    </row>
    <row r="42483" spans="14:14" ht="9.9" customHeight="1" x14ac:dyDescent="0.2">
      <c r="N42483" s="70"/>
    </row>
    <row r="42484" spans="14:14" ht="9.9" customHeight="1" x14ac:dyDescent="0.2">
      <c r="N42484" s="70"/>
    </row>
    <row r="42485" spans="14:14" ht="9.9" customHeight="1" x14ac:dyDescent="0.2">
      <c r="N42485" s="70"/>
    </row>
    <row r="42486" spans="14:14" ht="9.9" customHeight="1" x14ac:dyDescent="0.2">
      <c r="N42486" s="70"/>
    </row>
    <row r="42487" spans="14:14" ht="9.9" customHeight="1" x14ac:dyDescent="0.2">
      <c r="N42487" s="70"/>
    </row>
    <row r="42488" spans="14:14" ht="9.9" customHeight="1" x14ac:dyDescent="0.2">
      <c r="N42488" s="70"/>
    </row>
    <row r="42489" spans="14:14" ht="9.9" customHeight="1" x14ac:dyDescent="0.2">
      <c r="N42489" s="70"/>
    </row>
    <row r="42490" spans="14:14" ht="9.9" customHeight="1" x14ac:dyDescent="0.2">
      <c r="N42490" s="70"/>
    </row>
    <row r="42491" spans="14:14" ht="9.9" customHeight="1" x14ac:dyDescent="0.2">
      <c r="N42491" s="70"/>
    </row>
    <row r="42492" spans="14:14" ht="9.9" customHeight="1" x14ac:dyDescent="0.2">
      <c r="N42492" s="70"/>
    </row>
    <row r="42493" spans="14:14" ht="9.9" customHeight="1" x14ac:dyDescent="0.2">
      <c r="N42493" s="70"/>
    </row>
    <row r="42494" spans="14:14" ht="9.9" customHeight="1" x14ac:dyDescent="0.2">
      <c r="N42494" s="70"/>
    </row>
    <row r="42495" spans="14:14" ht="9.9" customHeight="1" x14ac:dyDescent="0.2">
      <c r="N42495" s="70"/>
    </row>
    <row r="42496" spans="14:14" ht="9.9" customHeight="1" x14ac:dyDescent="0.2">
      <c r="N42496" s="70"/>
    </row>
    <row r="42497" spans="14:14" ht="9.9" customHeight="1" x14ac:dyDescent="0.2">
      <c r="N42497" s="70"/>
    </row>
    <row r="42498" spans="14:14" ht="9.9" customHeight="1" x14ac:dyDescent="0.2">
      <c r="N42498" s="70"/>
    </row>
    <row r="42499" spans="14:14" ht="9.9" customHeight="1" x14ac:dyDescent="0.2">
      <c r="N42499" s="70"/>
    </row>
    <row r="42500" spans="14:14" ht="9.9" customHeight="1" x14ac:dyDescent="0.2">
      <c r="N42500" s="70"/>
    </row>
    <row r="42501" spans="14:14" ht="9.9" customHeight="1" x14ac:dyDescent="0.2">
      <c r="N42501" s="70"/>
    </row>
    <row r="42502" spans="14:14" ht="9.9" customHeight="1" x14ac:dyDescent="0.2">
      <c r="N42502" s="70"/>
    </row>
    <row r="42503" spans="14:14" ht="9.9" customHeight="1" x14ac:dyDescent="0.2">
      <c r="N42503" s="70"/>
    </row>
    <row r="42504" spans="14:14" ht="9.9" customHeight="1" x14ac:dyDescent="0.2">
      <c r="N42504" s="70"/>
    </row>
    <row r="42505" spans="14:14" ht="9.9" customHeight="1" x14ac:dyDescent="0.2">
      <c r="N42505" s="70"/>
    </row>
    <row r="42506" spans="14:14" ht="9.9" customHeight="1" x14ac:dyDescent="0.2">
      <c r="N42506" s="70"/>
    </row>
    <row r="42507" spans="14:14" ht="9.9" customHeight="1" x14ac:dyDescent="0.2">
      <c r="N42507" s="70"/>
    </row>
    <row r="42508" spans="14:14" ht="9.9" customHeight="1" x14ac:dyDescent="0.2">
      <c r="N42508" s="70"/>
    </row>
    <row r="42509" spans="14:14" ht="9.9" customHeight="1" x14ac:dyDescent="0.2">
      <c r="N42509" s="70"/>
    </row>
    <row r="42510" spans="14:14" ht="9.9" customHeight="1" x14ac:dyDescent="0.2">
      <c r="N42510" s="70"/>
    </row>
    <row r="42511" spans="14:14" ht="9.9" customHeight="1" x14ac:dyDescent="0.2">
      <c r="N42511" s="70"/>
    </row>
    <row r="42512" spans="14:14" ht="9.9" customHeight="1" x14ac:dyDescent="0.2">
      <c r="N42512" s="70"/>
    </row>
    <row r="42513" spans="14:14" ht="9.9" customHeight="1" x14ac:dyDescent="0.2">
      <c r="N42513" s="70"/>
    </row>
    <row r="42514" spans="14:14" ht="9.9" customHeight="1" x14ac:dyDescent="0.2">
      <c r="N42514" s="70"/>
    </row>
    <row r="42515" spans="14:14" ht="9.9" customHeight="1" x14ac:dyDescent="0.2">
      <c r="N42515" s="70"/>
    </row>
    <row r="42516" spans="14:14" ht="9.9" customHeight="1" x14ac:dyDescent="0.2">
      <c r="N42516" s="70"/>
    </row>
    <row r="42517" spans="14:14" ht="9.9" customHeight="1" x14ac:dyDescent="0.2">
      <c r="N42517" s="70"/>
    </row>
    <row r="42518" spans="14:14" ht="9.9" customHeight="1" x14ac:dyDescent="0.2">
      <c r="N42518" s="70"/>
    </row>
    <row r="42519" spans="14:14" ht="9.9" customHeight="1" x14ac:dyDescent="0.2">
      <c r="N42519" s="70"/>
    </row>
    <row r="42520" spans="14:14" ht="9.9" customHeight="1" x14ac:dyDescent="0.2">
      <c r="N42520" s="70"/>
    </row>
    <row r="42521" spans="14:14" ht="9.9" customHeight="1" x14ac:dyDescent="0.2">
      <c r="N42521" s="70"/>
    </row>
    <row r="42522" spans="14:14" ht="9.9" customHeight="1" x14ac:dyDescent="0.2">
      <c r="N42522" s="70"/>
    </row>
    <row r="42523" spans="14:14" ht="9.9" customHeight="1" x14ac:dyDescent="0.2">
      <c r="N42523" s="70"/>
    </row>
    <row r="42524" spans="14:14" ht="9.9" customHeight="1" x14ac:dyDescent="0.2">
      <c r="N42524" s="70"/>
    </row>
    <row r="42525" spans="14:14" ht="9.9" customHeight="1" x14ac:dyDescent="0.2">
      <c r="N42525" s="70"/>
    </row>
    <row r="42526" spans="14:14" ht="9.9" customHeight="1" x14ac:dyDescent="0.2">
      <c r="N42526" s="70"/>
    </row>
    <row r="42527" spans="14:14" ht="9.9" customHeight="1" x14ac:dyDescent="0.2">
      <c r="N42527" s="70"/>
    </row>
    <row r="42528" spans="14:14" ht="9.9" customHeight="1" x14ac:dyDescent="0.2">
      <c r="N42528" s="70"/>
    </row>
    <row r="42529" spans="14:14" ht="9.9" customHeight="1" x14ac:dyDescent="0.2">
      <c r="N42529" s="70"/>
    </row>
    <row r="42530" spans="14:14" ht="9.9" customHeight="1" x14ac:dyDescent="0.2">
      <c r="N42530" s="70"/>
    </row>
    <row r="42531" spans="14:14" ht="9.9" customHeight="1" x14ac:dyDescent="0.2">
      <c r="N42531" s="70"/>
    </row>
    <row r="42532" spans="14:14" ht="9.9" customHeight="1" x14ac:dyDescent="0.2">
      <c r="N42532" s="70"/>
    </row>
    <row r="42533" spans="14:14" ht="9.9" customHeight="1" x14ac:dyDescent="0.2">
      <c r="N42533" s="70"/>
    </row>
    <row r="42534" spans="14:14" ht="9.9" customHeight="1" x14ac:dyDescent="0.2">
      <c r="N42534" s="70"/>
    </row>
    <row r="42535" spans="14:14" ht="9.9" customHeight="1" x14ac:dyDescent="0.2">
      <c r="N42535" s="70"/>
    </row>
    <row r="42536" spans="14:14" ht="9.9" customHeight="1" x14ac:dyDescent="0.2">
      <c r="N42536" s="70"/>
    </row>
    <row r="42537" spans="14:14" ht="9.9" customHeight="1" x14ac:dyDescent="0.2">
      <c r="N42537" s="70"/>
    </row>
    <row r="42538" spans="14:14" ht="9.9" customHeight="1" x14ac:dyDescent="0.2">
      <c r="N42538" s="70"/>
    </row>
    <row r="42539" spans="14:14" ht="9.9" customHeight="1" x14ac:dyDescent="0.2">
      <c r="N42539" s="70"/>
    </row>
    <row r="42540" spans="14:14" ht="9.9" customHeight="1" x14ac:dyDescent="0.2">
      <c r="N42540" s="70"/>
    </row>
    <row r="42541" spans="14:14" ht="9.9" customHeight="1" x14ac:dyDescent="0.2">
      <c r="N42541" s="70"/>
    </row>
    <row r="42542" spans="14:14" ht="9.9" customHeight="1" x14ac:dyDescent="0.2">
      <c r="N42542" s="70"/>
    </row>
    <row r="42543" spans="14:14" ht="9.9" customHeight="1" x14ac:dyDescent="0.2">
      <c r="N42543" s="70"/>
    </row>
    <row r="42544" spans="14:14" ht="9.9" customHeight="1" x14ac:dyDescent="0.2">
      <c r="N42544" s="70"/>
    </row>
    <row r="42545" spans="14:14" ht="9.9" customHeight="1" x14ac:dyDescent="0.2">
      <c r="N42545" s="70"/>
    </row>
    <row r="42546" spans="14:14" ht="9.9" customHeight="1" x14ac:dyDescent="0.2">
      <c r="N42546" s="70"/>
    </row>
    <row r="42547" spans="14:14" ht="9.9" customHeight="1" x14ac:dyDescent="0.2">
      <c r="N42547" s="70"/>
    </row>
    <row r="42548" spans="14:14" ht="9.9" customHeight="1" x14ac:dyDescent="0.2">
      <c r="N42548" s="70"/>
    </row>
    <row r="42549" spans="14:14" ht="9.9" customHeight="1" x14ac:dyDescent="0.2">
      <c r="N42549" s="70"/>
    </row>
    <row r="42550" spans="14:14" ht="9.9" customHeight="1" x14ac:dyDescent="0.2">
      <c r="N42550" s="70"/>
    </row>
    <row r="42551" spans="14:14" ht="9.9" customHeight="1" x14ac:dyDescent="0.2">
      <c r="N42551" s="70"/>
    </row>
    <row r="42552" spans="14:14" ht="9.9" customHeight="1" x14ac:dyDescent="0.2">
      <c r="N42552" s="70"/>
    </row>
    <row r="42553" spans="14:14" ht="9.9" customHeight="1" x14ac:dyDescent="0.2">
      <c r="N42553" s="70"/>
    </row>
    <row r="42554" spans="14:14" ht="9.9" customHeight="1" x14ac:dyDescent="0.2">
      <c r="N42554" s="70"/>
    </row>
    <row r="42555" spans="14:14" ht="9.9" customHeight="1" x14ac:dyDescent="0.2">
      <c r="N42555" s="70"/>
    </row>
    <row r="42556" spans="14:14" ht="9.9" customHeight="1" x14ac:dyDescent="0.2">
      <c r="N42556" s="70"/>
    </row>
    <row r="42557" spans="14:14" ht="9.9" customHeight="1" x14ac:dyDescent="0.2">
      <c r="N42557" s="70"/>
    </row>
    <row r="42558" spans="14:14" ht="9.9" customHeight="1" x14ac:dyDescent="0.2">
      <c r="N42558" s="70"/>
    </row>
    <row r="42559" spans="14:14" ht="9.9" customHeight="1" x14ac:dyDescent="0.2">
      <c r="N42559" s="70"/>
    </row>
    <row r="42560" spans="14:14" ht="9.9" customHeight="1" x14ac:dyDescent="0.2">
      <c r="N42560" s="70"/>
    </row>
    <row r="42561" spans="14:14" ht="9.9" customHeight="1" x14ac:dyDescent="0.2">
      <c r="N42561" s="70"/>
    </row>
    <row r="42562" spans="14:14" ht="9.9" customHeight="1" x14ac:dyDescent="0.2">
      <c r="N42562" s="70"/>
    </row>
    <row r="42563" spans="14:14" ht="9.9" customHeight="1" x14ac:dyDescent="0.2">
      <c r="N42563" s="70"/>
    </row>
    <row r="42564" spans="14:14" ht="9.9" customHeight="1" x14ac:dyDescent="0.2">
      <c r="N42564" s="70"/>
    </row>
    <row r="42565" spans="14:14" ht="9.9" customHeight="1" x14ac:dyDescent="0.2">
      <c r="N42565" s="70"/>
    </row>
    <row r="42566" spans="14:14" ht="9.9" customHeight="1" x14ac:dyDescent="0.2">
      <c r="N42566" s="70"/>
    </row>
    <row r="42567" spans="14:14" ht="9.9" customHeight="1" x14ac:dyDescent="0.2">
      <c r="N42567" s="70"/>
    </row>
    <row r="42568" spans="14:14" ht="9.9" customHeight="1" x14ac:dyDescent="0.2">
      <c r="N42568" s="70"/>
    </row>
    <row r="42569" spans="14:14" ht="9.9" customHeight="1" x14ac:dyDescent="0.2">
      <c r="N42569" s="70"/>
    </row>
    <row r="42570" spans="14:14" ht="9.9" customHeight="1" x14ac:dyDescent="0.2">
      <c r="N42570" s="70"/>
    </row>
    <row r="42571" spans="14:14" ht="9.9" customHeight="1" x14ac:dyDescent="0.2">
      <c r="N42571" s="70"/>
    </row>
    <row r="42572" spans="14:14" ht="9.9" customHeight="1" x14ac:dyDescent="0.2">
      <c r="N42572" s="70"/>
    </row>
    <row r="42573" spans="14:14" ht="9.9" customHeight="1" x14ac:dyDescent="0.2">
      <c r="N42573" s="70"/>
    </row>
    <row r="42574" spans="14:14" ht="9.9" customHeight="1" x14ac:dyDescent="0.2">
      <c r="N42574" s="70"/>
    </row>
    <row r="42575" spans="14:14" ht="9.9" customHeight="1" x14ac:dyDescent="0.2">
      <c r="N42575" s="70"/>
    </row>
    <row r="42576" spans="14:14" ht="9.9" customHeight="1" x14ac:dyDescent="0.2">
      <c r="N42576" s="70"/>
    </row>
    <row r="42577" spans="14:14" ht="9.9" customHeight="1" x14ac:dyDescent="0.2">
      <c r="N42577" s="70"/>
    </row>
    <row r="42578" spans="14:14" ht="9.9" customHeight="1" x14ac:dyDescent="0.2">
      <c r="N42578" s="70"/>
    </row>
    <row r="42579" spans="14:14" ht="9.9" customHeight="1" x14ac:dyDescent="0.2">
      <c r="N42579" s="70"/>
    </row>
    <row r="42580" spans="14:14" ht="9.9" customHeight="1" x14ac:dyDescent="0.2">
      <c r="N42580" s="70"/>
    </row>
    <row r="42581" spans="14:14" ht="9.9" customHeight="1" x14ac:dyDescent="0.2">
      <c r="N42581" s="70"/>
    </row>
    <row r="42582" spans="14:14" ht="9.9" customHeight="1" x14ac:dyDescent="0.2">
      <c r="N42582" s="70"/>
    </row>
    <row r="42583" spans="14:14" ht="9.9" customHeight="1" x14ac:dyDescent="0.2">
      <c r="N42583" s="70"/>
    </row>
    <row r="42584" spans="14:14" ht="9.9" customHeight="1" x14ac:dyDescent="0.2">
      <c r="N42584" s="70"/>
    </row>
    <row r="42585" spans="14:14" ht="9.9" customHeight="1" x14ac:dyDescent="0.2">
      <c r="N42585" s="70"/>
    </row>
    <row r="42586" spans="14:14" ht="9.9" customHeight="1" x14ac:dyDescent="0.2">
      <c r="N42586" s="70"/>
    </row>
    <row r="42587" spans="14:14" ht="9.9" customHeight="1" x14ac:dyDescent="0.2">
      <c r="N42587" s="70"/>
    </row>
    <row r="42588" spans="14:14" ht="9.9" customHeight="1" x14ac:dyDescent="0.2">
      <c r="N42588" s="70"/>
    </row>
    <row r="42589" spans="14:14" ht="9.9" customHeight="1" x14ac:dyDescent="0.2">
      <c r="N42589" s="70"/>
    </row>
    <row r="42590" spans="14:14" ht="9.9" customHeight="1" x14ac:dyDescent="0.2">
      <c r="N42590" s="70"/>
    </row>
    <row r="42591" spans="14:14" ht="9.9" customHeight="1" x14ac:dyDescent="0.2">
      <c r="N42591" s="70"/>
    </row>
    <row r="42592" spans="14:14" ht="9.9" customHeight="1" x14ac:dyDescent="0.2">
      <c r="N42592" s="70"/>
    </row>
    <row r="42593" spans="14:14" ht="9.9" customHeight="1" x14ac:dyDescent="0.2">
      <c r="N42593" s="70"/>
    </row>
    <row r="42594" spans="14:14" ht="9.9" customHeight="1" x14ac:dyDescent="0.2">
      <c r="N42594" s="70"/>
    </row>
    <row r="42595" spans="14:14" ht="9.9" customHeight="1" x14ac:dyDescent="0.2">
      <c r="N42595" s="70"/>
    </row>
    <row r="42596" spans="14:14" ht="9.9" customHeight="1" x14ac:dyDescent="0.2">
      <c r="N42596" s="70"/>
    </row>
    <row r="42597" spans="14:14" ht="9.9" customHeight="1" x14ac:dyDescent="0.2">
      <c r="N42597" s="70"/>
    </row>
    <row r="42598" spans="14:14" ht="9.9" customHeight="1" x14ac:dyDescent="0.2">
      <c r="N42598" s="70"/>
    </row>
    <row r="42599" spans="14:14" ht="9.9" customHeight="1" x14ac:dyDescent="0.2">
      <c r="N42599" s="70"/>
    </row>
    <row r="42600" spans="14:14" ht="9.9" customHeight="1" x14ac:dyDescent="0.2">
      <c r="N42600" s="70"/>
    </row>
    <row r="42601" spans="14:14" ht="9.9" customHeight="1" x14ac:dyDescent="0.2">
      <c r="N42601" s="70"/>
    </row>
    <row r="42602" spans="14:14" ht="9.9" customHeight="1" x14ac:dyDescent="0.2">
      <c r="N42602" s="70"/>
    </row>
    <row r="42603" spans="14:14" ht="9.9" customHeight="1" x14ac:dyDescent="0.2">
      <c r="N42603" s="70"/>
    </row>
    <row r="42604" spans="14:14" ht="9.9" customHeight="1" x14ac:dyDescent="0.2">
      <c r="N42604" s="70"/>
    </row>
    <row r="42605" spans="14:14" ht="9.9" customHeight="1" x14ac:dyDescent="0.2">
      <c r="N42605" s="70"/>
    </row>
    <row r="42606" spans="14:14" ht="9.9" customHeight="1" x14ac:dyDescent="0.2">
      <c r="N42606" s="70"/>
    </row>
    <row r="42607" spans="14:14" ht="9.9" customHeight="1" x14ac:dyDescent="0.2">
      <c r="N42607" s="70"/>
    </row>
    <row r="42608" spans="14:14" ht="9.9" customHeight="1" x14ac:dyDescent="0.2">
      <c r="N42608" s="70"/>
    </row>
    <row r="42609" spans="14:14" ht="9.9" customHeight="1" x14ac:dyDescent="0.2">
      <c r="N42609" s="70"/>
    </row>
    <row r="42610" spans="14:14" ht="9.9" customHeight="1" x14ac:dyDescent="0.2">
      <c r="N42610" s="70"/>
    </row>
    <row r="42611" spans="14:14" ht="9.9" customHeight="1" x14ac:dyDescent="0.2">
      <c r="N42611" s="70"/>
    </row>
    <row r="42612" spans="14:14" ht="9.9" customHeight="1" x14ac:dyDescent="0.2">
      <c r="N42612" s="70"/>
    </row>
    <row r="42613" spans="14:14" ht="9.9" customHeight="1" x14ac:dyDescent="0.2">
      <c r="N42613" s="70"/>
    </row>
    <row r="42614" spans="14:14" ht="9.9" customHeight="1" x14ac:dyDescent="0.2">
      <c r="N42614" s="70"/>
    </row>
    <row r="42615" spans="14:14" ht="9.9" customHeight="1" x14ac:dyDescent="0.2">
      <c r="N42615" s="70"/>
    </row>
    <row r="42616" spans="14:14" ht="9.9" customHeight="1" x14ac:dyDescent="0.2">
      <c r="N42616" s="70"/>
    </row>
    <row r="42617" spans="14:14" ht="9.9" customHeight="1" x14ac:dyDescent="0.2">
      <c r="N42617" s="70"/>
    </row>
    <row r="42618" spans="14:14" ht="9.9" customHeight="1" x14ac:dyDescent="0.2">
      <c r="N42618" s="70"/>
    </row>
    <row r="42619" spans="14:14" ht="9.9" customHeight="1" x14ac:dyDescent="0.2">
      <c r="N42619" s="70"/>
    </row>
    <row r="42620" spans="14:14" ht="9.9" customHeight="1" x14ac:dyDescent="0.2">
      <c r="N42620" s="70"/>
    </row>
    <row r="42621" spans="14:14" ht="9.9" customHeight="1" x14ac:dyDescent="0.2">
      <c r="N42621" s="70"/>
    </row>
    <row r="42622" spans="14:14" ht="9.9" customHeight="1" x14ac:dyDescent="0.2">
      <c r="N42622" s="70"/>
    </row>
    <row r="42623" spans="14:14" ht="9.9" customHeight="1" x14ac:dyDescent="0.2">
      <c r="N42623" s="70"/>
    </row>
    <row r="42624" spans="14:14" ht="9.9" customHeight="1" x14ac:dyDescent="0.2">
      <c r="N42624" s="70"/>
    </row>
    <row r="42625" spans="14:14" ht="9.9" customHeight="1" x14ac:dyDescent="0.2">
      <c r="N42625" s="70"/>
    </row>
    <row r="42626" spans="14:14" ht="9.9" customHeight="1" x14ac:dyDescent="0.2">
      <c r="N42626" s="70"/>
    </row>
    <row r="42627" spans="14:14" ht="9.9" customHeight="1" x14ac:dyDescent="0.2">
      <c r="N42627" s="70"/>
    </row>
    <row r="42628" spans="14:14" ht="9.9" customHeight="1" x14ac:dyDescent="0.2">
      <c r="N42628" s="70"/>
    </row>
    <row r="42629" spans="14:14" ht="9.9" customHeight="1" x14ac:dyDescent="0.2">
      <c r="N42629" s="70"/>
    </row>
    <row r="42630" spans="14:14" ht="9.9" customHeight="1" x14ac:dyDescent="0.2">
      <c r="N42630" s="70"/>
    </row>
    <row r="42631" spans="14:14" ht="9.9" customHeight="1" x14ac:dyDescent="0.2">
      <c r="N42631" s="70"/>
    </row>
    <row r="42632" spans="14:14" ht="9.9" customHeight="1" x14ac:dyDescent="0.2">
      <c r="N42632" s="70"/>
    </row>
    <row r="42633" spans="14:14" ht="9.9" customHeight="1" x14ac:dyDescent="0.2">
      <c r="N42633" s="70"/>
    </row>
    <row r="42634" spans="14:14" ht="9.9" customHeight="1" x14ac:dyDescent="0.2">
      <c r="N42634" s="70"/>
    </row>
    <row r="42635" spans="14:14" ht="9.9" customHeight="1" x14ac:dyDescent="0.2">
      <c r="N42635" s="70"/>
    </row>
    <row r="42636" spans="14:14" ht="9.9" customHeight="1" x14ac:dyDescent="0.2">
      <c r="N42636" s="70"/>
    </row>
    <row r="42637" spans="14:14" ht="9.9" customHeight="1" x14ac:dyDescent="0.2">
      <c r="N42637" s="70"/>
    </row>
    <row r="42638" spans="14:14" ht="9.9" customHeight="1" x14ac:dyDescent="0.2">
      <c r="N42638" s="70"/>
    </row>
    <row r="42639" spans="14:14" ht="9.9" customHeight="1" x14ac:dyDescent="0.2">
      <c r="N42639" s="70"/>
    </row>
    <row r="42640" spans="14:14" ht="9.9" customHeight="1" x14ac:dyDescent="0.2">
      <c r="N42640" s="70"/>
    </row>
    <row r="42641" spans="14:14" ht="9.9" customHeight="1" x14ac:dyDescent="0.2">
      <c r="N42641" s="70"/>
    </row>
    <row r="42642" spans="14:14" ht="9.9" customHeight="1" x14ac:dyDescent="0.2">
      <c r="N42642" s="70"/>
    </row>
    <row r="42643" spans="14:14" ht="9.9" customHeight="1" x14ac:dyDescent="0.2">
      <c r="N42643" s="70"/>
    </row>
    <row r="42644" spans="14:14" ht="9.9" customHeight="1" x14ac:dyDescent="0.2">
      <c r="N42644" s="70"/>
    </row>
    <row r="42645" spans="14:14" ht="9.9" customHeight="1" x14ac:dyDescent="0.2">
      <c r="N42645" s="70"/>
    </row>
    <row r="42646" spans="14:14" ht="9.9" customHeight="1" x14ac:dyDescent="0.2">
      <c r="N42646" s="70"/>
    </row>
    <row r="42647" spans="14:14" ht="9.9" customHeight="1" x14ac:dyDescent="0.2">
      <c r="N42647" s="70"/>
    </row>
    <row r="42648" spans="14:14" ht="9.9" customHeight="1" x14ac:dyDescent="0.2">
      <c r="N42648" s="70"/>
    </row>
    <row r="42649" spans="14:14" ht="9.9" customHeight="1" x14ac:dyDescent="0.2">
      <c r="N42649" s="70"/>
    </row>
    <row r="42650" spans="14:14" ht="9.9" customHeight="1" x14ac:dyDescent="0.2">
      <c r="N42650" s="70"/>
    </row>
    <row r="42651" spans="14:14" ht="9.9" customHeight="1" x14ac:dyDescent="0.2">
      <c r="N42651" s="70"/>
    </row>
    <row r="42652" spans="14:14" ht="9.9" customHeight="1" x14ac:dyDescent="0.2">
      <c r="N42652" s="70"/>
    </row>
    <row r="42653" spans="14:14" ht="9.9" customHeight="1" x14ac:dyDescent="0.2">
      <c r="N42653" s="70"/>
    </row>
    <row r="42654" spans="14:14" ht="9.9" customHeight="1" x14ac:dyDescent="0.2">
      <c r="N42654" s="70"/>
    </row>
    <row r="42655" spans="14:14" ht="9.9" customHeight="1" x14ac:dyDescent="0.2">
      <c r="N42655" s="70"/>
    </row>
    <row r="42656" spans="14:14" ht="9.9" customHeight="1" x14ac:dyDescent="0.2">
      <c r="N42656" s="70"/>
    </row>
    <row r="42657" spans="14:14" ht="9.9" customHeight="1" x14ac:dyDescent="0.2">
      <c r="N42657" s="70"/>
    </row>
    <row r="42658" spans="14:14" ht="9.9" customHeight="1" x14ac:dyDescent="0.2">
      <c r="N42658" s="70"/>
    </row>
    <row r="42659" spans="14:14" ht="9.9" customHeight="1" x14ac:dyDescent="0.2">
      <c r="N42659" s="70"/>
    </row>
    <row r="42660" spans="14:14" ht="9.9" customHeight="1" x14ac:dyDescent="0.2">
      <c r="N42660" s="70"/>
    </row>
    <row r="42661" spans="14:14" ht="9.9" customHeight="1" x14ac:dyDescent="0.2">
      <c r="N42661" s="70"/>
    </row>
    <row r="42662" spans="14:14" ht="9.9" customHeight="1" x14ac:dyDescent="0.2">
      <c r="N42662" s="70"/>
    </row>
    <row r="42663" spans="14:14" ht="9.9" customHeight="1" x14ac:dyDescent="0.2">
      <c r="N42663" s="70"/>
    </row>
    <row r="42664" spans="14:14" ht="9.9" customHeight="1" x14ac:dyDescent="0.2">
      <c r="N42664" s="70"/>
    </row>
    <row r="42665" spans="14:14" ht="9.9" customHeight="1" x14ac:dyDescent="0.2">
      <c r="N42665" s="70"/>
    </row>
    <row r="42666" spans="14:14" ht="9.9" customHeight="1" x14ac:dyDescent="0.2">
      <c r="N42666" s="70"/>
    </row>
    <row r="42667" spans="14:14" ht="9.9" customHeight="1" x14ac:dyDescent="0.2">
      <c r="N42667" s="70"/>
    </row>
    <row r="42668" spans="14:14" ht="9.9" customHeight="1" x14ac:dyDescent="0.2">
      <c r="N42668" s="70"/>
    </row>
    <row r="42669" spans="14:14" ht="9.9" customHeight="1" x14ac:dyDescent="0.2">
      <c r="N42669" s="70"/>
    </row>
    <row r="42670" spans="14:14" ht="9.9" customHeight="1" x14ac:dyDescent="0.2">
      <c r="N42670" s="70"/>
    </row>
    <row r="42671" spans="14:14" ht="9.9" customHeight="1" x14ac:dyDescent="0.2">
      <c r="N42671" s="70"/>
    </row>
    <row r="42672" spans="14:14" ht="9.9" customHeight="1" x14ac:dyDescent="0.2">
      <c r="N42672" s="70"/>
    </row>
    <row r="42673" spans="14:14" ht="9.9" customHeight="1" x14ac:dyDescent="0.2">
      <c r="N42673" s="70"/>
    </row>
    <row r="42674" spans="14:14" ht="9.9" customHeight="1" x14ac:dyDescent="0.2">
      <c r="N42674" s="70"/>
    </row>
    <row r="42675" spans="14:14" ht="9.9" customHeight="1" x14ac:dyDescent="0.2">
      <c r="N42675" s="70"/>
    </row>
    <row r="42676" spans="14:14" ht="9.9" customHeight="1" x14ac:dyDescent="0.2">
      <c r="N42676" s="70"/>
    </row>
    <row r="42677" spans="14:14" ht="9.9" customHeight="1" x14ac:dyDescent="0.2">
      <c r="N42677" s="70"/>
    </row>
    <row r="42678" spans="14:14" ht="9.9" customHeight="1" x14ac:dyDescent="0.2">
      <c r="N42678" s="70"/>
    </row>
    <row r="42679" spans="14:14" ht="9.9" customHeight="1" x14ac:dyDescent="0.2">
      <c r="N42679" s="70"/>
    </row>
    <row r="42680" spans="14:14" ht="9.9" customHeight="1" x14ac:dyDescent="0.2">
      <c r="N42680" s="70"/>
    </row>
    <row r="42681" spans="14:14" ht="9.9" customHeight="1" x14ac:dyDescent="0.2">
      <c r="N42681" s="70"/>
    </row>
    <row r="42682" spans="14:14" ht="9.9" customHeight="1" x14ac:dyDescent="0.2">
      <c r="N42682" s="70"/>
    </row>
    <row r="42683" spans="14:14" ht="9.9" customHeight="1" x14ac:dyDescent="0.2">
      <c r="N42683" s="70"/>
    </row>
    <row r="42684" spans="14:14" ht="9.9" customHeight="1" x14ac:dyDescent="0.2">
      <c r="N42684" s="70"/>
    </row>
    <row r="42685" spans="14:14" ht="9.9" customHeight="1" x14ac:dyDescent="0.2">
      <c r="N42685" s="70"/>
    </row>
    <row r="42686" spans="14:14" ht="9.9" customHeight="1" x14ac:dyDescent="0.2">
      <c r="N42686" s="70"/>
    </row>
    <row r="42687" spans="14:14" ht="9.9" customHeight="1" x14ac:dyDescent="0.2">
      <c r="N42687" s="70"/>
    </row>
    <row r="42688" spans="14:14" ht="9.9" customHeight="1" x14ac:dyDescent="0.2">
      <c r="N42688" s="70"/>
    </row>
    <row r="42689" spans="14:14" ht="9.9" customHeight="1" x14ac:dyDescent="0.2">
      <c r="N42689" s="70"/>
    </row>
    <row r="42690" spans="14:14" ht="9.9" customHeight="1" x14ac:dyDescent="0.2">
      <c r="N42690" s="70"/>
    </row>
    <row r="42691" spans="14:14" ht="9.9" customHeight="1" x14ac:dyDescent="0.2">
      <c r="N42691" s="70"/>
    </row>
    <row r="42692" spans="14:14" ht="9.9" customHeight="1" x14ac:dyDescent="0.2">
      <c r="N42692" s="70"/>
    </row>
    <row r="42693" spans="14:14" ht="9.9" customHeight="1" x14ac:dyDescent="0.2">
      <c r="N42693" s="70"/>
    </row>
    <row r="42694" spans="14:14" ht="9.9" customHeight="1" x14ac:dyDescent="0.2">
      <c r="N42694" s="70"/>
    </row>
    <row r="42695" spans="14:14" ht="9.9" customHeight="1" x14ac:dyDescent="0.2">
      <c r="N42695" s="70"/>
    </row>
    <row r="42696" spans="14:14" ht="9.9" customHeight="1" x14ac:dyDescent="0.2">
      <c r="N42696" s="70"/>
    </row>
    <row r="42697" spans="14:14" ht="9.9" customHeight="1" x14ac:dyDescent="0.2">
      <c r="N42697" s="70"/>
    </row>
    <row r="42698" spans="14:14" ht="9.9" customHeight="1" x14ac:dyDescent="0.2">
      <c r="N42698" s="70"/>
    </row>
    <row r="42699" spans="14:14" ht="9.9" customHeight="1" x14ac:dyDescent="0.2">
      <c r="N42699" s="70"/>
    </row>
    <row r="42700" spans="14:14" ht="9.9" customHeight="1" x14ac:dyDescent="0.2">
      <c r="N42700" s="70"/>
    </row>
    <row r="42701" spans="14:14" ht="9.9" customHeight="1" x14ac:dyDescent="0.2">
      <c r="N42701" s="70"/>
    </row>
    <row r="42702" spans="14:14" ht="9.9" customHeight="1" x14ac:dyDescent="0.2">
      <c r="N42702" s="70"/>
    </row>
    <row r="42703" spans="14:14" ht="9.9" customHeight="1" x14ac:dyDescent="0.2">
      <c r="N42703" s="70"/>
    </row>
    <row r="42704" spans="14:14" ht="9.9" customHeight="1" x14ac:dyDescent="0.2">
      <c r="N42704" s="70"/>
    </row>
    <row r="42705" spans="14:14" ht="9.9" customHeight="1" x14ac:dyDescent="0.2">
      <c r="N42705" s="70"/>
    </row>
    <row r="42706" spans="14:14" ht="9.9" customHeight="1" x14ac:dyDescent="0.2">
      <c r="N42706" s="70"/>
    </row>
    <row r="42707" spans="14:14" ht="9.9" customHeight="1" x14ac:dyDescent="0.2">
      <c r="N42707" s="70"/>
    </row>
    <row r="42708" spans="14:14" ht="9.9" customHeight="1" x14ac:dyDescent="0.2">
      <c r="N42708" s="70"/>
    </row>
    <row r="42709" spans="14:14" ht="9.9" customHeight="1" x14ac:dyDescent="0.2">
      <c r="N42709" s="70"/>
    </row>
    <row r="42710" spans="14:14" ht="9.9" customHeight="1" x14ac:dyDescent="0.2">
      <c r="N42710" s="70"/>
    </row>
    <row r="42711" spans="14:14" ht="9.9" customHeight="1" x14ac:dyDescent="0.2">
      <c r="N42711" s="70"/>
    </row>
    <row r="42712" spans="14:14" ht="9.9" customHeight="1" x14ac:dyDescent="0.2">
      <c r="N42712" s="70"/>
    </row>
    <row r="42713" spans="14:14" ht="9.9" customHeight="1" x14ac:dyDescent="0.2">
      <c r="N42713" s="70"/>
    </row>
    <row r="42714" spans="14:14" ht="9.9" customHeight="1" x14ac:dyDescent="0.2">
      <c r="N42714" s="70"/>
    </row>
    <row r="42715" spans="14:14" ht="9.9" customHeight="1" x14ac:dyDescent="0.2">
      <c r="N42715" s="70"/>
    </row>
    <row r="42716" spans="14:14" ht="9.9" customHeight="1" x14ac:dyDescent="0.2">
      <c r="N42716" s="70"/>
    </row>
    <row r="42717" spans="14:14" ht="9.9" customHeight="1" x14ac:dyDescent="0.2">
      <c r="N42717" s="70"/>
    </row>
    <row r="42718" spans="14:14" ht="9.9" customHeight="1" x14ac:dyDescent="0.2">
      <c r="N42718" s="70"/>
    </row>
    <row r="42719" spans="14:14" ht="9.9" customHeight="1" x14ac:dyDescent="0.2">
      <c r="N42719" s="70"/>
    </row>
    <row r="42720" spans="14:14" ht="9.9" customHeight="1" x14ac:dyDescent="0.2">
      <c r="N42720" s="70"/>
    </row>
    <row r="42721" spans="14:14" ht="9.9" customHeight="1" x14ac:dyDescent="0.2">
      <c r="N42721" s="70"/>
    </row>
    <row r="42722" spans="14:14" ht="9.9" customHeight="1" x14ac:dyDescent="0.2">
      <c r="N42722" s="70"/>
    </row>
    <row r="42723" spans="14:14" ht="9.9" customHeight="1" x14ac:dyDescent="0.2">
      <c r="N42723" s="70"/>
    </row>
    <row r="42724" spans="14:14" ht="9.9" customHeight="1" x14ac:dyDescent="0.2">
      <c r="N42724" s="70"/>
    </row>
    <row r="42725" spans="14:14" ht="9.9" customHeight="1" x14ac:dyDescent="0.2">
      <c r="N42725" s="70"/>
    </row>
    <row r="42726" spans="14:14" ht="9.9" customHeight="1" x14ac:dyDescent="0.2">
      <c r="N42726" s="70"/>
    </row>
    <row r="42727" spans="14:14" ht="9.9" customHeight="1" x14ac:dyDescent="0.2">
      <c r="N42727" s="70"/>
    </row>
    <row r="42728" spans="14:14" ht="9.9" customHeight="1" x14ac:dyDescent="0.2">
      <c r="N42728" s="70"/>
    </row>
    <row r="42729" spans="14:14" ht="9.9" customHeight="1" x14ac:dyDescent="0.2">
      <c r="N42729" s="70"/>
    </row>
    <row r="42730" spans="14:14" ht="9.9" customHeight="1" x14ac:dyDescent="0.2">
      <c r="N42730" s="70"/>
    </row>
    <row r="42731" spans="14:14" ht="9.9" customHeight="1" x14ac:dyDescent="0.2">
      <c r="N42731" s="70"/>
    </row>
    <row r="42732" spans="14:14" ht="9.9" customHeight="1" x14ac:dyDescent="0.2">
      <c r="N42732" s="70"/>
    </row>
    <row r="42733" spans="14:14" ht="9.9" customHeight="1" x14ac:dyDescent="0.2">
      <c r="N42733" s="70"/>
    </row>
    <row r="42734" spans="14:14" ht="9.9" customHeight="1" x14ac:dyDescent="0.2">
      <c r="N42734" s="70"/>
    </row>
    <row r="42735" spans="14:14" ht="9.9" customHeight="1" x14ac:dyDescent="0.2">
      <c r="N42735" s="70"/>
    </row>
    <row r="42736" spans="14:14" ht="9.9" customHeight="1" x14ac:dyDescent="0.2">
      <c r="N42736" s="70"/>
    </row>
    <row r="42737" spans="14:14" ht="9.9" customHeight="1" x14ac:dyDescent="0.2">
      <c r="N42737" s="70"/>
    </row>
    <row r="42738" spans="14:14" ht="9.9" customHeight="1" x14ac:dyDescent="0.2">
      <c r="N42738" s="70"/>
    </row>
    <row r="42739" spans="14:14" ht="9.9" customHeight="1" x14ac:dyDescent="0.2">
      <c r="N42739" s="70"/>
    </row>
    <row r="42740" spans="14:14" ht="9.9" customHeight="1" x14ac:dyDescent="0.2">
      <c r="N42740" s="70"/>
    </row>
    <row r="42741" spans="14:14" ht="9.9" customHeight="1" x14ac:dyDescent="0.2">
      <c r="N42741" s="70"/>
    </row>
    <row r="42742" spans="14:14" ht="9.9" customHeight="1" x14ac:dyDescent="0.2">
      <c r="N42742" s="70"/>
    </row>
    <row r="42743" spans="14:14" ht="9.9" customHeight="1" x14ac:dyDescent="0.2">
      <c r="N42743" s="70"/>
    </row>
    <row r="42744" spans="14:14" ht="9.9" customHeight="1" x14ac:dyDescent="0.2">
      <c r="N42744" s="70"/>
    </row>
    <row r="42745" spans="14:14" ht="9.9" customHeight="1" x14ac:dyDescent="0.2">
      <c r="N42745" s="70"/>
    </row>
    <row r="42746" spans="14:14" ht="9.9" customHeight="1" x14ac:dyDescent="0.2">
      <c r="N42746" s="70"/>
    </row>
    <row r="42747" spans="14:14" ht="9.9" customHeight="1" x14ac:dyDescent="0.2">
      <c r="N42747" s="70"/>
    </row>
    <row r="42748" spans="14:14" ht="9.9" customHeight="1" x14ac:dyDescent="0.2">
      <c r="N42748" s="70"/>
    </row>
    <row r="42749" spans="14:14" ht="9.9" customHeight="1" x14ac:dyDescent="0.2">
      <c r="N42749" s="70"/>
    </row>
    <row r="42750" spans="14:14" ht="9.9" customHeight="1" x14ac:dyDescent="0.2">
      <c r="N42750" s="70"/>
    </row>
    <row r="42751" spans="14:14" ht="9.9" customHeight="1" x14ac:dyDescent="0.2">
      <c r="N42751" s="70"/>
    </row>
    <row r="42752" spans="14:14" ht="9.9" customHeight="1" x14ac:dyDescent="0.2">
      <c r="N42752" s="70"/>
    </row>
    <row r="42753" spans="14:14" ht="9.9" customHeight="1" x14ac:dyDescent="0.2">
      <c r="N42753" s="70"/>
    </row>
    <row r="42754" spans="14:14" ht="9.9" customHeight="1" x14ac:dyDescent="0.2">
      <c r="N42754" s="70"/>
    </row>
    <row r="42755" spans="14:14" ht="9.9" customHeight="1" x14ac:dyDescent="0.2">
      <c r="N42755" s="70"/>
    </row>
    <row r="42756" spans="14:14" ht="9.9" customHeight="1" x14ac:dyDescent="0.2">
      <c r="N42756" s="70"/>
    </row>
    <row r="42757" spans="14:14" ht="9.9" customHeight="1" x14ac:dyDescent="0.2">
      <c r="N42757" s="70"/>
    </row>
    <row r="42758" spans="14:14" ht="9.9" customHeight="1" x14ac:dyDescent="0.2">
      <c r="N42758" s="70"/>
    </row>
    <row r="42759" spans="14:14" ht="9.9" customHeight="1" x14ac:dyDescent="0.2">
      <c r="N42759" s="70"/>
    </row>
    <row r="42760" spans="14:14" ht="9.9" customHeight="1" x14ac:dyDescent="0.2">
      <c r="N42760" s="70"/>
    </row>
    <row r="42761" spans="14:14" ht="9.9" customHeight="1" x14ac:dyDescent="0.2">
      <c r="N42761" s="70"/>
    </row>
    <row r="42762" spans="14:14" ht="9.9" customHeight="1" x14ac:dyDescent="0.2">
      <c r="N42762" s="70"/>
    </row>
    <row r="42763" spans="14:14" ht="9.9" customHeight="1" x14ac:dyDescent="0.2">
      <c r="N42763" s="70"/>
    </row>
    <row r="42764" spans="14:14" ht="9.9" customHeight="1" x14ac:dyDescent="0.2">
      <c r="N42764" s="70"/>
    </row>
    <row r="42765" spans="14:14" ht="9.9" customHeight="1" x14ac:dyDescent="0.2">
      <c r="N42765" s="70"/>
    </row>
    <row r="42766" spans="14:14" ht="9.9" customHeight="1" x14ac:dyDescent="0.2">
      <c r="N42766" s="70"/>
    </row>
    <row r="42767" spans="14:14" ht="9.9" customHeight="1" x14ac:dyDescent="0.2">
      <c r="N42767" s="70"/>
    </row>
    <row r="42768" spans="14:14" ht="9.9" customHeight="1" x14ac:dyDescent="0.2">
      <c r="N42768" s="70"/>
    </row>
    <row r="42769" spans="14:14" ht="9.9" customHeight="1" x14ac:dyDescent="0.2">
      <c r="N42769" s="70"/>
    </row>
    <row r="42770" spans="14:14" ht="9.9" customHeight="1" x14ac:dyDescent="0.2">
      <c r="N42770" s="70"/>
    </row>
    <row r="42771" spans="14:14" ht="9.9" customHeight="1" x14ac:dyDescent="0.2">
      <c r="N42771" s="70"/>
    </row>
    <row r="42772" spans="14:14" ht="9.9" customHeight="1" x14ac:dyDescent="0.2">
      <c r="N42772" s="70"/>
    </row>
    <row r="42773" spans="14:14" ht="9.9" customHeight="1" x14ac:dyDescent="0.2">
      <c r="N42773" s="70"/>
    </row>
    <row r="42774" spans="14:14" ht="9.9" customHeight="1" x14ac:dyDescent="0.2">
      <c r="N42774" s="70"/>
    </row>
    <row r="42775" spans="14:14" ht="9.9" customHeight="1" x14ac:dyDescent="0.2">
      <c r="N42775" s="70"/>
    </row>
    <row r="42776" spans="14:14" ht="9.9" customHeight="1" x14ac:dyDescent="0.2">
      <c r="N42776" s="70"/>
    </row>
    <row r="42777" spans="14:14" ht="9.9" customHeight="1" x14ac:dyDescent="0.2">
      <c r="N42777" s="70"/>
    </row>
    <row r="42778" spans="14:14" ht="9.9" customHeight="1" x14ac:dyDescent="0.2">
      <c r="N42778" s="70"/>
    </row>
    <row r="42779" spans="14:14" ht="9.9" customHeight="1" x14ac:dyDescent="0.2">
      <c r="N42779" s="70"/>
    </row>
    <row r="42780" spans="14:14" ht="9.9" customHeight="1" x14ac:dyDescent="0.2">
      <c r="N42780" s="70"/>
    </row>
    <row r="42781" spans="14:14" ht="9.9" customHeight="1" x14ac:dyDescent="0.2">
      <c r="N42781" s="70"/>
    </row>
    <row r="42782" spans="14:14" ht="9.9" customHeight="1" x14ac:dyDescent="0.2">
      <c r="N42782" s="70"/>
    </row>
    <row r="42783" spans="14:14" ht="9.9" customHeight="1" x14ac:dyDescent="0.2">
      <c r="N42783" s="70"/>
    </row>
    <row r="42784" spans="14:14" ht="9.9" customHeight="1" x14ac:dyDescent="0.2">
      <c r="N42784" s="70"/>
    </row>
    <row r="42785" spans="14:14" ht="9.9" customHeight="1" x14ac:dyDescent="0.2">
      <c r="N42785" s="70"/>
    </row>
    <row r="42786" spans="14:14" ht="9.9" customHeight="1" x14ac:dyDescent="0.2">
      <c r="N42786" s="70"/>
    </row>
    <row r="42787" spans="14:14" ht="9.9" customHeight="1" x14ac:dyDescent="0.2">
      <c r="N42787" s="70"/>
    </row>
    <row r="42788" spans="14:14" ht="9.9" customHeight="1" x14ac:dyDescent="0.2">
      <c r="N42788" s="70"/>
    </row>
    <row r="42789" spans="14:14" ht="9.9" customHeight="1" x14ac:dyDescent="0.2">
      <c r="N42789" s="70"/>
    </row>
    <row r="42790" spans="14:14" ht="9.9" customHeight="1" x14ac:dyDescent="0.2">
      <c r="N42790" s="70"/>
    </row>
    <row r="42791" spans="14:14" ht="9.9" customHeight="1" x14ac:dyDescent="0.2">
      <c r="N42791" s="70"/>
    </row>
    <row r="42792" spans="14:14" ht="9.9" customHeight="1" x14ac:dyDescent="0.2">
      <c r="N42792" s="70"/>
    </row>
    <row r="42793" spans="14:14" ht="9.9" customHeight="1" x14ac:dyDescent="0.2">
      <c r="N42793" s="70"/>
    </row>
    <row r="42794" spans="14:14" ht="9.9" customHeight="1" x14ac:dyDescent="0.2">
      <c r="N42794" s="70"/>
    </row>
    <row r="42795" spans="14:14" ht="9.9" customHeight="1" x14ac:dyDescent="0.2">
      <c r="N42795" s="70"/>
    </row>
    <row r="42796" spans="14:14" ht="9.9" customHeight="1" x14ac:dyDescent="0.2">
      <c r="N42796" s="70"/>
    </row>
    <row r="42797" spans="14:14" ht="9.9" customHeight="1" x14ac:dyDescent="0.2">
      <c r="N42797" s="70"/>
    </row>
    <row r="42798" spans="14:14" ht="9.9" customHeight="1" x14ac:dyDescent="0.2">
      <c r="N42798" s="70"/>
    </row>
    <row r="42799" spans="14:14" ht="9.9" customHeight="1" x14ac:dyDescent="0.2">
      <c r="N42799" s="70"/>
    </row>
    <row r="42800" spans="14:14" ht="9.9" customHeight="1" x14ac:dyDescent="0.2">
      <c r="N42800" s="70"/>
    </row>
    <row r="42801" spans="14:14" ht="9.9" customHeight="1" x14ac:dyDescent="0.2">
      <c r="N42801" s="70"/>
    </row>
    <row r="42802" spans="14:14" ht="9.9" customHeight="1" x14ac:dyDescent="0.2">
      <c r="N42802" s="70"/>
    </row>
    <row r="42803" spans="14:14" ht="9.9" customHeight="1" x14ac:dyDescent="0.2">
      <c r="N42803" s="70"/>
    </row>
    <row r="42804" spans="14:14" ht="9.9" customHeight="1" x14ac:dyDescent="0.2">
      <c r="N42804" s="70"/>
    </row>
    <row r="42805" spans="14:14" ht="9.9" customHeight="1" x14ac:dyDescent="0.2">
      <c r="N42805" s="70"/>
    </row>
    <row r="42806" spans="14:14" ht="9.9" customHeight="1" x14ac:dyDescent="0.2">
      <c r="N42806" s="70"/>
    </row>
    <row r="42807" spans="14:14" ht="9.9" customHeight="1" x14ac:dyDescent="0.2">
      <c r="N42807" s="70"/>
    </row>
    <row r="42808" spans="14:14" ht="9.9" customHeight="1" x14ac:dyDescent="0.2">
      <c r="N42808" s="70"/>
    </row>
    <row r="42809" spans="14:14" ht="9.9" customHeight="1" x14ac:dyDescent="0.2">
      <c r="N42809" s="70"/>
    </row>
    <row r="42810" spans="14:14" ht="9.9" customHeight="1" x14ac:dyDescent="0.2">
      <c r="N42810" s="70"/>
    </row>
    <row r="42811" spans="14:14" ht="9.9" customHeight="1" x14ac:dyDescent="0.2">
      <c r="N42811" s="70"/>
    </row>
    <row r="42812" spans="14:14" ht="9.9" customHeight="1" x14ac:dyDescent="0.2">
      <c r="N42812" s="70"/>
    </row>
    <row r="42813" spans="14:14" ht="9.9" customHeight="1" x14ac:dyDescent="0.2">
      <c r="N42813" s="70"/>
    </row>
    <row r="42814" spans="14:14" ht="9.9" customHeight="1" x14ac:dyDescent="0.2">
      <c r="N42814" s="70"/>
    </row>
    <row r="42815" spans="14:14" ht="9.9" customHeight="1" x14ac:dyDescent="0.2">
      <c r="N42815" s="70"/>
    </row>
    <row r="42816" spans="14:14" ht="9.9" customHeight="1" x14ac:dyDescent="0.2">
      <c r="N42816" s="70"/>
    </row>
    <row r="42817" spans="14:14" ht="9.9" customHeight="1" x14ac:dyDescent="0.2">
      <c r="N42817" s="70"/>
    </row>
    <row r="42818" spans="14:14" ht="9.9" customHeight="1" x14ac:dyDescent="0.2">
      <c r="N42818" s="70"/>
    </row>
    <row r="42819" spans="14:14" ht="9.9" customHeight="1" x14ac:dyDescent="0.2">
      <c r="N42819" s="70"/>
    </row>
    <row r="42820" spans="14:14" ht="9.9" customHeight="1" x14ac:dyDescent="0.2">
      <c r="N42820" s="70"/>
    </row>
    <row r="42821" spans="14:14" ht="9.9" customHeight="1" x14ac:dyDescent="0.2">
      <c r="N42821" s="70"/>
    </row>
    <row r="42822" spans="14:14" ht="9.9" customHeight="1" x14ac:dyDescent="0.2">
      <c r="N42822" s="70"/>
    </row>
    <row r="42823" spans="14:14" ht="9.9" customHeight="1" x14ac:dyDescent="0.2">
      <c r="N42823" s="70"/>
    </row>
    <row r="42824" spans="14:14" ht="9.9" customHeight="1" x14ac:dyDescent="0.2">
      <c r="N42824" s="70"/>
    </row>
    <row r="42825" spans="14:14" ht="9.9" customHeight="1" x14ac:dyDescent="0.2">
      <c r="N42825" s="70"/>
    </row>
    <row r="42826" spans="14:14" ht="9.9" customHeight="1" x14ac:dyDescent="0.2">
      <c r="N42826" s="70"/>
    </row>
    <row r="42827" spans="14:14" ht="9.9" customHeight="1" x14ac:dyDescent="0.2">
      <c r="N42827" s="70"/>
    </row>
    <row r="42828" spans="14:14" ht="9.9" customHeight="1" x14ac:dyDescent="0.2">
      <c r="N42828" s="70"/>
    </row>
    <row r="42829" spans="14:14" ht="9.9" customHeight="1" x14ac:dyDescent="0.2">
      <c r="N42829" s="70"/>
    </row>
    <row r="42830" spans="14:14" ht="9.9" customHeight="1" x14ac:dyDescent="0.2">
      <c r="N42830" s="70"/>
    </row>
    <row r="42831" spans="14:14" ht="9.9" customHeight="1" x14ac:dyDescent="0.2">
      <c r="N42831" s="70"/>
    </row>
    <row r="42832" spans="14:14" ht="9.9" customHeight="1" x14ac:dyDescent="0.2">
      <c r="N42832" s="70"/>
    </row>
    <row r="42833" spans="14:14" ht="9.9" customHeight="1" x14ac:dyDescent="0.2">
      <c r="N42833" s="70"/>
    </row>
    <row r="42834" spans="14:14" ht="9.9" customHeight="1" x14ac:dyDescent="0.2">
      <c r="N42834" s="70"/>
    </row>
    <row r="42835" spans="14:14" ht="9.9" customHeight="1" x14ac:dyDescent="0.2">
      <c r="N42835" s="70"/>
    </row>
    <row r="42836" spans="14:14" ht="9.9" customHeight="1" x14ac:dyDescent="0.2">
      <c r="N42836" s="70"/>
    </row>
    <row r="42837" spans="14:14" ht="9.9" customHeight="1" x14ac:dyDescent="0.2">
      <c r="N42837" s="70"/>
    </row>
    <row r="42838" spans="14:14" ht="9.9" customHeight="1" x14ac:dyDescent="0.2">
      <c r="N42838" s="70"/>
    </row>
    <row r="42839" spans="14:14" ht="9.9" customHeight="1" x14ac:dyDescent="0.2">
      <c r="N42839" s="70"/>
    </row>
    <row r="42840" spans="14:14" ht="9.9" customHeight="1" x14ac:dyDescent="0.2">
      <c r="N42840" s="70"/>
    </row>
    <row r="42841" spans="14:14" ht="9.9" customHeight="1" x14ac:dyDescent="0.2">
      <c r="N42841" s="70"/>
    </row>
    <row r="42842" spans="14:14" ht="9.9" customHeight="1" x14ac:dyDescent="0.2">
      <c r="N42842" s="70"/>
    </row>
    <row r="42843" spans="14:14" ht="9.9" customHeight="1" x14ac:dyDescent="0.2">
      <c r="N42843" s="70"/>
    </row>
    <row r="42844" spans="14:14" ht="9.9" customHeight="1" x14ac:dyDescent="0.2">
      <c r="N42844" s="70"/>
    </row>
    <row r="42845" spans="14:14" ht="9.9" customHeight="1" x14ac:dyDescent="0.2">
      <c r="N42845" s="70"/>
    </row>
    <row r="42846" spans="14:14" ht="9.9" customHeight="1" x14ac:dyDescent="0.2">
      <c r="N42846" s="70"/>
    </row>
    <row r="42847" spans="14:14" ht="9.9" customHeight="1" x14ac:dyDescent="0.2">
      <c r="N42847" s="70"/>
    </row>
    <row r="42848" spans="14:14" ht="9.9" customHeight="1" x14ac:dyDescent="0.2">
      <c r="N42848" s="70"/>
    </row>
    <row r="42849" spans="14:14" ht="9.9" customHeight="1" x14ac:dyDescent="0.2">
      <c r="N42849" s="70"/>
    </row>
    <row r="42850" spans="14:14" ht="9.9" customHeight="1" x14ac:dyDescent="0.2">
      <c r="N42850" s="70"/>
    </row>
    <row r="42851" spans="14:14" ht="9.9" customHeight="1" x14ac:dyDescent="0.2">
      <c r="N42851" s="70"/>
    </row>
    <row r="42852" spans="14:14" ht="9.9" customHeight="1" x14ac:dyDescent="0.2">
      <c r="N42852" s="70"/>
    </row>
    <row r="42853" spans="14:14" ht="9.9" customHeight="1" x14ac:dyDescent="0.2">
      <c r="N42853" s="70"/>
    </row>
    <row r="42854" spans="14:14" ht="9.9" customHeight="1" x14ac:dyDescent="0.2">
      <c r="N42854" s="70"/>
    </row>
    <row r="42855" spans="14:14" ht="9.9" customHeight="1" x14ac:dyDescent="0.2">
      <c r="N42855" s="70"/>
    </row>
    <row r="42856" spans="14:14" ht="9.9" customHeight="1" x14ac:dyDescent="0.2">
      <c r="N42856" s="70"/>
    </row>
    <row r="42857" spans="14:14" ht="9.9" customHeight="1" x14ac:dyDescent="0.2">
      <c r="N42857" s="70"/>
    </row>
    <row r="42858" spans="14:14" ht="9.9" customHeight="1" x14ac:dyDescent="0.2">
      <c r="N42858" s="70"/>
    </row>
    <row r="42859" spans="14:14" ht="9.9" customHeight="1" x14ac:dyDescent="0.2">
      <c r="N42859" s="70"/>
    </row>
    <row r="42860" spans="14:14" ht="9.9" customHeight="1" x14ac:dyDescent="0.2">
      <c r="N42860" s="70"/>
    </row>
    <row r="42861" spans="14:14" ht="9.9" customHeight="1" x14ac:dyDescent="0.2">
      <c r="N42861" s="70"/>
    </row>
    <row r="42862" spans="14:14" ht="9.9" customHeight="1" x14ac:dyDescent="0.2">
      <c r="N42862" s="70"/>
    </row>
    <row r="42863" spans="14:14" ht="9.9" customHeight="1" x14ac:dyDescent="0.2">
      <c r="N42863" s="70"/>
    </row>
    <row r="42864" spans="14:14" ht="9.9" customHeight="1" x14ac:dyDescent="0.2">
      <c r="N42864" s="70"/>
    </row>
    <row r="42865" spans="14:14" ht="9.9" customHeight="1" x14ac:dyDescent="0.2">
      <c r="N42865" s="70"/>
    </row>
    <row r="42866" spans="14:14" ht="9.9" customHeight="1" x14ac:dyDescent="0.2">
      <c r="N42866" s="70"/>
    </row>
    <row r="42867" spans="14:14" ht="9.9" customHeight="1" x14ac:dyDescent="0.2">
      <c r="N42867" s="70"/>
    </row>
    <row r="42868" spans="14:14" ht="9.9" customHeight="1" x14ac:dyDescent="0.2">
      <c r="N42868" s="70"/>
    </row>
    <row r="42869" spans="14:14" ht="9.9" customHeight="1" x14ac:dyDescent="0.2">
      <c r="N42869" s="70"/>
    </row>
    <row r="42870" spans="14:14" ht="9.9" customHeight="1" x14ac:dyDescent="0.2">
      <c r="N42870" s="70"/>
    </row>
    <row r="42871" spans="14:14" ht="9.9" customHeight="1" x14ac:dyDescent="0.2">
      <c r="N42871" s="70"/>
    </row>
    <row r="42872" spans="14:14" ht="9.9" customHeight="1" x14ac:dyDescent="0.2">
      <c r="N42872" s="70"/>
    </row>
    <row r="42873" spans="14:14" ht="9.9" customHeight="1" x14ac:dyDescent="0.2">
      <c r="N42873" s="70"/>
    </row>
    <row r="42874" spans="14:14" ht="9.9" customHeight="1" x14ac:dyDescent="0.2">
      <c r="N42874" s="70"/>
    </row>
    <row r="42875" spans="14:14" ht="9.9" customHeight="1" x14ac:dyDescent="0.2">
      <c r="N42875" s="70"/>
    </row>
    <row r="42876" spans="14:14" ht="9.9" customHeight="1" x14ac:dyDescent="0.2">
      <c r="N42876" s="70"/>
    </row>
    <row r="42877" spans="14:14" ht="9.9" customHeight="1" x14ac:dyDescent="0.2">
      <c r="N42877" s="70"/>
    </row>
    <row r="42878" spans="14:14" ht="9.9" customHeight="1" x14ac:dyDescent="0.2">
      <c r="N42878" s="70"/>
    </row>
    <row r="42879" spans="14:14" ht="9.9" customHeight="1" x14ac:dyDescent="0.2">
      <c r="N42879" s="70"/>
    </row>
    <row r="42880" spans="14:14" ht="9.9" customHeight="1" x14ac:dyDescent="0.2">
      <c r="N42880" s="70"/>
    </row>
    <row r="42881" spans="14:14" ht="9.9" customHeight="1" x14ac:dyDescent="0.2">
      <c r="N42881" s="70"/>
    </row>
    <row r="42882" spans="14:14" ht="9.9" customHeight="1" x14ac:dyDescent="0.2">
      <c r="N42882" s="70"/>
    </row>
    <row r="42883" spans="14:14" ht="9.9" customHeight="1" x14ac:dyDescent="0.2">
      <c r="N42883" s="70"/>
    </row>
    <row r="42884" spans="14:14" ht="9.9" customHeight="1" x14ac:dyDescent="0.2">
      <c r="N42884" s="70"/>
    </row>
    <row r="42885" spans="14:14" ht="9.9" customHeight="1" x14ac:dyDescent="0.2">
      <c r="N42885" s="70"/>
    </row>
    <row r="42886" spans="14:14" ht="9.9" customHeight="1" x14ac:dyDescent="0.2">
      <c r="N42886" s="70"/>
    </row>
    <row r="42887" spans="14:14" ht="9.9" customHeight="1" x14ac:dyDescent="0.2">
      <c r="N42887" s="70"/>
    </row>
    <row r="42888" spans="14:14" ht="9.9" customHeight="1" x14ac:dyDescent="0.2">
      <c r="N42888" s="70"/>
    </row>
    <row r="42889" spans="14:14" ht="9.9" customHeight="1" x14ac:dyDescent="0.2">
      <c r="N42889" s="70"/>
    </row>
    <row r="42890" spans="14:14" ht="9.9" customHeight="1" x14ac:dyDescent="0.2">
      <c r="N42890" s="70"/>
    </row>
    <row r="42891" spans="14:14" ht="9.9" customHeight="1" x14ac:dyDescent="0.2">
      <c r="N42891" s="70"/>
    </row>
    <row r="42892" spans="14:14" ht="9.9" customHeight="1" x14ac:dyDescent="0.2">
      <c r="N42892" s="70"/>
    </row>
    <row r="42893" spans="14:14" ht="9.9" customHeight="1" x14ac:dyDescent="0.2">
      <c r="N42893" s="70"/>
    </row>
    <row r="42894" spans="14:14" ht="9.9" customHeight="1" x14ac:dyDescent="0.2">
      <c r="N42894" s="70"/>
    </row>
    <row r="42895" spans="14:14" ht="9.9" customHeight="1" x14ac:dyDescent="0.2">
      <c r="N42895" s="70"/>
    </row>
    <row r="42896" spans="14:14" ht="9.9" customHeight="1" x14ac:dyDescent="0.2">
      <c r="N42896" s="70"/>
    </row>
    <row r="42897" spans="14:14" ht="9.9" customHeight="1" x14ac:dyDescent="0.2">
      <c r="N42897" s="70"/>
    </row>
    <row r="42898" spans="14:14" ht="9.9" customHeight="1" x14ac:dyDescent="0.2">
      <c r="N42898" s="70"/>
    </row>
    <row r="42899" spans="14:14" ht="9.9" customHeight="1" x14ac:dyDescent="0.2">
      <c r="N42899" s="70"/>
    </row>
    <row r="42900" spans="14:14" ht="9.9" customHeight="1" x14ac:dyDescent="0.2">
      <c r="N42900" s="70"/>
    </row>
    <row r="42901" spans="14:14" ht="9.9" customHeight="1" x14ac:dyDescent="0.2">
      <c r="N42901" s="70"/>
    </row>
    <row r="42902" spans="14:14" ht="9.9" customHeight="1" x14ac:dyDescent="0.2">
      <c r="N42902" s="70"/>
    </row>
    <row r="42903" spans="14:14" ht="9.9" customHeight="1" x14ac:dyDescent="0.2">
      <c r="N42903" s="70"/>
    </row>
    <row r="42904" spans="14:14" ht="9.9" customHeight="1" x14ac:dyDescent="0.2">
      <c r="N42904" s="70"/>
    </row>
    <row r="42905" spans="14:14" ht="9.9" customHeight="1" x14ac:dyDescent="0.2">
      <c r="N42905" s="70"/>
    </row>
    <row r="42906" spans="14:14" ht="9.9" customHeight="1" x14ac:dyDescent="0.2">
      <c r="N42906" s="70"/>
    </row>
    <row r="42907" spans="14:14" ht="9.9" customHeight="1" x14ac:dyDescent="0.2">
      <c r="N42907" s="70"/>
    </row>
    <row r="42908" spans="14:14" ht="9.9" customHeight="1" x14ac:dyDescent="0.2">
      <c r="N42908" s="70"/>
    </row>
    <row r="42909" spans="14:14" ht="9.9" customHeight="1" x14ac:dyDescent="0.2">
      <c r="N42909" s="70"/>
    </row>
    <row r="42910" spans="14:14" ht="9.9" customHeight="1" x14ac:dyDescent="0.2">
      <c r="N42910" s="70"/>
    </row>
    <row r="42911" spans="14:14" ht="9.9" customHeight="1" x14ac:dyDescent="0.2">
      <c r="N42911" s="70"/>
    </row>
    <row r="42912" spans="14:14" ht="9.9" customHeight="1" x14ac:dyDescent="0.2">
      <c r="N42912" s="70"/>
    </row>
    <row r="42913" spans="14:14" ht="9.9" customHeight="1" x14ac:dyDescent="0.2">
      <c r="N42913" s="70"/>
    </row>
    <row r="42914" spans="14:14" ht="9.9" customHeight="1" x14ac:dyDescent="0.2">
      <c r="N42914" s="70"/>
    </row>
    <row r="42915" spans="14:14" ht="9.9" customHeight="1" x14ac:dyDescent="0.2">
      <c r="N42915" s="70"/>
    </row>
    <row r="42916" spans="14:14" ht="9.9" customHeight="1" x14ac:dyDescent="0.2">
      <c r="N42916" s="70"/>
    </row>
    <row r="42917" spans="14:14" ht="9.9" customHeight="1" x14ac:dyDescent="0.2">
      <c r="N42917" s="70"/>
    </row>
    <row r="42918" spans="14:14" ht="9.9" customHeight="1" x14ac:dyDescent="0.2">
      <c r="N42918" s="70"/>
    </row>
    <row r="42919" spans="14:14" ht="9.9" customHeight="1" x14ac:dyDescent="0.2">
      <c r="N42919" s="70"/>
    </row>
    <row r="42920" spans="14:14" ht="9.9" customHeight="1" x14ac:dyDescent="0.2">
      <c r="N42920" s="70"/>
    </row>
    <row r="42921" spans="14:14" ht="9.9" customHeight="1" x14ac:dyDescent="0.2">
      <c r="N42921" s="70"/>
    </row>
    <row r="42922" spans="14:14" ht="9.9" customHeight="1" x14ac:dyDescent="0.2">
      <c r="N42922" s="70"/>
    </row>
    <row r="42923" spans="14:14" ht="9.9" customHeight="1" x14ac:dyDescent="0.2">
      <c r="N42923" s="70"/>
    </row>
    <row r="42924" spans="14:14" ht="9.9" customHeight="1" x14ac:dyDescent="0.2">
      <c r="N42924" s="70"/>
    </row>
    <row r="42925" spans="14:14" ht="9.9" customHeight="1" x14ac:dyDescent="0.2">
      <c r="N42925" s="70"/>
    </row>
    <row r="42926" spans="14:14" ht="9.9" customHeight="1" x14ac:dyDescent="0.2">
      <c r="N42926" s="70"/>
    </row>
    <row r="42927" spans="14:14" ht="9.9" customHeight="1" x14ac:dyDescent="0.2">
      <c r="N42927" s="70"/>
    </row>
    <row r="42928" spans="14:14" ht="9.9" customHeight="1" x14ac:dyDescent="0.2">
      <c r="N42928" s="70"/>
    </row>
    <row r="42929" spans="14:14" ht="9.9" customHeight="1" x14ac:dyDescent="0.2">
      <c r="N42929" s="70"/>
    </row>
    <row r="42930" spans="14:14" ht="9.9" customHeight="1" x14ac:dyDescent="0.2">
      <c r="N42930" s="70"/>
    </row>
    <row r="42931" spans="14:14" ht="9.9" customHeight="1" x14ac:dyDescent="0.2">
      <c r="N42931" s="70"/>
    </row>
    <row r="42932" spans="14:14" ht="9.9" customHeight="1" x14ac:dyDescent="0.2">
      <c r="N42932" s="70"/>
    </row>
    <row r="42933" spans="14:14" ht="9.9" customHeight="1" x14ac:dyDescent="0.2">
      <c r="N42933" s="70"/>
    </row>
    <row r="42934" spans="14:14" ht="9.9" customHeight="1" x14ac:dyDescent="0.2">
      <c r="N42934" s="70"/>
    </row>
    <row r="42935" spans="14:14" ht="9.9" customHeight="1" x14ac:dyDescent="0.2">
      <c r="N42935" s="70"/>
    </row>
    <row r="42936" spans="14:14" ht="9.9" customHeight="1" x14ac:dyDescent="0.2">
      <c r="N42936" s="70"/>
    </row>
    <row r="42937" spans="14:14" ht="9.9" customHeight="1" x14ac:dyDescent="0.2">
      <c r="N42937" s="70"/>
    </row>
    <row r="42938" spans="14:14" ht="9.9" customHeight="1" x14ac:dyDescent="0.2">
      <c r="N42938" s="70"/>
    </row>
    <row r="42939" spans="14:14" ht="9.9" customHeight="1" x14ac:dyDescent="0.2">
      <c r="N42939" s="70"/>
    </row>
    <row r="42940" spans="14:14" ht="9.9" customHeight="1" x14ac:dyDescent="0.2">
      <c r="N42940" s="70"/>
    </row>
    <row r="42941" spans="14:14" ht="9.9" customHeight="1" x14ac:dyDescent="0.2">
      <c r="N42941" s="70"/>
    </row>
    <row r="42942" spans="14:14" ht="9.9" customHeight="1" x14ac:dyDescent="0.2">
      <c r="N42942" s="70"/>
    </row>
    <row r="42943" spans="14:14" ht="9.9" customHeight="1" x14ac:dyDescent="0.2">
      <c r="N42943" s="70"/>
    </row>
    <row r="42944" spans="14:14" ht="9.9" customHeight="1" x14ac:dyDescent="0.2">
      <c r="N42944" s="70"/>
    </row>
    <row r="42945" spans="14:14" ht="9.9" customHeight="1" x14ac:dyDescent="0.2">
      <c r="N42945" s="70"/>
    </row>
    <row r="42946" spans="14:14" ht="9.9" customHeight="1" x14ac:dyDescent="0.2">
      <c r="N42946" s="70"/>
    </row>
    <row r="42947" spans="14:14" ht="9.9" customHeight="1" x14ac:dyDescent="0.2">
      <c r="N42947" s="70"/>
    </row>
    <row r="42948" spans="14:14" ht="9.9" customHeight="1" x14ac:dyDescent="0.2">
      <c r="N42948" s="70"/>
    </row>
    <row r="42949" spans="14:14" ht="9.9" customHeight="1" x14ac:dyDescent="0.2">
      <c r="N42949" s="70"/>
    </row>
    <row r="42950" spans="14:14" ht="9.9" customHeight="1" x14ac:dyDescent="0.2">
      <c r="N42950" s="70"/>
    </row>
    <row r="42951" spans="14:14" ht="9.9" customHeight="1" x14ac:dyDescent="0.2">
      <c r="N42951" s="70"/>
    </row>
    <row r="42952" spans="14:14" ht="9.9" customHeight="1" x14ac:dyDescent="0.2">
      <c r="N42952" s="70"/>
    </row>
    <row r="42953" spans="14:14" ht="9.9" customHeight="1" x14ac:dyDescent="0.2">
      <c r="N42953" s="70"/>
    </row>
    <row r="42954" spans="14:14" ht="9.9" customHeight="1" x14ac:dyDescent="0.2">
      <c r="N42954" s="70"/>
    </row>
    <row r="42955" spans="14:14" ht="9.9" customHeight="1" x14ac:dyDescent="0.2">
      <c r="N42955" s="70"/>
    </row>
    <row r="42956" spans="14:14" ht="9.9" customHeight="1" x14ac:dyDescent="0.2">
      <c r="N42956" s="70"/>
    </row>
    <row r="42957" spans="14:14" ht="9.9" customHeight="1" x14ac:dyDescent="0.2">
      <c r="N42957" s="70"/>
    </row>
    <row r="42958" spans="14:14" ht="9.9" customHeight="1" x14ac:dyDescent="0.2">
      <c r="N42958" s="70"/>
    </row>
    <row r="42959" spans="14:14" ht="9.9" customHeight="1" x14ac:dyDescent="0.2">
      <c r="N42959" s="70"/>
    </row>
    <row r="42960" spans="14:14" ht="9.9" customHeight="1" x14ac:dyDescent="0.2">
      <c r="N42960" s="70"/>
    </row>
    <row r="42961" spans="14:14" ht="9.9" customHeight="1" x14ac:dyDescent="0.2">
      <c r="N42961" s="70"/>
    </row>
    <row r="42962" spans="14:14" ht="9.9" customHeight="1" x14ac:dyDescent="0.2">
      <c r="N42962" s="70"/>
    </row>
    <row r="42963" spans="14:14" ht="9.9" customHeight="1" x14ac:dyDescent="0.2">
      <c r="N42963" s="70"/>
    </row>
    <row r="42964" spans="14:14" ht="9.9" customHeight="1" x14ac:dyDescent="0.2">
      <c r="N42964" s="70"/>
    </row>
    <row r="42965" spans="14:14" ht="9.9" customHeight="1" x14ac:dyDescent="0.2">
      <c r="N42965" s="70"/>
    </row>
    <row r="42966" spans="14:14" ht="9.9" customHeight="1" x14ac:dyDescent="0.2">
      <c r="N42966" s="70"/>
    </row>
    <row r="42967" spans="14:14" ht="9.9" customHeight="1" x14ac:dyDescent="0.2">
      <c r="N42967" s="70"/>
    </row>
    <row r="42968" spans="14:14" ht="9.9" customHeight="1" x14ac:dyDescent="0.2">
      <c r="N42968" s="70"/>
    </row>
    <row r="42969" spans="14:14" ht="9.9" customHeight="1" x14ac:dyDescent="0.2">
      <c r="N42969" s="70"/>
    </row>
    <row r="42970" spans="14:14" ht="9.9" customHeight="1" x14ac:dyDescent="0.2">
      <c r="N42970" s="70"/>
    </row>
    <row r="42971" spans="14:14" ht="9.9" customHeight="1" x14ac:dyDescent="0.2">
      <c r="N42971" s="70"/>
    </row>
    <row r="42972" spans="14:14" ht="9.9" customHeight="1" x14ac:dyDescent="0.2">
      <c r="N42972" s="70"/>
    </row>
    <row r="42973" spans="14:14" ht="9.9" customHeight="1" x14ac:dyDescent="0.2">
      <c r="N42973" s="70"/>
    </row>
    <row r="42974" spans="14:14" ht="9.9" customHeight="1" x14ac:dyDescent="0.2">
      <c r="N42974" s="70"/>
    </row>
    <row r="42975" spans="14:14" ht="9.9" customHeight="1" x14ac:dyDescent="0.2">
      <c r="N42975" s="70"/>
    </row>
    <row r="42976" spans="14:14" ht="9.9" customHeight="1" x14ac:dyDescent="0.2">
      <c r="N42976" s="70"/>
    </row>
    <row r="42977" spans="14:14" ht="9.9" customHeight="1" x14ac:dyDescent="0.2">
      <c r="N42977" s="70"/>
    </row>
    <row r="42978" spans="14:14" ht="9.9" customHeight="1" x14ac:dyDescent="0.2">
      <c r="N42978" s="70"/>
    </row>
    <row r="42979" spans="14:14" ht="9.9" customHeight="1" x14ac:dyDescent="0.2">
      <c r="N42979" s="70"/>
    </row>
    <row r="42980" spans="14:14" ht="9.9" customHeight="1" x14ac:dyDescent="0.2">
      <c r="N42980" s="70"/>
    </row>
    <row r="42981" spans="14:14" ht="9.9" customHeight="1" x14ac:dyDescent="0.2">
      <c r="N42981" s="70"/>
    </row>
    <row r="42982" spans="14:14" ht="9.9" customHeight="1" x14ac:dyDescent="0.2">
      <c r="N42982" s="70"/>
    </row>
    <row r="42983" spans="14:14" ht="9.9" customHeight="1" x14ac:dyDescent="0.2">
      <c r="N42983" s="70"/>
    </row>
    <row r="42984" spans="14:14" ht="9.9" customHeight="1" x14ac:dyDescent="0.2">
      <c r="N42984" s="70"/>
    </row>
    <row r="42985" spans="14:14" ht="9.9" customHeight="1" x14ac:dyDescent="0.2">
      <c r="N42985" s="70"/>
    </row>
    <row r="42986" spans="14:14" ht="9.9" customHeight="1" x14ac:dyDescent="0.2">
      <c r="N42986" s="70"/>
    </row>
    <row r="42987" spans="14:14" ht="9.9" customHeight="1" x14ac:dyDescent="0.2">
      <c r="N42987" s="70"/>
    </row>
    <row r="42988" spans="14:14" ht="9.9" customHeight="1" x14ac:dyDescent="0.2">
      <c r="N42988" s="70"/>
    </row>
    <row r="42989" spans="14:14" ht="9.9" customHeight="1" x14ac:dyDescent="0.2">
      <c r="N42989" s="70"/>
    </row>
    <row r="42990" spans="14:14" ht="9.9" customHeight="1" x14ac:dyDescent="0.2">
      <c r="N42990" s="70"/>
    </row>
    <row r="42991" spans="14:14" ht="9.9" customHeight="1" x14ac:dyDescent="0.2">
      <c r="N42991" s="70"/>
    </row>
    <row r="42992" spans="14:14" ht="9.9" customHeight="1" x14ac:dyDescent="0.2">
      <c r="N42992" s="70"/>
    </row>
    <row r="42993" spans="14:14" ht="9.9" customHeight="1" x14ac:dyDescent="0.2">
      <c r="N42993" s="70"/>
    </row>
    <row r="42994" spans="14:14" ht="9.9" customHeight="1" x14ac:dyDescent="0.2">
      <c r="N42994" s="70"/>
    </row>
    <row r="42995" spans="14:14" ht="9.9" customHeight="1" x14ac:dyDescent="0.2">
      <c r="N42995" s="70"/>
    </row>
    <row r="42996" spans="14:14" ht="9.9" customHeight="1" x14ac:dyDescent="0.2">
      <c r="N42996" s="70"/>
    </row>
    <row r="42997" spans="14:14" ht="9.9" customHeight="1" x14ac:dyDescent="0.2">
      <c r="N42997" s="70"/>
    </row>
    <row r="42998" spans="14:14" ht="9.9" customHeight="1" x14ac:dyDescent="0.2">
      <c r="N42998" s="70"/>
    </row>
    <row r="42999" spans="14:14" ht="9.9" customHeight="1" x14ac:dyDescent="0.2">
      <c r="N42999" s="70"/>
    </row>
    <row r="43000" spans="14:14" ht="9.9" customHeight="1" x14ac:dyDescent="0.2">
      <c r="N43000" s="70"/>
    </row>
    <row r="43001" spans="14:14" ht="9.9" customHeight="1" x14ac:dyDescent="0.2">
      <c r="N43001" s="70"/>
    </row>
    <row r="43002" spans="14:14" ht="9.9" customHeight="1" x14ac:dyDescent="0.2">
      <c r="N43002" s="70"/>
    </row>
    <row r="43003" spans="14:14" ht="9.9" customHeight="1" x14ac:dyDescent="0.2">
      <c r="N43003" s="70"/>
    </row>
    <row r="43004" spans="14:14" ht="9.9" customHeight="1" x14ac:dyDescent="0.2">
      <c r="N43004" s="70"/>
    </row>
    <row r="43005" spans="14:14" ht="9.9" customHeight="1" x14ac:dyDescent="0.2">
      <c r="N43005" s="70"/>
    </row>
    <row r="43006" spans="14:14" ht="9.9" customHeight="1" x14ac:dyDescent="0.2">
      <c r="N43006" s="70"/>
    </row>
    <row r="43007" spans="14:14" ht="9.9" customHeight="1" x14ac:dyDescent="0.2">
      <c r="N43007" s="70"/>
    </row>
    <row r="43008" spans="14:14" ht="9.9" customHeight="1" x14ac:dyDescent="0.2">
      <c r="N43008" s="70"/>
    </row>
    <row r="43009" spans="14:14" ht="9.9" customHeight="1" x14ac:dyDescent="0.2">
      <c r="N43009" s="70"/>
    </row>
    <row r="43010" spans="14:14" ht="9.9" customHeight="1" x14ac:dyDescent="0.2">
      <c r="N43010" s="70"/>
    </row>
    <row r="43011" spans="14:14" ht="9.9" customHeight="1" x14ac:dyDescent="0.2">
      <c r="N43011" s="70"/>
    </row>
    <row r="43012" spans="14:14" ht="9.9" customHeight="1" x14ac:dyDescent="0.2">
      <c r="N43012" s="70"/>
    </row>
    <row r="43013" spans="14:14" ht="9.9" customHeight="1" x14ac:dyDescent="0.2">
      <c r="N43013" s="70"/>
    </row>
    <row r="43014" spans="14:14" ht="9.9" customHeight="1" x14ac:dyDescent="0.2">
      <c r="N43014" s="70"/>
    </row>
    <row r="43015" spans="14:14" ht="9.9" customHeight="1" x14ac:dyDescent="0.2">
      <c r="N43015" s="70"/>
    </row>
    <row r="43016" spans="14:14" ht="9.9" customHeight="1" x14ac:dyDescent="0.2">
      <c r="N43016" s="70"/>
    </row>
    <row r="43017" spans="14:14" ht="9.9" customHeight="1" x14ac:dyDescent="0.2">
      <c r="N43017" s="70"/>
    </row>
    <row r="43018" spans="14:14" ht="9.9" customHeight="1" x14ac:dyDescent="0.2">
      <c r="N43018" s="70"/>
    </row>
    <row r="43019" spans="14:14" ht="9.9" customHeight="1" x14ac:dyDescent="0.2">
      <c r="N43019" s="70"/>
    </row>
    <row r="43020" spans="14:14" ht="9.9" customHeight="1" x14ac:dyDescent="0.2">
      <c r="N43020" s="70"/>
    </row>
    <row r="43021" spans="14:14" ht="9.9" customHeight="1" x14ac:dyDescent="0.2">
      <c r="N43021" s="70"/>
    </row>
    <row r="43022" spans="14:14" ht="9.9" customHeight="1" x14ac:dyDescent="0.2">
      <c r="N43022" s="70"/>
    </row>
    <row r="43023" spans="14:14" ht="9.9" customHeight="1" x14ac:dyDescent="0.2">
      <c r="N43023" s="70"/>
    </row>
    <row r="43024" spans="14:14" ht="9.9" customHeight="1" x14ac:dyDescent="0.2">
      <c r="N43024" s="70"/>
    </row>
    <row r="43025" spans="14:14" ht="9.9" customHeight="1" x14ac:dyDescent="0.2">
      <c r="N43025" s="70"/>
    </row>
    <row r="43026" spans="14:14" ht="9.9" customHeight="1" x14ac:dyDescent="0.2">
      <c r="N43026" s="70"/>
    </row>
    <row r="43027" spans="14:14" ht="9.9" customHeight="1" x14ac:dyDescent="0.2">
      <c r="N43027" s="70"/>
    </row>
    <row r="43028" spans="14:14" ht="9.9" customHeight="1" x14ac:dyDescent="0.2">
      <c r="N43028" s="70"/>
    </row>
    <row r="43029" spans="14:14" ht="9.9" customHeight="1" x14ac:dyDescent="0.2">
      <c r="N43029" s="70"/>
    </row>
    <row r="43030" spans="14:14" ht="9.9" customHeight="1" x14ac:dyDescent="0.2">
      <c r="N43030" s="70"/>
    </row>
    <row r="43031" spans="14:14" ht="9.9" customHeight="1" x14ac:dyDescent="0.2">
      <c r="N43031" s="70"/>
    </row>
    <row r="43032" spans="14:14" ht="9.9" customHeight="1" x14ac:dyDescent="0.2">
      <c r="N43032" s="70"/>
    </row>
    <row r="43033" spans="14:14" ht="9.9" customHeight="1" x14ac:dyDescent="0.2">
      <c r="N43033" s="70"/>
    </row>
    <row r="43034" spans="14:14" ht="9.9" customHeight="1" x14ac:dyDescent="0.2">
      <c r="N43034" s="70"/>
    </row>
    <row r="43035" spans="14:14" ht="9.9" customHeight="1" x14ac:dyDescent="0.2">
      <c r="N43035" s="70"/>
    </row>
    <row r="43036" spans="14:14" ht="9.9" customHeight="1" x14ac:dyDescent="0.2">
      <c r="N43036" s="70"/>
    </row>
    <row r="43037" spans="14:14" ht="9.9" customHeight="1" x14ac:dyDescent="0.2">
      <c r="N43037" s="70"/>
    </row>
    <row r="43038" spans="14:14" ht="9.9" customHeight="1" x14ac:dyDescent="0.2">
      <c r="N43038" s="70"/>
    </row>
    <row r="43039" spans="14:14" ht="9.9" customHeight="1" x14ac:dyDescent="0.2">
      <c r="N43039" s="70"/>
    </row>
    <row r="43040" spans="14:14" ht="9.9" customHeight="1" x14ac:dyDescent="0.2">
      <c r="N43040" s="70"/>
    </row>
    <row r="43041" spans="14:14" ht="9.9" customHeight="1" x14ac:dyDescent="0.2">
      <c r="N43041" s="70"/>
    </row>
    <row r="43042" spans="14:14" ht="9.9" customHeight="1" x14ac:dyDescent="0.2">
      <c r="N43042" s="70"/>
    </row>
    <row r="43043" spans="14:14" ht="9.9" customHeight="1" x14ac:dyDescent="0.2">
      <c r="N43043" s="70"/>
    </row>
    <row r="43044" spans="14:14" ht="9.9" customHeight="1" x14ac:dyDescent="0.2">
      <c r="N43044" s="70"/>
    </row>
    <row r="43045" spans="14:14" ht="9.9" customHeight="1" x14ac:dyDescent="0.2">
      <c r="N43045" s="70"/>
    </row>
    <row r="43046" spans="14:14" ht="9.9" customHeight="1" x14ac:dyDescent="0.2">
      <c r="N43046" s="70"/>
    </row>
    <row r="43047" spans="14:14" ht="9.9" customHeight="1" x14ac:dyDescent="0.2">
      <c r="N43047" s="70"/>
    </row>
    <row r="43048" spans="14:14" ht="9.9" customHeight="1" x14ac:dyDescent="0.2">
      <c r="N43048" s="70"/>
    </row>
    <row r="43049" spans="14:14" ht="9.9" customHeight="1" x14ac:dyDescent="0.2">
      <c r="N43049" s="70"/>
    </row>
    <row r="43050" spans="14:14" ht="9.9" customHeight="1" x14ac:dyDescent="0.2">
      <c r="N43050" s="70"/>
    </row>
    <row r="43051" spans="14:14" ht="9.9" customHeight="1" x14ac:dyDescent="0.2">
      <c r="N43051" s="70"/>
    </row>
    <row r="43052" spans="14:14" ht="9.9" customHeight="1" x14ac:dyDescent="0.2">
      <c r="N43052" s="70"/>
    </row>
    <row r="43053" spans="14:14" ht="9.9" customHeight="1" x14ac:dyDescent="0.2">
      <c r="N43053" s="70"/>
    </row>
    <row r="43054" spans="14:14" ht="9.9" customHeight="1" x14ac:dyDescent="0.2">
      <c r="N43054" s="70"/>
    </row>
    <row r="43055" spans="14:14" ht="9.9" customHeight="1" x14ac:dyDescent="0.2">
      <c r="N43055" s="70"/>
    </row>
    <row r="43056" spans="14:14" ht="9.9" customHeight="1" x14ac:dyDescent="0.2">
      <c r="N43056" s="70"/>
    </row>
    <row r="43057" spans="14:14" ht="9.9" customHeight="1" x14ac:dyDescent="0.2">
      <c r="N43057" s="70"/>
    </row>
    <row r="43058" spans="14:14" ht="9.9" customHeight="1" x14ac:dyDescent="0.2">
      <c r="N43058" s="70"/>
    </row>
    <row r="43059" spans="14:14" ht="9.9" customHeight="1" x14ac:dyDescent="0.2">
      <c r="N43059" s="70"/>
    </row>
    <row r="43060" spans="14:14" ht="9.9" customHeight="1" x14ac:dyDescent="0.2">
      <c r="N43060" s="70"/>
    </row>
    <row r="43061" spans="14:14" ht="9.9" customHeight="1" x14ac:dyDescent="0.2">
      <c r="N43061" s="70"/>
    </row>
    <row r="43062" spans="14:14" ht="9.9" customHeight="1" x14ac:dyDescent="0.2">
      <c r="N43062" s="70"/>
    </row>
    <row r="43063" spans="14:14" ht="9.9" customHeight="1" x14ac:dyDescent="0.2">
      <c r="N43063" s="70"/>
    </row>
    <row r="43064" spans="14:14" ht="9.9" customHeight="1" x14ac:dyDescent="0.2">
      <c r="N43064" s="70"/>
    </row>
    <row r="43065" spans="14:14" ht="9.9" customHeight="1" x14ac:dyDescent="0.2">
      <c r="N43065" s="70"/>
    </row>
    <row r="43066" spans="14:14" ht="9.9" customHeight="1" x14ac:dyDescent="0.2">
      <c r="N43066" s="70"/>
    </row>
    <row r="43067" spans="14:14" ht="9.9" customHeight="1" x14ac:dyDescent="0.2">
      <c r="N43067" s="70"/>
    </row>
    <row r="43068" spans="14:14" ht="9.9" customHeight="1" x14ac:dyDescent="0.2">
      <c r="N43068" s="70"/>
    </row>
    <row r="43069" spans="14:14" ht="9.9" customHeight="1" x14ac:dyDescent="0.2">
      <c r="N43069" s="70"/>
    </row>
    <row r="43070" spans="14:14" ht="9.9" customHeight="1" x14ac:dyDescent="0.2">
      <c r="N43070" s="70"/>
    </row>
    <row r="43071" spans="14:14" ht="9.9" customHeight="1" x14ac:dyDescent="0.2">
      <c r="N43071" s="70"/>
    </row>
    <row r="43072" spans="14:14" ht="9.9" customHeight="1" x14ac:dyDescent="0.2">
      <c r="N43072" s="70"/>
    </row>
    <row r="43073" spans="14:14" ht="9.9" customHeight="1" x14ac:dyDescent="0.2">
      <c r="N43073" s="70"/>
    </row>
    <row r="43074" spans="14:14" ht="9.9" customHeight="1" x14ac:dyDescent="0.2">
      <c r="N43074" s="70"/>
    </row>
    <row r="43075" spans="14:14" ht="9.9" customHeight="1" x14ac:dyDescent="0.2">
      <c r="N43075" s="70"/>
    </row>
    <row r="43076" spans="14:14" ht="9.9" customHeight="1" x14ac:dyDescent="0.2">
      <c r="N43076" s="70"/>
    </row>
    <row r="43077" spans="14:14" ht="9.9" customHeight="1" x14ac:dyDescent="0.2">
      <c r="N43077" s="70"/>
    </row>
    <row r="43078" spans="14:14" ht="9.9" customHeight="1" x14ac:dyDescent="0.2">
      <c r="N43078" s="70"/>
    </row>
    <row r="43079" spans="14:14" ht="9.9" customHeight="1" x14ac:dyDescent="0.2">
      <c r="N43079" s="70"/>
    </row>
    <row r="43080" spans="14:14" ht="9.9" customHeight="1" x14ac:dyDescent="0.2">
      <c r="N43080" s="70"/>
    </row>
    <row r="43081" spans="14:14" ht="9.9" customHeight="1" x14ac:dyDescent="0.2">
      <c r="N43081" s="70"/>
    </row>
    <row r="43082" spans="14:14" ht="9.9" customHeight="1" x14ac:dyDescent="0.2">
      <c r="N43082" s="70"/>
    </row>
    <row r="43083" spans="14:14" ht="9.9" customHeight="1" x14ac:dyDescent="0.2">
      <c r="N43083" s="70"/>
    </row>
    <row r="43084" spans="14:14" ht="9.9" customHeight="1" x14ac:dyDescent="0.2">
      <c r="N43084" s="70"/>
    </row>
    <row r="43085" spans="14:14" ht="9.9" customHeight="1" x14ac:dyDescent="0.2">
      <c r="N43085" s="70"/>
    </row>
    <row r="43086" spans="14:14" ht="9.9" customHeight="1" x14ac:dyDescent="0.2">
      <c r="N43086" s="70"/>
    </row>
    <row r="43087" spans="14:14" ht="9.9" customHeight="1" x14ac:dyDescent="0.2">
      <c r="N43087" s="70"/>
    </row>
    <row r="43088" spans="14:14" ht="9.9" customHeight="1" x14ac:dyDescent="0.2">
      <c r="N43088" s="70"/>
    </row>
    <row r="43089" spans="14:14" ht="9.9" customHeight="1" x14ac:dyDescent="0.2">
      <c r="N43089" s="70"/>
    </row>
    <row r="43090" spans="14:14" ht="9.9" customHeight="1" x14ac:dyDescent="0.2">
      <c r="N43090" s="70"/>
    </row>
    <row r="43091" spans="14:14" ht="9.9" customHeight="1" x14ac:dyDescent="0.2">
      <c r="N43091" s="70"/>
    </row>
    <row r="43092" spans="14:14" ht="9.9" customHeight="1" x14ac:dyDescent="0.2">
      <c r="N43092" s="70"/>
    </row>
    <row r="43093" spans="14:14" ht="9.9" customHeight="1" x14ac:dyDescent="0.2">
      <c r="N43093" s="70"/>
    </row>
    <row r="43094" spans="14:14" ht="9.9" customHeight="1" x14ac:dyDescent="0.2">
      <c r="N43094" s="70"/>
    </row>
    <row r="43095" spans="14:14" ht="9.9" customHeight="1" x14ac:dyDescent="0.2">
      <c r="N43095" s="70"/>
    </row>
    <row r="43096" spans="14:14" ht="9.9" customHeight="1" x14ac:dyDescent="0.2">
      <c r="N43096" s="70"/>
    </row>
    <row r="43097" spans="14:14" ht="9.9" customHeight="1" x14ac:dyDescent="0.2">
      <c r="N43097" s="70"/>
    </row>
    <row r="43098" spans="14:14" ht="9.9" customHeight="1" x14ac:dyDescent="0.2">
      <c r="N43098" s="70"/>
    </row>
    <row r="43099" spans="14:14" ht="9.9" customHeight="1" x14ac:dyDescent="0.2">
      <c r="N43099" s="70"/>
    </row>
    <row r="43100" spans="14:14" ht="9.9" customHeight="1" x14ac:dyDescent="0.2">
      <c r="N43100" s="70"/>
    </row>
    <row r="43101" spans="14:14" ht="9.9" customHeight="1" x14ac:dyDescent="0.2">
      <c r="N43101" s="70"/>
    </row>
    <row r="43102" spans="14:14" ht="9.9" customHeight="1" x14ac:dyDescent="0.2">
      <c r="N43102" s="70"/>
    </row>
    <row r="43103" spans="14:14" ht="9.9" customHeight="1" x14ac:dyDescent="0.2">
      <c r="N43103" s="70"/>
    </row>
    <row r="43104" spans="14:14" ht="9.9" customHeight="1" x14ac:dyDescent="0.2">
      <c r="N43104" s="70"/>
    </row>
    <row r="43105" spans="14:14" ht="9.9" customHeight="1" x14ac:dyDescent="0.2">
      <c r="N43105" s="70"/>
    </row>
    <row r="43106" spans="14:14" ht="9.9" customHeight="1" x14ac:dyDescent="0.2">
      <c r="N43106" s="70"/>
    </row>
    <row r="43107" spans="14:14" ht="9.9" customHeight="1" x14ac:dyDescent="0.2">
      <c r="N43107" s="70"/>
    </row>
    <row r="43108" spans="14:14" ht="9.9" customHeight="1" x14ac:dyDescent="0.2">
      <c r="N43108" s="70"/>
    </row>
    <row r="43109" spans="14:14" ht="9.9" customHeight="1" x14ac:dyDescent="0.2">
      <c r="N43109" s="70"/>
    </row>
    <row r="43110" spans="14:14" ht="9.9" customHeight="1" x14ac:dyDescent="0.2">
      <c r="N43110" s="70"/>
    </row>
    <row r="43111" spans="14:14" ht="9.9" customHeight="1" x14ac:dyDescent="0.2">
      <c r="N43111" s="70"/>
    </row>
    <row r="43112" spans="14:14" ht="9.9" customHeight="1" x14ac:dyDescent="0.2">
      <c r="N43112" s="70"/>
    </row>
    <row r="43113" spans="14:14" ht="9.9" customHeight="1" x14ac:dyDescent="0.2">
      <c r="N43113" s="70"/>
    </row>
    <row r="43114" spans="14:14" ht="9.9" customHeight="1" x14ac:dyDescent="0.2">
      <c r="N43114" s="70"/>
    </row>
    <row r="43115" spans="14:14" ht="9.9" customHeight="1" x14ac:dyDescent="0.2">
      <c r="N43115" s="70"/>
    </row>
    <row r="43116" spans="14:14" ht="9.9" customHeight="1" x14ac:dyDescent="0.2">
      <c r="N43116" s="70"/>
    </row>
    <row r="43117" spans="14:14" ht="9.9" customHeight="1" x14ac:dyDescent="0.2">
      <c r="N43117" s="70"/>
    </row>
    <row r="43118" spans="14:14" ht="9.9" customHeight="1" x14ac:dyDescent="0.2">
      <c r="N43118" s="70"/>
    </row>
    <row r="43119" spans="14:14" ht="9.9" customHeight="1" x14ac:dyDescent="0.2">
      <c r="N43119" s="70"/>
    </row>
    <row r="43120" spans="14:14" ht="9.9" customHeight="1" x14ac:dyDescent="0.2">
      <c r="N43120" s="70"/>
    </row>
    <row r="43121" spans="14:14" ht="9.9" customHeight="1" x14ac:dyDescent="0.2">
      <c r="N43121" s="70"/>
    </row>
    <row r="43122" spans="14:14" ht="9.9" customHeight="1" x14ac:dyDescent="0.2">
      <c r="N43122" s="70"/>
    </row>
    <row r="43123" spans="14:14" ht="9.9" customHeight="1" x14ac:dyDescent="0.2">
      <c r="N43123" s="70"/>
    </row>
    <row r="43124" spans="14:14" ht="9.9" customHeight="1" x14ac:dyDescent="0.2">
      <c r="N43124" s="70"/>
    </row>
    <row r="43125" spans="14:14" ht="9.9" customHeight="1" x14ac:dyDescent="0.2">
      <c r="N43125" s="70"/>
    </row>
    <row r="43126" spans="14:14" ht="9.9" customHeight="1" x14ac:dyDescent="0.2">
      <c r="N43126" s="70"/>
    </row>
    <row r="43127" spans="14:14" ht="9.9" customHeight="1" x14ac:dyDescent="0.2">
      <c r="N43127" s="70"/>
    </row>
    <row r="43128" spans="14:14" ht="9.9" customHeight="1" x14ac:dyDescent="0.2">
      <c r="N43128" s="70"/>
    </row>
    <row r="43129" spans="14:14" ht="9.9" customHeight="1" x14ac:dyDescent="0.2">
      <c r="N43129" s="70"/>
    </row>
    <row r="43130" spans="14:14" ht="9.9" customHeight="1" x14ac:dyDescent="0.2">
      <c r="N43130" s="70"/>
    </row>
    <row r="43131" spans="14:14" ht="9.9" customHeight="1" x14ac:dyDescent="0.2">
      <c r="N43131" s="70"/>
    </row>
    <row r="43132" spans="14:14" ht="9.9" customHeight="1" x14ac:dyDescent="0.2">
      <c r="N43132" s="70"/>
    </row>
    <row r="43133" spans="14:14" ht="9.9" customHeight="1" x14ac:dyDescent="0.2">
      <c r="N43133" s="70"/>
    </row>
    <row r="43134" spans="14:14" ht="9.9" customHeight="1" x14ac:dyDescent="0.2">
      <c r="N43134" s="70"/>
    </row>
    <row r="43135" spans="14:14" ht="9.9" customHeight="1" x14ac:dyDescent="0.2">
      <c r="N43135" s="70"/>
    </row>
    <row r="43136" spans="14:14" ht="9.9" customHeight="1" x14ac:dyDescent="0.2">
      <c r="N43136" s="70"/>
    </row>
    <row r="43137" spans="14:14" ht="9.9" customHeight="1" x14ac:dyDescent="0.2">
      <c r="N43137" s="70"/>
    </row>
    <row r="43138" spans="14:14" ht="9.9" customHeight="1" x14ac:dyDescent="0.2">
      <c r="N43138" s="70"/>
    </row>
    <row r="43139" spans="14:14" ht="9.9" customHeight="1" x14ac:dyDescent="0.2">
      <c r="N43139" s="70"/>
    </row>
    <row r="43140" spans="14:14" ht="9.9" customHeight="1" x14ac:dyDescent="0.2">
      <c r="N43140" s="70"/>
    </row>
    <row r="43141" spans="14:14" ht="9.9" customHeight="1" x14ac:dyDescent="0.2">
      <c r="N43141" s="70"/>
    </row>
    <row r="43142" spans="14:14" ht="9.9" customHeight="1" x14ac:dyDescent="0.2">
      <c r="N43142" s="70"/>
    </row>
    <row r="43143" spans="14:14" ht="9.9" customHeight="1" x14ac:dyDescent="0.2">
      <c r="N43143" s="70"/>
    </row>
    <row r="43144" spans="14:14" ht="9.9" customHeight="1" x14ac:dyDescent="0.2">
      <c r="N43144" s="70"/>
    </row>
    <row r="43145" spans="14:14" ht="9.9" customHeight="1" x14ac:dyDescent="0.2">
      <c r="N43145" s="70"/>
    </row>
    <row r="43146" spans="14:14" ht="9.9" customHeight="1" x14ac:dyDescent="0.2">
      <c r="N43146" s="70"/>
    </row>
    <row r="43147" spans="14:14" ht="9.9" customHeight="1" x14ac:dyDescent="0.2">
      <c r="N43147" s="70"/>
    </row>
    <row r="43148" spans="14:14" ht="9.9" customHeight="1" x14ac:dyDescent="0.2">
      <c r="N43148" s="70"/>
    </row>
    <row r="43149" spans="14:14" ht="9.9" customHeight="1" x14ac:dyDescent="0.2">
      <c r="N43149" s="70"/>
    </row>
    <row r="43150" spans="14:14" ht="9.9" customHeight="1" x14ac:dyDescent="0.2">
      <c r="N43150" s="70"/>
    </row>
    <row r="43151" spans="14:14" ht="9.9" customHeight="1" x14ac:dyDescent="0.2">
      <c r="N43151" s="70"/>
    </row>
    <row r="43152" spans="14:14" ht="9.9" customHeight="1" x14ac:dyDescent="0.2">
      <c r="N43152" s="70"/>
    </row>
    <row r="43153" spans="14:14" ht="9.9" customHeight="1" x14ac:dyDescent="0.2">
      <c r="N43153" s="70"/>
    </row>
    <row r="43154" spans="14:14" ht="9.9" customHeight="1" x14ac:dyDescent="0.2">
      <c r="N43154" s="70"/>
    </row>
    <row r="43155" spans="14:14" ht="9.9" customHeight="1" x14ac:dyDescent="0.2">
      <c r="N43155" s="70"/>
    </row>
    <row r="43156" spans="14:14" ht="9.9" customHeight="1" x14ac:dyDescent="0.2">
      <c r="N43156" s="70"/>
    </row>
    <row r="43157" spans="14:14" ht="9.9" customHeight="1" x14ac:dyDescent="0.2">
      <c r="N43157" s="70"/>
    </row>
    <row r="43158" spans="14:14" ht="9.9" customHeight="1" x14ac:dyDescent="0.2">
      <c r="N43158" s="70"/>
    </row>
    <row r="43159" spans="14:14" ht="9.9" customHeight="1" x14ac:dyDescent="0.2">
      <c r="N43159" s="70"/>
    </row>
    <row r="43160" spans="14:14" ht="9.9" customHeight="1" x14ac:dyDescent="0.2">
      <c r="N43160" s="70"/>
    </row>
    <row r="43161" spans="14:14" ht="9.9" customHeight="1" x14ac:dyDescent="0.2">
      <c r="N43161" s="70"/>
    </row>
    <row r="43162" spans="14:14" ht="9.9" customHeight="1" x14ac:dyDescent="0.2">
      <c r="N43162" s="70"/>
    </row>
    <row r="43163" spans="14:14" ht="9.9" customHeight="1" x14ac:dyDescent="0.2">
      <c r="N43163" s="70"/>
    </row>
    <row r="43164" spans="14:14" ht="9.9" customHeight="1" x14ac:dyDescent="0.2">
      <c r="N43164" s="70"/>
    </row>
    <row r="43165" spans="14:14" ht="9.9" customHeight="1" x14ac:dyDescent="0.2">
      <c r="N43165" s="70"/>
    </row>
    <row r="43166" spans="14:14" ht="9.9" customHeight="1" x14ac:dyDescent="0.2">
      <c r="N43166" s="70"/>
    </row>
    <row r="43167" spans="14:14" ht="9.9" customHeight="1" x14ac:dyDescent="0.2">
      <c r="N43167" s="70"/>
    </row>
    <row r="43168" spans="14:14" ht="9.9" customHeight="1" x14ac:dyDescent="0.2">
      <c r="N43168" s="70"/>
    </row>
    <row r="43169" spans="14:14" ht="9.9" customHeight="1" x14ac:dyDescent="0.2">
      <c r="N43169" s="70"/>
    </row>
    <row r="43170" spans="14:14" ht="9.9" customHeight="1" x14ac:dyDescent="0.2">
      <c r="N43170" s="70"/>
    </row>
    <row r="43171" spans="14:14" ht="9.9" customHeight="1" x14ac:dyDescent="0.2">
      <c r="N43171" s="70"/>
    </row>
    <row r="43172" spans="14:14" ht="9.9" customHeight="1" x14ac:dyDescent="0.2">
      <c r="N43172" s="70"/>
    </row>
    <row r="43173" spans="14:14" ht="9.9" customHeight="1" x14ac:dyDescent="0.2">
      <c r="N43173" s="70"/>
    </row>
    <row r="43174" spans="14:14" ht="9.9" customHeight="1" x14ac:dyDescent="0.2">
      <c r="N43174" s="70"/>
    </row>
    <row r="43175" spans="14:14" ht="9.9" customHeight="1" x14ac:dyDescent="0.2">
      <c r="N43175" s="70"/>
    </row>
    <row r="43176" spans="14:14" ht="9.9" customHeight="1" x14ac:dyDescent="0.2">
      <c r="N43176" s="70"/>
    </row>
    <row r="43177" spans="14:14" ht="9.9" customHeight="1" x14ac:dyDescent="0.2">
      <c r="N43177" s="70"/>
    </row>
    <row r="43178" spans="14:14" ht="9.9" customHeight="1" x14ac:dyDescent="0.2">
      <c r="N43178" s="70"/>
    </row>
    <row r="43179" spans="14:14" ht="9.9" customHeight="1" x14ac:dyDescent="0.2">
      <c r="N43179" s="70"/>
    </row>
    <row r="43180" spans="14:14" ht="9.9" customHeight="1" x14ac:dyDescent="0.2">
      <c r="N43180" s="70"/>
    </row>
    <row r="43181" spans="14:14" ht="9.9" customHeight="1" x14ac:dyDescent="0.2">
      <c r="N43181" s="70"/>
    </row>
    <row r="43182" spans="14:14" ht="9.9" customHeight="1" x14ac:dyDescent="0.2">
      <c r="N43182" s="70"/>
    </row>
    <row r="43183" spans="14:14" ht="9.9" customHeight="1" x14ac:dyDescent="0.2">
      <c r="N43183" s="70"/>
    </row>
    <row r="43184" spans="14:14" ht="9.9" customHeight="1" x14ac:dyDescent="0.2">
      <c r="N43184" s="70"/>
    </row>
    <row r="43185" spans="14:14" ht="9.9" customHeight="1" x14ac:dyDescent="0.2">
      <c r="N43185" s="70"/>
    </row>
    <row r="43186" spans="14:14" ht="9.9" customHeight="1" x14ac:dyDescent="0.2">
      <c r="N43186" s="70"/>
    </row>
    <row r="43187" spans="14:14" ht="9.9" customHeight="1" x14ac:dyDescent="0.2">
      <c r="N43187" s="70"/>
    </row>
    <row r="43188" spans="14:14" ht="9.9" customHeight="1" x14ac:dyDescent="0.2">
      <c r="N43188" s="70"/>
    </row>
    <row r="43189" spans="14:14" ht="9.9" customHeight="1" x14ac:dyDescent="0.2">
      <c r="N43189" s="70"/>
    </row>
    <row r="43190" spans="14:14" ht="9.9" customHeight="1" x14ac:dyDescent="0.2">
      <c r="N43190" s="70"/>
    </row>
    <row r="43191" spans="14:14" ht="9.9" customHeight="1" x14ac:dyDescent="0.2">
      <c r="N43191" s="70"/>
    </row>
    <row r="43192" spans="14:14" ht="9.9" customHeight="1" x14ac:dyDescent="0.2">
      <c r="N43192" s="70"/>
    </row>
    <row r="43193" spans="14:14" ht="9.9" customHeight="1" x14ac:dyDescent="0.2">
      <c r="N43193" s="70"/>
    </row>
    <row r="43194" spans="14:14" ht="9.9" customHeight="1" x14ac:dyDescent="0.2">
      <c r="N43194" s="70"/>
    </row>
    <row r="43195" spans="14:14" ht="9.9" customHeight="1" x14ac:dyDescent="0.2">
      <c r="N43195" s="70"/>
    </row>
    <row r="43196" spans="14:14" ht="9.9" customHeight="1" x14ac:dyDescent="0.2">
      <c r="N43196" s="70"/>
    </row>
    <row r="43197" spans="14:14" ht="9.9" customHeight="1" x14ac:dyDescent="0.2">
      <c r="N43197" s="70"/>
    </row>
    <row r="43198" spans="14:14" ht="9.9" customHeight="1" x14ac:dyDescent="0.2">
      <c r="N43198" s="70"/>
    </row>
    <row r="43199" spans="14:14" ht="9.9" customHeight="1" x14ac:dyDescent="0.2">
      <c r="N43199" s="70"/>
    </row>
    <row r="43200" spans="14:14" ht="9.9" customHeight="1" x14ac:dyDescent="0.2">
      <c r="N43200" s="70"/>
    </row>
    <row r="43201" spans="14:14" ht="9.9" customHeight="1" x14ac:dyDescent="0.2">
      <c r="N43201" s="70"/>
    </row>
    <row r="43202" spans="14:14" ht="9.9" customHeight="1" x14ac:dyDescent="0.2">
      <c r="N43202" s="70"/>
    </row>
    <row r="43203" spans="14:14" ht="9.9" customHeight="1" x14ac:dyDescent="0.2">
      <c r="N43203" s="70"/>
    </row>
    <row r="43204" spans="14:14" ht="9.9" customHeight="1" x14ac:dyDescent="0.2">
      <c r="N43204" s="70"/>
    </row>
    <row r="43205" spans="14:14" ht="9.9" customHeight="1" x14ac:dyDescent="0.2">
      <c r="N43205" s="70"/>
    </row>
    <row r="43206" spans="14:14" ht="9.9" customHeight="1" x14ac:dyDescent="0.2">
      <c r="N43206" s="70"/>
    </row>
    <row r="43207" spans="14:14" ht="9.9" customHeight="1" x14ac:dyDescent="0.2">
      <c r="N43207" s="70"/>
    </row>
    <row r="43208" spans="14:14" ht="9.9" customHeight="1" x14ac:dyDescent="0.2">
      <c r="N43208" s="70"/>
    </row>
    <row r="43209" spans="14:14" ht="9.9" customHeight="1" x14ac:dyDescent="0.2">
      <c r="N43209" s="70"/>
    </row>
    <row r="43210" spans="14:14" ht="9.9" customHeight="1" x14ac:dyDescent="0.2">
      <c r="N43210" s="70"/>
    </row>
    <row r="43211" spans="14:14" ht="9.9" customHeight="1" x14ac:dyDescent="0.2">
      <c r="N43211" s="70"/>
    </row>
    <row r="43212" spans="14:14" ht="9.9" customHeight="1" x14ac:dyDescent="0.2">
      <c r="N43212" s="70"/>
    </row>
    <row r="43213" spans="14:14" ht="9.9" customHeight="1" x14ac:dyDescent="0.2">
      <c r="N43213" s="70"/>
    </row>
    <row r="43214" spans="14:14" ht="9.9" customHeight="1" x14ac:dyDescent="0.2">
      <c r="N43214" s="70"/>
    </row>
    <row r="43215" spans="14:14" ht="9.9" customHeight="1" x14ac:dyDescent="0.2">
      <c r="N43215" s="70"/>
    </row>
    <row r="43216" spans="14:14" ht="9.9" customHeight="1" x14ac:dyDescent="0.2">
      <c r="N43216" s="70"/>
    </row>
    <row r="43217" spans="14:14" ht="9.9" customHeight="1" x14ac:dyDescent="0.2">
      <c r="N43217" s="70"/>
    </row>
    <row r="43218" spans="14:14" ht="9.9" customHeight="1" x14ac:dyDescent="0.2">
      <c r="N43218" s="70"/>
    </row>
    <row r="43219" spans="14:14" ht="9.9" customHeight="1" x14ac:dyDescent="0.2">
      <c r="N43219" s="70"/>
    </row>
    <row r="43220" spans="14:14" ht="9.9" customHeight="1" x14ac:dyDescent="0.2">
      <c r="N43220" s="70"/>
    </row>
    <row r="43221" spans="14:14" ht="9.9" customHeight="1" x14ac:dyDescent="0.2">
      <c r="N43221" s="70"/>
    </row>
    <row r="43222" spans="14:14" ht="9.9" customHeight="1" x14ac:dyDescent="0.2">
      <c r="N43222" s="70"/>
    </row>
    <row r="43223" spans="14:14" ht="9.9" customHeight="1" x14ac:dyDescent="0.2">
      <c r="N43223" s="70"/>
    </row>
    <row r="43224" spans="14:14" ht="9.9" customHeight="1" x14ac:dyDescent="0.2">
      <c r="N43224" s="70"/>
    </row>
    <row r="43225" spans="14:14" ht="9.9" customHeight="1" x14ac:dyDescent="0.2">
      <c r="N43225" s="70"/>
    </row>
    <row r="43226" spans="14:14" ht="9.9" customHeight="1" x14ac:dyDescent="0.2">
      <c r="N43226" s="70"/>
    </row>
    <row r="43227" spans="14:14" ht="9.9" customHeight="1" x14ac:dyDescent="0.2">
      <c r="N43227" s="70"/>
    </row>
    <row r="43228" spans="14:14" ht="9.9" customHeight="1" x14ac:dyDescent="0.2">
      <c r="N43228" s="70"/>
    </row>
    <row r="43229" spans="14:14" ht="9.9" customHeight="1" x14ac:dyDescent="0.2">
      <c r="N43229" s="70"/>
    </row>
    <row r="43230" spans="14:14" ht="9.9" customHeight="1" x14ac:dyDescent="0.2">
      <c r="N43230" s="70"/>
    </row>
    <row r="43231" spans="14:14" ht="9.9" customHeight="1" x14ac:dyDescent="0.2">
      <c r="N43231" s="70"/>
    </row>
    <row r="43232" spans="14:14" ht="9.9" customHeight="1" x14ac:dyDescent="0.2">
      <c r="N43232" s="70"/>
    </row>
    <row r="43233" spans="14:14" ht="9.9" customHeight="1" x14ac:dyDescent="0.2">
      <c r="N43233" s="70"/>
    </row>
    <row r="43234" spans="14:14" ht="9.9" customHeight="1" x14ac:dyDescent="0.2">
      <c r="N43234" s="70"/>
    </row>
    <row r="43235" spans="14:14" ht="9.9" customHeight="1" x14ac:dyDescent="0.2">
      <c r="N43235" s="70"/>
    </row>
    <row r="43236" spans="14:14" ht="9.9" customHeight="1" x14ac:dyDescent="0.2">
      <c r="N43236" s="70"/>
    </row>
    <row r="43237" spans="14:14" ht="9.9" customHeight="1" x14ac:dyDescent="0.2">
      <c r="N43237" s="70"/>
    </row>
    <row r="43238" spans="14:14" ht="9.9" customHeight="1" x14ac:dyDescent="0.2">
      <c r="N43238" s="70"/>
    </row>
    <row r="43239" spans="14:14" ht="9.9" customHeight="1" x14ac:dyDescent="0.2">
      <c r="N43239" s="70"/>
    </row>
    <row r="43240" spans="14:14" ht="9.9" customHeight="1" x14ac:dyDescent="0.2">
      <c r="N43240" s="70"/>
    </row>
    <row r="43241" spans="14:14" ht="9.9" customHeight="1" x14ac:dyDescent="0.2">
      <c r="N43241" s="70"/>
    </row>
    <row r="43242" spans="14:14" ht="9.9" customHeight="1" x14ac:dyDescent="0.2">
      <c r="N43242" s="70"/>
    </row>
    <row r="43243" spans="14:14" ht="9.9" customHeight="1" x14ac:dyDescent="0.2">
      <c r="N43243" s="70"/>
    </row>
    <row r="43244" spans="14:14" ht="9.9" customHeight="1" x14ac:dyDescent="0.2">
      <c r="N43244" s="70"/>
    </row>
    <row r="43245" spans="14:14" ht="9.9" customHeight="1" x14ac:dyDescent="0.2">
      <c r="N43245" s="70"/>
    </row>
    <row r="43246" spans="14:14" ht="9.9" customHeight="1" x14ac:dyDescent="0.2">
      <c r="N43246" s="70"/>
    </row>
    <row r="43247" spans="14:14" ht="9.9" customHeight="1" x14ac:dyDescent="0.2">
      <c r="N43247" s="70"/>
    </row>
    <row r="43248" spans="14:14" ht="9.9" customHeight="1" x14ac:dyDescent="0.2">
      <c r="N43248" s="70"/>
    </row>
    <row r="43249" spans="14:14" ht="9.9" customHeight="1" x14ac:dyDescent="0.2">
      <c r="N43249" s="70"/>
    </row>
    <row r="43250" spans="14:14" ht="9.9" customHeight="1" x14ac:dyDescent="0.2">
      <c r="N43250" s="70"/>
    </row>
    <row r="43251" spans="14:14" ht="9.9" customHeight="1" x14ac:dyDescent="0.2">
      <c r="N43251" s="70"/>
    </row>
    <row r="43252" spans="14:14" ht="9.9" customHeight="1" x14ac:dyDescent="0.2">
      <c r="N43252" s="70"/>
    </row>
    <row r="43253" spans="14:14" ht="9.9" customHeight="1" x14ac:dyDescent="0.2">
      <c r="N43253" s="70"/>
    </row>
    <row r="43254" spans="14:14" ht="9.9" customHeight="1" x14ac:dyDescent="0.2">
      <c r="N43254" s="70"/>
    </row>
    <row r="43255" spans="14:14" ht="9.9" customHeight="1" x14ac:dyDescent="0.2">
      <c r="N43255" s="70"/>
    </row>
    <row r="43256" spans="14:14" ht="9.9" customHeight="1" x14ac:dyDescent="0.2">
      <c r="N43256" s="70"/>
    </row>
    <row r="43257" spans="14:14" ht="9.9" customHeight="1" x14ac:dyDescent="0.2">
      <c r="N43257" s="70"/>
    </row>
    <row r="43258" spans="14:14" ht="9.9" customHeight="1" x14ac:dyDescent="0.2">
      <c r="N43258" s="70"/>
    </row>
    <row r="43259" spans="14:14" ht="9.9" customHeight="1" x14ac:dyDescent="0.2">
      <c r="N43259" s="70"/>
    </row>
    <row r="43260" spans="14:14" ht="9.9" customHeight="1" x14ac:dyDescent="0.2">
      <c r="N43260" s="70"/>
    </row>
    <row r="43261" spans="14:14" ht="9.9" customHeight="1" x14ac:dyDescent="0.2">
      <c r="N43261" s="70"/>
    </row>
    <row r="43262" spans="14:14" ht="9.9" customHeight="1" x14ac:dyDescent="0.2">
      <c r="N43262" s="70"/>
    </row>
    <row r="43263" spans="14:14" ht="9.9" customHeight="1" x14ac:dyDescent="0.2">
      <c r="N43263" s="70"/>
    </row>
    <row r="43264" spans="14:14" ht="9.9" customHeight="1" x14ac:dyDescent="0.2">
      <c r="N43264" s="70"/>
    </row>
    <row r="43265" spans="14:14" ht="9.9" customHeight="1" x14ac:dyDescent="0.2">
      <c r="N43265" s="70"/>
    </row>
    <row r="43266" spans="14:14" ht="9.9" customHeight="1" x14ac:dyDescent="0.2">
      <c r="N43266" s="70"/>
    </row>
    <row r="43267" spans="14:14" ht="9.9" customHeight="1" x14ac:dyDescent="0.2">
      <c r="N43267" s="70"/>
    </row>
    <row r="43268" spans="14:14" ht="9.9" customHeight="1" x14ac:dyDescent="0.2">
      <c r="N43268" s="70"/>
    </row>
    <row r="43269" spans="14:14" ht="9.9" customHeight="1" x14ac:dyDescent="0.2">
      <c r="N43269" s="70"/>
    </row>
    <row r="43270" spans="14:14" ht="9.9" customHeight="1" x14ac:dyDescent="0.2">
      <c r="N43270" s="70"/>
    </row>
    <row r="43271" spans="14:14" ht="9.9" customHeight="1" x14ac:dyDescent="0.2">
      <c r="N43271" s="70"/>
    </row>
    <row r="43272" spans="14:14" ht="9.9" customHeight="1" x14ac:dyDescent="0.2">
      <c r="N43272" s="70"/>
    </row>
    <row r="43273" spans="14:14" ht="9.9" customHeight="1" x14ac:dyDescent="0.2">
      <c r="N43273" s="70"/>
    </row>
    <row r="43274" spans="14:14" ht="9.9" customHeight="1" x14ac:dyDescent="0.2">
      <c r="N43274" s="70"/>
    </row>
    <row r="43275" spans="14:14" ht="9.9" customHeight="1" x14ac:dyDescent="0.2">
      <c r="N43275" s="70"/>
    </row>
    <row r="43276" spans="14:14" ht="9.9" customHeight="1" x14ac:dyDescent="0.2">
      <c r="N43276" s="70"/>
    </row>
    <row r="43277" spans="14:14" ht="9.9" customHeight="1" x14ac:dyDescent="0.2">
      <c r="N43277" s="70"/>
    </row>
    <row r="43278" spans="14:14" ht="9.9" customHeight="1" x14ac:dyDescent="0.2">
      <c r="N43278" s="70"/>
    </row>
    <row r="43279" spans="14:14" ht="9.9" customHeight="1" x14ac:dyDescent="0.2">
      <c r="N43279" s="70"/>
    </row>
    <row r="43280" spans="14:14" ht="9.9" customHeight="1" x14ac:dyDescent="0.2">
      <c r="N43280" s="70"/>
    </row>
    <row r="43281" spans="14:14" ht="9.9" customHeight="1" x14ac:dyDescent="0.2">
      <c r="N43281" s="70"/>
    </row>
    <row r="43282" spans="14:14" ht="9.9" customHeight="1" x14ac:dyDescent="0.2">
      <c r="N43282" s="70"/>
    </row>
    <row r="43283" spans="14:14" ht="9.9" customHeight="1" x14ac:dyDescent="0.2">
      <c r="N43283" s="70"/>
    </row>
    <row r="43284" spans="14:14" ht="9.9" customHeight="1" x14ac:dyDescent="0.2">
      <c r="N43284" s="70"/>
    </row>
    <row r="43285" spans="14:14" ht="9.9" customHeight="1" x14ac:dyDescent="0.2">
      <c r="N43285" s="70"/>
    </row>
    <row r="43286" spans="14:14" ht="9.9" customHeight="1" x14ac:dyDescent="0.2">
      <c r="N43286" s="70"/>
    </row>
    <row r="43287" spans="14:14" ht="9.9" customHeight="1" x14ac:dyDescent="0.2">
      <c r="N43287" s="70"/>
    </row>
    <row r="43288" spans="14:14" ht="9.9" customHeight="1" x14ac:dyDescent="0.2">
      <c r="N43288" s="70"/>
    </row>
    <row r="43289" spans="14:14" ht="9.9" customHeight="1" x14ac:dyDescent="0.2">
      <c r="N43289" s="70"/>
    </row>
    <row r="43290" spans="14:14" ht="9.9" customHeight="1" x14ac:dyDescent="0.2">
      <c r="N43290" s="70"/>
    </row>
    <row r="43291" spans="14:14" ht="9.9" customHeight="1" x14ac:dyDescent="0.2">
      <c r="N43291" s="70"/>
    </row>
    <row r="43292" spans="14:14" ht="9.9" customHeight="1" x14ac:dyDescent="0.2">
      <c r="N43292" s="70"/>
    </row>
    <row r="43293" spans="14:14" ht="9.9" customHeight="1" x14ac:dyDescent="0.2">
      <c r="N43293" s="70"/>
    </row>
    <row r="43294" spans="14:14" ht="9.9" customHeight="1" x14ac:dyDescent="0.2">
      <c r="N43294" s="70"/>
    </row>
    <row r="43295" spans="14:14" ht="9.9" customHeight="1" x14ac:dyDescent="0.2">
      <c r="N43295" s="70"/>
    </row>
    <row r="43296" spans="14:14" ht="9.9" customHeight="1" x14ac:dyDescent="0.2">
      <c r="N43296" s="70"/>
    </row>
    <row r="43297" spans="14:14" ht="9.9" customHeight="1" x14ac:dyDescent="0.2">
      <c r="N43297" s="70"/>
    </row>
    <row r="43298" spans="14:14" ht="9.9" customHeight="1" x14ac:dyDescent="0.2">
      <c r="N43298" s="70"/>
    </row>
    <row r="43299" spans="14:14" ht="9.9" customHeight="1" x14ac:dyDescent="0.2">
      <c r="N43299" s="70"/>
    </row>
    <row r="43300" spans="14:14" ht="9.9" customHeight="1" x14ac:dyDescent="0.2">
      <c r="N43300" s="70"/>
    </row>
    <row r="43301" spans="14:14" ht="9.9" customHeight="1" x14ac:dyDescent="0.2">
      <c r="N43301" s="70"/>
    </row>
    <row r="43302" spans="14:14" ht="9.9" customHeight="1" x14ac:dyDescent="0.2">
      <c r="N43302" s="70"/>
    </row>
    <row r="43303" spans="14:14" ht="9.9" customHeight="1" x14ac:dyDescent="0.2">
      <c r="N43303" s="70"/>
    </row>
    <row r="43304" spans="14:14" ht="9.9" customHeight="1" x14ac:dyDescent="0.2">
      <c r="N43304" s="70"/>
    </row>
    <row r="43305" spans="14:14" ht="9.9" customHeight="1" x14ac:dyDescent="0.2">
      <c r="N43305" s="70"/>
    </row>
    <row r="43306" spans="14:14" ht="9.9" customHeight="1" x14ac:dyDescent="0.2">
      <c r="N43306" s="70"/>
    </row>
    <row r="43307" spans="14:14" ht="9.9" customHeight="1" x14ac:dyDescent="0.2">
      <c r="N43307" s="70"/>
    </row>
    <row r="43308" spans="14:14" ht="9.9" customHeight="1" x14ac:dyDescent="0.2">
      <c r="N43308" s="70"/>
    </row>
    <row r="43309" spans="14:14" ht="9.9" customHeight="1" x14ac:dyDescent="0.2">
      <c r="N43309" s="70"/>
    </row>
    <row r="43310" spans="14:14" ht="9.9" customHeight="1" x14ac:dyDescent="0.2">
      <c r="N43310" s="70"/>
    </row>
    <row r="43311" spans="14:14" ht="9.9" customHeight="1" x14ac:dyDescent="0.2">
      <c r="N43311" s="70"/>
    </row>
    <row r="43312" spans="14:14" ht="9.9" customHeight="1" x14ac:dyDescent="0.2">
      <c r="N43312" s="70"/>
    </row>
    <row r="43313" spans="14:14" ht="9.9" customHeight="1" x14ac:dyDescent="0.2">
      <c r="N43313" s="70"/>
    </row>
    <row r="43314" spans="14:14" ht="9.9" customHeight="1" x14ac:dyDescent="0.2">
      <c r="N43314" s="70"/>
    </row>
    <row r="43315" spans="14:14" ht="9.9" customHeight="1" x14ac:dyDescent="0.2">
      <c r="N43315" s="70"/>
    </row>
    <row r="43316" spans="14:14" ht="9.9" customHeight="1" x14ac:dyDescent="0.2">
      <c r="N43316" s="70"/>
    </row>
    <row r="43317" spans="14:14" ht="9.9" customHeight="1" x14ac:dyDescent="0.2">
      <c r="N43317" s="70"/>
    </row>
    <row r="43318" spans="14:14" ht="9.9" customHeight="1" x14ac:dyDescent="0.2">
      <c r="N43318" s="70"/>
    </row>
    <row r="43319" spans="14:14" ht="9.9" customHeight="1" x14ac:dyDescent="0.2">
      <c r="N43319" s="70"/>
    </row>
    <row r="43320" spans="14:14" ht="9.9" customHeight="1" x14ac:dyDescent="0.2">
      <c r="N43320" s="70"/>
    </row>
    <row r="43321" spans="14:14" ht="9.9" customHeight="1" x14ac:dyDescent="0.2">
      <c r="N43321" s="70"/>
    </row>
    <row r="43322" spans="14:14" ht="9.9" customHeight="1" x14ac:dyDescent="0.2">
      <c r="N43322" s="70"/>
    </row>
    <row r="43323" spans="14:14" ht="9.9" customHeight="1" x14ac:dyDescent="0.2">
      <c r="N43323" s="70"/>
    </row>
    <row r="43324" spans="14:14" ht="9.9" customHeight="1" x14ac:dyDescent="0.2">
      <c r="N43324" s="70"/>
    </row>
    <row r="43325" spans="14:14" ht="9.9" customHeight="1" x14ac:dyDescent="0.2">
      <c r="N43325" s="70"/>
    </row>
    <row r="43326" spans="14:14" ht="9.9" customHeight="1" x14ac:dyDescent="0.2">
      <c r="N43326" s="70"/>
    </row>
    <row r="43327" spans="14:14" ht="9.9" customHeight="1" x14ac:dyDescent="0.2">
      <c r="N43327" s="70"/>
    </row>
    <row r="43328" spans="14:14" ht="9.9" customHeight="1" x14ac:dyDescent="0.2">
      <c r="N43328" s="70"/>
    </row>
    <row r="43329" spans="14:14" ht="9.9" customHeight="1" x14ac:dyDescent="0.2">
      <c r="N43329" s="70"/>
    </row>
    <row r="43330" spans="14:14" ht="9.9" customHeight="1" x14ac:dyDescent="0.2">
      <c r="N43330" s="70"/>
    </row>
    <row r="43331" spans="14:14" ht="9.9" customHeight="1" x14ac:dyDescent="0.2">
      <c r="N43331" s="70"/>
    </row>
    <row r="43332" spans="14:14" ht="9.9" customHeight="1" x14ac:dyDescent="0.2">
      <c r="N43332" s="70"/>
    </row>
    <row r="43333" spans="14:14" ht="9.9" customHeight="1" x14ac:dyDescent="0.2">
      <c r="N43333" s="70"/>
    </row>
    <row r="43334" spans="14:14" ht="9.9" customHeight="1" x14ac:dyDescent="0.2">
      <c r="N43334" s="70"/>
    </row>
    <row r="43335" spans="14:14" ht="9.9" customHeight="1" x14ac:dyDescent="0.2">
      <c r="N43335" s="70"/>
    </row>
    <row r="43336" spans="14:14" ht="9.9" customHeight="1" x14ac:dyDescent="0.2">
      <c r="N43336" s="70"/>
    </row>
    <row r="43337" spans="14:14" ht="9.9" customHeight="1" x14ac:dyDescent="0.2">
      <c r="N43337" s="70"/>
    </row>
    <row r="43338" spans="14:14" ht="9.9" customHeight="1" x14ac:dyDescent="0.2">
      <c r="N43338" s="70"/>
    </row>
    <row r="43339" spans="14:14" ht="9.9" customHeight="1" x14ac:dyDescent="0.2">
      <c r="N43339" s="70"/>
    </row>
    <row r="43340" spans="14:14" ht="9.9" customHeight="1" x14ac:dyDescent="0.2">
      <c r="N43340" s="70"/>
    </row>
    <row r="43341" spans="14:14" ht="9.9" customHeight="1" x14ac:dyDescent="0.2">
      <c r="N43341" s="70"/>
    </row>
    <row r="43342" spans="14:14" ht="9.9" customHeight="1" x14ac:dyDescent="0.2">
      <c r="N43342" s="70"/>
    </row>
    <row r="43343" spans="14:14" ht="9.9" customHeight="1" x14ac:dyDescent="0.2">
      <c r="N43343" s="70"/>
    </row>
    <row r="43344" spans="14:14" ht="9.9" customHeight="1" x14ac:dyDescent="0.2">
      <c r="N43344" s="70"/>
    </row>
    <row r="43345" spans="14:14" ht="9.9" customHeight="1" x14ac:dyDescent="0.2">
      <c r="N43345" s="70"/>
    </row>
    <row r="43346" spans="14:14" ht="9.9" customHeight="1" x14ac:dyDescent="0.2">
      <c r="N43346" s="70"/>
    </row>
    <row r="43347" spans="14:14" ht="9.9" customHeight="1" x14ac:dyDescent="0.2">
      <c r="N43347" s="70"/>
    </row>
    <row r="43348" spans="14:14" ht="9.9" customHeight="1" x14ac:dyDescent="0.2">
      <c r="N43348" s="70"/>
    </row>
    <row r="43349" spans="14:14" ht="9.9" customHeight="1" x14ac:dyDescent="0.2">
      <c r="N43349" s="70"/>
    </row>
    <row r="43350" spans="14:14" ht="9.9" customHeight="1" x14ac:dyDescent="0.2">
      <c r="N43350" s="70"/>
    </row>
    <row r="43351" spans="14:14" ht="9.9" customHeight="1" x14ac:dyDescent="0.2">
      <c r="N43351" s="70"/>
    </row>
    <row r="43352" spans="14:14" ht="9.9" customHeight="1" x14ac:dyDescent="0.2">
      <c r="N43352" s="70"/>
    </row>
    <row r="43353" spans="14:14" ht="9.9" customHeight="1" x14ac:dyDescent="0.2">
      <c r="N43353" s="70"/>
    </row>
    <row r="43354" spans="14:14" ht="9.9" customHeight="1" x14ac:dyDescent="0.2">
      <c r="N43354" s="70"/>
    </row>
    <row r="43355" spans="14:14" ht="9.9" customHeight="1" x14ac:dyDescent="0.2">
      <c r="N43355" s="70"/>
    </row>
    <row r="43356" spans="14:14" ht="9.9" customHeight="1" x14ac:dyDescent="0.2">
      <c r="N43356" s="70"/>
    </row>
    <row r="43357" spans="14:14" ht="9.9" customHeight="1" x14ac:dyDescent="0.2">
      <c r="N43357" s="70"/>
    </row>
    <row r="43358" spans="14:14" ht="9.9" customHeight="1" x14ac:dyDescent="0.2">
      <c r="N43358" s="70"/>
    </row>
    <row r="43359" spans="14:14" ht="9.9" customHeight="1" x14ac:dyDescent="0.2">
      <c r="N43359" s="70"/>
    </row>
    <row r="43360" spans="14:14" ht="9.9" customHeight="1" x14ac:dyDescent="0.2">
      <c r="N43360" s="70"/>
    </row>
    <row r="43361" spans="14:14" ht="9.9" customHeight="1" x14ac:dyDescent="0.2">
      <c r="N43361" s="70"/>
    </row>
    <row r="43362" spans="14:14" ht="9.9" customHeight="1" x14ac:dyDescent="0.2">
      <c r="N43362" s="70"/>
    </row>
    <row r="43363" spans="14:14" ht="9.9" customHeight="1" x14ac:dyDescent="0.2">
      <c r="N43363" s="70"/>
    </row>
    <row r="43364" spans="14:14" ht="9.9" customHeight="1" x14ac:dyDescent="0.2">
      <c r="N43364" s="70"/>
    </row>
    <row r="43365" spans="14:14" ht="9.9" customHeight="1" x14ac:dyDescent="0.2">
      <c r="N43365" s="70"/>
    </row>
    <row r="43366" spans="14:14" ht="9.9" customHeight="1" x14ac:dyDescent="0.2">
      <c r="N43366" s="70"/>
    </row>
    <row r="43367" spans="14:14" ht="9.9" customHeight="1" x14ac:dyDescent="0.2">
      <c r="N43367" s="70"/>
    </row>
    <row r="43368" spans="14:14" ht="9.9" customHeight="1" x14ac:dyDescent="0.2">
      <c r="N43368" s="70"/>
    </row>
    <row r="43369" spans="14:14" ht="9.9" customHeight="1" x14ac:dyDescent="0.2">
      <c r="N43369" s="70"/>
    </row>
    <row r="43370" spans="14:14" ht="9.9" customHeight="1" x14ac:dyDescent="0.2">
      <c r="N43370" s="70"/>
    </row>
    <row r="43371" spans="14:14" ht="9.9" customHeight="1" x14ac:dyDescent="0.2">
      <c r="N43371" s="70"/>
    </row>
    <row r="43372" spans="14:14" ht="9.9" customHeight="1" x14ac:dyDescent="0.2">
      <c r="N43372" s="70"/>
    </row>
    <row r="43373" spans="14:14" ht="9.9" customHeight="1" x14ac:dyDescent="0.2">
      <c r="N43373" s="70"/>
    </row>
    <row r="43374" spans="14:14" ht="9.9" customHeight="1" x14ac:dyDescent="0.2">
      <c r="N43374" s="70"/>
    </row>
    <row r="43375" spans="14:14" ht="9.9" customHeight="1" x14ac:dyDescent="0.2">
      <c r="N43375" s="70"/>
    </row>
    <row r="43376" spans="14:14" ht="9.9" customHeight="1" x14ac:dyDescent="0.2">
      <c r="N43376" s="70"/>
    </row>
    <row r="43377" spans="14:14" ht="9.9" customHeight="1" x14ac:dyDescent="0.2">
      <c r="N43377" s="70"/>
    </row>
    <row r="43378" spans="14:14" ht="9.9" customHeight="1" x14ac:dyDescent="0.2">
      <c r="N43378" s="70"/>
    </row>
    <row r="43379" spans="14:14" ht="9.9" customHeight="1" x14ac:dyDescent="0.2">
      <c r="N43379" s="70"/>
    </row>
    <row r="43380" spans="14:14" ht="9.9" customHeight="1" x14ac:dyDescent="0.2">
      <c r="N43380" s="70"/>
    </row>
    <row r="43381" spans="14:14" ht="9.9" customHeight="1" x14ac:dyDescent="0.2">
      <c r="N43381" s="70"/>
    </row>
    <row r="43382" spans="14:14" ht="9.9" customHeight="1" x14ac:dyDescent="0.2">
      <c r="N43382" s="70"/>
    </row>
    <row r="43383" spans="14:14" ht="9.9" customHeight="1" x14ac:dyDescent="0.2">
      <c r="N43383" s="70"/>
    </row>
    <row r="43384" spans="14:14" ht="9.9" customHeight="1" x14ac:dyDescent="0.2">
      <c r="N43384" s="70"/>
    </row>
    <row r="43385" spans="14:14" ht="9.9" customHeight="1" x14ac:dyDescent="0.2">
      <c r="N43385" s="70"/>
    </row>
    <row r="43386" spans="14:14" ht="9.9" customHeight="1" x14ac:dyDescent="0.2">
      <c r="N43386" s="70"/>
    </row>
    <row r="43387" spans="14:14" ht="9.9" customHeight="1" x14ac:dyDescent="0.2">
      <c r="N43387" s="70"/>
    </row>
    <row r="43388" spans="14:14" ht="9.9" customHeight="1" x14ac:dyDescent="0.2">
      <c r="N43388" s="70"/>
    </row>
    <row r="43389" spans="14:14" ht="9.9" customHeight="1" x14ac:dyDescent="0.2">
      <c r="N43389" s="70"/>
    </row>
    <row r="43390" spans="14:14" ht="9.9" customHeight="1" x14ac:dyDescent="0.2">
      <c r="N43390" s="70"/>
    </row>
    <row r="43391" spans="14:14" ht="9.9" customHeight="1" x14ac:dyDescent="0.2">
      <c r="N43391" s="70"/>
    </row>
    <row r="43392" spans="14:14" ht="9.9" customHeight="1" x14ac:dyDescent="0.2">
      <c r="N43392" s="70"/>
    </row>
    <row r="43393" spans="14:14" ht="9.9" customHeight="1" x14ac:dyDescent="0.2">
      <c r="N43393" s="70"/>
    </row>
    <row r="43394" spans="14:14" ht="9.9" customHeight="1" x14ac:dyDescent="0.2">
      <c r="N43394" s="70"/>
    </row>
    <row r="43395" spans="14:14" ht="9.9" customHeight="1" x14ac:dyDescent="0.2">
      <c r="N43395" s="70"/>
    </row>
    <row r="43396" spans="14:14" ht="9.9" customHeight="1" x14ac:dyDescent="0.2">
      <c r="N43396" s="70"/>
    </row>
    <row r="43397" spans="14:14" ht="9.9" customHeight="1" x14ac:dyDescent="0.2">
      <c r="N43397" s="70"/>
    </row>
    <row r="43398" spans="14:14" ht="9.9" customHeight="1" x14ac:dyDescent="0.2">
      <c r="N43398" s="70"/>
    </row>
    <row r="43399" spans="14:14" ht="9.9" customHeight="1" x14ac:dyDescent="0.2">
      <c r="N43399" s="70"/>
    </row>
    <row r="43400" spans="14:14" ht="9.9" customHeight="1" x14ac:dyDescent="0.2">
      <c r="N43400" s="70"/>
    </row>
    <row r="43401" spans="14:14" ht="9.9" customHeight="1" x14ac:dyDescent="0.2">
      <c r="N43401" s="70"/>
    </row>
    <row r="43402" spans="14:14" ht="9.9" customHeight="1" x14ac:dyDescent="0.2">
      <c r="N43402" s="70"/>
    </row>
    <row r="43403" spans="14:14" ht="9.9" customHeight="1" x14ac:dyDescent="0.2">
      <c r="N43403" s="70"/>
    </row>
    <row r="43404" spans="14:14" ht="9.9" customHeight="1" x14ac:dyDescent="0.2">
      <c r="N43404" s="70"/>
    </row>
    <row r="43405" spans="14:14" ht="9.9" customHeight="1" x14ac:dyDescent="0.2">
      <c r="N43405" s="70"/>
    </row>
    <row r="43406" spans="14:14" ht="9.9" customHeight="1" x14ac:dyDescent="0.2">
      <c r="N43406" s="70"/>
    </row>
    <row r="43407" spans="14:14" ht="9.9" customHeight="1" x14ac:dyDescent="0.2">
      <c r="N43407" s="70"/>
    </row>
    <row r="43408" spans="14:14" ht="9.9" customHeight="1" x14ac:dyDescent="0.2">
      <c r="N43408" s="70"/>
    </row>
    <row r="43409" spans="14:14" ht="9.9" customHeight="1" x14ac:dyDescent="0.2">
      <c r="N43409" s="70"/>
    </row>
    <row r="43410" spans="14:14" ht="9.9" customHeight="1" x14ac:dyDescent="0.2">
      <c r="N43410" s="70"/>
    </row>
    <row r="43411" spans="14:14" ht="9.9" customHeight="1" x14ac:dyDescent="0.2">
      <c r="N43411" s="70"/>
    </row>
    <row r="43412" spans="14:14" ht="9.9" customHeight="1" x14ac:dyDescent="0.2">
      <c r="N43412" s="70"/>
    </row>
    <row r="43413" spans="14:14" ht="9.9" customHeight="1" x14ac:dyDescent="0.2">
      <c r="N43413" s="70"/>
    </row>
    <row r="43414" spans="14:14" ht="9.9" customHeight="1" x14ac:dyDescent="0.2">
      <c r="N43414" s="70"/>
    </row>
    <row r="43415" spans="14:14" ht="9.9" customHeight="1" x14ac:dyDescent="0.2">
      <c r="N43415" s="70"/>
    </row>
    <row r="43416" spans="14:14" ht="9.9" customHeight="1" x14ac:dyDescent="0.2">
      <c r="N43416" s="70"/>
    </row>
    <row r="43417" spans="14:14" ht="9.9" customHeight="1" x14ac:dyDescent="0.2">
      <c r="N43417" s="70"/>
    </row>
    <row r="43418" spans="14:14" ht="9.9" customHeight="1" x14ac:dyDescent="0.2">
      <c r="N43418" s="70"/>
    </row>
    <row r="43419" spans="14:14" ht="9.9" customHeight="1" x14ac:dyDescent="0.2">
      <c r="N43419" s="70"/>
    </row>
    <row r="43420" spans="14:14" ht="9.9" customHeight="1" x14ac:dyDescent="0.2">
      <c r="N43420" s="70"/>
    </row>
    <row r="43421" spans="14:14" ht="9.9" customHeight="1" x14ac:dyDescent="0.2">
      <c r="N43421" s="70"/>
    </row>
    <row r="43422" spans="14:14" ht="9.9" customHeight="1" x14ac:dyDescent="0.2">
      <c r="N43422" s="70"/>
    </row>
    <row r="43423" spans="14:14" ht="9.9" customHeight="1" x14ac:dyDescent="0.2">
      <c r="N43423" s="70"/>
    </row>
    <row r="43424" spans="14:14" ht="9.9" customHeight="1" x14ac:dyDescent="0.2">
      <c r="N43424" s="70"/>
    </row>
    <row r="43425" spans="14:14" ht="9.9" customHeight="1" x14ac:dyDescent="0.2">
      <c r="N43425" s="70"/>
    </row>
    <row r="43426" spans="14:14" ht="9.9" customHeight="1" x14ac:dyDescent="0.2">
      <c r="N43426" s="70"/>
    </row>
    <row r="43427" spans="14:14" ht="9.9" customHeight="1" x14ac:dyDescent="0.2">
      <c r="N43427" s="70"/>
    </row>
    <row r="43428" spans="14:14" ht="9.9" customHeight="1" x14ac:dyDescent="0.2">
      <c r="N43428" s="70"/>
    </row>
    <row r="43429" spans="14:14" ht="9.9" customHeight="1" x14ac:dyDescent="0.2">
      <c r="N43429" s="70"/>
    </row>
    <row r="43430" spans="14:14" ht="9.9" customHeight="1" x14ac:dyDescent="0.2">
      <c r="N43430" s="70"/>
    </row>
    <row r="43431" spans="14:14" ht="9.9" customHeight="1" x14ac:dyDescent="0.2">
      <c r="N43431" s="70"/>
    </row>
    <row r="43432" spans="14:14" ht="9.9" customHeight="1" x14ac:dyDescent="0.2">
      <c r="N43432" s="70"/>
    </row>
    <row r="43433" spans="14:14" ht="9.9" customHeight="1" x14ac:dyDescent="0.2">
      <c r="N43433" s="70"/>
    </row>
    <row r="43434" spans="14:14" ht="9.9" customHeight="1" x14ac:dyDescent="0.2">
      <c r="N43434" s="70"/>
    </row>
    <row r="43435" spans="14:14" ht="9.9" customHeight="1" x14ac:dyDescent="0.2">
      <c r="N43435" s="70"/>
    </row>
    <row r="43436" spans="14:14" ht="9.9" customHeight="1" x14ac:dyDescent="0.2">
      <c r="N43436" s="70"/>
    </row>
    <row r="43437" spans="14:14" ht="9.9" customHeight="1" x14ac:dyDescent="0.2">
      <c r="N43437" s="70"/>
    </row>
    <row r="43438" spans="14:14" ht="9.9" customHeight="1" x14ac:dyDescent="0.2">
      <c r="N43438" s="70"/>
    </row>
    <row r="43439" spans="14:14" ht="9.9" customHeight="1" x14ac:dyDescent="0.2">
      <c r="N43439" s="70"/>
    </row>
    <row r="43440" spans="14:14" ht="9.9" customHeight="1" x14ac:dyDescent="0.2">
      <c r="N43440" s="70"/>
    </row>
    <row r="43441" spans="14:14" ht="9.9" customHeight="1" x14ac:dyDescent="0.2">
      <c r="N43441" s="70"/>
    </row>
    <row r="43442" spans="14:14" ht="9.9" customHeight="1" x14ac:dyDescent="0.2">
      <c r="N43442" s="70"/>
    </row>
    <row r="43443" spans="14:14" ht="9.9" customHeight="1" x14ac:dyDescent="0.2">
      <c r="N43443" s="70"/>
    </row>
    <row r="43444" spans="14:14" ht="9.9" customHeight="1" x14ac:dyDescent="0.2">
      <c r="N43444" s="70"/>
    </row>
    <row r="43445" spans="14:14" ht="9.9" customHeight="1" x14ac:dyDescent="0.2">
      <c r="N43445" s="70"/>
    </row>
    <row r="43446" spans="14:14" ht="9.9" customHeight="1" x14ac:dyDescent="0.2">
      <c r="N43446" s="70"/>
    </row>
    <row r="43447" spans="14:14" ht="9.9" customHeight="1" x14ac:dyDescent="0.2">
      <c r="N43447" s="70"/>
    </row>
    <row r="43448" spans="14:14" ht="9.9" customHeight="1" x14ac:dyDescent="0.2">
      <c r="N43448" s="70"/>
    </row>
    <row r="43449" spans="14:14" ht="9.9" customHeight="1" x14ac:dyDescent="0.2">
      <c r="N43449" s="70"/>
    </row>
    <row r="43450" spans="14:14" ht="9.9" customHeight="1" x14ac:dyDescent="0.2">
      <c r="N43450" s="70"/>
    </row>
    <row r="43451" spans="14:14" ht="9.9" customHeight="1" x14ac:dyDescent="0.2">
      <c r="N43451" s="70"/>
    </row>
    <row r="43452" spans="14:14" ht="9.9" customHeight="1" x14ac:dyDescent="0.2">
      <c r="N43452" s="70"/>
    </row>
    <row r="43453" spans="14:14" ht="9.9" customHeight="1" x14ac:dyDescent="0.2">
      <c r="N43453" s="70"/>
    </row>
    <row r="43454" spans="14:14" ht="9.9" customHeight="1" x14ac:dyDescent="0.2">
      <c r="N43454" s="70"/>
    </row>
    <row r="43455" spans="14:14" ht="9.9" customHeight="1" x14ac:dyDescent="0.2">
      <c r="N43455" s="70"/>
    </row>
    <row r="43456" spans="14:14" ht="9.9" customHeight="1" x14ac:dyDescent="0.2">
      <c r="N43456" s="70"/>
    </row>
    <row r="43457" spans="14:14" ht="9.9" customHeight="1" x14ac:dyDescent="0.2">
      <c r="N43457" s="70"/>
    </row>
    <row r="43458" spans="14:14" ht="9.9" customHeight="1" x14ac:dyDescent="0.2">
      <c r="N43458" s="70"/>
    </row>
    <row r="43459" spans="14:14" ht="9.9" customHeight="1" x14ac:dyDescent="0.2">
      <c r="N43459" s="70"/>
    </row>
    <row r="43460" spans="14:14" ht="9.9" customHeight="1" x14ac:dyDescent="0.2">
      <c r="N43460" s="70"/>
    </row>
    <row r="43461" spans="14:14" ht="9.9" customHeight="1" x14ac:dyDescent="0.2">
      <c r="N43461" s="70"/>
    </row>
    <row r="43462" spans="14:14" ht="9.9" customHeight="1" x14ac:dyDescent="0.2">
      <c r="N43462" s="70"/>
    </row>
    <row r="43463" spans="14:14" ht="9.9" customHeight="1" x14ac:dyDescent="0.2">
      <c r="N43463" s="70"/>
    </row>
    <row r="43464" spans="14:14" ht="9.9" customHeight="1" x14ac:dyDescent="0.2">
      <c r="N43464" s="70"/>
    </row>
    <row r="43465" spans="14:14" ht="9.9" customHeight="1" x14ac:dyDescent="0.2">
      <c r="N43465" s="70"/>
    </row>
    <row r="43466" spans="14:14" ht="9.9" customHeight="1" x14ac:dyDescent="0.2">
      <c r="N43466" s="70"/>
    </row>
    <row r="43467" spans="14:14" ht="9.9" customHeight="1" x14ac:dyDescent="0.2">
      <c r="N43467" s="70"/>
    </row>
    <row r="43468" spans="14:14" ht="9.9" customHeight="1" x14ac:dyDescent="0.2">
      <c r="N43468" s="70"/>
    </row>
    <row r="43469" spans="14:14" ht="9.9" customHeight="1" x14ac:dyDescent="0.2">
      <c r="N43469" s="70"/>
    </row>
    <row r="43470" spans="14:14" ht="9.9" customHeight="1" x14ac:dyDescent="0.2">
      <c r="N43470" s="70"/>
    </row>
    <row r="43471" spans="14:14" ht="9.9" customHeight="1" x14ac:dyDescent="0.2">
      <c r="N43471" s="70"/>
    </row>
    <row r="43472" spans="14:14" ht="9.9" customHeight="1" x14ac:dyDescent="0.2">
      <c r="N43472" s="70"/>
    </row>
    <row r="43473" spans="14:14" ht="9.9" customHeight="1" x14ac:dyDescent="0.2">
      <c r="N43473" s="70"/>
    </row>
    <row r="43474" spans="14:14" ht="9.9" customHeight="1" x14ac:dyDescent="0.2">
      <c r="N43474" s="70"/>
    </row>
    <row r="43475" spans="14:14" ht="9.9" customHeight="1" x14ac:dyDescent="0.2">
      <c r="N43475" s="70"/>
    </row>
    <row r="43476" spans="14:14" ht="9.9" customHeight="1" x14ac:dyDescent="0.2">
      <c r="N43476" s="70"/>
    </row>
    <row r="43477" spans="14:14" ht="9.9" customHeight="1" x14ac:dyDescent="0.2">
      <c r="N43477" s="70"/>
    </row>
    <row r="43478" spans="14:14" ht="9.9" customHeight="1" x14ac:dyDescent="0.2">
      <c r="N43478" s="70"/>
    </row>
    <row r="43479" spans="14:14" ht="9.9" customHeight="1" x14ac:dyDescent="0.2">
      <c r="N43479" s="70"/>
    </row>
    <row r="43480" spans="14:14" ht="9.9" customHeight="1" x14ac:dyDescent="0.2">
      <c r="N43480" s="70"/>
    </row>
    <row r="43481" spans="14:14" ht="9.9" customHeight="1" x14ac:dyDescent="0.2">
      <c r="N43481" s="70"/>
    </row>
    <row r="43482" spans="14:14" ht="9.9" customHeight="1" x14ac:dyDescent="0.2">
      <c r="N43482" s="70"/>
    </row>
    <row r="43483" spans="14:14" ht="9.9" customHeight="1" x14ac:dyDescent="0.2">
      <c r="N43483" s="70"/>
    </row>
    <row r="43484" spans="14:14" ht="9.9" customHeight="1" x14ac:dyDescent="0.2">
      <c r="N43484" s="70"/>
    </row>
    <row r="43485" spans="14:14" ht="9.9" customHeight="1" x14ac:dyDescent="0.2">
      <c r="N43485" s="70"/>
    </row>
    <row r="43486" spans="14:14" ht="9.9" customHeight="1" x14ac:dyDescent="0.2">
      <c r="N43486" s="70"/>
    </row>
    <row r="43487" spans="14:14" ht="9.9" customHeight="1" x14ac:dyDescent="0.2">
      <c r="N43487" s="70"/>
    </row>
    <row r="43488" spans="14:14" ht="9.9" customHeight="1" x14ac:dyDescent="0.2">
      <c r="N43488" s="70"/>
    </row>
    <row r="43489" spans="14:14" ht="9.9" customHeight="1" x14ac:dyDescent="0.2">
      <c r="N43489" s="70"/>
    </row>
    <row r="43490" spans="14:14" ht="9.9" customHeight="1" x14ac:dyDescent="0.2">
      <c r="N43490" s="70"/>
    </row>
    <row r="43491" spans="14:14" ht="9.9" customHeight="1" x14ac:dyDescent="0.2">
      <c r="N43491" s="70"/>
    </row>
    <row r="43492" spans="14:14" ht="9.9" customHeight="1" x14ac:dyDescent="0.2">
      <c r="N43492" s="70"/>
    </row>
    <row r="43493" spans="14:14" ht="9.9" customHeight="1" x14ac:dyDescent="0.2">
      <c r="N43493" s="70"/>
    </row>
    <row r="43494" spans="14:14" ht="9.9" customHeight="1" x14ac:dyDescent="0.2">
      <c r="N43494" s="70"/>
    </row>
    <row r="43495" spans="14:14" ht="9.9" customHeight="1" x14ac:dyDescent="0.2">
      <c r="N43495" s="70"/>
    </row>
    <row r="43496" spans="14:14" ht="9.9" customHeight="1" x14ac:dyDescent="0.2">
      <c r="N43496" s="70"/>
    </row>
    <row r="43497" spans="14:14" ht="9.9" customHeight="1" x14ac:dyDescent="0.2">
      <c r="N43497" s="70"/>
    </row>
    <row r="43498" spans="14:14" ht="9.9" customHeight="1" x14ac:dyDescent="0.2">
      <c r="N43498" s="70"/>
    </row>
    <row r="43499" spans="14:14" ht="9.9" customHeight="1" x14ac:dyDescent="0.2">
      <c r="N43499" s="70"/>
    </row>
    <row r="43500" spans="14:14" ht="9.9" customHeight="1" x14ac:dyDescent="0.2">
      <c r="N43500" s="70"/>
    </row>
    <row r="43501" spans="14:14" ht="9.9" customHeight="1" x14ac:dyDescent="0.2">
      <c r="N43501" s="70"/>
    </row>
    <row r="43502" spans="14:14" ht="9.9" customHeight="1" x14ac:dyDescent="0.2">
      <c r="N43502" s="70"/>
    </row>
    <row r="43503" spans="14:14" ht="9.9" customHeight="1" x14ac:dyDescent="0.2">
      <c r="N43503" s="70"/>
    </row>
    <row r="43504" spans="14:14" ht="9.9" customHeight="1" x14ac:dyDescent="0.2">
      <c r="N43504" s="70"/>
    </row>
    <row r="43505" spans="14:14" ht="9.9" customHeight="1" x14ac:dyDescent="0.2">
      <c r="N43505" s="70"/>
    </row>
    <row r="43506" spans="14:14" ht="9.9" customHeight="1" x14ac:dyDescent="0.2">
      <c r="N43506" s="70"/>
    </row>
    <row r="43507" spans="14:14" ht="9.9" customHeight="1" x14ac:dyDescent="0.2">
      <c r="N43507" s="70"/>
    </row>
    <row r="43508" spans="14:14" ht="9.9" customHeight="1" x14ac:dyDescent="0.2">
      <c r="N43508" s="70"/>
    </row>
    <row r="43509" spans="14:14" ht="9.9" customHeight="1" x14ac:dyDescent="0.2">
      <c r="N43509" s="70"/>
    </row>
    <row r="43510" spans="14:14" ht="9.9" customHeight="1" x14ac:dyDescent="0.2">
      <c r="N43510" s="70"/>
    </row>
    <row r="43511" spans="14:14" ht="9.9" customHeight="1" x14ac:dyDescent="0.2">
      <c r="N43511" s="70"/>
    </row>
    <row r="43512" spans="14:14" ht="9.9" customHeight="1" x14ac:dyDescent="0.2">
      <c r="N43512" s="70"/>
    </row>
    <row r="43513" spans="14:14" ht="9.9" customHeight="1" x14ac:dyDescent="0.2">
      <c r="N43513" s="70"/>
    </row>
    <row r="43514" spans="14:14" ht="9.9" customHeight="1" x14ac:dyDescent="0.2">
      <c r="N43514" s="70"/>
    </row>
    <row r="43515" spans="14:14" ht="9.9" customHeight="1" x14ac:dyDescent="0.2">
      <c r="N43515" s="70"/>
    </row>
    <row r="43516" spans="14:14" ht="9.9" customHeight="1" x14ac:dyDescent="0.2">
      <c r="N43516" s="70"/>
    </row>
    <row r="43517" spans="14:14" ht="9.9" customHeight="1" x14ac:dyDescent="0.2">
      <c r="N43517" s="70"/>
    </row>
    <row r="43518" spans="14:14" ht="9.9" customHeight="1" x14ac:dyDescent="0.2">
      <c r="N43518" s="70"/>
    </row>
    <row r="43519" spans="14:14" ht="9.9" customHeight="1" x14ac:dyDescent="0.2">
      <c r="N43519" s="70"/>
    </row>
    <row r="43520" spans="14:14" ht="9.9" customHeight="1" x14ac:dyDescent="0.2">
      <c r="N43520" s="70"/>
    </row>
    <row r="43521" spans="14:14" ht="9.9" customHeight="1" x14ac:dyDescent="0.2">
      <c r="N43521" s="70"/>
    </row>
    <row r="43522" spans="14:14" ht="9.9" customHeight="1" x14ac:dyDescent="0.2">
      <c r="N43522" s="70"/>
    </row>
    <row r="43523" spans="14:14" ht="9.9" customHeight="1" x14ac:dyDescent="0.2">
      <c r="N43523" s="70"/>
    </row>
    <row r="43524" spans="14:14" ht="9.9" customHeight="1" x14ac:dyDescent="0.2">
      <c r="N43524" s="70"/>
    </row>
    <row r="43525" spans="14:14" ht="9.9" customHeight="1" x14ac:dyDescent="0.2">
      <c r="N43525" s="70"/>
    </row>
    <row r="43526" spans="14:14" ht="9.9" customHeight="1" x14ac:dyDescent="0.2">
      <c r="N43526" s="70"/>
    </row>
    <row r="43527" spans="14:14" ht="9.9" customHeight="1" x14ac:dyDescent="0.2">
      <c r="N43527" s="70"/>
    </row>
    <row r="43528" spans="14:14" ht="9.9" customHeight="1" x14ac:dyDescent="0.2">
      <c r="N43528" s="70"/>
    </row>
    <row r="43529" spans="14:14" ht="9.9" customHeight="1" x14ac:dyDescent="0.2">
      <c r="N43529" s="70"/>
    </row>
    <row r="43530" spans="14:14" ht="9.9" customHeight="1" x14ac:dyDescent="0.2">
      <c r="N43530" s="70"/>
    </row>
    <row r="43531" spans="14:14" ht="9.9" customHeight="1" x14ac:dyDescent="0.2">
      <c r="N43531" s="70"/>
    </row>
    <row r="43532" spans="14:14" ht="9.9" customHeight="1" x14ac:dyDescent="0.2">
      <c r="N43532" s="70"/>
    </row>
    <row r="43533" spans="14:14" ht="9.9" customHeight="1" x14ac:dyDescent="0.2">
      <c r="N43533" s="70"/>
    </row>
    <row r="43534" spans="14:14" ht="9.9" customHeight="1" x14ac:dyDescent="0.2">
      <c r="N43534" s="70"/>
    </row>
    <row r="43535" spans="14:14" ht="9.9" customHeight="1" x14ac:dyDescent="0.2">
      <c r="N43535" s="70"/>
    </row>
    <row r="43536" spans="14:14" ht="9.9" customHeight="1" x14ac:dyDescent="0.2">
      <c r="N43536" s="70"/>
    </row>
    <row r="43537" spans="14:14" ht="9.9" customHeight="1" x14ac:dyDescent="0.2">
      <c r="N43537" s="70"/>
    </row>
    <row r="43538" spans="14:14" ht="9.9" customHeight="1" x14ac:dyDescent="0.2">
      <c r="N43538" s="70"/>
    </row>
    <row r="43539" spans="14:14" ht="9.9" customHeight="1" x14ac:dyDescent="0.2">
      <c r="N43539" s="70"/>
    </row>
    <row r="43540" spans="14:14" ht="9.9" customHeight="1" x14ac:dyDescent="0.2">
      <c r="N43540" s="70"/>
    </row>
    <row r="43541" spans="14:14" ht="9.9" customHeight="1" x14ac:dyDescent="0.2">
      <c r="N43541" s="70"/>
    </row>
    <row r="43542" spans="14:14" ht="9.9" customHeight="1" x14ac:dyDescent="0.2">
      <c r="N43542" s="70"/>
    </row>
    <row r="43543" spans="14:14" ht="9.9" customHeight="1" x14ac:dyDescent="0.2">
      <c r="N43543" s="70"/>
    </row>
    <row r="43544" spans="14:14" ht="9.9" customHeight="1" x14ac:dyDescent="0.2">
      <c r="N43544" s="70"/>
    </row>
    <row r="43545" spans="14:14" ht="9.9" customHeight="1" x14ac:dyDescent="0.2">
      <c r="N43545" s="70"/>
    </row>
    <row r="43546" spans="14:14" ht="9.9" customHeight="1" x14ac:dyDescent="0.2">
      <c r="N43546" s="70"/>
    </row>
    <row r="43547" spans="14:14" ht="9.9" customHeight="1" x14ac:dyDescent="0.2">
      <c r="N43547" s="70"/>
    </row>
    <row r="43548" spans="14:14" ht="9.9" customHeight="1" x14ac:dyDescent="0.2">
      <c r="N43548" s="70"/>
    </row>
    <row r="43549" spans="14:14" ht="9.9" customHeight="1" x14ac:dyDescent="0.2">
      <c r="N43549" s="70"/>
    </row>
    <row r="43550" spans="14:14" ht="9.9" customHeight="1" x14ac:dyDescent="0.2">
      <c r="N43550" s="70"/>
    </row>
    <row r="43551" spans="14:14" ht="9.9" customHeight="1" x14ac:dyDescent="0.2">
      <c r="N43551" s="70"/>
    </row>
    <row r="43552" spans="14:14" ht="9.9" customHeight="1" x14ac:dyDescent="0.2">
      <c r="N43552" s="70"/>
    </row>
    <row r="43553" spans="14:14" ht="9.9" customHeight="1" x14ac:dyDescent="0.2">
      <c r="N43553" s="70"/>
    </row>
    <row r="43554" spans="14:14" ht="9.9" customHeight="1" x14ac:dyDescent="0.2">
      <c r="N43554" s="70"/>
    </row>
    <row r="43555" spans="14:14" ht="9.9" customHeight="1" x14ac:dyDescent="0.2">
      <c r="N43555" s="70"/>
    </row>
    <row r="43556" spans="14:14" ht="9.9" customHeight="1" x14ac:dyDescent="0.2">
      <c r="N43556" s="70"/>
    </row>
    <row r="43557" spans="14:14" ht="9.9" customHeight="1" x14ac:dyDescent="0.2">
      <c r="N43557" s="70"/>
    </row>
    <row r="43558" spans="14:14" ht="9.9" customHeight="1" x14ac:dyDescent="0.2">
      <c r="N43558" s="70"/>
    </row>
    <row r="43559" spans="14:14" ht="9.9" customHeight="1" x14ac:dyDescent="0.2">
      <c r="N43559" s="70"/>
    </row>
    <row r="43560" spans="14:14" ht="9.9" customHeight="1" x14ac:dyDescent="0.2">
      <c r="N43560" s="70"/>
    </row>
    <row r="43561" spans="14:14" ht="9.9" customHeight="1" x14ac:dyDescent="0.2">
      <c r="N43561" s="70"/>
    </row>
    <row r="43562" spans="14:14" ht="9.9" customHeight="1" x14ac:dyDescent="0.2">
      <c r="N43562" s="70"/>
    </row>
    <row r="43563" spans="14:14" ht="9.9" customHeight="1" x14ac:dyDescent="0.2">
      <c r="N43563" s="70"/>
    </row>
    <row r="43564" spans="14:14" ht="9.9" customHeight="1" x14ac:dyDescent="0.2">
      <c r="N43564" s="70"/>
    </row>
    <row r="43565" spans="14:14" ht="9.9" customHeight="1" x14ac:dyDescent="0.2">
      <c r="N43565" s="70"/>
    </row>
    <row r="43566" spans="14:14" ht="9.9" customHeight="1" x14ac:dyDescent="0.2">
      <c r="N43566" s="70"/>
    </row>
    <row r="43567" spans="14:14" ht="9.9" customHeight="1" x14ac:dyDescent="0.2">
      <c r="N43567" s="70"/>
    </row>
    <row r="43568" spans="14:14" ht="9.9" customHeight="1" x14ac:dyDescent="0.2">
      <c r="N43568" s="70"/>
    </row>
    <row r="43569" spans="14:14" ht="9.9" customHeight="1" x14ac:dyDescent="0.2">
      <c r="N43569" s="70"/>
    </row>
    <row r="43570" spans="14:14" ht="9.9" customHeight="1" x14ac:dyDescent="0.2">
      <c r="N43570" s="70"/>
    </row>
    <row r="43571" spans="14:14" ht="9.9" customHeight="1" x14ac:dyDescent="0.2">
      <c r="N43571" s="70"/>
    </row>
    <row r="43572" spans="14:14" ht="9.9" customHeight="1" x14ac:dyDescent="0.2">
      <c r="N43572" s="70"/>
    </row>
    <row r="43573" spans="14:14" ht="9.9" customHeight="1" x14ac:dyDescent="0.2">
      <c r="N43573" s="70"/>
    </row>
    <row r="43574" spans="14:14" ht="9.9" customHeight="1" x14ac:dyDescent="0.2">
      <c r="N43574" s="70"/>
    </row>
    <row r="43575" spans="14:14" ht="9.9" customHeight="1" x14ac:dyDescent="0.2">
      <c r="N43575" s="70"/>
    </row>
    <row r="43576" spans="14:14" ht="9.9" customHeight="1" x14ac:dyDescent="0.2">
      <c r="N43576" s="70"/>
    </row>
    <row r="43577" spans="14:14" ht="9.9" customHeight="1" x14ac:dyDescent="0.2">
      <c r="N43577" s="70"/>
    </row>
    <row r="43578" spans="14:14" ht="9.9" customHeight="1" x14ac:dyDescent="0.2">
      <c r="N43578" s="70"/>
    </row>
    <row r="43579" spans="14:14" ht="9.9" customHeight="1" x14ac:dyDescent="0.2">
      <c r="N43579" s="70"/>
    </row>
    <row r="43580" spans="14:14" ht="9.9" customHeight="1" x14ac:dyDescent="0.2">
      <c r="N43580" s="70"/>
    </row>
    <row r="43581" spans="14:14" ht="9.9" customHeight="1" x14ac:dyDescent="0.2">
      <c r="N43581" s="70"/>
    </row>
    <row r="43582" spans="14:14" ht="9.9" customHeight="1" x14ac:dyDescent="0.2">
      <c r="N43582" s="70"/>
    </row>
    <row r="43583" spans="14:14" ht="9.9" customHeight="1" x14ac:dyDescent="0.2">
      <c r="N43583" s="70"/>
    </row>
    <row r="43584" spans="14:14" ht="9.9" customHeight="1" x14ac:dyDescent="0.2">
      <c r="N43584" s="70"/>
    </row>
    <row r="43585" spans="14:14" ht="9.9" customHeight="1" x14ac:dyDescent="0.2">
      <c r="N43585" s="70"/>
    </row>
    <row r="43586" spans="14:14" ht="9.9" customHeight="1" x14ac:dyDescent="0.2">
      <c r="N43586" s="70"/>
    </row>
    <row r="43587" spans="14:14" ht="9.9" customHeight="1" x14ac:dyDescent="0.2">
      <c r="N43587" s="70"/>
    </row>
    <row r="43588" spans="14:14" ht="9.9" customHeight="1" x14ac:dyDescent="0.2">
      <c r="N43588" s="70"/>
    </row>
    <row r="43589" spans="14:14" ht="9.9" customHeight="1" x14ac:dyDescent="0.2">
      <c r="N43589" s="70"/>
    </row>
    <row r="43590" spans="14:14" ht="9.9" customHeight="1" x14ac:dyDescent="0.2">
      <c r="N43590" s="70"/>
    </row>
    <row r="43591" spans="14:14" ht="9.9" customHeight="1" x14ac:dyDescent="0.2">
      <c r="N43591" s="70"/>
    </row>
    <row r="43592" spans="14:14" ht="9.9" customHeight="1" x14ac:dyDescent="0.2">
      <c r="N43592" s="70"/>
    </row>
    <row r="43593" spans="14:14" ht="9.9" customHeight="1" x14ac:dyDescent="0.2">
      <c r="N43593" s="70"/>
    </row>
    <row r="43594" spans="14:14" ht="9.9" customHeight="1" x14ac:dyDescent="0.2">
      <c r="N43594" s="70"/>
    </row>
    <row r="43595" spans="14:14" ht="9.9" customHeight="1" x14ac:dyDescent="0.2">
      <c r="N43595" s="70"/>
    </row>
    <row r="43596" spans="14:14" ht="9.9" customHeight="1" x14ac:dyDescent="0.2">
      <c r="N43596" s="70"/>
    </row>
    <row r="43597" spans="14:14" ht="9.9" customHeight="1" x14ac:dyDescent="0.2">
      <c r="N43597" s="70"/>
    </row>
    <row r="43598" spans="14:14" ht="9.9" customHeight="1" x14ac:dyDescent="0.2">
      <c r="N43598" s="70"/>
    </row>
    <row r="43599" spans="14:14" ht="9.9" customHeight="1" x14ac:dyDescent="0.2">
      <c r="N43599" s="70"/>
    </row>
    <row r="43600" spans="14:14" ht="9.9" customHeight="1" x14ac:dyDescent="0.2">
      <c r="N43600" s="70"/>
    </row>
    <row r="43601" spans="14:14" ht="9.9" customHeight="1" x14ac:dyDescent="0.2">
      <c r="N43601" s="70"/>
    </row>
    <row r="43602" spans="14:14" ht="9.9" customHeight="1" x14ac:dyDescent="0.2">
      <c r="N43602" s="70"/>
    </row>
    <row r="43603" spans="14:14" ht="9.9" customHeight="1" x14ac:dyDescent="0.2">
      <c r="N43603" s="70"/>
    </row>
    <row r="43604" spans="14:14" ht="9.9" customHeight="1" x14ac:dyDescent="0.2">
      <c r="N43604" s="70"/>
    </row>
    <row r="43605" spans="14:14" ht="9.9" customHeight="1" x14ac:dyDescent="0.2">
      <c r="N43605" s="70"/>
    </row>
    <row r="43606" spans="14:14" ht="9.9" customHeight="1" x14ac:dyDescent="0.2">
      <c r="N43606" s="70"/>
    </row>
    <row r="43607" spans="14:14" ht="9.9" customHeight="1" x14ac:dyDescent="0.2">
      <c r="N43607" s="70"/>
    </row>
    <row r="43608" spans="14:14" ht="9.9" customHeight="1" x14ac:dyDescent="0.2">
      <c r="N43608" s="70"/>
    </row>
    <row r="43609" spans="14:14" ht="9.9" customHeight="1" x14ac:dyDescent="0.2">
      <c r="N43609" s="70"/>
    </row>
    <row r="43610" spans="14:14" ht="9.9" customHeight="1" x14ac:dyDescent="0.2">
      <c r="N43610" s="70"/>
    </row>
    <row r="43611" spans="14:14" ht="9.9" customHeight="1" x14ac:dyDescent="0.2">
      <c r="N43611" s="70"/>
    </row>
    <row r="43612" spans="14:14" ht="9.9" customHeight="1" x14ac:dyDescent="0.2">
      <c r="N43612" s="70"/>
    </row>
    <row r="43613" spans="14:14" ht="9.9" customHeight="1" x14ac:dyDescent="0.2">
      <c r="N43613" s="70"/>
    </row>
    <row r="43614" spans="14:14" ht="9.9" customHeight="1" x14ac:dyDescent="0.2">
      <c r="N43614" s="70"/>
    </row>
    <row r="43615" spans="14:14" ht="9.9" customHeight="1" x14ac:dyDescent="0.2">
      <c r="N43615" s="70"/>
    </row>
    <row r="43616" spans="14:14" ht="9.9" customHeight="1" x14ac:dyDescent="0.2">
      <c r="N43616" s="70"/>
    </row>
    <row r="43617" spans="14:14" ht="9.9" customHeight="1" x14ac:dyDescent="0.2">
      <c r="N43617" s="70"/>
    </row>
    <row r="43618" spans="14:14" ht="9.9" customHeight="1" x14ac:dyDescent="0.2">
      <c r="N43618" s="70"/>
    </row>
    <row r="43619" spans="14:14" ht="9.9" customHeight="1" x14ac:dyDescent="0.2">
      <c r="N43619" s="70"/>
    </row>
    <row r="43620" spans="14:14" ht="9.9" customHeight="1" x14ac:dyDescent="0.2">
      <c r="N43620" s="70"/>
    </row>
    <row r="43621" spans="14:14" ht="9.9" customHeight="1" x14ac:dyDescent="0.2">
      <c r="N43621" s="70"/>
    </row>
    <row r="43622" spans="14:14" ht="9.9" customHeight="1" x14ac:dyDescent="0.2">
      <c r="N43622" s="70"/>
    </row>
    <row r="43623" spans="14:14" ht="9.9" customHeight="1" x14ac:dyDescent="0.2">
      <c r="N43623" s="70"/>
    </row>
    <row r="43624" spans="14:14" ht="9.9" customHeight="1" x14ac:dyDescent="0.2">
      <c r="N43624" s="70"/>
    </row>
    <row r="43625" spans="14:14" ht="9.9" customHeight="1" x14ac:dyDescent="0.2">
      <c r="N43625" s="70"/>
    </row>
    <row r="43626" spans="14:14" ht="9.9" customHeight="1" x14ac:dyDescent="0.2">
      <c r="N43626" s="70"/>
    </row>
    <row r="43627" spans="14:14" ht="9.9" customHeight="1" x14ac:dyDescent="0.2">
      <c r="N43627" s="70"/>
    </row>
    <row r="43628" spans="14:14" ht="9.9" customHeight="1" x14ac:dyDescent="0.2">
      <c r="N43628" s="70"/>
    </row>
    <row r="43629" spans="14:14" ht="9.9" customHeight="1" x14ac:dyDescent="0.2">
      <c r="N43629" s="70"/>
    </row>
    <row r="43630" spans="14:14" ht="9.9" customHeight="1" x14ac:dyDescent="0.2">
      <c r="N43630" s="70"/>
    </row>
    <row r="43631" spans="14:14" ht="9.9" customHeight="1" x14ac:dyDescent="0.2">
      <c r="N43631" s="70"/>
    </row>
    <row r="43632" spans="14:14" ht="9.9" customHeight="1" x14ac:dyDescent="0.2">
      <c r="N43632" s="70"/>
    </row>
    <row r="43633" spans="14:14" ht="9.9" customHeight="1" x14ac:dyDescent="0.2">
      <c r="N43633" s="70"/>
    </row>
    <row r="43634" spans="14:14" ht="9.9" customHeight="1" x14ac:dyDescent="0.2">
      <c r="N43634" s="70"/>
    </row>
    <row r="43635" spans="14:14" ht="9.9" customHeight="1" x14ac:dyDescent="0.2">
      <c r="N43635" s="70"/>
    </row>
    <row r="43636" spans="14:14" ht="9.9" customHeight="1" x14ac:dyDescent="0.2">
      <c r="N43636" s="70"/>
    </row>
    <row r="43637" spans="14:14" ht="9.9" customHeight="1" x14ac:dyDescent="0.2">
      <c r="N43637" s="70"/>
    </row>
    <row r="43638" spans="14:14" ht="9.9" customHeight="1" x14ac:dyDescent="0.2">
      <c r="N43638" s="70"/>
    </row>
    <row r="43639" spans="14:14" ht="9.9" customHeight="1" x14ac:dyDescent="0.2">
      <c r="N43639" s="70"/>
    </row>
    <row r="43640" spans="14:14" ht="9.9" customHeight="1" x14ac:dyDescent="0.2">
      <c r="N43640" s="70"/>
    </row>
    <row r="43641" spans="14:14" ht="9.9" customHeight="1" x14ac:dyDescent="0.2">
      <c r="N43641" s="70"/>
    </row>
    <row r="43642" spans="14:14" ht="9.9" customHeight="1" x14ac:dyDescent="0.2">
      <c r="N43642" s="70"/>
    </row>
    <row r="43643" spans="14:14" ht="9.9" customHeight="1" x14ac:dyDescent="0.2">
      <c r="N43643" s="70"/>
    </row>
    <row r="43644" spans="14:14" ht="9.9" customHeight="1" x14ac:dyDescent="0.2">
      <c r="N43644" s="70"/>
    </row>
    <row r="43645" spans="14:14" ht="9.9" customHeight="1" x14ac:dyDescent="0.2">
      <c r="N43645" s="70"/>
    </row>
    <row r="43646" spans="14:14" ht="9.9" customHeight="1" x14ac:dyDescent="0.2">
      <c r="N43646" s="70"/>
    </row>
    <row r="43647" spans="14:14" ht="9.9" customHeight="1" x14ac:dyDescent="0.2">
      <c r="N43647" s="70"/>
    </row>
    <row r="43648" spans="14:14" ht="9.9" customHeight="1" x14ac:dyDescent="0.2">
      <c r="N43648" s="70"/>
    </row>
    <row r="43649" spans="14:14" ht="9.9" customHeight="1" x14ac:dyDescent="0.2">
      <c r="N43649" s="70"/>
    </row>
    <row r="43650" spans="14:14" ht="9.9" customHeight="1" x14ac:dyDescent="0.2">
      <c r="N43650" s="70"/>
    </row>
    <row r="43651" spans="14:14" ht="9.9" customHeight="1" x14ac:dyDescent="0.2">
      <c r="N43651" s="70"/>
    </row>
    <row r="43652" spans="14:14" ht="9.9" customHeight="1" x14ac:dyDescent="0.2">
      <c r="N43652" s="70"/>
    </row>
    <row r="43653" spans="14:14" ht="9.9" customHeight="1" x14ac:dyDescent="0.2">
      <c r="N43653" s="70"/>
    </row>
    <row r="43654" spans="14:14" ht="9.9" customHeight="1" x14ac:dyDescent="0.2">
      <c r="N43654" s="70"/>
    </row>
    <row r="43655" spans="14:14" ht="9.9" customHeight="1" x14ac:dyDescent="0.2">
      <c r="N43655" s="70"/>
    </row>
    <row r="43656" spans="14:14" ht="9.9" customHeight="1" x14ac:dyDescent="0.2">
      <c r="N43656" s="70"/>
    </row>
    <row r="43657" spans="14:14" ht="9.9" customHeight="1" x14ac:dyDescent="0.2">
      <c r="N43657" s="70"/>
    </row>
    <row r="43658" spans="14:14" ht="9.9" customHeight="1" x14ac:dyDescent="0.2">
      <c r="N43658" s="70"/>
    </row>
    <row r="43659" spans="14:14" ht="9.9" customHeight="1" x14ac:dyDescent="0.2">
      <c r="N43659" s="70"/>
    </row>
    <row r="43660" spans="14:14" ht="9.9" customHeight="1" x14ac:dyDescent="0.2">
      <c r="N43660" s="70"/>
    </row>
    <row r="43661" spans="14:14" ht="9.9" customHeight="1" x14ac:dyDescent="0.2">
      <c r="N43661" s="70"/>
    </row>
    <row r="43662" spans="14:14" ht="9.9" customHeight="1" x14ac:dyDescent="0.2">
      <c r="N43662" s="70"/>
    </row>
    <row r="43663" spans="14:14" ht="9.9" customHeight="1" x14ac:dyDescent="0.2">
      <c r="N43663" s="70"/>
    </row>
    <row r="43664" spans="14:14" ht="9.9" customHeight="1" x14ac:dyDescent="0.2">
      <c r="N43664" s="70"/>
    </row>
    <row r="43665" spans="14:14" ht="9.9" customHeight="1" x14ac:dyDescent="0.2">
      <c r="N43665" s="70"/>
    </row>
    <row r="43666" spans="14:14" ht="9.9" customHeight="1" x14ac:dyDescent="0.2">
      <c r="N43666" s="70"/>
    </row>
    <row r="43667" spans="14:14" ht="9.9" customHeight="1" x14ac:dyDescent="0.2">
      <c r="N43667" s="70"/>
    </row>
    <row r="43668" spans="14:14" ht="9.9" customHeight="1" x14ac:dyDescent="0.2">
      <c r="N43668" s="70"/>
    </row>
    <row r="43669" spans="14:14" ht="9.9" customHeight="1" x14ac:dyDescent="0.2">
      <c r="N43669" s="70"/>
    </row>
    <row r="43670" spans="14:14" ht="9.9" customHeight="1" x14ac:dyDescent="0.2">
      <c r="N43670" s="70"/>
    </row>
    <row r="43671" spans="14:14" ht="9.9" customHeight="1" x14ac:dyDescent="0.2">
      <c r="N43671" s="70"/>
    </row>
    <row r="43672" spans="14:14" ht="9.9" customHeight="1" x14ac:dyDescent="0.2">
      <c r="N43672" s="70"/>
    </row>
    <row r="43673" spans="14:14" ht="9.9" customHeight="1" x14ac:dyDescent="0.2">
      <c r="N43673" s="70"/>
    </row>
    <row r="43674" spans="14:14" ht="9.9" customHeight="1" x14ac:dyDescent="0.2">
      <c r="N43674" s="70"/>
    </row>
    <row r="43675" spans="14:14" ht="9.9" customHeight="1" x14ac:dyDescent="0.2">
      <c r="N43675" s="70"/>
    </row>
    <row r="43676" spans="14:14" ht="9.9" customHeight="1" x14ac:dyDescent="0.2">
      <c r="N43676" s="70"/>
    </row>
    <row r="43677" spans="14:14" ht="9.9" customHeight="1" x14ac:dyDescent="0.2">
      <c r="N43677" s="70"/>
    </row>
    <row r="43678" spans="14:14" ht="9.9" customHeight="1" x14ac:dyDescent="0.2">
      <c r="N43678" s="70"/>
    </row>
    <row r="43679" spans="14:14" ht="9.9" customHeight="1" x14ac:dyDescent="0.2">
      <c r="N43679" s="70"/>
    </row>
    <row r="43680" spans="14:14" ht="9.9" customHeight="1" x14ac:dyDescent="0.2">
      <c r="N43680" s="70"/>
    </row>
    <row r="43681" spans="14:14" ht="9.9" customHeight="1" x14ac:dyDescent="0.2">
      <c r="N43681" s="70"/>
    </row>
    <row r="43682" spans="14:14" ht="9.9" customHeight="1" x14ac:dyDescent="0.2">
      <c r="N43682" s="70"/>
    </row>
    <row r="43683" spans="14:14" ht="9.9" customHeight="1" x14ac:dyDescent="0.2">
      <c r="N43683" s="70"/>
    </row>
    <row r="43684" spans="14:14" ht="9.9" customHeight="1" x14ac:dyDescent="0.2">
      <c r="N43684" s="70"/>
    </row>
    <row r="43685" spans="14:14" ht="9.9" customHeight="1" x14ac:dyDescent="0.2">
      <c r="N43685" s="70"/>
    </row>
    <row r="43686" spans="14:14" ht="9.9" customHeight="1" x14ac:dyDescent="0.2">
      <c r="N43686" s="70"/>
    </row>
    <row r="43687" spans="14:14" ht="9.9" customHeight="1" x14ac:dyDescent="0.2">
      <c r="N43687" s="70"/>
    </row>
    <row r="43688" spans="14:14" ht="9.9" customHeight="1" x14ac:dyDescent="0.2">
      <c r="N43688" s="70"/>
    </row>
    <row r="43689" spans="14:14" ht="9.9" customHeight="1" x14ac:dyDescent="0.2">
      <c r="N43689" s="70"/>
    </row>
    <row r="43690" spans="14:14" ht="9.9" customHeight="1" x14ac:dyDescent="0.2">
      <c r="N43690" s="70"/>
    </row>
    <row r="43691" spans="14:14" ht="9.9" customHeight="1" x14ac:dyDescent="0.2">
      <c r="N43691" s="70"/>
    </row>
    <row r="43692" spans="14:14" ht="9.9" customHeight="1" x14ac:dyDescent="0.2">
      <c r="N43692" s="70"/>
    </row>
    <row r="43693" spans="14:14" ht="9.9" customHeight="1" x14ac:dyDescent="0.2">
      <c r="N43693" s="70"/>
    </row>
    <row r="43694" spans="14:14" ht="9.9" customHeight="1" x14ac:dyDescent="0.2">
      <c r="N43694" s="70"/>
    </row>
    <row r="43695" spans="14:14" ht="9.9" customHeight="1" x14ac:dyDescent="0.2">
      <c r="N43695" s="70"/>
    </row>
    <row r="43696" spans="14:14" ht="9.9" customHeight="1" x14ac:dyDescent="0.2">
      <c r="N43696" s="70"/>
    </row>
    <row r="43697" spans="14:14" ht="9.9" customHeight="1" x14ac:dyDescent="0.2">
      <c r="N43697" s="70"/>
    </row>
    <row r="43698" spans="14:14" ht="9.9" customHeight="1" x14ac:dyDescent="0.2">
      <c r="N43698" s="70"/>
    </row>
    <row r="43699" spans="14:14" ht="9.9" customHeight="1" x14ac:dyDescent="0.2">
      <c r="N43699" s="70"/>
    </row>
    <row r="43700" spans="14:14" ht="9.9" customHeight="1" x14ac:dyDescent="0.2">
      <c r="N43700" s="70"/>
    </row>
    <row r="43701" spans="14:14" ht="9.9" customHeight="1" x14ac:dyDescent="0.2">
      <c r="N43701" s="70"/>
    </row>
    <row r="43702" spans="14:14" ht="9.9" customHeight="1" x14ac:dyDescent="0.2">
      <c r="N43702" s="70"/>
    </row>
    <row r="43703" spans="14:14" ht="9.9" customHeight="1" x14ac:dyDescent="0.2">
      <c r="N43703" s="70"/>
    </row>
    <row r="43704" spans="14:14" ht="9.9" customHeight="1" x14ac:dyDescent="0.2">
      <c r="N43704" s="70"/>
    </row>
    <row r="43705" spans="14:14" ht="9.9" customHeight="1" x14ac:dyDescent="0.2">
      <c r="N43705" s="70"/>
    </row>
    <row r="43706" spans="14:14" ht="9.9" customHeight="1" x14ac:dyDescent="0.2">
      <c r="N43706" s="70"/>
    </row>
    <row r="43707" spans="14:14" ht="9.9" customHeight="1" x14ac:dyDescent="0.2">
      <c r="N43707" s="70"/>
    </row>
    <row r="43708" spans="14:14" ht="9.9" customHeight="1" x14ac:dyDescent="0.2">
      <c r="N43708" s="70"/>
    </row>
    <row r="43709" spans="14:14" ht="9.9" customHeight="1" x14ac:dyDescent="0.2">
      <c r="N43709" s="70"/>
    </row>
    <row r="43710" spans="14:14" ht="9.9" customHeight="1" x14ac:dyDescent="0.2">
      <c r="N43710" s="70"/>
    </row>
    <row r="43711" spans="14:14" ht="9.9" customHeight="1" x14ac:dyDescent="0.2">
      <c r="N43711" s="70"/>
    </row>
    <row r="43712" spans="14:14" ht="9.9" customHeight="1" x14ac:dyDescent="0.2">
      <c r="N43712" s="70"/>
    </row>
    <row r="43713" spans="14:14" ht="9.9" customHeight="1" x14ac:dyDescent="0.2">
      <c r="N43713" s="70"/>
    </row>
    <row r="43714" spans="14:14" ht="9.9" customHeight="1" x14ac:dyDescent="0.2">
      <c r="N43714" s="70"/>
    </row>
    <row r="43715" spans="14:14" ht="9.9" customHeight="1" x14ac:dyDescent="0.2">
      <c r="N43715" s="70"/>
    </row>
    <row r="43716" spans="14:14" ht="9.9" customHeight="1" x14ac:dyDescent="0.2">
      <c r="N43716" s="70"/>
    </row>
    <row r="43717" spans="14:14" ht="9.9" customHeight="1" x14ac:dyDescent="0.2">
      <c r="N43717" s="70"/>
    </row>
    <row r="43718" spans="14:14" ht="9.9" customHeight="1" x14ac:dyDescent="0.2">
      <c r="N43718" s="70"/>
    </row>
    <row r="43719" spans="14:14" ht="9.9" customHeight="1" x14ac:dyDescent="0.2">
      <c r="N43719" s="70"/>
    </row>
    <row r="43720" spans="14:14" ht="9.9" customHeight="1" x14ac:dyDescent="0.2">
      <c r="N43720" s="70"/>
    </row>
    <row r="43721" spans="14:14" ht="9.9" customHeight="1" x14ac:dyDescent="0.2">
      <c r="N43721" s="70"/>
    </row>
    <row r="43722" spans="14:14" ht="9.9" customHeight="1" x14ac:dyDescent="0.2">
      <c r="N43722" s="70"/>
    </row>
    <row r="43723" spans="14:14" ht="9.9" customHeight="1" x14ac:dyDescent="0.2">
      <c r="N43723" s="70"/>
    </row>
    <row r="43724" spans="14:14" ht="9.9" customHeight="1" x14ac:dyDescent="0.2">
      <c r="N43724" s="70"/>
    </row>
    <row r="43725" spans="14:14" ht="9.9" customHeight="1" x14ac:dyDescent="0.2">
      <c r="N43725" s="70"/>
    </row>
    <row r="43726" spans="14:14" ht="9.9" customHeight="1" x14ac:dyDescent="0.2">
      <c r="N43726" s="70"/>
    </row>
    <row r="43727" spans="14:14" ht="9.9" customHeight="1" x14ac:dyDescent="0.2">
      <c r="N43727" s="70"/>
    </row>
    <row r="43728" spans="14:14" ht="9.9" customHeight="1" x14ac:dyDescent="0.2">
      <c r="N43728" s="70"/>
    </row>
    <row r="43729" spans="14:14" ht="9.9" customHeight="1" x14ac:dyDescent="0.2">
      <c r="N43729" s="70"/>
    </row>
    <row r="43730" spans="14:14" ht="9.9" customHeight="1" x14ac:dyDescent="0.2">
      <c r="N43730" s="70"/>
    </row>
    <row r="43731" spans="14:14" ht="9.9" customHeight="1" x14ac:dyDescent="0.2">
      <c r="N43731" s="70"/>
    </row>
    <row r="43732" spans="14:14" ht="9.9" customHeight="1" x14ac:dyDescent="0.2">
      <c r="N43732" s="70"/>
    </row>
    <row r="43733" spans="14:14" ht="9.9" customHeight="1" x14ac:dyDescent="0.2">
      <c r="N43733" s="70"/>
    </row>
    <row r="43734" spans="14:14" ht="9.9" customHeight="1" x14ac:dyDescent="0.2">
      <c r="N43734" s="70"/>
    </row>
    <row r="43735" spans="14:14" ht="9.9" customHeight="1" x14ac:dyDescent="0.2">
      <c r="N43735" s="70"/>
    </row>
    <row r="43736" spans="14:14" ht="9.9" customHeight="1" x14ac:dyDescent="0.2">
      <c r="N43736" s="70"/>
    </row>
    <row r="43737" spans="14:14" ht="9.9" customHeight="1" x14ac:dyDescent="0.2">
      <c r="N43737" s="70"/>
    </row>
    <row r="43738" spans="14:14" ht="9.9" customHeight="1" x14ac:dyDescent="0.2">
      <c r="N43738" s="70"/>
    </row>
    <row r="43739" spans="14:14" ht="9.9" customHeight="1" x14ac:dyDescent="0.2">
      <c r="N43739" s="70"/>
    </row>
    <row r="43740" spans="14:14" ht="9.9" customHeight="1" x14ac:dyDescent="0.2">
      <c r="N43740" s="70"/>
    </row>
    <row r="43741" spans="14:14" ht="9.9" customHeight="1" x14ac:dyDescent="0.2">
      <c r="N43741" s="70"/>
    </row>
    <row r="43742" spans="14:14" ht="9.9" customHeight="1" x14ac:dyDescent="0.2">
      <c r="N43742" s="70"/>
    </row>
    <row r="43743" spans="14:14" ht="9.9" customHeight="1" x14ac:dyDescent="0.2">
      <c r="N43743" s="70"/>
    </row>
    <row r="43744" spans="14:14" ht="9.9" customHeight="1" x14ac:dyDescent="0.2">
      <c r="N43744" s="70"/>
    </row>
    <row r="43745" spans="14:14" ht="9.9" customHeight="1" x14ac:dyDescent="0.2">
      <c r="N43745" s="70"/>
    </row>
    <row r="43746" spans="14:14" ht="9.9" customHeight="1" x14ac:dyDescent="0.2">
      <c r="N43746" s="70"/>
    </row>
    <row r="43747" spans="14:14" ht="9.9" customHeight="1" x14ac:dyDescent="0.2">
      <c r="N43747" s="70"/>
    </row>
    <row r="43748" spans="14:14" ht="9.9" customHeight="1" x14ac:dyDescent="0.2">
      <c r="N43748" s="70"/>
    </row>
    <row r="43749" spans="14:14" ht="9.9" customHeight="1" x14ac:dyDescent="0.2">
      <c r="N43749" s="70"/>
    </row>
    <row r="43750" spans="14:14" ht="9.9" customHeight="1" x14ac:dyDescent="0.2">
      <c r="N43750" s="70"/>
    </row>
    <row r="43751" spans="14:14" ht="9.9" customHeight="1" x14ac:dyDescent="0.2">
      <c r="N43751" s="70"/>
    </row>
    <row r="43752" spans="14:14" ht="9.9" customHeight="1" x14ac:dyDescent="0.2">
      <c r="N43752" s="70"/>
    </row>
    <row r="43753" spans="14:14" ht="9.9" customHeight="1" x14ac:dyDescent="0.2">
      <c r="N43753" s="70"/>
    </row>
    <row r="43754" spans="14:14" ht="9.9" customHeight="1" x14ac:dyDescent="0.2">
      <c r="N43754" s="70"/>
    </row>
    <row r="43755" spans="14:14" ht="9.9" customHeight="1" x14ac:dyDescent="0.2">
      <c r="N43755" s="70"/>
    </row>
    <row r="43756" spans="14:14" ht="9.9" customHeight="1" x14ac:dyDescent="0.2">
      <c r="N43756" s="70"/>
    </row>
    <row r="43757" spans="14:14" ht="9.9" customHeight="1" x14ac:dyDescent="0.2">
      <c r="N43757" s="70"/>
    </row>
    <row r="43758" spans="14:14" ht="9.9" customHeight="1" x14ac:dyDescent="0.2">
      <c r="N43758" s="70"/>
    </row>
    <row r="43759" spans="14:14" ht="9.9" customHeight="1" x14ac:dyDescent="0.2">
      <c r="N43759" s="70"/>
    </row>
    <row r="43760" spans="14:14" ht="9.9" customHeight="1" x14ac:dyDescent="0.2">
      <c r="N43760" s="70"/>
    </row>
    <row r="43761" spans="14:14" ht="9.9" customHeight="1" x14ac:dyDescent="0.2">
      <c r="N43761" s="70"/>
    </row>
    <row r="43762" spans="14:14" ht="9.9" customHeight="1" x14ac:dyDescent="0.2">
      <c r="N43762" s="70"/>
    </row>
    <row r="43763" spans="14:14" ht="9.9" customHeight="1" x14ac:dyDescent="0.2">
      <c r="N43763" s="70"/>
    </row>
    <row r="43764" spans="14:14" ht="9.9" customHeight="1" x14ac:dyDescent="0.2">
      <c r="N43764" s="70"/>
    </row>
    <row r="43765" spans="14:14" ht="9.9" customHeight="1" x14ac:dyDescent="0.2">
      <c r="N43765" s="70"/>
    </row>
    <row r="43766" spans="14:14" ht="9.9" customHeight="1" x14ac:dyDescent="0.2">
      <c r="N43766" s="70"/>
    </row>
    <row r="43767" spans="14:14" ht="9.9" customHeight="1" x14ac:dyDescent="0.2">
      <c r="N43767" s="70"/>
    </row>
    <row r="43768" spans="14:14" ht="9.9" customHeight="1" x14ac:dyDescent="0.2">
      <c r="N43768" s="70"/>
    </row>
    <row r="43769" spans="14:14" ht="9.9" customHeight="1" x14ac:dyDescent="0.2">
      <c r="N43769" s="70"/>
    </row>
    <row r="43770" spans="14:14" ht="9.9" customHeight="1" x14ac:dyDescent="0.2">
      <c r="N43770" s="70"/>
    </row>
    <row r="43771" spans="14:14" ht="9.9" customHeight="1" x14ac:dyDescent="0.2">
      <c r="N43771" s="70"/>
    </row>
    <row r="43772" spans="14:14" ht="9.9" customHeight="1" x14ac:dyDescent="0.2">
      <c r="N43772" s="70"/>
    </row>
    <row r="43773" spans="14:14" ht="9.9" customHeight="1" x14ac:dyDescent="0.2">
      <c r="N43773" s="70"/>
    </row>
    <row r="43774" spans="14:14" ht="9.9" customHeight="1" x14ac:dyDescent="0.2">
      <c r="N43774" s="70"/>
    </row>
    <row r="43775" spans="14:14" ht="9.9" customHeight="1" x14ac:dyDescent="0.2">
      <c r="N43775" s="70"/>
    </row>
    <row r="43776" spans="14:14" ht="9.9" customHeight="1" x14ac:dyDescent="0.2">
      <c r="N43776" s="70"/>
    </row>
    <row r="43777" spans="14:14" ht="9.9" customHeight="1" x14ac:dyDescent="0.2">
      <c r="N43777" s="70"/>
    </row>
    <row r="43778" spans="14:14" ht="9.9" customHeight="1" x14ac:dyDescent="0.2">
      <c r="N43778" s="70"/>
    </row>
    <row r="43779" spans="14:14" ht="9.9" customHeight="1" x14ac:dyDescent="0.2">
      <c r="N43779" s="70"/>
    </row>
    <row r="43780" spans="14:14" ht="9.9" customHeight="1" x14ac:dyDescent="0.2">
      <c r="N43780" s="70"/>
    </row>
    <row r="43781" spans="14:14" ht="9.9" customHeight="1" x14ac:dyDescent="0.2">
      <c r="N43781" s="70"/>
    </row>
    <row r="43782" spans="14:14" ht="9.9" customHeight="1" x14ac:dyDescent="0.2">
      <c r="N43782" s="70"/>
    </row>
    <row r="43783" spans="14:14" ht="9.9" customHeight="1" x14ac:dyDescent="0.2">
      <c r="N43783" s="70"/>
    </row>
    <row r="43784" spans="14:14" ht="9.9" customHeight="1" x14ac:dyDescent="0.2">
      <c r="N43784" s="70"/>
    </row>
    <row r="43785" spans="14:14" ht="9.9" customHeight="1" x14ac:dyDescent="0.2">
      <c r="N43785" s="70"/>
    </row>
    <row r="43786" spans="14:14" ht="9.9" customHeight="1" x14ac:dyDescent="0.2">
      <c r="N43786" s="70"/>
    </row>
    <row r="43787" spans="14:14" ht="9.9" customHeight="1" x14ac:dyDescent="0.2">
      <c r="N43787" s="70"/>
    </row>
    <row r="43788" spans="14:14" ht="9.9" customHeight="1" x14ac:dyDescent="0.2">
      <c r="N43788" s="70"/>
    </row>
    <row r="43789" spans="14:14" ht="9.9" customHeight="1" x14ac:dyDescent="0.2">
      <c r="N43789" s="70"/>
    </row>
    <row r="43790" spans="14:14" ht="9.9" customHeight="1" x14ac:dyDescent="0.2">
      <c r="N43790" s="70"/>
    </row>
    <row r="43791" spans="14:14" ht="9.9" customHeight="1" x14ac:dyDescent="0.2">
      <c r="N43791" s="70"/>
    </row>
    <row r="43792" spans="14:14" ht="9.9" customHeight="1" x14ac:dyDescent="0.2">
      <c r="N43792" s="70"/>
    </row>
    <row r="43793" spans="14:14" ht="9.9" customHeight="1" x14ac:dyDescent="0.2">
      <c r="N43793" s="70"/>
    </row>
    <row r="43794" spans="14:14" ht="9.9" customHeight="1" x14ac:dyDescent="0.2">
      <c r="N43794" s="70"/>
    </row>
    <row r="43795" spans="14:14" ht="9.9" customHeight="1" x14ac:dyDescent="0.2">
      <c r="N43795" s="70"/>
    </row>
    <row r="43796" spans="14:14" ht="9.9" customHeight="1" x14ac:dyDescent="0.2">
      <c r="N43796" s="70"/>
    </row>
    <row r="43797" spans="14:14" ht="9.9" customHeight="1" x14ac:dyDescent="0.2">
      <c r="N43797" s="70"/>
    </row>
    <row r="43798" spans="14:14" ht="9.9" customHeight="1" x14ac:dyDescent="0.2">
      <c r="N43798" s="70"/>
    </row>
    <row r="43799" spans="14:14" ht="9.9" customHeight="1" x14ac:dyDescent="0.2">
      <c r="N43799" s="70"/>
    </row>
    <row r="43800" spans="14:14" ht="9.9" customHeight="1" x14ac:dyDescent="0.2">
      <c r="N43800" s="70"/>
    </row>
    <row r="43801" spans="14:14" ht="9.9" customHeight="1" x14ac:dyDescent="0.2">
      <c r="N43801" s="70"/>
    </row>
    <row r="43802" spans="14:14" ht="9.9" customHeight="1" x14ac:dyDescent="0.2">
      <c r="N43802" s="70"/>
    </row>
    <row r="43803" spans="14:14" ht="9.9" customHeight="1" x14ac:dyDescent="0.2">
      <c r="N43803" s="70"/>
    </row>
    <row r="43804" spans="14:14" ht="9.9" customHeight="1" x14ac:dyDescent="0.2">
      <c r="N43804" s="70"/>
    </row>
    <row r="43805" spans="14:14" ht="9.9" customHeight="1" x14ac:dyDescent="0.2">
      <c r="N43805" s="70"/>
    </row>
    <row r="43806" spans="14:14" ht="9.9" customHeight="1" x14ac:dyDescent="0.2">
      <c r="N43806" s="70"/>
    </row>
    <row r="43807" spans="14:14" ht="9.9" customHeight="1" x14ac:dyDescent="0.2">
      <c r="N43807" s="70"/>
    </row>
    <row r="43808" spans="14:14" ht="9.9" customHeight="1" x14ac:dyDescent="0.2">
      <c r="N43808" s="70"/>
    </row>
    <row r="43809" spans="14:14" ht="9.9" customHeight="1" x14ac:dyDescent="0.2">
      <c r="N43809" s="70"/>
    </row>
    <row r="43810" spans="14:14" ht="9.9" customHeight="1" x14ac:dyDescent="0.2">
      <c r="N43810" s="70"/>
    </row>
    <row r="43811" spans="14:14" ht="9.9" customHeight="1" x14ac:dyDescent="0.2">
      <c r="N43811" s="70"/>
    </row>
    <row r="43812" spans="14:14" ht="9.9" customHeight="1" x14ac:dyDescent="0.2">
      <c r="N43812" s="70"/>
    </row>
    <row r="43813" spans="14:14" ht="9.9" customHeight="1" x14ac:dyDescent="0.2">
      <c r="N43813" s="70"/>
    </row>
    <row r="43814" spans="14:14" ht="9.9" customHeight="1" x14ac:dyDescent="0.2">
      <c r="N43814" s="70"/>
    </row>
    <row r="43815" spans="14:14" ht="9.9" customHeight="1" x14ac:dyDescent="0.2">
      <c r="N43815" s="70"/>
    </row>
    <row r="43816" spans="14:14" ht="9.9" customHeight="1" x14ac:dyDescent="0.2">
      <c r="N43816" s="70"/>
    </row>
    <row r="43817" spans="14:14" ht="9.9" customHeight="1" x14ac:dyDescent="0.2">
      <c r="N43817" s="70"/>
    </row>
    <row r="43818" spans="14:14" ht="9.9" customHeight="1" x14ac:dyDescent="0.2">
      <c r="N43818" s="70"/>
    </row>
    <row r="43819" spans="14:14" ht="9.9" customHeight="1" x14ac:dyDescent="0.2">
      <c r="N43819" s="70"/>
    </row>
    <row r="43820" spans="14:14" ht="9.9" customHeight="1" x14ac:dyDescent="0.2">
      <c r="N43820" s="70"/>
    </row>
    <row r="43821" spans="14:14" ht="9.9" customHeight="1" x14ac:dyDescent="0.2">
      <c r="N43821" s="70"/>
    </row>
    <row r="43822" spans="14:14" ht="9.9" customHeight="1" x14ac:dyDescent="0.2">
      <c r="N43822" s="70"/>
    </row>
    <row r="43823" spans="14:14" ht="9.9" customHeight="1" x14ac:dyDescent="0.2">
      <c r="N43823" s="70"/>
    </row>
    <row r="43824" spans="14:14" ht="9.9" customHeight="1" x14ac:dyDescent="0.2">
      <c r="N43824" s="70"/>
    </row>
    <row r="43825" spans="14:14" ht="9.9" customHeight="1" x14ac:dyDescent="0.2">
      <c r="N43825" s="70"/>
    </row>
    <row r="43826" spans="14:14" ht="9.9" customHeight="1" x14ac:dyDescent="0.2">
      <c r="N43826" s="70"/>
    </row>
    <row r="43827" spans="14:14" ht="9.9" customHeight="1" x14ac:dyDescent="0.2">
      <c r="N43827" s="70"/>
    </row>
    <row r="43828" spans="14:14" ht="9.9" customHeight="1" x14ac:dyDescent="0.2">
      <c r="N43828" s="70"/>
    </row>
    <row r="43829" spans="14:14" ht="9.9" customHeight="1" x14ac:dyDescent="0.2">
      <c r="N43829" s="70"/>
    </row>
    <row r="43830" spans="14:14" ht="9.9" customHeight="1" x14ac:dyDescent="0.2">
      <c r="N43830" s="70"/>
    </row>
    <row r="43831" spans="14:14" ht="9.9" customHeight="1" x14ac:dyDescent="0.2">
      <c r="N43831" s="70"/>
    </row>
    <row r="43832" spans="14:14" ht="9.9" customHeight="1" x14ac:dyDescent="0.2">
      <c r="N43832" s="70"/>
    </row>
    <row r="43833" spans="14:14" ht="9.9" customHeight="1" x14ac:dyDescent="0.2">
      <c r="N43833" s="70"/>
    </row>
    <row r="43834" spans="14:14" ht="9.9" customHeight="1" x14ac:dyDescent="0.2">
      <c r="N43834" s="70"/>
    </row>
    <row r="43835" spans="14:14" ht="9.9" customHeight="1" x14ac:dyDescent="0.2">
      <c r="N43835" s="70"/>
    </row>
    <row r="43836" spans="14:14" ht="9.9" customHeight="1" x14ac:dyDescent="0.2">
      <c r="N43836" s="70"/>
    </row>
    <row r="43837" spans="14:14" ht="9.9" customHeight="1" x14ac:dyDescent="0.2">
      <c r="N43837" s="70"/>
    </row>
    <row r="43838" spans="14:14" ht="9.9" customHeight="1" x14ac:dyDescent="0.2">
      <c r="N43838" s="70"/>
    </row>
    <row r="43839" spans="14:14" ht="9.9" customHeight="1" x14ac:dyDescent="0.2">
      <c r="N43839" s="70"/>
    </row>
    <row r="43840" spans="14:14" ht="9.9" customHeight="1" x14ac:dyDescent="0.2">
      <c r="N43840" s="70"/>
    </row>
    <row r="43841" spans="14:14" ht="9.9" customHeight="1" x14ac:dyDescent="0.2">
      <c r="N43841" s="70"/>
    </row>
    <row r="43842" spans="14:14" ht="9.9" customHeight="1" x14ac:dyDescent="0.2">
      <c r="N43842" s="70"/>
    </row>
    <row r="43843" spans="14:14" ht="9.9" customHeight="1" x14ac:dyDescent="0.2">
      <c r="N43843" s="70"/>
    </row>
    <row r="43844" spans="14:14" ht="9.9" customHeight="1" x14ac:dyDescent="0.2">
      <c r="N43844" s="70"/>
    </row>
    <row r="43845" spans="14:14" ht="9.9" customHeight="1" x14ac:dyDescent="0.2">
      <c r="N43845" s="70"/>
    </row>
    <row r="43846" spans="14:14" ht="9.9" customHeight="1" x14ac:dyDescent="0.2">
      <c r="N43846" s="70"/>
    </row>
    <row r="43847" spans="14:14" ht="9.9" customHeight="1" x14ac:dyDescent="0.2">
      <c r="N43847" s="70"/>
    </row>
    <row r="43848" spans="14:14" ht="9.9" customHeight="1" x14ac:dyDescent="0.2">
      <c r="N43848" s="70"/>
    </row>
    <row r="43849" spans="14:14" ht="9.9" customHeight="1" x14ac:dyDescent="0.2">
      <c r="N43849" s="70"/>
    </row>
    <row r="43850" spans="14:14" ht="9.9" customHeight="1" x14ac:dyDescent="0.2">
      <c r="N43850" s="70"/>
    </row>
    <row r="43851" spans="14:14" ht="9.9" customHeight="1" x14ac:dyDescent="0.2">
      <c r="N43851" s="70"/>
    </row>
    <row r="43852" spans="14:14" ht="9.9" customHeight="1" x14ac:dyDescent="0.2">
      <c r="N43852" s="70"/>
    </row>
    <row r="43853" spans="14:14" ht="9.9" customHeight="1" x14ac:dyDescent="0.2">
      <c r="N43853" s="70"/>
    </row>
    <row r="43854" spans="14:14" ht="9.9" customHeight="1" x14ac:dyDescent="0.2">
      <c r="N43854" s="70"/>
    </row>
    <row r="43855" spans="14:14" ht="9.9" customHeight="1" x14ac:dyDescent="0.2">
      <c r="N43855" s="70"/>
    </row>
    <row r="43856" spans="14:14" ht="9.9" customHeight="1" x14ac:dyDescent="0.2">
      <c r="N43856" s="70"/>
    </row>
    <row r="43857" spans="14:14" ht="9.9" customHeight="1" x14ac:dyDescent="0.2">
      <c r="N43857" s="70"/>
    </row>
    <row r="43858" spans="14:14" ht="9.9" customHeight="1" x14ac:dyDescent="0.2">
      <c r="N43858" s="70"/>
    </row>
    <row r="43859" spans="14:14" ht="9.9" customHeight="1" x14ac:dyDescent="0.2">
      <c r="N43859" s="70"/>
    </row>
    <row r="43860" spans="14:14" ht="9.9" customHeight="1" x14ac:dyDescent="0.2">
      <c r="N43860" s="70"/>
    </row>
    <row r="43861" spans="14:14" ht="9.9" customHeight="1" x14ac:dyDescent="0.2">
      <c r="N43861" s="70"/>
    </row>
    <row r="43862" spans="14:14" ht="9.9" customHeight="1" x14ac:dyDescent="0.2">
      <c r="N43862" s="70"/>
    </row>
    <row r="43863" spans="14:14" ht="9.9" customHeight="1" x14ac:dyDescent="0.2">
      <c r="N43863" s="70"/>
    </row>
    <row r="43864" spans="14:14" ht="9.9" customHeight="1" x14ac:dyDescent="0.2">
      <c r="N43864" s="70"/>
    </row>
    <row r="43865" spans="14:14" ht="9.9" customHeight="1" x14ac:dyDescent="0.2">
      <c r="N43865" s="70"/>
    </row>
    <row r="43866" spans="14:14" ht="9.9" customHeight="1" x14ac:dyDescent="0.2">
      <c r="N43866" s="70"/>
    </row>
    <row r="43867" spans="14:14" ht="9.9" customHeight="1" x14ac:dyDescent="0.2">
      <c r="N43867" s="70"/>
    </row>
    <row r="43868" spans="14:14" ht="9.9" customHeight="1" x14ac:dyDescent="0.2">
      <c r="N43868" s="70"/>
    </row>
    <row r="43869" spans="14:14" ht="9.9" customHeight="1" x14ac:dyDescent="0.2">
      <c r="N43869" s="70"/>
    </row>
    <row r="43870" spans="14:14" ht="9.9" customHeight="1" x14ac:dyDescent="0.2">
      <c r="N43870" s="70"/>
    </row>
    <row r="43871" spans="14:14" ht="9.9" customHeight="1" x14ac:dyDescent="0.2">
      <c r="N43871" s="70"/>
    </row>
    <row r="43872" spans="14:14" ht="9.9" customHeight="1" x14ac:dyDescent="0.2">
      <c r="N43872" s="70"/>
    </row>
    <row r="43873" spans="14:14" ht="9.9" customHeight="1" x14ac:dyDescent="0.2">
      <c r="N43873" s="70"/>
    </row>
    <row r="43874" spans="14:14" ht="9.9" customHeight="1" x14ac:dyDescent="0.2">
      <c r="N43874" s="70"/>
    </row>
    <row r="43875" spans="14:14" ht="9.9" customHeight="1" x14ac:dyDescent="0.2">
      <c r="N43875" s="70"/>
    </row>
    <row r="43876" spans="14:14" ht="9.9" customHeight="1" x14ac:dyDescent="0.2">
      <c r="N43876" s="70"/>
    </row>
    <row r="43877" spans="14:14" ht="9.9" customHeight="1" x14ac:dyDescent="0.2">
      <c r="N43877" s="70"/>
    </row>
    <row r="43878" spans="14:14" ht="9.9" customHeight="1" x14ac:dyDescent="0.2">
      <c r="N43878" s="70"/>
    </row>
    <row r="43879" spans="14:14" ht="9.9" customHeight="1" x14ac:dyDescent="0.2">
      <c r="N43879" s="70"/>
    </row>
    <row r="43880" spans="14:14" ht="9.9" customHeight="1" x14ac:dyDescent="0.2">
      <c r="N43880" s="70"/>
    </row>
    <row r="43881" spans="14:14" ht="9.9" customHeight="1" x14ac:dyDescent="0.2">
      <c r="N43881" s="70"/>
    </row>
    <row r="43882" spans="14:14" ht="9.9" customHeight="1" x14ac:dyDescent="0.2">
      <c r="N43882" s="70"/>
    </row>
    <row r="43883" spans="14:14" ht="9.9" customHeight="1" x14ac:dyDescent="0.2">
      <c r="N43883" s="70"/>
    </row>
    <row r="43884" spans="14:14" ht="9.9" customHeight="1" x14ac:dyDescent="0.2">
      <c r="N43884" s="70"/>
    </row>
    <row r="43885" spans="14:14" ht="9.9" customHeight="1" x14ac:dyDescent="0.2">
      <c r="N43885" s="70"/>
    </row>
    <row r="43886" spans="14:14" ht="9.9" customHeight="1" x14ac:dyDescent="0.2">
      <c r="N43886" s="70"/>
    </row>
    <row r="43887" spans="14:14" ht="9.9" customHeight="1" x14ac:dyDescent="0.2">
      <c r="N43887" s="70"/>
    </row>
    <row r="43888" spans="14:14" ht="9.9" customHeight="1" x14ac:dyDescent="0.2">
      <c r="N43888" s="70"/>
    </row>
    <row r="43889" spans="14:14" ht="9.9" customHeight="1" x14ac:dyDescent="0.2">
      <c r="N43889" s="70"/>
    </row>
    <row r="43890" spans="14:14" ht="9.9" customHeight="1" x14ac:dyDescent="0.2">
      <c r="N43890" s="70"/>
    </row>
    <row r="43891" spans="14:14" ht="9.9" customHeight="1" x14ac:dyDescent="0.2">
      <c r="N43891" s="70"/>
    </row>
    <row r="43892" spans="14:14" ht="9.9" customHeight="1" x14ac:dyDescent="0.2">
      <c r="N43892" s="70"/>
    </row>
    <row r="43893" spans="14:14" ht="9.9" customHeight="1" x14ac:dyDescent="0.2">
      <c r="N43893" s="70"/>
    </row>
    <row r="43894" spans="14:14" ht="9.9" customHeight="1" x14ac:dyDescent="0.2">
      <c r="N43894" s="70"/>
    </row>
    <row r="43895" spans="14:14" ht="9.9" customHeight="1" x14ac:dyDescent="0.2">
      <c r="N43895" s="70"/>
    </row>
    <row r="43896" spans="14:14" ht="9.9" customHeight="1" x14ac:dyDescent="0.2">
      <c r="N43896" s="70"/>
    </row>
    <row r="43897" spans="14:14" ht="9.9" customHeight="1" x14ac:dyDescent="0.2">
      <c r="N43897" s="70"/>
    </row>
    <row r="43898" spans="14:14" ht="9.9" customHeight="1" x14ac:dyDescent="0.2">
      <c r="N43898" s="70"/>
    </row>
    <row r="43899" spans="14:14" ht="9.9" customHeight="1" x14ac:dyDescent="0.2">
      <c r="N43899" s="70"/>
    </row>
    <row r="43900" spans="14:14" ht="9.9" customHeight="1" x14ac:dyDescent="0.2">
      <c r="N43900" s="70"/>
    </row>
    <row r="43901" spans="14:14" ht="9.9" customHeight="1" x14ac:dyDescent="0.2">
      <c r="N43901" s="70"/>
    </row>
    <row r="43902" spans="14:14" ht="9.9" customHeight="1" x14ac:dyDescent="0.2">
      <c r="N43902" s="70"/>
    </row>
    <row r="43903" spans="14:14" ht="9.9" customHeight="1" x14ac:dyDescent="0.2">
      <c r="N43903" s="70"/>
    </row>
    <row r="43904" spans="14:14" ht="9.9" customHeight="1" x14ac:dyDescent="0.2">
      <c r="N43904" s="70"/>
    </row>
    <row r="43905" spans="14:14" ht="9.9" customHeight="1" x14ac:dyDescent="0.2">
      <c r="N43905" s="70"/>
    </row>
    <row r="43906" spans="14:14" ht="9.9" customHeight="1" x14ac:dyDescent="0.2">
      <c r="N43906" s="70"/>
    </row>
    <row r="43907" spans="14:14" ht="9.9" customHeight="1" x14ac:dyDescent="0.2">
      <c r="N43907" s="70"/>
    </row>
    <row r="43908" spans="14:14" ht="9.9" customHeight="1" x14ac:dyDescent="0.2">
      <c r="N43908" s="70"/>
    </row>
    <row r="43909" spans="14:14" ht="9.9" customHeight="1" x14ac:dyDescent="0.2">
      <c r="N43909" s="70"/>
    </row>
    <row r="43910" spans="14:14" ht="9.9" customHeight="1" x14ac:dyDescent="0.2">
      <c r="N43910" s="70"/>
    </row>
    <row r="43911" spans="14:14" ht="9.9" customHeight="1" x14ac:dyDescent="0.2">
      <c r="N43911" s="70"/>
    </row>
    <row r="43912" spans="14:14" ht="9.9" customHeight="1" x14ac:dyDescent="0.2">
      <c r="N43912" s="70"/>
    </row>
    <row r="43913" spans="14:14" ht="9.9" customHeight="1" x14ac:dyDescent="0.2">
      <c r="N43913" s="70"/>
    </row>
    <row r="43914" spans="14:14" ht="9.9" customHeight="1" x14ac:dyDescent="0.2">
      <c r="N43914" s="70"/>
    </row>
    <row r="43915" spans="14:14" ht="9.9" customHeight="1" x14ac:dyDescent="0.2">
      <c r="N43915" s="70"/>
    </row>
    <row r="43916" spans="14:14" ht="9.9" customHeight="1" x14ac:dyDescent="0.2">
      <c r="N43916" s="70"/>
    </row>
    <row r="43917" spans="14:14" ht="9.9" customHeight="1" x14ac:dyDescent="0.2">
      <c r="N43917" s="70"/>
    </row>
    <row r="43918" spans="14:14" ht="9.9" customHeight="1" x14ac:dyDescent="0.2">
      <c r="N43918" s="70"/>
    </row>
    <row r="43919" spans="14:14" ht="9.9" customHeight="1" x14ac:dyDescent="0.2">
      <c r="N43919" s="70"/>
    </row>
    <row r="43920" spans="14:14" ht="9.9" customHeight="1" x14ac:dyDescent="0.2">
      <c r="N43920" s="70"/>
    </row>
    <row r="43921" spans="14:14" ht="9.9" customHeight="1" x14ac:dyDescent="0.2">
      <c r="N43921" s="70"/>
    </row>
    <row r="43922" spans="14:14" ht="9.9" customHeight="1" x14ac:dyDescent="0.2">
      <c r="N43922" s="70"/>
    </row>
    <row r="43923" spans="14:14" ht="9.9" customHeight="1" x14ac:dyDescent="0.2">
      <c r="N43923" s="70"/>
    </row>
    <row r="43924" spans="14:14" ht="9.9" customHeight="1" x14ac:dyDescent="0.2">
      <c r="N43924" s="70"/>
    </row>
    <row r="43925" spans="14:14" ht="9.9" customHeight="1" x14ac:dyDescent="0.2">
      <c r="N43925" s="70"/>
    </row>
    <row r="43926" spans="14:14" ht="9.9" customHeight="1" x14ac:dyDescent="0.2">
      <c r="N43926" s="70"/>
    </row>
    <row r="43927" spans="14:14" ht="9.9" customHeight="1" x14ac:dyDescent="0.2">
      <c r="N43927" s="70"/>
    </row>
    <row r="43928" spans="14:14" ht="9.9" customHeight="1" x14ac:dyDescent="0.2">
      <c r="N43928" s="70"/>
    </row>
    <row r="43929" spans="14:14" ht="9.9" customHeight="1" x14ac:dyDescent="0.2">
      <c r="N43929" s="70"/>
    </row>
    <row r="43930" spans="14:14" ht="9.9" customHeight="1" x14ac:dyDescent="0.2">
      <c r="N43930" s="70"/>
    </row>
    <row r="43931" spans="14:14" ht="9.9" customHeight="1" x14ac:dyDescent="0.2">
      <c r="N43931" s="70"/>
    </row>
    <row r="43932" spans="14:14" ht="9.9" customHeight="1" x14ac:dyDescent="0.2">
      <c r="N43932" s="70"/>
    </row>
    <row r="43933" spans="14:14" ht="9.9" customHeight="1" x14ac:dyDescent="0.2">
      <c r="N43933" s="70"/>
    </row>
    <row r="43934" spans="14:14" ht="9.9" customHeight="1" x14ac:dyDescent="0.2">
      <c r="N43934" s="70"/>
    </row>
    <row r="43935" spans="14:14" ht="9.9" customHeight="1" x14ac:dyDescent="0.2">
      <c r="N43935" s="70"/>
    </row>
    <row r="43936" spans="14:14" ht="9.9" customHeight="1" x14ac:dyDescent="0.2">
      <c r="N43936" s="70"/>
    </row>
    <row r="43937" spans="14:14" ht="9.9" customHeight="1" x14ac:dyDescent="0.2">
      <c r="N43937" s="70"/>
    </row>
    <row r="43938" spans="14:14" ht="9.9" customHeight="1" x14ac:dyDescent="0.2">
      <c r="N43938" s="70"/>
    </row>
    <row r="43939" spans="14:14" ht="9.9" customHeight="1" x14ac:dyDescent="0.2">
      <c r="N43939" s="70"/>
    </row>
    <row r="43940" spans="14:14" ht="9.9" customHeight="1" x14ac:dyDescent="0.2">
      <c r="N43940" s="70"/>
    </row>
    <row r="43941" spans="14:14" ht="9.9" customHeight="1" x14ac:dyDescent="0.2">
      <c r="N43941" s="70"/>
    </row>
    <row r="43942" spans="14:14" ht="9.9" customHeight="1" x14ac:dyDescent="0.2">
      <c r="N43942" s="70"/>
    </row>
    <row r="43943" spans="14:14" ht="9.9" customHeight="1" x14ac:dyDescent="0.2">
      <c r="N43943" s="70"/>
    </row>
    <row r="43944" spans="14:14" ht="9.9" customHeight="1" x14ac:dyDescent="0.2">
      <c r="N43944" s="70"/>
    </row>
    <row r="43945" spans="14:14" ht="9.9" customHeight="1" x14ac:dyDescent="0.2">
      <c r="N43945" s="70"/>
    </row>
    <row r="43946" spans="14:14" ht="9.9" customHeight="1" x14ac:dyDescent="0.2">
      <c r="N43946" s="70"/>
    </row>
    <row r="43947" spans="14:14" ht="9.9" customHeight="1" x14ac:dyDescent="0.2">
      <c r="N43947" s="70"/>
    </row>
    <row r="43948" spans="14:14" ht="9.9" customHeight="1" x14ac:dyDescent="0.2">
      <c r="N43948" s="70"/>
    </row>
    <row r="43949" spans="14:14" ht="9.9" customHeight="1" x14ac:dyDescent="0.2">
      <c r="N43949" s="70"/>
    </row>
    <row r="43950" spans="14:14" ht="9.9" customHeight="1" x14ac:dyDescent="0.2">
      <c r="N43950" s="70"/>
    </row>
    <row r="43951" spans="14:14" ht="9.9" customHeight="1" x14ac:dyDescent="0.2">
      <c r="N43951" s="70"/>
    </row>
    <row r="43952" spans="14:14" ht="9.9" customHeight="1" x14ac:dyDescent="0.2">
      <c r="N43952" s="70"/>
    </row>
    <row r="43953" spans="14:14" ht="9.9" customHeight="1" x14ac:dyDescent="0.2">
      <c r="N43953" s="70"/>
    </row>
    <row r="43954" spans="14:14" ht="9.9" customHeight="1" x14ac:dyDescent="0.2">
      <c r="N43954" s="70"/>
    </row>
    <row r="43955" spans="14:14" ht="9.9" customHeight="1" x14ac:dyDescent="0.2">
      <c r="N43955" s="70"/>
    </row>
    <row r="43956" spans="14:14" ht="9.9" customHeight="1" x14ac:dyDescent="0.2">
      <c r="N43956" s="70"/>
    </row>
    <row r="43957" spans="14:14" ht="9.9" customHeight="1" x14ac:dyDescent="0.2">
      <c r="N43957" s="70"/>
    </row>
    <row r="43958" spans="14:14" ht="9.9" customHeight="1" x14ac:dyDescent="0.2">
      <c r="N43958" s="70"/>
    </row>
    <row r="43959" spans="14:14" ht="9.9" customHeight="1" x14ac:dyDescent="0.2">
      <c r="N43959" s="70"/>
    </row>
    <row r="43960" spans="14:14" ht="9.9" customHeight="1" x14ac:dyDescent="0.2">
      <c r="N43960" s="70"/>
    </row>
    <row r="43961" spans="14:14" ht="9.9" customHeight="1" x14ac:dyDescent="0.2">
      <c r="N43961" s="70"/>
    </row>
    <row r="43962" spans="14:14" ht="9.9" customHeight="1" x14ac:dyDescent="0.2">
      <c r="N43962" s="70"/>
    </row>
    <row r="43963" spans="14:14" ht="9.9" customHeight="1" x14ac:dyDescent="0.2">
      <c r="N43963" s="70"/>
    </row>
    <row r="43964" spans="14:14" ht="9.9" customHeight="1" x14ac:dyDescent="0.2">
      <c r="N43964" s="70"/>
    </row>
    <row r="43965" spans="14:14" ht="9.9" customHeight="1" x14ac:dyDescent="0.2">
      <c r="N43965" s="70"/>
    </row>
    <row r="43966" spans="14:14" ht="9.9" customHeight="1" x14ac:dyDescent="0.2">
      <c r="N43966" s="70"/>
    </row>
    <row r="43967" spans="14:14" ht="9.9" customHeight="1" x14ac:dyDescent="0.2">
      <c r="N43967" s="70"/>
    </row>
    <row r="43968" spans="14:14" ht="9.9" customHeight="1" x14ac:dyDescent="0.2">
      <c r="N43968" s="70"/>
    </row>
    <row r="43969" spans="14:14" ht="9.9" customHeight="1" x14ac:dyDescent="0.2">
      <c r="N43969" s="70"/>
    </row>
    <row r="43970" spans="14:14" ht="9.9" customHeight="1" x14ac:dyDescent="0.2">
      <c r="N43970" s="70"/>
    </row>
    <row r="43971" spans="14:14" ht="9.9" customHeight="1" x14ac:dyDescent="0.2">
      <c r="N43971" s="70"/>
    </row>
    <row r="43972" spans="14:14" ht="9.9" customHeight="1" x14ac:dyDescent="0.2">
      <c r="N43972" s="70"/>
    </row>
    <row r="43973" spans="14:14" ht="9.9" customHeight="1" x14ac:dyDescent="0.2">
      <c r="N43973" s="70"/>
    </row>
    <row r="43974" spans="14:14" ht="9.9" customHeight="1" x14ac:dyDescent="0.2">
      <c r="N43974" s="70"/>
    </row>
    <row r="43975" spans="14:14" ht="9.9" customHeight="1" x14ac:dyDescent="0.2">
      <c r="N43975" s="70"/>
    </row>
    <row r="43976" spans="14:14" ht="9.9" customHeight="1" x14ac:dyDescent="0.2">
      <c r="N43976" s="70"/>
    </row>
    <row r="43977" spans="14:14" ht="9.9" customHeight="1" x14ac:dyDescent="0.2">
      <c r="N43977" s="70"/>
    </row>
    <row r="43978" spans="14:14" ht="9.9" customHeight="1" x14ac:dyDescent="0.2">
      <c r="N43978" s="70"/>
    </row>
    <row r="43979" spans="14:14" ht="9.9" customHeight="1" x14ac:dyDescent="0.2">
      <c r="N43979" s="70"/>
    </row>
    <row r="43980" spans="14:14" ht="9.9" customHeight="1" x14ac:dyDescent="0.2">
      <c r="N43980" s="70"/>
    </row>
    <row r="43981" spans="14:14" ht="9.9" customHeight="1" x14ac:dyDescent="0.2">
      <c r="N43981" s="70"/>
    </row>
    <row r="43982" spans="14:14" ht="9.9" customHeight="1" x14ac:dyDescent="0.2">
      <c r="N43982" s="70"/>
    </row>
    <row r="43983" spans="14:14" ht="9.9" customHeight="1" x14ac:dyDescent="0.2">
      <c r="N43983" s="70"/>
    </row>
    <row r="43984" spans="14:14" ht="9.9" customHeight="1" x14ac:dyDescent="0.2">
      <c r="N43984" s="70"/>
    </row>
    <row r="43985" spans="14:14" ht="9.9" customHeight="1" x14ac:dyDescent="0.2">
      <c r="N43985" s="70"/>
    </row>
    <row r="43986" spans="14:14" ht="9.9" customHeight="1" x14ac:dyDescent="0.2">
      <c r="N43986" s="70"/>
    </row>
    <row r="43987" spans="14:14" ht="9.9" customHeight="1" x14ac:dyDescent="0.2">
      <c r="N43987" s="70"/>
    </row>
    <row r="43988" spans="14:14" ht="9.9" customHeight="1" x14ac:dyDescent="0.2">
      <c r="N43988" s="70"/>
    </row>
    <row r="43989" spans="14:14" ht="9.9" customHeight="1" x14ac:dyDescent="0.2">
      <c r="N43989" s="70"/>
    </row>
    <row r="43990" spans="14:14" ht="9.9" customHeight="1" x14ac:dyDescent="0.2">
      <c r="N43990" s="70"/>
    </row>
    <row r="43991" spans="14:14" ht="9.9" customHeight="1" x14ac:dyDescent="0.2">
      <c r="N43991" s="70"/>
    </row>
    <row r="43992" spans="14:14" ht="9.9" customHeight="1" x14ac:dyDescent="0.2">
      <c r="N43992" s="70"/>
    </row>
    <row r="43993" spans="14:14" ht="9.9" customHeight="1" x14ac:dyDescent="0.2">
      <c r="N43993" s="70"/>
    </row>
    <row r="43994" spans="14:14" ht="9.9" customHeight="1" x14ac:dyDescent="0.2">
      <c r="N43994" s="70"/>
    </row>
    <row r="43995" spans="14:14" ht="9.9" customHeight="1" x14ac:dyDescent="0.2">
      <c r="N43995" s="70"/>
    </row>
    <row r="43996" spans="14:14" ht="9.9" customHeight="1" x14ac:dyDescent="0.2">
      <c r="N43996" s="70"/>
    </row>
    <row r="43997" spans="14:14" ht="9.9" customHeight="1" x14ac:dyDescent="0.2">
      <c r="N43997" s="70"/>
    </row>
    <row r="43998" spans="14:14" ht="9.9" customHeight="1" x14ac:dyDescent="0.2">
      <c r="N43998" s="70"/>
    </row>
    <row r="43999" spans="14:14" ht="9.9" customHeight="1" x14ac:dyDescent="0.2">
      <c r="N43999" s="70"/>
    </row>
    <row r="44000" spans="14:14" ht="9.9" customHeight="1" x14ac:dyDescent="0.2">
      <c r="N44000" s="70"/>
    </row>
    <row r="44001" spans="14:14" ht="9.9" customHeight="1" x14ac:dyDescent="0.2">
      <c r="N44001" s="70"/>
    </row>
    <row r="44002" spans="14:14" ht="9.9" customHeight="1" x14ac:dyDescent="0.2">
      <c r="N44002" s="70"/>
    </row>
    <row r="44003" spans="14:14" ht="9.9" customHeight="1" x14ac:dyDescent="0.2">
      <c r="N44003" s="70"/>
    </row>
    <row r="44004" spans="14:14" ht="9.9" customHeight="1" x14ac:dyDescent="0.2">
      <c r="N44004" s="70"/>
    </row>
    <row r="44005" spans="14:14" ht="9.9" customHeight="1" x14ac:dyDescent="0.2">
      <c r="N44005" s="70"/>
    </row>
    <row r="44006" spans="14:14" ht="9.9" customHeight="1" x14ac:dyDescent="0.2">
      <c r="N44006" s="70"/>
    </row>
    <row r="44007" spans="14:14" ht="9.9" customHeight="1" x14ac:dyDescent="0.2">
      <c r="N44007" s="70"/>
    </row>
    <row r="44008" spans="14:14" ht="9.9" customHeight="1" x14ac:dyDescent="0.2">
      <c r="N44008" s="70"/>
    </row>
    <row r="44009" spans="14:14" ht="9.9" customHeight="1" x14ac:dyDescent="0.2">
      <c r="N44009" s="70"/>
    </row>
    <row r="44010" spans="14:14" ht="9.9" customHeight="1" x14ac:dyDescent="0.2">
      <c r="N44010" s="70"/>
    </row>
    <row r="44011" spans="14:14" ht="9.9" customHeight="1" x14ac:dyDescent="0.2">
      <c r="N44011" s="70"/>
    </row>
    <row r="44012" spans="14:14" ht="9.9" customHeight="1" x14ac:dyDescent="0.2">
      <c r="N44012" s="70"/>
    </row>
    <row r="44013" spans="14:14" ht="9.9" customHeight="1" x14ac:dyDescent="0.2">
      <c r="N44013" s="70"/>
    </row>
    <row r="44014" spans="14:14" ht="9.9" customHeight="1" x14ac:dyDescent="0.2">
      <c r="N44014" s="70"/>
    </row>
    <row r="44015" spans="14:14" ht="9.9" customHeight="1" x14ac:dyDescent="0.2">
      <c r="N44015" s="70"/>
    </row>
    <row r="44016" spans="14:14" ht="9.9" customHeight="1" x14ac:dyDescent="0.2">
      <c r="N44016" s="70"/>
    </row>
    <row r="44017" spans="14:14" ht="9.9" customHeight="1" x14ac:dyDescent="0.2">
      <c r="N44017" s="70"/>
    </row>
    <row r="44018" spans="14:14" ht="9.9" customHeight="1" x14ac:dyDescent="0.2">
      <c r="N44018" s="70"/>
    </row>
    <row r="44019" spans="14:14" ht="9.9" customHeight="1" x14ac:dyDescent="0.2">
      <c r="N44019" s="70"/>
    </row>
    <row r="44020" spans="14:14" ht="9.9" customHeight="1" x14ac:dyDescent="0.2">
      <c r="N44020" s="70"/>
    </row>
    <row r="44021" spans="14:14" ht="9.9" customHeight="1" x14ac:dyDescent="0.2">
      <c r="N44021" s="70"/>
    </row>
    <row r="44022" spans="14:14" ht="9.9" customHeight="1" x14ac:dyDescent="0.2">
      <c r="N44022" s="70"/>
    </row>
    <row r="44023" spans="14:14" ht="9.9" customHeight="1" x14ac:dyDescent="0.2">
      <c r="N44023" s="70"/>
    </row>
    <row r="44024" spans="14:14" ht="9.9" customHeight="1" x14ac:dyDescent="0.2">
      <c r="N44024" s="70"/>
    </row>
    <row r="44025" spans="14:14" ht="9.9" customHeight="1" x14ac:dyDescent="0.2">
      <c r="N44025" s="70"/>
    </row>
    <row r="44026" spans="14:14" ht="9.9" customHeight="1" x14ac:dyDescent="0.2">
      <c r="N44026" s="70"/>
    </row>
    <row r="44027" spans="14:14" ht="9.9" customHeight="1" x14ac:dyDescent="0.2">
      <c r="N44027" s="70"/>
    </row>
    <row r="44028" spans="14:14" ht="9.9" customHeight="1" x14ac:dyDescent="0.2">
      <c r="N44028" s="70"/>
    </row>
    <row r="44029" spans="14:14" ht="9.9" customHeight="1" x14ac:dyDescent="0.2">
      <c r="N44029" s="70"/>
    </row>
    <row r="44030" spans="14:14" ht="9.9" customHeight="1" x14ac:dyDescent="0.2">
      <c r="N44030" s="70"/>
    </row>
    <row r="44031" spans="14:14" ht="9.9" customHeight="1" x14ac:dyDescent="0.2">
      <c r="N44031" s="70"/>
    </row>
    <row r="44032" spans="14:14" ht="9.9" customHeight="1" x14ac:dyDescent="0.2">
      <c r="N44032" s="70"/>
    </row>
    <row r="44033" spans="14:14" ht="9.9" customHeight="1" x14ac:dyDescent="0.2">
      <c r="N44033" s="70"/>
    </row>
    <row r="44034" spans="14:14" ht="9.9" customHeight="1" x14ac:dyDescent="0.2">
      <c r="N44034" s="70"/>
    </row>
    <row r="44035" spans="14:14" ht="9.9" customHeight="1" x14ac:dyDescent="0.2">
      <c r="N44035" s="70"/>
    </row>
    <row r="44036" spans="14:14" ht="9.9" customHeight="1" x14ac:dyDescent="0.2">
      <c r="N44036" s="70"/>
    </row>
    <row r="44037" spans="14:14" ht="9.9" customHeight="1" x14ac:dyDescent="0.2">
      <c r="N44037" s="70"/>
    </row>
    <row r="44038" spans="14:14" ht="9.9" customHeight="1" x14ac:dyDescent="0.2">
      <c r="N44038" s="70"/>
    </row>
    <row r="44039" spans="14:14" ht="9.9" customHeight="1" x14ac:dyDescent="0.2">
      <c r="N44039" s="70"/>
    </row>
    <row r="44040" spans="14:14" ht="9.9" customHeight="1" x14ac:dyDescent="0.2">
      <c r="N44040" s="70"/>
    </row>
    <row r="44041" spans="14:14" ht="9.9" customHeight="1" x14ac:dyDescent="0.2">
      <c r="N44041" s="70"/>
    </row>
    <row r="44042" spans="14:14" ht="9.9" customHeight="1" x14ac:dyDescent="0.2">
      <c r="N44042" s="70"/>
    </row>
    <row r="44043" spans="14:14" ht="9.9" customHeight="1" x14ac:dyDescent="0.2">
      <c r="N44043" s="70"/>
    </row>
    <row r="44044" spans="14:14" ht="9.9" customHeight="1" x14ac:dyDescent="0.2">
      <c r="N44044" s="70"/>
    </row>
    <row r="44045" spans="14:14" ht="9.9" customHeight="1" x14ac:dyDescent="0.2">
      <c r="N44045" s="70"/>
    </row>
    <row r="44046" spans="14:14" ht="9.9" customHeight="1" x14ac:dyDescent="0.2">
      <c r="N44046" s="70"/>
    </row>
    <row r="44047" spans="14:14" ht="9.9" customHeight="1" x14ac:dyDescent="0.2">
      <c r="N44047" s="70"/>
    </row>
    <row r="44048" spans="14:14" ht="9.9" customHeight="1" x14ac:dyDescent="0.2">
      <c r="N44048" s="70"/>
    </row>
    <row r="44049" spans="14:14" ht="9.9" customHeight="1" x14ac:dyDescent="0.2">
      <c r="N44049" s="70"/>
    </row>
    <row r="44050" spans="14:14" ht="9.9" customHeight="1" x14ac:dyDescent="0.2">
      <c r="N44050" s="70"/>
    </row>
    <row r="44051" spans="14:14" ht="9.9" customHeight="1" x14ac:dyDescent="0.2">
      <c r="N44051" s="70"/>
    </row>
    <row r="44052" spans="14:14" ht="9.9" customHeight="1" x14ac:dyDescent="0.2">
      <c r="N44052" s="70"/>
    </row>
    <row r="44053" spans="14:14" ht="9.9" customHeight="1" x14ac:dyDescent="0.2">
      <c r="N44053" s="70"/>
    </row>
    <row r="44054" spans="14:14" ht="9.9" customHeight="1" x14ac:dyDescent="0.2">
      <c r="N44054" s="70"/>
    </row>
    <row r="44055" spans="14:14" ht="9.9" customHeight="1" x14ac:dyDescent="0.2">
      <c r="N44055" s="70"/>
    </row>
    <row r="44056" spans="14:14" ht="9.9" customHeight="1" x14ac:dyDescent="0.2">
      <c r="N44056" s="70"/>
    </row>
    <row r="44057" spans="14:14" ht="9.9" customHeight="1" x14ac:dyDescent="0.2">
      <c r="N44057" s="70"/>
    </row>
    <row r="44058" spans="14:14" ht="9.9" customHeight="1" x14ac:dyDescent="0.2">
      <c r="N44058" s="70"/>
    </row>
    <row r="44059" spans="14:14" ht="9.9" customHeight="1" x14ac:dyDescent="0.2">
      <c r="N44059" s="70"/>
    </row>
    <row r="44060" spans="14:14" ht="9.9" customHeight="1" x14ac:dyDescent="0.2">
      <c r="N44060" s="70"/>
    </row>
    <row r="44061" spans="14:14" ht="9.9" customHeight="1" x14ac:dyDescent="0.2">
      <c r="N44061" s="70"/>
    </row>
    <row r="44062" spans="14:14" ht="9.9" customHeight="1" x14ac:dyDescent="0.2">
      <c r="N44062" s="70"/>
    </row>
    <row r="44063" spans="14:14" ht="9.9" customHeight="1" x14ac:dyDescent="0.2">
      <c r="N44063" s="70"/>
    </row>
    <row r="44064" spans="14:14" ht="9.9" customHeight="1" x14ac:dyDescent="0.2">
      <c r="N44064" s="70"/>
    </row>
    <row r="44065" spans="14:14" ht="9.9" customHeight="1" x14ac:dyDescent="0.2">
      <c r="N44065" s="70"/>
    </row>
    <row r="44066" spans="14:14" ht="9.9" customHeight="1" x14ac:dyDescent="0.2">
      <c r="N44066" s="70"/>
    </row>
    <row r="44067" spans="14:14" ht="9.9" customHeight="1" x14ac:dyDescent="0.2">
      <c r="N44067" s="70"/>
    </row>
    <row r="44068" spans="14:14" ht="9.9" customHeight="1" x14ac:dyDescent="0.2">
      <c r="N44068" s="70"/>
    </row>
    <row r="44069" spans="14:14" ht="9.9" customHeight="1" x14ac:dyDescent="0.2">
      <c r="N44069" s="70"/>
    </row>
    <row r="44070" spans="14:14" ht="9.9" customHeight="1" x14ac:dyDescent="0.2">
      <c r="N44070" s="70"/>
    </row>
    <row r="44071" spans="14:14" ht="9.9" customHeight="1" x14ac:dyDescent="0.2">
      <c r="N44071" s="70"/>
    </row>
    <row r="44072" spans="14:14" ht="9.9" customHeight="1" x14ac:dyDescent="0.2">
      <c r="N44072" s="70"/>
    </row>
    <row r="44073" spans="14:14" ht="9.9" customHeight="1" x14ac:dyDescent="0.2">
      <c r="N44073" s="70"/>
    </row>
    <row r="44074" spans="14:14" ht="9.9" customHeight="1" x14ac:dyDescent="0.2">
      <c r="N44074" s="70"/>
    </row>
    <row r="44075" spans="14:14" ht="9.9" customHeight="1" x14ac:dyDescent="0.2">
      <c r="N44075" s="70"/>
    </row>
    <row r="44076" spans="14:14" ht="9.9" customHeight="1" x14ac:dyDescent="0.2">
      <c r="N44076" s="70"/>
    </row>
    <row r="44077" spans="14:14" ht="9.9" customHeight="1" x14ac:dyDescent="0.2">
      <c r="N44077" s="70"/>
    </row>
    <row r="44078" spans="14:14" ht="9.9" customHeight="1" x14ac:dyDescent="0.2">
      <c r="N44078" s="70"/>
    </row>
    <row r="44079" spans="14:14" ht="9.9" customHeight="1" x14ac:dyDescent="0.2">
      <c r="N44079" s="70"/>
    </row>
    <row r="44080" spans="14:14" ht="9.9" customHeight="1" x14ac:dyDescent="0.2">
      <c r="N44080" s="70"/>
    </row>
    <row r="44081" spans="14:14" ht="9.9" customHeight="1" x14ac:dyDescent="0.2">
      <c r="N44081" s="70"/>
    </row>
    <row r="44082" spans="14:14" ht="9.9" customHeight="1" x14ac:dyDescent="0.2">
      <c r="N44082" s="70"/>
    </row>
    <row r="44083" spans="14:14" ht="9.9" customHeight="1" x14ac:dyDescent="0.2">
      <c r="N44083" s="70"/>
    </row>
    <row r="44084" spans="14:14" ht="9.9" customHeight="1" x14ac:dyDescent="0.2">
      <c r="N44084" s="70"/>
    </row>
    <row r="44085" spans="14:14" ht="9.9" customHeight="1" x14ac:dyDescent="0.2">
      <c r="N44085" s="70"/>
    </row>
    <row r="44086" spans="14:14" ht="9.9" customHeight="1" x14ac:dyDescent="0.2">
      <c r="N44086" s="70"/>
    </row>
    <row r="44087" spans="14:14" ht="9.9" customHeight="1" x14ac:dyDescent="0.2">
      <c r="N44087" s="70"/>
    </row>
    <row r="44088" spans="14:14" ht="9.9" customHeight="1" x14ac:dyDescent="0.2">
      <c r="N44088" s="70"/>
    </row>
    <row r="44089" spans="14:14" ht="9.9" customHeight="1" x14ac:dyDescent="0.2">
      <c r="N44089" s="70"/>
    </row>
    <row r="44090" spans="14:14" ht="9.9" customHeight="1" x14ac:dyDescent="0.2">
      <c r="N44090" s="70"/>
    </row>
    <row r="44091" spans="14:14" ht="9.9" customHeight="1" x14ac:dyDescent="0.2">
      <c r="N44091" s="70"/>
    </row>
    <row r="44092" spans="14:14" ht="9.9" customHeight="1" x14ac:dyDescent="0.2">
      <c r="N44092" s="70"/>
    </row>
    <row r="44093" spans="14:14" ht="9.9" customHeight="1" x14ac:dyDescent="0.2">
      <c r="N44093" s="70"/>
    </row>
    <row r="44094" spans="14:14" ht="9.9" customHeight="1" x14ac:dyDescent="0.2">
      <c r="N44094" s="70"/>
    </row>
    <row r="44095" spans="14:14" ht="9.9" customHeight="1" x14ac:dyDescent="0.2">
      <c r="N44095" s="70"/>
    </row>
    <row r="44096" spans="14:14" ht="9.9" customHeight="1" x14ac:dyDescent="0.2">
      <c r="N44096" s="70"/>
    </row>
    <row r="44097" spans="14:14" ht="9.9" customHeight="1" x14ac:dyDescent="0.2">
      <c r="N44097" s="70"/>
    </row>
    <row r="44098" spans="14:14" ht="9.9" customHeight="1" x14ac:dyDescent="0.2">
      <c r="N44098" s="70"/>
    </row>
    <row r="44099" spans="14:14" ht="9.9" customHeight="1" x14ac:dyDescent="0.2">
      <c r="N44099" s="70"/>
    </row>
    <row r="44100" spans="14:14" ht="9.9" customHeight="1" x14ac:dyDescent="0.2">
      <c r="N44100" s="70"/>
    </row>
    <row r="44101" spans="14:14" ht="9.9" customHeight="1" x14ac:dyDescent="0.2">
      <c r="N44101" s="70"/>
    </row>
    <row r="44102" spans="14:14" ht="9.9" customHeight="1" x14ac:dyDescent="0.2">
      <c r="N44102" s="70"/>
    </row>
    <row r="44103" spans="14:14" ht="9.9" customHeight="1" x14ac:dyDescent="0.2">
      <c r="N44103" s="70"/>
    </row>
    <row r="44104" spans="14:14" ht="9.9" customHeight="1" x14ac:dyDescent="0.2">
      <c r="N44104" s="70"/>
    </row>
    <row r="44105" spans="14:14" ht="9.9" customHeight="1" x14ac:dyDescent="0.2">
      <c r="N44105" s="70"/>
    </row>
    <row r="44106" spans="14:14" ht="9.9" customHeight="1" x14ac:dyDescent="0.2">
      <c r="N44106" s="70"/>
    </row>
    <row r="44107" spans="14:14" ht="9.9" customHeight="1" x14ac:dyDescent="0.2">
      <c r="N44107" s="70"/>
    </row>
    <row r="44108" spans="14:14" ht="9.9" customHeight="1" x14ac:dyDescent="0.2">
      <c r="N44108" s="70"/>
    </row>
    <row r="44109" spans="14:14" ht="9.9" customHeight="1" x14ac:dyDescent="0.2">
      <c r="N44109" s="70"/>
    </row>
    <row r="44110" spans="14:14" ht="9.9" customHeight="1" x14ac:dyDescent="0.2">
      <c r="N44110" s="70"/>
    </row>
    <row r="44111" spans="14:14" ht="9.9" customHeight="1" x14ac:dyDescent="0.2">
      <c r="N44111" s="70"/>
    </row>
    <row r="44112" spans="14:14" ht="9.9" customHeight="1" x14ac:dyDescent="0.2">
      <c r="N44112" s="70"/>
    </row>
    <row r="44113" spans="14:14" ht="9.9" customHeight="1" x14ac:dyDescent="0.2">
      <c r="N44113" s="70"/>
    </row>
    <row r="44114" spans="14:14" ht="9.9" customHeight="1" x14ac:dyDescent="0.2">
      <c r="N44114" s="70"/>
    </row>
    <row r="44115" spans="14:14" ht="9.9" customHeight="1" x14ac:dyDescent="0.2">
      <c r="N44115" s="70"/>
    </row>
    <row r="44116" spans="14:14" ht="9.9" customHeight="1" x14ac:dyDescent="0.2">
      <c r="N44116" s="70"/>
    </row>
    <row r="44117" spans="14:14" ht="9.9" customHeight="1" x14ac:dyDescent="0.2">
      <c r="N44117" s="70"/>
    </row>
    <row r="44118" spans="14:14" ht="9.9" customHeight="1" x14ac:dyDescent="0.2">
      <c r="N44118" s="70"/>
    </row>
    <row r="44119" spans="14:14" ht="9.9" customHeight="1" x14ac:dyDescent="0.2">
      <c r="N44119" s="70"/>
    </row>
    <row r="44120" spans="14:14" ht="9.9" customHeight="1" x14ac:dyDescent="0.2">
      <c r="N44120" s="70"/>
    </row>
    <row r="44121" spans="14:14" ht="9.9" customHeight="1" x14ac:dyDescent="0.2">
      <c r="N44121" s="70"/>
    </row>
    <row r="44122" spans="14:14" ht="9.9" customHeight="1" x14ac:dyDescent="0.2">
      <c r="N44122" s="70"/>
    </row>
    <row r="44123" spans="14:14" ht="9.9" customHeight="1" x14ac:dyDescent="0.2">
      <c r="N44123" s="70"/>
    </row>
    <row r="44124" spans="14:14" ht="9.9" customHeight="1" x14ac:dyDescent="0.2">
      <c r="N44124" s="70"/>
    </row>
    <row r="44125" spans="14:14" ht="9.9" customHeight="1" x14ac:dyDescent="0.2">
      <c r="N44125" s="70"/>
    </row>
    <row r="44126" spans="14:14" ht="9.9" customHeight="1" x14ac:dyDescent="0.2">
      <c r="N44126" s="70"/>
    </row>
    <row r="44127" spans="14:14" ht="9.9" customHeight="1" x14ac:dyDescent="0.2">
      <c r="N44127" s="70"/>
    </row>
    <row r="44128" spans="14:14" ht="9.9" customHeight="1" x14ac:dyDescent="0.2">
      <c r="N44128" s="70"/>
    </row>
    <row r="44129" spans="14:14" ht="9.9" customHeight="1" x14ac:dyDescent="0.2">
      <c r="N44129" s="70"/>
    </row>
    <row r="44130" spans="14:14" ht="9.9" customHeight="1" x14ac:dyDescent="0.2">
      <c r="N44130" s="70"/>
    </row>
    <row r="44131" spans="14:14" ht="9.9" customHeight="1" x14ac:dyDescent="0.2">
      <c r="N44131" s="70"/>
    </row>
    <row r="44132" spans="14:14" ht="9.9" customHeight="1" x14ac:dyDescent="0.2">
      <c r="N44132" s="70"/>
    </row>
    <row r="44133" spans="14:14" ht="9.9" customHeight="1" x14ac:dyDescent="0.2">
      <c r="N44133" s="70"/>
    </row>
    <row r="44134" spans="14:14" ht="9.9" customHeight="1" x14ac:dyDescent="0.2">
      <c r="N44134" s="70"/>
    </row>
    <row r="44135" spans="14:14" ht="9.9" customHeight="1" x14ac:dyDescent="0.2">
      <c r="N44135" s="70"/>
    </row>
    <row r="44136" spans="14:14" ht="9.9" customHeight="1" x14ac:dyDescent="0.2">
      <c r="N44136" s="70"/>
    </row>
    <row r="44137" spans="14:14" ht="9.9" customHeight="1" x14ac:dyDescent="0.2">
      <c r="N44137" s="70"/>
    </row>
    <row r="44138" spans="14:14" ht="9.9" customHeight="1" x14ac:dyDescent="0.2">
      <c r="N44138" s="70"/>
    </row>
    <row r="44139" spans="14:14" ht="9.9" customHeight="1" x14ac:dyDescent="0.2">
      <c r="N44139" s="70"/>
    </row>
    <row r="44140" spans="14:14" ht="9.9" customHeight="1" x14ac:dyDescent="0.2">
      <c r="N44140" s="70"/>
    </row>
    <row r="44141" spans="14:14" ht="9.9" customHeight="1" x14ac:dyDescent="0.2">
      <c r="N44141" s="70"/>
    </row>
    <row r="44142" spans="14:14" ht="9.9" customHeight="1" x14ac:dyDescent="0.2">
      <c r="N44142" s="70"/>
    </row>
    <row r="44143" spans="14:14" ht="9.9" customHeight="1" x14ac:dyDescent="0.2">
      <c r="N44143" s="70"/>
    </row>
    <row r="44144" spans="14:14" ht="9.9" customHeight="1" x14ac:dyDescent="0.2">
      <c r="N44144" s="70"/>
    </row>
    <row r="44145" spans="14:14" ht="9.9" customHeight="1" x14ac:dyDescent="0.2">
      <c r="N44145" s="70"/>
    </row>
    <row r="44146" spans="14:14" ht="9.9" customHeight="1" x14ac:dyDescent="0.2">
      <c r="N44146" s="70"/>
    </row>
    <row r="44147" spans="14:14" ht="9.9" customHeight="1" x14ac:dyDescent="0.2">
      <c r="N44147" s="70"/>
    </row>
    <row r="44148" spans="14:14" ht="9.9" customHeight="1" x14ac:dyDescent="0.2">
      <c r="N44148" s="70"/>
    </row>
    <row r="44149" spans="14:14" ht="9.9" customHeight="1" x14ac:dyDescent="0.2">
      <c r="N44149" s="70"/>
    </row>
    <row r="44150" spans="14:14" ht="9.9" customHeight="1" x14ac:dyDescent="0.2">
      <c r="N44150" s="70"/>
    </row>
    <row r="44151" spans="14:14" ht="9.9" customHeight="1" x14ac:dyDescent="0.2">
      <c r="N44151" s="70"/>
    </row>
    <row r="44152" spans="14:14" ht="9.9" customHeight="1" x14ac:dyDescent="0.2">
      <c r="N44152" s="70"/>
    </row>
    <row r="44153" spans="14:14" ht="9.9" customHeight="1" x14ac:dyDescent="0.2">
      <c r="N44153" s="70"/>
    </row>
    <row r="44154" spans="14:14" ht="9.9" customHeight="1" x14ac:dyDescent="0.2">
      <c r="N44154" s="70"/>
    </row>
    <row r="44155" spans="14:14" ht="9.9" customHeight="1" x14ac:dyDescent="0.2">
      <c r="N44155" s="70"/>
    </row>
    <row r="44156" spans="14:14" ht="9.9" customHeight="1" x14ac:dyDescent="0.2">
      <c r="N44156" s="70"/>
    </row>
    <row r="44157" spans="14:14" ht="9.9" customHeight="1" x14ac:dyDescent="0.2">
      <c r="N44157" s="70"/>
    </row>
    <row r="44158" spans="14:14" ht="9.9" customHeight="1" x14ac:dyDescent="0.2">
      <c r="N44158" s="70"/>
    </row>
    <row r="44159" spans="14:14" ht="9.9" customHeight="1" x14ac:dyDescent="0.2">
      <c r="N44159" s="70"/>
    </row>
    <row r="44160" spans="14:14" ht="9.9" customHeight="1" x14ac:dyDescent="0.2">
      <c r="N44160" s="70"/>
    </row>
    <row r="44161" spans="14:14" ht="9.9" customHeight="1" x14ac:dyDescent="0.2">
      <c r="N44161" s="70"/>
    </row>
    <row r="44162" spans="14:14" ht="9.9" customHeight="1" x14ac:dyDescent="0.2">
      <c r="N44162" s="70"/>
    </row>
    <row r="44163" spans="14:14" ht="9.9" customHeight="1" x14ac:dyDescent="0.2">
      <c r="N44163" s="70"/>
    </row>
    <row r="44164" spans="14:14" ht="9.9" customHeight="1" x14ac:dyDescent="0.2">
      <c r="N44164" s="70"/>
    </row>
    <row r="44165" spans="14:14" ht="9.9" customHeight="1" x14ac:dyDescent="0.2">
      <c r="N44165" s="70"/>
    </row>
    <row r="44166" spans="14:14" ht="9.9" customHeight="1" x14ac:dyDescent="0.2">
      <c r="N44166" s="70"/>
    </row>
    <row r="44167" spans="14:14" ht="9.9" customHeight="1" x14ac:dyDescent="0.2">
      <c r="N44167" s="70"/>
    </row>
    <row r="44168" spans="14:14" ht="9.9" customHeight="1" x14ac:dyDescent="0.2">
      <c r="N44168" s="70"/>
    </row>
    <row r="44169" spans="14:14" ht="9.9" customHeight="1" x14ac:dyDescent="0.2">
      <c r="N44169" s="70"/>
    </row>
    <row r="44170" spans="14:14" ht="9.9" customHeight="1" x14ac:dyDescent="0.2">
      <c r="N44170" s="70"/>
    </row>
    <row r="44171" spans="14:14" ht="9.9" customHeight="1" x14ac:dyDescent="0.2">
      <c r="N44171" s="70"/>
    </row>
    <row r="44172" spans="14:14" ht="9.9" customHeight="1" x14ac:dyDescent="0.2">
      <c r="N44172" s="70"/>
    </row>
    <row r="44173" spans="14:14" ht="9.9" customHeight="1" x14ac:dyDescent="0.2">
      <c r="N44173" s="70"/>
    </row>
    <row r="44174" spans="14:14" ht="9.9" customHeight="1" x14ac:dyDescent="0.2">
      <c r="N44174" s="70"/>
    </row>
    <row r="44175" spans="14:14" ht="9.9" customHeight="1" x14ac:dyDescent="0.2">
      <c r="N44175" s="70"/>
    </row>
    <row r="44176" spans="14:14" ht="9.9" customHeight="1" x14ac:dyDescent="0.2">
      <c r="N44176" s="70"/>
    </row>
    <row r="44177" spans="14:14" ht="9.9" customHeight="1" x14ac:dyDescent="0.2">
      <c r="N44177" s="70"/>
    </row>
    <row r="44178" spans="14:14" ht="9.9" customHeight="1" x14ac:dyDescent="0.2">
      <c r="N44178" s="70"/>
    </row>
    <row r="44179" spans="14:14" ht="9.9" customHeight="1" x14ac:dyDescent="0.2">
      <c r="N44179" s="70"/>
    </row>
    <row r="44180" spans="14:14" ht="9.9" customHeight="1" x14ac:dyDescent="0.2">
      <c r="N44180" s="70"/>
    </row>
    <row r="44181" spans="14:14" ht="9.9" customHeight="1" x14ac:dyDescent="0.2">
      <c r="N44181" s="70"/>
    </row>
    <row r="44182" spans="14:14" ht="9.9" customHeight="1" x14ac:dyDescent="0.2">
      <c r="N44182" s="70"/>
    </row>
    <row r="44183" spans="14:14" ht="9.9" customHeight="1" x14ac:dyDescent="0.2">
      <c r="N44183" s="70"/>
    </row>
    <row r="44184" spans="14:14" ht="9.9" customHeight="1" x14ac:dyDescent="0.2">
      <c r="N44184" s="70"/>
    </row>
    <row r="44185" spans="14:14" ht="9.9" customHeight="1" x14ac:dyDescent="0.2">
      <c r="N44185" s="70"/>
    </row>
    <row r="44186" spans="14:14" ht="9.9" customHeight="1" x14ac:dyDescent="0.2">
      <c r="N44186" s="70"/>
    </row>
    <row r="44187" spans="14:14" ht="9.9" customHeight="1" x14ac:dyDescent="0.2">
      <c r="N44187" s="70"/>
    </row>
    <row r="44188" spans="14:14" ht="9.9" customHeight="1" x14ac:dyDescent="0.2">
      <c r="N44188" s="70"/>
    </row>
    <row r="44189" spans="14:14" ht="9.9" customHeight="1" x14ac:dyDescent="0.2">
      <c r="N44189" s="70"/>
    </row>
    <row r="44190" spans="14:14" ht="9.9" customHeight="1" x14ac:dyDescent="0.2">
      <c r="N44190" s="70"/>
    </row>
    <row r="44191" spans="14:14" ht="9.9" customHeight="1" x14ac:dyDescent="0.2">
      <c r="N44191" s="70"/>
    </row>
    <row r="44192" spans="14:14" ht="9.9" customHeight="1" x14ac:dyDescent="0.2">
      <c r="N44192" s="70"/>
    </row>
    <row r="44193" spans="14:14" ht="9.9" customHeight="1" x14ac:dyDescent="0.2">
      <c r="N44193" s="70"/>
    </row>
    <row r="44194" spans="14:14" ht="9.9" customHeight="1" x14ac:dyDescent="0.2">
      <c r="N44194" s="70"/>
    </row>
    <row r="44195" spans="14:14" ht="9.9" customHeight="1" x14ac:dyDescent="0.2">
      <c r="N44195" s="70"/>
    </row>
    <row r="44196" spans="14:14" ht="9.9" customHeight="1" x14ac:dyDescent="0.2">
      <c r="N44196" s="70"/>
    </row>
    <row r="44197" spans="14:14" ht="9.9" customHeight="1" x14ac:dyDescent="0.2">
      <c r="N44197" s="70"/>
    </row>
    <row r="44198" spans="14:14" ht="9.9" customHeight="1" x14ac:dyDescent="0.2">
      <c r="N44198" s="70"/>
    </row>
    <row r="44199" spans="14:14" ht="9.9" customHeight="1" x14ac:dyDescent="0.2">
      <c r="N44199" s="70"/>
    </row>
    <row r="44200" spans="14:14" ht="9.9" customHeight="1" x14ac:dyDescent="0.2">
      <c r="N44200" s="70"/>
    </row>
    <row r="44201" spans="14:14" ht="9.9" customHeight="1" x14ac:dyDescent="0.2">
      <c r="N44201" s="70"/>
    </row>
    <row r="44202" spans="14:14" ht="9.9" customHeight="1" x14ac:dyDescent="0.2">
      <c r="N44202" s="70"/>
    </row>
    <row r="44203" spans="14:14" ht="9.9" customHeight="1" x14ac:dyDescent="0.2">
      <c r="N44203" s="70"/>
    </row>
    <row r="44204" spans="14:14" ht="9.9" customHeight="1" x14ac:dyDescent="0.2">
      <c r="N44204" s="70"/>
    </row>
    <row r="44205" spans="14:14" ht="9.9" customHeight="1" x14ac:dyDescent="0.2">
      <c r="N44205" s="70"/>
    </row>
    <row r="44206" spans="14:14" ht="9.9" customHeight="1" x14ac:dyDescent="0.2">
      <c r="N44206" s="70"/>
    </row>
    <row r="44207" spans="14:14" ht="9.9" customHeight="1" x14ac:dyDescent="0.2">
      <c r="N44207" s="70"/>
    </row>
    <row r="44208" spans="14:14" ht="9.9" customHeight="1" x14ac:dyDescent="0.2">
      <c r="N44208" s="70"/>
    </row>
    <row r="44209" spans="14:14" ht="9.9" customHeight="1" x14ac:dyDescent="0.2">
      <c r="N44209" s="70"/>
    </row>
    <row r="44210" spans="14:14" ht="9.9" customHeight="1" x14ac:dyDescent="0.2">
      <c r="N44210" s="70"/>
    </row>
    <row r="44211" spans="14:14" ht="9.9" customHeight="1" x14ac:dyDescent="0.2">
      <c r="N44211" s="70"/>
    </row>
    <row r="44212" spans="14:14" ht="9.9" customHeight="1" x14ac:dyDescent="0.2">
      <c r="N44212" s="70"/>
    </row>
    <row r="44213" spans="14:14" ht="9.9" customHeight="1" x14ac:dyDescent="0.2">
      <c r="N44213" s="70"/>
    </row>
    <row r="44214" spans="14:14" ht="9.9" customHeight="1" x14ac:dyDescent="0.2">
      <c r="N44214" s="70"/>
    </row>
    <row r="44215" spans="14:14" ht="9.9" customHeight="1" x14ac:dyDescent="0.2">
      <c r="N44215" s="70"/>
    </row>
    <row r="44216" spans="14:14" ht="9.9" customHeight="1" x14ac:dyDescent="0.2">
      <c r="N44216" s="70"/>
    </row>
    <row r="44217" spans="14:14" ht="9.9" customHeight="1" x14ac:dyDescent="0.2">
      <c r="N44217" s="70"/>
    </row>
    <row r="44218" spans="14:14" ht="9.9" customHeight="1" x14ac:dyDescent="0.2">
      <c r="N44218" s="70"/>
    </row>
    <row r="44219" spans="14:14" ht="9.9" customHeight="1" x14ac:dyDescent="0.2">
      <c r="N44219" s="70"/>
    </row>
    <row r="44220" spans="14:14" ht="9.9" customHeight="1" x14ac:dyDescent="0.2">
      <c r="N44220" s="70"/>
    </row>
    <row r="44221" spans="14:14" ht="9.9" customHeight="1" x14ac:dyDescent="0.2">
      <c r="N44221" s="70"/>
    </row>
    <row r="44222" spans="14:14" ht="9.9" customHeight="1" x14ac:dyDescent="0.2">
      <c r="N44222" s="70"/>
    </row>
    <row r="44223" spans="14:14" ht="9.9" customHeight="1" x14ac:dyDescent="0.2">
      <c r="N44223" s="70"/>
    </row>
    <row r="44224" spans="14:14" ht="9.9" customHeight="1" x14ac:dyDescent="0.2">
      <c r="N44224" s="70"/>
    </row>
    <row r="44225" spans="14:14" ht="9.9" customHeight="1" x14ac:dyDescent="0.2">
      <c r="N44225" s="70"/>
    </row>
    <row r="44226" spans="14:14" ht="9.9" customHeight="1" x14ac:dyDescent="0.2">
      <c r="N44226" s="70"/>
    </row>
    <row r="44227" spans="14:14" ht="9.9" customHeight="1" x14ac:dyDescent="0.2">
      <c r="N44227" s="70"/>
    </row>
    <row r="44228" spans="14:14" ht="9.9" customHeight="1" x14ac:dyDescent="0.2">
      <c r="N44228" s="70"/>
    </row>
    <row r="44229" spans="14:14" ht="9.9" customHeight="1" x14ac:dyDescent="0.2">
      <c r="N44229" s="70"/>
    </row>
    <row r="44230" spans="14:14" ht="9.9" customHeight="1" x14ac:dyDescent="0.2">
      <c r="N44230" s="70"/>
    </row>
    <row r="44231" spans="14:14" ht="9.9" customHeight="1" x14ac:dyDescent="0.2">
      <c r="N44231" s="70"/>
    </row>
    <row r="44232" spans="14:14" ht="9.9" customHeight="1" x14ac:dyDescent="0.2">
      <c r="N44232" s="70"/>
    </row>
    <row r="44233" spans="14:14" ht="9.9" customHeight="1" x14ac:dyDescent="0.2">
      <c r="N44233" s="70"/>
    </row>
    <row r="44234" spans="14:14" ht="9.9" customHeight="1" x14ac:dyDescent="0.2">
      <c r="N44234" s="70"/>
    </row>
    <row r="44235" spans="14:14" ht="9.9" customHeight="1" x14ac:dyDescent="0.2">
      <c r="N44235" s="70"/>
    </row>
    <row r="44236" spans="14:14" ht="9.9" customHeight="1" x14ac:dyDescent="0.2">
      <c r="N44236" s="70"/>
    </row>
    <row r="44237" spans="14:14" ht="9.9" customHeight="1" x14ac:dyDescent="0.2">
      <c r="N44237" s="70"/>
    </row>
    <row r="44238" spans="14:14" ht="9.9" customHeight="1" x14ac:dyDescent="0.2">
      <c r="N44238" s="70"/>
    </row>
    <row r="44239" spans="14:14" ht="9.9" customHeight="1" x14ac:dyDescent="0.2">
      <c r="N44239" s="70"/>
    </row>
    <row r="44240" spans="14:14" ht="9.9" customHeight="1" x14ac:dyDescent="0.2">
      <c r="N44240" s="70"/>
    </row>
    <row r="44241" spans="14:14" ht="9.9" customHeight="1" x14ac:dyDescent="0.2">
      <c r="N44241" s="70"/>
    </row>
    <row r="44242" spans="14:14" ht="9.9" customHeight="1" x14ac:dyDescent="0.2">
      <c r="N44242" s="70"/>
    </row>
    <row r="44243" spans="14:14" ht="9.9" customHeight="1" x14ac:dyDescent="0.2">
      <c r="N44243" s="70"/>
    </row>
    <row r="44244" spans="14:14" ht="9.9" customHeight="1" x14ac:dyDescent="0.2">
      <c r="N44244" s="70"/>
    </row>
    <row r="44245" spans="14:14" ht="9.9" customHeight="1" x14ac:dyDescent="0.2">
      <c r="N44245" s="70"/>
    </row>
    <row r="44246" spans="14:14" ht="9.9" customHeight="1" x14ac:dyDescent="0.2">
      <c r="N44246" s="70"/>
    </row>
    <row r="44247" spans="14:14" ht="9.9" customHeight="1" x14ac:dyDescent="0.2">
      <c r="N44247" s="70"/>
    </row>
    <row r="44248" spans="14:14" ht="9.9" customHeight="1" x14ac:dyDescent="0.2">
      <c r="N44248" s="70"/>
    </row>
    <row r="44249" spans="14:14" ht="9.9" customHeight="1" x14ac:dyDescent="0.2">
      <c r="N44249" s="70"/>
    </row>
    <row r="44250" spans="14:14" ht="9.9" customHeight="1" x14ac:dyDescent="0.2">
      <c r="N44250" s="70"/>
    </row>
    <row r="44251" spans="14:14" ht="9.9" customHeight="1" x14ac:dyDescent="0.2">
      <c r="N44251" s="70"/>
    </row>
    <row r="44252" spans="14:14" ht="9.9" customHeight="1" x14ac:dyDescent="0.2">
      <c r="N44252" s="70"/>
    </row>
    <row r="44253" spans="14:14" ht="9.9" customHeight="1" x14ac:dyDescent="0.2">
      <c r="N44253" s="70"/>
    </row>
    <row r="44254" spans="14:14" ht="9.9" customHeight="1" x14ac:dyDescent="0.2">
      <c r="N44254" s="70"/>
    </row>
    <row r="44255" spans="14:14" ht="9.9" customHeight="1" x14ac:dyDescent="0.2">
      <c r="N44255" s="70"/>
    </row>
    <row r="44256" spans="14:14" ht="9.9" customHeight="1" x14ac:dyDescent="0.2">
      <c r="N44256" s="70"/>
    </row>
    <row r="44257" spans="14:14" ht="9.9" customHeight="1" x14ac:dyDescent="0.2">
      <c r="N44257" s="70"/>
    </row>
    <row r="44258" spans="14:14" ht="9.9" customHeight="1" x14ac:dyDescent="0.2">
      <c r="N44258" s="70"/>
    </row>
    <row r="44259" spans="14:14" ht="9.9" customHeight="1" x14ac:dyDescent="0.2">
      <c r="N44259" s="70"/>
    </row>
    <row r="44260" spans="14:14" ht="9.9" customHeight="1" x14ac:dyDescent="0.2">
      <c r="N44260" s="70"/>
    </row>
    <row r="44261" spans="14:14" ht="9.9" customHeight="1" x14ac:dyDescent="0.2">
      <c r="N44261" s="70"/>
    </row>
    <row r="44262" spans="14:14" ht="9.9" customHeight="1" x14ac:dyDescent="0.2">
      <c r="N44262" s="70"/>
    </row>
    <row r="44263" spans="14:14" ht="9.9" customHeight="1" x14ac:dyDescent="0.2">
      <c r="N44263" s="70"/>
    </row>
    <row r="44264" spans="14:14" ht="9.9" customHeight="1" x14ac:dyDescent="0.2">
      <c r="N44264" s="70"/>
    </row>
    <row r="44265" spans="14:14" ht="9.9" customHeight="1" x14ac:dyDescent="0.2">
      <c r="N44265" s="70"/>
    </row>
    <row r="44266" spans="14:14" ht="9.9" customHeight="1" x14ac:dyDescent="0.2">
      <c r="N44266" s="70"/>
    </row>
    <row r="44267" spans="14:14" ht="9.9" customHeight="1" x14ac:dyDescent="0.2">
      <c r="N44267" s="70"/>
    </row>
    <row r="44268" spans="14:14" ht="9.9" customHeight="1" x14ac:dyDescent="0.2">
      <c r="N44268" s="70"/>
    </row>
    <row r="44269" spans="14:14" ht="9.9" customHeight="1" x14ac:dyDescent="0.2">
      <c r="N44269" s="70"/>
    </row>
    <row r="44270" spans="14:14" ht="9.9" customHeight="1" x14ac:dyDescent="0.2">
      <c r="N44270" s="70"/>
    </row>
    <row r="44271" spans="14:14" ht="9.9" customHeight="1" x14ac:dyDescent="0.2">
      <c r="N44271" s="70"/>
    </row>
    <row r="44272" spans="14:14" ht="9.9" customHeight="1" x14ac:dyDescent="0.2">
      <c r="N44272" s="70"/>
    </row>
    <row r="44273" spans="14:14" ht="9.9" customHeight="1" x14ac:dyDescent="0.2">
      <c r="N44273" s="70"/>
    </row>
    <row r="44274" spans="14:14" ht="9.9" customHeight="1" x14ac:dyDescent="0.2">
      <c r="N44274" s="70"/>
    </row>
    <row r="44275" spans="14:14" ht="9.9" customHeight="1" x14ac:dyDescent="0.2">
      <c r="N44275" s="70"/>
    </row>
    <row r="44276" spans="14:14" ht="9.9" customHeight="1" x14ac:dyDescent="0.2">
      <c r="N44276" s="70"/>
    </row>
    <row r="44277" spans="14:14" ht="9.9" customHeight="1" x14ac:dyDescent="0.2">
      <c r="N44277" s="70"/>
    </row>
    <row r="44278" spans="14:14" ht="9.9" customHeight="1" x14ac:dyDescent="0.2">
      <c r="N44278" s="70"/>
    </row>
    <row r="44279" spans="14:14" ht="9.9" customHeight="1" x14ac:dyDescent="0.2">
      <c r="N44279" s="70"/>
    </row>
    <row r="44280" spans="14:14" ht="9.9" customHeight="1" x14ac:dyDescent="0.2">
      <c r="N44280" s="70"/>
    </row>
    <row r="44281" spans="14:14" ht="9.9" customHeight="1" x14ac:dyDescent="0.2">
      <c r="N44281" s="70"/>
    </row>
    <row r="44282" spans="14:14" ht="9.9" customHeight="1" x14ac:dyDescent="0.2">
      <c r="N44282" s="70"/>
    </row>
    <row r="44283" spans="14:14" ht="9.9" customHeight="1" x14ac:dyDescent="0.2">
      <c r="N44283" s="70"/>
    </row>
    <row r="44284" spans="14:14" ht="9.9" customHeight="1" x14ac:dyDescent="0.2">
      <c r="N44284" s="70"/>
    </row>
    <row r="44285" spans="14:14" ht="9.9" customHeight="1" x14ac:dyDescent="0.2">
      <c r="N44285" s="70"/>
    </row>
    <row r="44286" spans="14:14" ht="9.9" customHeight="1" x14ac:dyDescent="0.2">
      <c r="N44286" s="70"/>
    </row>
    <row r="44287" spans="14:14" ht="9.9" customHeight="1" x14ac:dyDescent="0.2">
      <c r="N44287" s="70"/>
    </row>
    <row r="44288" spans="14:14" ht="9.9" customHeight="1" x14ac:dyDescent="0.2">
      <c r="N44288" s="70"/>
    </row>
    <row r="44289" spans="14:14" ht="9.9" customHeight="1" x14ac:dyDescent="0.2">
      <c r="N44289" s="70"/>
    </row>
    <row r="44290" spans="14:14" ht="9.9" customHeight="1" x14ac:dyDescent="0.2">
      <c r="N44290" s="70"/>
    </row>
    <row r="44291" spans="14:14" ht="9.9" customHeight="1" x14ac:dyDescent="0.2">
      <c r="N44291" s="70"/>
    </row>
    <row r="44292" spans="14:14" ht="9.9" customHeight="1" x14ac:dyDescent="0.2">
      <c r="N44292" s="70"/>
    </row>
    <row r="44293" spans="14:14" ht="9.9" customHeight="1" x14ac:dyDescent="0.2">
      <c r="N44293" s="70"/>
    </row>
    <row r="44294" spans="14:14" ht="9.9" customHeight="1" x14ac:dyDescent="0.2">
      <c r="N44294" s="70"/>
    </row>
    <row r="44295" spans="14:14" ht="9.9" customHeight="1" x14ac:dyDescent="0.2">
      <c r="N44295" s="70"/>
    </row>
    <row r="44296" spans="14:14" ht="9.9" customHeight="1" x14ac:dyDescent="0.2">
      <c r="N44296" s="70"/>
    </row>
    <row r="44297" spans="14:14" ht="9.9" customHeight="1" x14ac:dyDescent="0.2">
      <c r="N44297" s="70"/>
    </row>
    <row r="44298" spans="14:14" ht="9.9" customHeight="1" x14ac:dyDescent="0.2">
      <c r="N44298" s="70"/>
    </row>
    <row r="44299" spans="14:14" ht="9.9" customHeight="1" x14ac:dyDescent="0.2">
      <c r="N44299" s="70"/>
    </row>
    <row r="44300" spans="14:14" ht="9.9" customHeight="1" x14ac:dyDescent="0.2">
      <c r="N44300" s="70"/>
    </row>
    <row r="44301" spans="14:14" ht="9.9" customHeight="1" x14ac:dyDescent="0.2">
      <c r="N44301" s="70"/>
    </row>
    <row r="44302" spans="14:14" ht="9.9" customHeight="1" x14ac:dyDescent="0.2">
      <c r="N44302" s="70"/>
    </row>
    <row r="44303" spans="14:14" ht="9.9" customHeight="1" x14ac:dyDescent="0.2">
      <c r="N44303" s="70"/>
    </row>
    <row r="44304" spans="14:14" ht="9.9" customHeight="1" x14ac:dyDescent="0.2">
      <c r="N44304" s="70"/>
    </row>
    <row r="44305" spans="14:14" ht="9.9" customHeight="1" x14ac:dyDescent="0.2">
      <c r="N44305" s="70"/>
    </row>
    <row r="44306" spans="14:14" ht="9.9" customHeight="1" x14ac:dyDescent="0.2">
      <c r="N44306" s="70"/>
    </row>
    <row r="44307" spans="14:14" ht="9.9" customHeight="1" x14ac:dyDescent="0.2">
      <c r="N44307" s="70"/>
    </row>
    <row r="44308" spans="14:14" ht="9.9" customHeight="1" x14ac:dyDescent="0.2">
      <c r="N44308" s="70"/>
    </row>
    <row r="44309" spans="14:14" ht="9.9" customHeight="1" x14ac:dyDescent="0.2">
      <c r="N44309" s="70"/>
    </row>
    <row r="44310" spans="14:14" ht="9.9" customHeight="1" x14ac:dyDescent="0.2">
      <c r="N44310" s="70"/>
    </row>
    <row r="44311" spans="14:14" ht="9.9" customHeight="1" x14ac:dyDescent="0.2">
      <c r="N44311" s="70"/>
    </row>
    <row r="44312" spans="14:14" ht="9.9" customHeight="1" x14ac:dyDescent="0.2">
      <c r="N44312" s="70"/>
    </row>
    <row r="44313" spans="14:14" ht="9.9" customHeight="1" x14ac:dyDescent="0.2">
      <c r="N44313" s="70"/>
    </row>
    <row r="44314" spans="14:14" ht="9.9" customHeight="1" x14ac:dyDescent="0.2">
      <c r="N44314" s="70"/>
    </row>
    <row r="44315" spans="14:14" ht="9.9" customHeight="1" x14ac:dyDescent="0.2">
      <c r="N44315" s="70"/>
    </row>
    <row r="44316" spans="14:14" ht="9.9" customHeight="1" x14ac:dyDescent="0.2">
      <c r="N44316" s="70"/>
    </row>
    <row r="44317" spans="14:14" ht="9.9" customHeight="1" x14ac:dyDescent="0.2">
      <c r="N44317" s="70"/>
    </row>
    <row r="44318" spans="14:14" ht="9.9" customHeight="1" x14ac:dyDescent="0.2">
      <c r="N44318" s="70"/>
    </row>
    <row r="44319" spans="14:14" ht="9.9" customHeight="1" x14ac:dyDescent="0.2">
      <c r="N44319" s="70"/>
    </row>
    <row r="44320" spans="14:14" ht="9.9" customHeight="1" x14ac:dyDescent="0.2">
      <c r="N44320" s="70"/>
    </row>
    <row r="44321" spans="14:14" ht="9.9" customHeight="1" x14ac:dyDescent="0.2">
      <c r="N44321" s="70"/>
    </row>
    <row r="44322" spans="14:14" ht="9.9" customHeight="1" x14ac:dyDescent="0.2">
      <c r="N44322" s="70"/>
    </row>
    <row r="44323" spans="14:14" ht="9.9" customHeight="1" x14ac:dyDescent="0.2">
      <c r="N44323" s="70"/>
    </row>
    <row r="44324" spans="14:14" ht="9.9" customHeight="1" x14ac:dyDescent="0.2">
      <c r="N44324" s="70"/>
    </row>
    <row r="44325" spans="14:14" ht="9.9" customHeight="1" x14ac:dyDescent="0.2">
      <c r="N44325" s="70"/>
    </row>
    <row r="44326" spans="14:14" ht="9.9" customHeight="1" x14ac:dyDescent="0.2">
      <c r="N44326" s="70"/>
    </row>
    <row r="44327" spans="14:14" ht="9.9" customHeight="1" x14ac:dyDescent="0.2">
      <c r="N44327" s="70"/>
    </row>
    <row r="44328" spans="14:14" ht="9.9" customHeight="1" x14ac:dyDescent="0.2">
      <c r="N44328" s="70"/>
    </row>
    <row r="44329" spans="14:14" ht="9.9" customHeight="1" x14ac:dyDescent="0.2">
      <c r="N44329" s="70"/>
    </row>
    <row r="44330" spans="14:14" ht="9.9" customHeight="1" x14ac:dyDescent="0.2">
      <c r="N44330" s="70"/>
    </row>
    <row r="44331" spans="14:14" ht="9.9" customHeight="1" x14ac:dyDescent="0.2">
      <c r="N44331" s="70"/>
    </row>
    <row r="44332" spans="14:14" ht="9.9" customHeight="1" x14ac:dyDescent="0.2">
      <c r="N44332" s="70"/>
    </row>
    <row r="44333" spans="14:14" ht="9.9" customHeight="1" x14ac:dyDescent="0.2">
      <c r="N44333" s="70"/>
    </row>
    <row r="44334" spans="14:14" ht="9.9" customHeight="1" x14ac:dyDescent="0.2">
      <c r="N44334" s="70"/>
    </row>
    <row r="44335" spans="14:14" ht="9.9" customHeight="1" x14ac:dyDescent="0.2">
      <c r="N44335" s="70"/>
    </row>
    <row r="44336" spans="14:14" ht="9.9" customHeight="1" x14ac:dyDescent="0.2">
      <c r="N44336" s="70"/>
    </row>
    <row r="44337" spans="14:14" ht="9.9" customHeight="1" x14ac:dyDescent="0.2">
      <c r="N44337" s="70"/>
    </row>
    <row r="44338" spans="14:14" ht="9.9" customHeight="1" x14ac:dyDescent="0.2">
      <c r="N44338" s="70"/>
    </row>
    <row r="44339" spans="14:14" ht="9.9" customHeight="1" x14ac:dyDescent="0.2">
      <c r="N44339" s="70"/>
    </row>
    <row r="44340" spans="14:14" ht="9.9" customHeight="1" x14ac:dyDescent="0.2">
      <c r="N44340" s="70"/>
    </row>
    <row r="44341" spans="14:14" ht="9.9" customHeight="1" x14ac:dyDescent="0.2">
      <c r="N44341" s="70"/>
    </row>
    <row r="44342" spans="14:14" ht="9.9" customHeight="1" x14ac:dyDescent="0.2">
      <c r="N44342" s="70"/>
    </row>
    <row r="44343" spans="14:14" ht="9.9" customHeight="1" x14ac:dyDescent="0.2">
      <c r="N44343" s="70"/>
    </row>
    <row r="44344" spans="14:14" ht="9.9" customHeight="1" x14ac:dyDescent="0.2">
      <c r="N44344" s="70"/>
    </row>
    <row r="44345" spans="14:14" ht="9.9" customHeight="1" x14ac:dyDescent="0.2">
      <c r="N44345" s="70"/>
    </row>
    <row r="44346" spans="14:14" ht="9.9" customHeight="1" x14ac:dyDescent="0.2">
      <c r="N44346" s="70"/>
    </row>
    <row r="44347" spans="14:14" ht="9.9" customHeight="1" x14ac:dyDescent="0.2">
      <c r="N44347" s="70"/>
    </row>
    <row r="44348" spans="14:14" ht="9.9" customHeight="1" x14ac:dyDescent="0.2">
      <c r="N44348" s="70"/>
    </row>
    <row r="44349" spans="14:14" ht="9.9" customHeight="1" x14ac:dyDescent="0.2">
      <c r="N44349" s="70"/>
    </row>
    <row r="44350" spans="14:14" ht="9.9" customHeight="1" x14ac:dyDescent="0.2">
      <c r="N44350" s="70"/>
    </row>
    <row r="44351" spans="14:14" ht="9.9" customHeight="1" x14ac:dyDescent="0.2">
      <c r="N44351" s="70"/>
    </row>
    <row r="44352" spans="14:14" ht="9.9" customHeight="1" x14ac:dyDescent="0.2">
      <c r="N44352" s="70"/>
    </row>
    <row r="44353" spans="14:14" ht="9.9" customHeight="1" x14ac:dyDescent="0.2">
      <c r="N44353" s="70"/>
    </row>
    <row r="44354" spans="14:14" ht="9.9" customHeight="1" x14ac:dyDescent="0.2">
      <c r="N44354" s="70"/>
    </row>
    <row r="44355" spans="14:14" ht="9.9" customHeight="1" x14ac:dyDescent="0.2">
      <c r="N44355" s="70"/>
    </row>
    <row r="44356" spans="14:14" ht="9.9" customHeight="1" x14ac:dyDescent="0.2">
      <c r="N44356" s="70"/>
    </row>
    <row r="44357" spans="14:14" ht="9.9" customHeight="1" x14ac:dyDescent="0.2">
      <c r="N44357" s="70"/>
    </row>
    <row r="44358" spans="14:14" ht="9.9" customHeight="1" x14ac:dyDescent="0.2">
      <c r="N44358" s="70"/>
    </row>
    <row r="44359" spans="14:14" ht="9.9" customHeight="1" x14ac:dyDescent="0.2">
      <c r="N44359" s="70"/>
    </row>
    <row r="44360" spans="14:14" ht="9.9" customHeight="1" x14ac:dyDescent="0.2">
      <c r="N44360" s="70"/>
    </row>
    <row r="44361" spans="14:14" ht="9.9" customHeight="1" x14ac:dyDescent="0.2">
      <c r="N44361" s="70"/>
    </row>
    <row r="44362" spans="14:14" ht="9.9" customHeight="1" x14ac:dyDescent="0.2">
      <c r="N44362" s="70"/>
    </row>
    <row r="44363" spans="14:14" ht="9.9" customHeight="1" x14ac:dyDescent="0.2">
      <c r="N44363" s="70"/>
    </row>
    <row r="44364" spans="14:14" ht="9.9" customHeight="1" x14ac:dyDescent="0.2">
      <c r="N44364" s="70"/>
    </row>
    <row r="44365" spans="14:14" ht="9.9" customHeight="1" x14ac:dyDescent="0.2">
      <c r="N44365" s="70"/>
    </row>
    <row r="44366" spans="14:14" ht="9.9" customHeight="1" x14ac:dyDescent="0.2">
      <c r="N44366" s="70"/>
    </row>
    <row r="44367" spans="14:14" ht="9.9" customHeight="1" x14ac:dyDescent="0.2">
      <c r="N44367" s="70"/>
    </row>
    <row r="44368" spans="14:14" ht="9.9" customHeight="1" x14ac:dyDescent="0.2">
      <c r="N44368" s="70"/>
    </row>
    <row r="44369" spans="14:14" ht="9.9" customHeight="1" x14ac:dyDescent="0.2">
      <c r="N44369" s="70"/>
    </row>
    <row r="44370" spans="14:14" ht="9.9" customHeight="1" x14ac:dyDescent="0.2">
      <c r="N44370" s="70"/>
    </row>
    <row r="44371" spans="14:14" ht="9.9" customHeight="1" x14ac:dyDescent="0.2">
      <c r="N44371" s="70"/>
    </row>
    <row r="44372" spans="14:14" ht="9.9" customHeight="1" x14ac:dyDescent="0.2">
      <c r="N44372" s="70"/>
    </row>
    <row r="44373" spans="14:14" ht="9.9" customHeight="1" x14ac:dyDescent="0.2">
      <c r="N44373" s="70"/>
    </row>
    <row r="44374" spans="14:14" ht="9.9" customHeight="1" x14ac:dyDescent="0.2">
      <c r="N44374" s="70"/>
    </row>
    <row r="44375" spans="14:14" ht="9.9" customHeight="1" x14ac:dyDescent="0.2">
      <c r="N44375" s="70"/>
    </row>
    <row r="44376" spans="14:14" ht="9.9" customHeight="1" x14ac:dyDescent="0.2">
      <c r="N44376" s="70"/>
    </row>
    <row r="44377" spans="14:14" ht="9.9" customHeight="1" x14ac:dyDescent="0.2">
      <c r="N44377" s="70"/>
    </row>
    <row r="44378" spans="14:14" ht="9.9" customHeight="1" x14ac:dyDescent="0.2">
      <c r="N44378" s="70"/>
    </row>
    <row r="44379" spans="14:14" ht="9.9" customHeight="1" x14ac:dyDescent="0.2">
      <c r="N44379" s="70"/>
    </row>
    <row r="44380" spans="14:14" ht="9.9" customHeight="1" x14ac:dyDescent="0.2">
      <c r="N44380" s="70"/>
    </row>
    <row r="44381" spans="14:14" ht="9.9" customHeight="1" x14ac:dyDescent="0.2">
      <c r="N44381" s="70"/>
    </row>
    <row r="44382" spans="14:14" ht="9.9" customHeight="1" x14ac:dyDescent="0.2">
      <c r="N44382" s="70"/>
    </row>
    <row r="44383" spans="14:14" ht="9.9" customHeight="1" x14ac:dyDescent="0.2">
      <c r="N44383" s="70"/>
    </row>
    <row r="44384" spans="14:14" ht="9.9" customHeight="1" x14ac:dyDescent="0.2">
      <c r="N44384" s="70"/>
    </row>
    <row r="44385" spans="14:14" ht="9.9" customHeight="1" x14ac:dyDescent="0.2">
      <c r="N44385" s="70"/>
    </row>
    <row r="44386" spans="14:14" ht="9.9" customHeight="1" x14ac:dyDescent="0.2">
      <c r="N44386" s="70"/>
    </row>
    <row r="44387" spans="14:14" ht="9.9" customHeight="1" x14ac:dyDescent="0.2">
      <c r="N44387" s="70"/>
    </row>
    <row r="44388" spans="14:14" ht="9.9" customHeight="1" x14ac:dyDescent="0.2">
      <c r="N44388" s="70"/>
    </row>
    <row r="44389" spans="14:14" ht="9.9" customHeight="1" x14ac:dyDescent="0.2">
      <c r="N44389" s="70"/>
    </row>
    <row r="44390" spans="14:14" ht="9.9" customHeight="1" x14ac:dyDescent="0.2">
      <c r="N44390" s="70"/>
    </row>
    <row r="44391" spans="14:14" ht="9.9" customHeight="1" x14ac:dyDescent="0.2">
      <c r="N44391" s="70"/>
    </row>
    <row r="44392" spans="14:14" ht="9.9" customHeight="1" x14ac:dyDescent="0.2">
      <c r="N44392" s="70"/>
    </row>
    <row r="44393" spans="14:14" ht="9.9" customHeight="1" x14ac:dyDescent="0.2">
      <c r="N44393" s="70"/>
    </row>
    <row r="44394" spans="14:14" ht="9.9" customHeight="1" x14ac:dyDescent="0.2">
      <c r="N44394" s="70"/>
    </row>
    <row r="44395" spans="14:14" ht="9.9" customHeight="1" x14ac:dyDescent="0.2">
      <c r="N44395" s="70"/>
    </row>
    <row r="44396" spans="14:14" ht="9.9" customHeight="1" x14ac:dyDescent="0.2">
      <c r="N44396" s="70"/>
    </row>
    <row r="44397" spans="14:14" ht="9.9" customHeight="1" x14ac:dyDescent="0.2">
      <c r="N44397" s="70"/>
    </row>
    <row r="44398" spans="14:14" ht="9.9" customHeight="1" x14ac:dyDescent="0.2">
      <c r="N44398" s="70"/>
    </row>
    <row r="44399" spans="14:14" ht="9.9" customHeight="1" x14ac:dyDescent="0.2">
      <c r="N44399" s="70"/>
    </row>
    <row r="44400" spans="14:14" ht="9.9" customHeight="1" x14ac:dyDescent="0.2">
      <c r="N44400" s="70"/>
    </row>
    <row r="44401" spans="14:14" ht="9.9" customHeight="1" x14ac:dyDescent="0.2">
      <c r="N44401" s="70"/>
    </row>
    <row r="44402" spans="14:14" ht="9.9" customHeight="1" x14ac:dyDescent="0.2">
      <c r="N44402" s="70"/>
    </row>
    <row r="44403" spans="14:14" ht="9.9" customHeight="1" x14ac:dyDescent="0.2">
      <c r="N44403" s="70"/>
    </row>
    <row r="44404" spans="14:14" ht="9.9" customHeight="1" x14ac:dyDescent="0.2">
      <c r="N44404" s="70"/>
    </row>
    <row r="44405" spans="14:14" ht="9.9" customHeight="1" x14ac:dyDescent="0.2">
      <c r="N44405" s="70"/>
    </row>
    <row r="44406" spans="14:14" ht="9.9" customHeight="1" x14ac:dyDescent="0.2">
      <c r="N44406" s="70"/>
    </row>
    <row r="44407" spans="14:14" ht="9.9" customHeight="1" x14ac:dyDescent="0.2">
      <c r="N44407" s="70"/>
    </row>
    <row r="44408" spans="14:14" ht="9.9" customHeight="1" x14ac:dyDescent="0.2">
      <c r="N44408" s="70"/>
    </row>
    <row r="44409" spans="14:14" ht="9.9" customHeight="1" x14ac:dyDescent="0.2">
      <c r="N44409" s="70"/>
    </row>
    <row r="44410" spans="14:14" ht="9.9" customHeight="1" x14ac:dyDescent="0.2">
      <c r="N44410" s="70"/>
    </row>
    <row r="44411" spans="14:14" ht="9.9" customHeight="1" x14ac:dyDescent="0.2">
      <c r="N44411" s="70"/>
    </row>
    <row r="44412" spans="14:14" ht="9.9" customHeight="1" x14ac:dyDescent="0.2">
      <c r="N44412" s="70"/>
    </row>
    <row r="44413" spans="14:14" ht="9.9" customHeight="1" x14ac:dyDescent="0.2">
      <c r="N44413" s="70"/>
    </row>
    <row r="44414" spans="14:14" ht="9.9" customHeight="1" x14ac:dyDescent="0.2">
      <c r="N44414" s="70"/>
    </row>
    <row r="44415" spans="14:14" ht="9.9" customHeight="1" x14ac:dyDescent="0.2">
      <c r="N44415" s="70"/>
    </row>
    <row r="44416" spans="14:14" ht="9.9" customHeight="1" x14ac:dyDescent="0.2">
      <c r="N44416" s="70"/>
    </row>
    <row r="44417" spans="14:14" ht="9.9" customHeight="1" x14ac:dyDescent="0.2">
      <c r="N44417" s="70"/>
    </row>
    <row r="44418" spans="14:14" ht="9.9" customHeight="1" x14ac:dyDescent="0.2">
      <c r="N44418" s="70"/>
    </row>
    <row r="44419" spans="14:14" ht="9.9" customHeight="1" x14ac:dyDescent="0.2">
      <c r="N44419" s="70"/>
    </row>
    <row r="44420" spans="14:14" ht="9.9" customHeight="1" x14ac:dyDescent="0.2">
      <c r="N44420" s="70"/>
    </row>
    <row r="44421" spans="14:14" ht="9.9" customHeight="1" x14ac:dyDescent="0.2">
      <c r="N44421" s="70"/>
    </row>
    <row r="44422" spans="14:14" ht="9.9" customHeight="1" x14ac:dyDescent="0.2">
      <c r="N44422" s="70"/>
    </row>
    <row r="44423" spans="14:14" ht="9.9" customHeight="1" x14ac:dyDescent="0.2">
      <c r="N44423" s="70"/>
    </row>
    <row r="44424" spans="14:14" ht="9.9" customHeight="1" x14ac:dyDescent="0.2">
      <c r="N44424" s="70"/>
    </row>
    <row r="44425" spans="14:14" ht="9.9" customHeight="1" x14ac:dyDescent="0.2">
      <c r="N44425" s="70"/>
    </row>
    <row r="44426" spans="14:14" ht="9.9" customHeight="1" x14ac:dyDescent="0.2">
      <c r="N44426" s="70"/>
    </row>
    <row r="44427" spans="14:14" ht="9.9" customHeight="1" x14ac:dyDescent="0.2">
      <c r="N44427" s="70"/>
    </row>
    <row r="44428" spans="14:14" ht="9.9" customHeight="1" x14ac:dyDescent="0.2">
      <c r="N44428" s="70"/>
    </row>
    <row r="44429" spans="14:14" ht="9.9" customHeight="1" x14ac:dyDescent="0.2">
      <c r="N44429" s="70"/>
    </row>
    <row r="44430" spans="14:14" ht="9.9" customHeight="1" x14ac:dyDescent="0.2">
      <c r="N44430" s="70"/>
    </row>
    <row r="44431" spans="14:14" ht="9.9" customHeight="1" x14ac:dyDescent="0.2">
      <c r="N44431" s="70"/>
    </row>
    <row r="44432" spans="14:14" ht="9.9" customHeight="1" x14ac:dyDescent="0.2">
      <c r="N44432" s="70"/>
    </row>
    <row r="44433" spans="14:14" ht="9.9" customHeight="1" x14ac:dyDescent="0.2">
      <c r="N44433" s="70"/>
    </row>
    <row r="44434" spans="14:14" ht="9.9" customHeight="1" x14ac:dyDescent="0.2">
      <c r="N44434" s="70"/>
    </row>
    <row r="44435" spans="14:14" ht="9.9" customHeight="1" x14ac:dyDescent="0.2">
      <c r="N44435" s="70"/>
    </row>
    <row r="44436" spans="14:14" ht="9.9" customHeight="1" x14ac:dyDescent="0.2">
      <c r="N44436" s="70"/>
    </row>
    <row r="44437" spans="14:14" ht="9.9" customHeight="1" x14ac:dyDescent="0.2">
      <c r="N44437" s="70"/>
    </row>
    <row r="44438" spans="14:14" ht="9.9" customHeight="1" x14ac:dyDescent="0.2">
      <c r="N44438" s="70"/>
    </row>
    <row r="44439" spans="14:14" ht="9.9" customHeight="1" x14ac:dyDescent="0.2">
      <c r="N44439" s="70"/>
    </row>
    <row r="44440" spans="14:14" ht="9.9" customHeight="1" x14ac:dyDescent="0.2">
      <c r="N44440" s="70"/>
    </row>
    <row r="44441" spans="14:14" ht="9.9" customHeight="1" x14ac:dyDescent="0.2">
      <c r="N44441" s="70"/>
    </row>
    <row r="44442" spans="14:14" ht="9.9" customHeight="1" x14ac:dyDescent="0.2">
      <c r="N44442" s="70"/>
    </row>
    <row r="44443" spans="14:14" ht="9.9" customHeight="1" x14ac:dyDescent="0.2">
      <c r="N44443" s="70"/>
    </row>
    <row r="44444" spans="14:14" ht="9.9" customHeight="1" x14ac:dyDescent="0.2">
      <c r="N44444" s="70"/>
    </row>
    <row r="44445" spans="14:14" ht="9.9" customHeight="1" x14ac:dyDescent="0.2">
      <c r="N44445" s="70"/>
    </row>
    <row r="44446" spans="14:14" ht="9.9" customHeight="1" x14ac:dyDescent="0.2">
      <c r="N44446" s="70"/>
    </row>
    <row r="44447" spans="14:14" ht="9.9" customHeight="1" x14ac:dyDescent="0.2">
      <c r="N44447" s="70"/>
    </row>
    <row r="44448" spans="14:14" ht="9.9" customHeight="1" x14ac:dyDescent="0.2">
      <c r="N44448" s="70"/>
    </row>
    <row r="44449" spans="14:14" ht="9.9" customHeight="1" x14ac:dyDescent="0.2">
      <c r="N44449" s="70"/>
    </row>
    <row r="44450" spans="14:14" ht="9.9" customHeight="1" x14ac:dyDescent="0.2">
      <c r="N44450" s="70"/>
    </row>
    <row r="44451" spans="14:14" ht="9.9" customHeight="1" x14ac:dyDescent="0.2">
      <c r="N44451" s="70"/>
    </row>
    <row r="44452" spans="14:14" ht="9.9" customHeight="1" x14ac:dyDescent="0.2">
      <c r="N44452" s="70"/>
    </row>
    <row r="44453" spans="14:14" ht="9.9" customHeight="1" x14ac:dyDescent="0.2">
      <c r="N44453" s="70"/>
    </row>
    <row r="44454" spans="14:14" ht="9.9" customHeight="1" x14ac:dyDescent="0.2">
      <c r="N44454" s="70"/>
    </row>
    <row r="44455" spans="14:14" ht="9.9" customHeight="1" x14ac:dyDescent="0.2">
      <c r="N44455" s="70"/>
    </row>
    <row r="44456" spans="14:14" ht="9.9" customHeight="1" x14ac:dyDescent="0.2">
      <c r="N44456" s="70"/>
    </row>
    <row r="44457" spans="14:14" ht="9.9" customHeight="1" x14ac:dyDescent="0.2">
      <c r="N44457" s="70"/>
    </row>
    <row r="44458" spans="14:14" ht="9.9" customHeight="1" x14ac:dyDescent="0.2">
      <c r="N44458" s="70"/>
    </row>
    <row r="44459" spans="14:14" ht="9.9" customHeight="1" x14ac:dyDescent="0.2">
      <c r="N44459" s="70"/>
    </row>
    <row r="44460" spans="14:14" ht="9.9" customHeight="1" x14ac:dyDescent="0.2">
      <c r="N44460" s="70"/>
    </row>
    <row r="44461" spans="14:14" ht="9.9" customHeight="1" x14ac:dyDescent="0.2">
      <c r="N44461" s="70"/>
    </row>
    <row r="44462" spans="14:14" ht="9.9" customHeight="1" x14ac:dyDescent="0.2">
      <c r="N44462" s="70"/>
    </row>
    <row r="44463" spans="14:14" ht="9.9" customHeight="1" x14ac:dyDescent="0.2">
      <c r="N44463" s="70"/>
    </row>
    <row r="44464" spans="14:14" ht="9.9" customHeight="1" x14ac:dyDescent="0.2">
      <c r="N44464" s="70"/>
    </row>
    <row r="44465" spans="14:14" ht="9.9" customHeight="1" x14ac:dyDescent="0.2">
      <c r="N44465" s="70"/>
    </row>
    <row r="44466" spans="14:14" ht="9.9" customHeight="1" x14ac:dyDescent="0.2">
      <c r="N44466" s="70"/>
    </row>
    <row r="44467" spans="14:14" ht="9.9" customHeight="1" x14ac:dyDescent="0.2">
      <c r="N44467" s="70"/>
    </row>
    <row r="44468" spans="14:14" ht="9.9" customHeight="1" x14ac:dyDescent="0.2">
      <c r="N44468" s="70"/>
    </row>
    <row r="44469" spans="14:14" ht="9.9" customHeight="1" x14ac:dyDescent="0.2">
      <c r="N44469" s="70"/>
    </row>
    <row r="44470" spans="14:14" ht="9.9" customHeight="1" x14ac:dyDescent="0.2">
      <c r="N44470" s="70"/>
    </row>
    <row r="44471" spans="14:14" ht="9.9" customHeight="1" x14ac:dyDescent="0.2">
      <c r="N44471" s="70"/>
    </row>
    <row r="44472" spans="14:14" ht="9.9" customHeight="1" x14ac:dyDescent="0.2">
      <c r="N44472" s="70"/>
    </row>
    <row r="44473" spans="14:14" ht="9.9" customHeight="1" x14ac:dyDescent="0.2">
      <c r="N44473" s="70"/>
    </row>
    <row r="44474" spans="14:14" ht="9.9" customHeight="1" x14ac:dyDescent="0.2">
      <c r="N44474" s="70"/>
    </row>
    <row r="44475" spans="14:14" ht="9.9" customHeight="1" x14ac:dyDescent="0.2">
      <c r="N44475" s="70"/>
    </row>
    <row r="44476" spans="14:14" ht="9.9" customHeight="1" x14ac:dyDescent="0.2">
      <c r="N44476" s="70"/>
    </row>
    <row r="44477" spans="14:14" ht="9.9" customHeight="1" x14ac:dyDescent="0.2">
      <c r="N44477" s="70"/>
    </row>
    <row r="44478" spans="14:14" ht="9.9" customHeight="1" x14ac:dyDescent="0.2">
      <c r="N44478" s="70"/>
    </row>
    <row r="44479" spans="14:14" ht="9.9" customHeight="1" x14ac:dyDescent="0.2">
      <c r="N44479" s="70"/>
    </row>
    <row r="44480" spans="14:14" ht="9.9" customHeight="1" x14ac:dyDescent="0.2">
      <c r="N44480" s="70"/>
    </row>
    <row r="44481" spans="14:14" ht="9.9" customHeight="1" x14ac:dyDescent="0.2">
      <c r="N44481" s="70"/>
    </row>
    <row r="44482" spans="14:14" ht="9.9" customHeight="1" x14ac:dyDescent="0.2">
      <c r="N44482" s="70"/>
    </row>
    <row r="44483" spans="14:14" ht="9.9" customHeight="1" x14ac:dyDescent="0.2">
      <c r="N44483" s="70"/>
    </row>
    <row r="44484" spans="14:14" ht="9.9" customHeight="1" x14ac:dyDescent="0.2">
      <c r="N44484" s="70"/>
    </row>
    <row r="44485" spans="14:14" ht="9.9" customHeight="1" x14ac:dyDescent="0.2">
      <c r="N44485" s="70"/>
    </row>
    <row r="44486" spans="14:14" ht="9.9" customHeight="1" x14ac:dyDescent="0.2">
      <c r="N44486" s="70"/>
    </row>
    <row r="44487" spans="14:14" ht="9.9" customHeight="1" x14ac:dyDescent="0.2">
      <c r="N44487" s="70"/>
    </row>
    <row r="44488" spans="14:14" ht="9.9" customHeight="1" x14ac:dyDescent="0.2">
      <c r="N44488" s="70"/>
    </row>
    <row r="44489" spans="14:14" ht="9.9" customHeight="1" x14ac:dyDescent="0.2">
      <c r="N44489" s="70"/>
    </row>
    <row r="44490" spans="14:14" ht="9.9" customHeight="1" x14ac:dyDescent="0.2">
      <c r="N44490" s="70"/>
    </row>
    <row r="44491" spans="14:14" ht="9.9" customHeight="1" x14ac:dyDescent="0.2">
      <c r="N44491" s="70"/>
    </row>
    <row r="44492" spans="14:14" ht="9.9" customHeight="1" x14ac:dyDescent="0.2">
      <c r="N44492" s="70"/>
    </row>
    <row r="44493" spans="14:14" ht="9.9" customHeight="1" x14ac:dyDescent="0.2">
      <c r="N44493" s="70"/>
    </row>
    <row r="44494" spans="14:14" ht="9.9" customHeight="1" x14ac:dyDescent="0.2">
      <c r="N44494" s="70"/>
    </row>
    <row r="44495" spans="14:14" ht="9.9" customHeight="1" x14ac:dyDescent="0.2">
      <c r="N44495" s="70"/>
    </row>
    <row r="44496" spans="14:14" ht="9.9" customHeight="1" x14ac:dyDescent="0.2">
      <c r="N44496" s="70"/>
    </row>
    <row r="44497" spans="14:14" ht="9.9" customHeight="1" x14ac:dyDescent="0.2">
      <c r="N44497" s="70"/>
    </row>
    <row r="44498" spans="14:14" ht="9.9" customHeight="1" x14ac:dyDescent="0.2">
      <c r="N44498" s="70"/>
    </row>
    <row r="44499" spans="14:14" ht="9.9" customHeight="1" x14ac:dyDescent="0.2">
      <c r="N44499" s="70"/>
    </row>
    <row r="44500" spans="14:14" ht="9.9" customHeight="1" x14ac:dyDescent="0.2">
      <c r="N44500" s="70"/>
    </row>
    <row r="44501" spans="14:14" ht="9.9" customHeight="1" x14ac:dyDescent="0.2">
      <c r="N44501" s="70"/>
    </row>
    <row r="44502" spans="14:14" ht="9.9" customHeight="1" x14ac:dyDescent="0.2">
      <c r="N44502" s="70"/>
    </row>
    <row r="44503" spans="14:14" ht="9.9" customHeight="1" x14ac:dyDescent="0.2">
      <c r="N44503" s="70"/>
    </row>
    <row r="44504" spans="14:14" ht="9.9" customHeight="1" x14ac:dyDescent="0.2">
      <c r="N44504" s="70"/>
    </row>
    <row r="44505" spans="14:14" ht="9.9" customHeight="1" x14ac:dyDescent="0.2">
      <c r="N44505" s="70"/>
    </row>
    <row r="44506" spans="14:14" ht="9.9" customHeight="1" x14ac:dyDescent="0.2">
      <c r="N44506" s="70"/>
    </row>
    <row r="44507" spans="14:14" ht="9.9" customHeight="1" x14ac:dyDescent="0.2">
      <c r="N44507" s="70"/>
    </row>
    <row r="44508" spans="14:14" ht="9.9" customHeight="1" x14ac:dyDescent="0.2">
      <c r="N44508" s="70"/>
    </row>
    <row r="44509" spans="14:14" ht="9.9" customHeight="1" x14ac:dyDescent="0.2">
      <c r="N44509" s="70"/>
    </row>
    <row r="44510" spans="14:14" ht="9.9" customHeight="1" x14ac:dyDescent="0.2">
      <c r="N44510" s="70"/>
    </row>
    <row r="44511" spans="14:14" ht="9.9" customHeight="1" x14ac:dyDescent="0.2">
      <c r="N44511" s="70"/>
    </row>
    <row r="44512" spans="14:14" ht="9.9" customHeight="1" x14ac:dyDescent="0.2">
      <c r="N44512" s="70"/>
    </row>
    <row r="44513" spans="14:14" ht="9.9" customHeight="1" x14ac:dyDescent="0.2">
      <c r="N44513" s="70"/>
    </row>
    <row r="44514" spans="14:14" ht="9.9" customHeight="1" x14ac:dyDescent="0.2">
      <c r="N44514" s="70"/>
    </row>
    <row r="44515" spans="14:14" ht="9.9" customHeight="1" x14ac:dyDescent="0.2">
      <c r="N44515" s="70"/>
    </row>
    <row r="44516" spans="14:14" ht="9.9" customHeight="1" x14ac:dyDescent="0.2">
      <c r="N44516" s="70"/>
    </row>
    <row r="44517" spans="14:14" ht="9.9" customHeight="1" x14ac:dyDescent="0.2">
      <c r="N44517" s="70"/>
    </row>
    <row r="44518" spans="14:14" ht="9.9" customHeight="1" x14ac:dyDescent="0.2">
      <c r="N44518" s="70"/>
    </row>
    <row r="44519" spans="14:14" ht="9.9" customHeight="1" x14ac:dyDescent="0.2">
      <c r="N44519" s="70"/>
    </row>
    <row r="44520" spans="14:14" ht="9.9" customHeight="1" x14ac:dyDescent="0.2">
      <c r="N44520" s="70"/>
    </row>
    <row r="44521" spans="14:14" ht="9.9" customHeight="1" x14ac:dyDescent="0.2">
      <c r="N44521" s="70"/>
    </row>
    <row r="44522" spans="14:14" ht="9.9" customHeight="1" x14ac:dyDescent="0.2">
      <c r="N44522" s="70"/>
    </row>
    <row r="44523" spans="14:14" ht="9.9" customHeight="1" x14ac:dyDescent="0.2">
      <c r="N44523" s="70"/>
    </row>
    <row r="44524" spans="14:14" ht="9.9" customHeight="1" x14ac:dyDescent="0.2">
      <c r="N44524" s="70"/>
    </row>
    <row r="44525" spans="14:14" ht="9.9" customHeight="1" x14ac:dyDescent="0.2">
      <c r="N44525" s="70"/>
    </row>
    <row r="44526" spans="14:14" ht="9.9" customHeight="1" x14ac:dyDescent="0.2">
      <c r="N44526" s="70"/>
    </row>
    <row r="44527" spans="14:14" ht="9.9" customHeight="1" x14ac:dyDescent="0.2">
      <c r="N44527" s="70"/>
    </row>
    <row r="44528" spans="14:14" ht="9.9" customHeight="1" x14ac:dyDescent="0.2">
      <c r="N44528" s="70"/>
    </row>
    <row r="44529" spans="14:14" ht="9.9" customHeight="1" x14ac:dyDescent="0.2">
      <c r="N44529" s="70"/>
    </row>
    <row r="44530" spans="14:14" ht="9.9" customHeight="1" x14ac:dyDescent="0.2">
      <c r="N44530" s="70"/>
    </row>
    <row r="44531" spans="14:14" ht="9.9" customHeight="1" x14ac:dyDescent="0.2">
      <c r="N44531" s="70"/>
    </row>
    <row r="44532" spans="14:14" ht="9.9" customHeight="1" x14ac:dyDescent="0.2">
      <c r="N44532" s="70"/>
    </row>
    <row r="44533" spans="14:14" ht="9.9" customHeight="1" x14ac:dyDescent="0.2">
      <c r="N44533" s="70"/>
    </row>
    <row r="44534" spans="14:14" ht="9.9" customHeight="1" x14ac:dyDescent="0.2">
      <c r="N44534" s="70"/>
    </row>
    <row r="44535" spans="14:14" ht="9.9" customHeight="1" x14ac:dyDescent="0.2">
      <c r="N44535" s="70"/>
    </row>
    <row r="44536" spans="14:14" ht="9.9" customHeight="1" x14ac:dyDescent="0.2">
      <c r="N44536" s="70"/>
    </row>
    <row r="44537" spans="14:14" ht="9.9" customHeight="1" x14ac:dyDescent="0.2">
      <c r="N44537" s="70"/>
    </row>
    <row r="44538" spans="14:14" ht="9.9" customHeight="1" x14ac:dyDescent="0.2">
      <c r="N44538" s="70"/>
    </row>
    <row r="44539" spans="14:14" ht="9.9" customHeight="1" x14ac:dyDescent="0.2">
      <c r="N44539" s="70"/>
    </row>
    <row r="44540" spans="14:14" ht="9.9" customHeight="1" x14ac:dyDescent="0.2">
      <c r="N44540" s="70"/>
    </row>
    <row r="44541" spans="14:14" ht="9.9" customHeight="1" x14ac:dyDescent="0.2">
      <c r="N44541" s="70"/>
    </row>
    <row r="44542" spans="14:14" ht="9.9" customHeight="1" x14ac:dyDescent="0.2">
      <c r="N44542" s="70"/>
    </row>
    <row r="44543" spans="14:14" ht="9.9" customHeight="1" x14ac:dyDescent="0.2">
      <c r="N44543" s="70"/>
    </row>
    <row r="44544" spans="14:14" ht="9.9" customHeight="1" x14ac:dyDescent="0.2">
      <c r="N44544" s="70"/>
    </row>
    <row r="44545" spans="14:14" ht="9.9" customHeight="1" x14ac:dyDescent="0.2">
      <c r="N44545" s="70"/>
    </row>
    <row r="44546" spans="14:14" ht="9.9" customHeight="1" x14ac:dyDescent="0.2">
      <c r="N44546" s="70"/>
    </row>
    <row r="44547" spans="14:14" ht="9.9" customHeight="1" x14ac:dyDescent="0.2">
      <c r="N44547" s="70"/>
    </row>
    <row r="44548" spans="14:14" ht="9.9" customHeight="1" x14ac:dyDescent="0.2">
      <c r="N44548" s="70"/>
    </row>
    <row r="44549" spans="14:14" ht="9.9" customHeight="1" x14ac:dyDescent="0.2">
      <c r="N44549" s="70"/>
    </row>
    <row r="44550" spans="14:14" ht="9.9" customHeight="1" x14ac:dyDescent="0.2">
      <c r="N44550" s="70"/>
    </row>
    <row r="44551" spans="14:14" ht="9.9" customHeight="1" x14ac:dyDescent="0.2">
      <c r="N44551" s="70"/>
    </row>
    <row r="44552" spans="14:14" ht="9.9" customHeight="1" x14ac:dyDescent="0.2">
      <c r="N44552" s="70"/>
    </row>
    <row r="44553" spans="14:14" ht="9.9" customHeight="1" x14ac:dyDescent="0.2">
      <c r="N44553" s="70"/>
    </row>
    <row r="44554" spans="14:14" ht="9.9" customHeight="1" x14ac:dyDescent="0.2">
      <c r="N44554" s="70"/>
    </row>
    <row r="44555" spans="14:14" ht="9.9" customHeight="1" x14ac:dyDescent="0.2">
      <c r="N44555" s="70"/>
    </row>
    <row r="44556" spans="14:14" ht="9.9" customHeight="1" x14ac:dyDescent="0.2">
      <c r="N44556" s="70"/>
    </row>
    <row r="44557" spans="14:14" ht="9.9" customHeight="1" x14ac:dyDescent="0.2">
      <c r="N44557" s="70"/>
    </row>
    <row r="44558" spans="14:14" ht="9.9" customHeight="1" x14ac:dyDescent="0.2">
      <c r="N44558" s="70"/>
    </row>
    <row r="44559" spans="14:14" ht="9.9" customHeight="1" x14ac:dyDescent="0.2">
      <c r="N44559" s="70"/>
    </row>
    <row r="44560" spans="14:14" ht="9.9" customHeight="1" x14ac:dyDescent="0.2">
      <c r="N44560" s="70"/>
    </row>
    <row r="44561" spans="14:14" ht="9.9" customHeight="1" x14ac:dyDescent="0.2">
      <c r="N44561" s="70"/>
    </row>
    <row r="44562" spans="14:14" ht="9.9" customHeight="1" x14ac:dyDescent="0.2">
      <c r="N44562" s="70"/>
    </row>
    <row r="44563" spans="14:14" ht="9.9" customHeight="1" x14ac:dyDescent="0.2">
      <c r="N44563" s="70"/>
    </row>
    <row r="44564" spans="14:14" ht="9.9" customHeight="1" x14ac:dyDescent="0.2">
      <c r="N44564" s="70"/>
    </row>
    <row r="44565" spans="14:14" ht="9.9" customHeight="1" x14ac:dyDescent="0.2">
      <c r="N44565" s="70"/>
    </row>
    <row r="44566" spans="14:14" ht="9.9" customHeight="1" x14ac:dyDescent="0.2">
      <c r="N44566" s="70"/>
    </row>
    <row r="44567" spans="14:14" ht="9.9" customHeight="1" x14ac:dyDescent="0.2">
      <c r="N44567" s="70"/>
    </row>
    <row r="44568" spans="14:14" ht="9.9" customHeight="1" x14ac:dyDescent="0.2">
      <c r="N44568" s="70"/>
    </row>
    <row r="44569" spans="14:14" ht="9.9" customHeight="1" x14ac:dyDescent="0.2">
      <c r="N44569" s="70"/>
    </row>
    <row r="44570" spans="14:14" ht="9.9" customHeight="1" x14ac:dyDescent="0.2">
      <c r="N44570" s="70"/>
    </row>
    <row r="44571" spans="14:14" ht="9.9" customHeight="1" x14ac:dyDescent="0.2">
      <c r="N44571" s="70"/>
    </row>
    <row r="44572" spans="14:14" ht="9.9" customHeight="1" x14ac:dyDescent="0.2">
      <c r="N44572" s="70"/>
    </row>
    <row r="44573" spans="14:14" ht="9.9" customHeight="1" x14ac:dyDescent="0.2">
      <c r="N44573" s="70"/>
    </row>
    <row r="44574" spans="14:14" ht="9.9" customHeight="1" x14ac:dyDescent="0.2">
      <c r="N44574" s="70"/>
    </row>
    <row r="44575" spans="14:14" ht="9.9" customHeight="1" x14ac:dyDescent="0.2">
      <c r="N44575" s="70"/>
    </row>
    <row r="44576" spans="14:14" ht="9.9" customHeight="1" x14ac:dyDescent="0.2">
      <c r="N44576" s="70"/>
    </row>
    <row r="44577" spans="14:14" ht="9.9" customHeight="1" x14ac:dyDescent="0.2">
      <c r="N44577" s="70"/>
    </row>
    <row r="44578" spans="14:14" ht="9.9" customHeight="1" x14ac:dyDescent="0.2">
      <c r="N44578" s="70"/>
    </row>
    <row r="44579" spans="14:14" ht="9.9" customHeight="1" x14ac:dyDescent="0.2">
      <c r="N44579" s="70"/>
    </row>
    <row r="44580" spans="14:14" ht="9.9" customHeight="1" x14ac:dyDescent="0.2">
      <c r="N44580" s="70"/>
    </row>
    <row r="44581" spans="14:14" ht="9.9" customHeight="1" x14ac:dyDescent="0.2">
      <c r="N44581" s="70"/>
    </row>
    <row r="44582" spans="14:14" ht="9.9" customHeight="1" x14ac:dyDescent="0.2">
      <c r="N44582" s="70"/>
    </row>
    <row r="44583" spans="14:14" ht="9.9" customHeight="1" x14ac:dyDescent="0.2">
      <c r="N44583" s="70"/>
    </row>
    <row r="44584" spans="14:14" ht="9.9" customHeight="1" x14ac:dyDescent="0.2">
      <c r="N44584" s="70"/>
    </row>
    <row r="44585" spans="14:14" ht="9.9" customHeight="1" x14ac:dyDescent="0.2">
      <c r="N44585" s="70"/>
    </row>
    <row r="44586" spans="14:14" ht="9.9" customHeight="1" x14ac:dyDescent="0.2">
      <c r="N44586" s="70"/>
    </row>
    <row r="44587" spans="14:14" ht="9.9" customHeight="1" x14ac:dyDescent="0.2">
      <c r="N44587" s="70"/>
    </row>
    <row r="44588" spans="14:14" ht="9.9" customHeight="1" x14ac:dyDescent="0.2">
      <c r="N44588" s="70"/>
    </row>
    <row r="44589" spans="14:14" ht="9.9" customHeight="1" x14ac:dyDescent="0.2">
      <c r="N44589" s="70"/>
    </row>
    <row r="44590" spans="14:14" ht="9.9" customHeight="1" x14ac:dyDescent="0.2">
      <c r="N44590" s="70"/>
    </row>
    <row r="44591" spans="14:14" ht="9.9" customHeight="1" x14ac:dyDescent="0.2">
      <c r="N44591" s="70"/>
    </row>
    <row r="44592" spans="14:14" ht="9.9" customHeight="1" x14ac:dyDescent="0.2">
      <c r="N44592" s="70"/>
    </row>
    <row r="44593" spans="14:14" ht="9.9" customHeight="1" x14ac:dyDescent="0.2">
      <c r="N44593" s="70"/>
    </row>
    <row r="44594" spans="14:14" ht="9.9" customHeight="1" x14ac:dyDescent="0.2">
      <c r="N44594" s="70"/>
    </row>
    <row r="44595" spans="14:14" ht="9.9" customHeight="1" x14ac:dyDescent="0.2">
      <c r="N44595" s="70"/>
    </row>
    <row r="44596" spans="14:14" ht="9.9" customHeight="1" x14ac:dyDescent="0.2">
      <c r="N44596" s="70"/>
    </row>
    <row r="44597" spans="14:14" ht="9.9" customHeight="1" x14ac:dyDescent="0.2">
      <c r="N44597" s="70"/>
    </row>
    <row r="44598" spans="14:14" ht="9.9" customHeight="1" x14ac:dyDescent="0.2">
      <c r="N44598" s="70"/>
    </row>
    <row r="44599" spans="14:14" ht="9.9" customHeight="1" x14ac:dyDescent="0.2">
      <c r="N44599" s="70"/>
    </row>
    <row r="44600" spans="14:14" ht="9.9" customHeight="1" x14ac:dyDescent="0.2">
      <c r="N44600" s="70"/>
    </row>
    <row r="44601" spans="14:14" ht="9.9" customHeight="1" x14ac:dyDescent="0.2">
      <c r="N44601" s="70"/>
    </row>
    <row r="44602" spans="14:14" ht="9.9" customHeight="1" x14ac:dyDescent="0.2">
      <c r="N44602" s="70"/>
    </row>
    <row r="44603" spans="14:14" ht="9.9" customHeight="1" x14ac:dyDescent="0.2">
      <c r="N44603" s="70"/>
    </row>
    <row r="44604" spans="14:14" ht="9.9" customHeight="1" x14ac:dyDescent="0.2">
      <c r="N44604" s="70"/>
    </row>
    <row r="44605" spans="14:14" ht="9.9" customHeight="1" x14ac:dyDescent="0.2">
      <c r="N44605" s="70"/>
    </row>
    <row r="44606" spans="14:14" ht="9.9" customHeight="1" x14ac:dyDescent="0.2">
      <c r="N44606" s="70"/>
    </row>
    <row r="44607" spans="14:14" ht="9.9" customHeight="1" x14ac:dyDescent="0.2">
      <c r="N44607" s="70"/>
    </row>
    <row r="44608" spans="14:14" ht="9.9" customHeight="1" x14ac:dyDescent="0.2">
      <c r="N44608" s="70"/>
    </row>
    <row r="44609" spans="14:14" ht="9.9" customHeight="1" x14ac:dyDescent="0.2">
      <c r="N44609" s="70"/>
    </row>
    <row r="44610" spans="14:14" ht="9.9" customHeight="1" x14ac:dyDescent="0.2">
      <c r="N44610" s="70"/>
    </row>
    <row r="44611" spans="14:14" ht="9.9" customHeight="1" x14ac:dyDescent="0.2">
      <c r="N44611" s="70"/>
    </row>
    <row r="44612" spans="14:14" ht="9.9" customHeight="1" x14ac:dyDescent="0.2">
      <c r="N44612" s="70"/>
    </row>
    <row r="44613" spans="14:14" ht="9.9" customHeight="1" x14ac:dyDescent="0.2">
      <c r="N44613" s="70"/>
    </row>
    <row r="44614" spans="14:14" ht="9.9" customHeight="1" x14ac:dyDescent="0.2">
      <c r="N44614" s="70"/>
    </row>
    <row r="44615" spans="14:14" ht="9.9" customHeight="1" x14ac:dyDescent="0.2">
      <c r="N44615" s="70"/>
    </row>
    <row r="44616" spans="14:14" ht="9.9" customHeight="1" x14ac:dyDescent="0.2">
      <c r="N44616" s="70"/>
    </row>
    <row r="44617" spans="14:14" ht="9.9" customHeight="1" x14ac:dyDescent="0.2">
      <c r="N44617" s="70"/>
    </row>
    <row r="44618" spans="14:14" ht="9.9" customHeight="1" x14ac:dyDescent="0.2">
      <c r="N44618" s="70"/>
    </row>
    <row r="44619" spans="14:14" ht="9.9" customHeight="1" x14ac:dyDescent="0.2">
      <c r="N44619" s="70"/>
    </row>
    <row r="44620" spans="14:14" ht="9.9" customHeight="1" x14ac:dyDescent="0.2">
      <c r="N44620" s="70"/>
    </row>
    <row r="44621" spans="14:14" ht="9.9" customHeight="1" x14ac:dyDescent="0.2">
      <c r="N44621" s="70"/>
    </row>
    <row r="44622" spans="14:14" ht="9.9" customHeight="1" x14ac:dyDescent="0.2">
      <c r="N44622" s="70"/>
    </row>
    <row r="44623" spans="14:14" ht="9.9" customHeight="1" x14ac:dyDescent="0.2">
      <c r="N44623" s="70"/>
    </row>
    <row r="44624" spans="14:14" ht="9.9" customHeight="1" x14ac:dyDescent="0.2">
      <c r="N44624" s="70"/>
    </row>
    <row r="44625" spans="14:14" ht="9.9" customHeight="1" x14ac:dyDescent="0.2">
      <c r="N44625" s="70"/>
    </row>
    <row r="44626" spans="14:14" ht="9.9" customHeight="1" x14ac:dyDescent="0.2">
      <c r="N44626" s="70"/>
    </row>
    <row r="44627" spans="14:14" ht="9.9" customHeight="1" x14ac:dyDescent="0.2">
      <c r="N44627" s="70"/>
    </row>
    <row r="44628" spans="14:14" ht="9.9" customHeight="1" x14ac:dyDescent="0.2">
      <c r="N44628" s="70"/>
    </row>
    <row r="44629" spans="14:14" ht="9.9" customHeight="1" x14ac:dyDescent="0.2">
      <c r="N44629" s="70"/>
    </row>
    <row r="44630" spans="14:14" ht="9.9" customHeight="1" x14ac:dyDescent="0.2">
      <c r="N44630" s="70"/>
    </row>
    <row r="44631" spans="14:14" ht="9.9" customHeight="1" x14ac:dyDescent="0.2">
      <c r="N44631" s="70"/>
    </row>
    <row r="44632" spans="14:14" ht="9.9" customHeight="1" x14ac:dyDescent="0.2">
      <c r="N44632" s="70"/>
    </row>
    <row r="44633" spans="14:14" ht="9.9" customHeight="1" x14ac:dyDescent="0.2">
      <c r="N44633" s="70"/>
    </row>
    <row r="44634" spans="14:14" ht="9.9" customHeight="1" x14ac:dyDescent="0.2">
      <c r="N44634" s="70"/>
    </row>
    <row r="44635" spans="14:14" ht="9.9" customHeight="1" x14ac:dyDescent="0.2">
      <c r="N44635" s="70"/>
    </row>
    <row r="44636" spans="14:14" ht="9.9" customHeight="1" x14ac:dyDescent="0.2">
      <c r="N44636" s="70"/>
    </row>
    <row r="44637" spans="14:14" ht="9.9" customHeight="1" x14ac:dyDescent="0.2">
      <c r="N44637" s="70"/>
    </row>
    <row r="44638" spans="14:14" ht="9.9" customHeight="1" x14ac:dyDescent="0.2">
      <c r="N44638" s="70"/>
    </row>
    <row r="44639" spans="14:14" ht="9.9" customHeight="1" x14ac:dyDescent="0.2">
      <c r="N44639" s="70"/>
    </row>
    <row r="44640" spans="14:14" ht="9.9" customHeight="1" x14ac:dyDescent="0.2">
      <c r="N44640" s="70"/>
    </row>
    <row r="44641" spans="14:14" ht="9.9" customHeight="1" x14ac:dyDescent="0.2">
      <c r="N44641" s="70"/>
    </row>
    <row r="44642" spans="14:14" ht="9.9" customHeight="1" x14ac:dyDescent="0.2">
      <c r="N44642" s="70"/>
    </row>
    <row r="44643" spans="14:14" ht="9.9" customHeight="1" x14ac:dyDescent="0.2">
      <c r="N44643" s="70"/>
    </row>
    <row r="44644" spans="14:14" ht="9.9" customHeight="1" x14ac:dyDescent="0.2">
      <c r="N44644" s="70"/>
    </row>
    <row r="44645" spans="14:14" ht="9.9" customHeight="1" x14ac:dyDescent="0.2">
      <c r="N44645" s="70"/>
    </row>
    <row r="44646" spans="14:14" ht="9.9" customHeight="1" x14ac:dyDescent="0.2">
      <c r="N44646" s="70"/>
    </row>
    <row r="44647" spans="14:14" ht="9.9" customHeight="1" x14ac:dyDescent="0.2">
      <c r="N44647" s="70"/>
    </row>
    <row r="44648" spans="14:14" ht="9.9" customHeight="1" x14ac:dyDescent="0.2">
      <c r="N44648" s="70"/>
    </row>
    <row r="44649" spans="14:14" ht="9.9" customHeight="1" x14ac:dyDescent="0.2">
      <c r="N44649" s="70"/>
    </row>
    <row r="44650" spans="14:14" ht="9.9" customHeight="1" x14ac:dyDescent="0.2">
      <c r="N44650" s="70"/>
    </row>
    <row r="44651" spans="14:14" ht="9.9" customHeight="1" x14ac:dyDescent="0.2">
      <c r="N44651" s="70"/>
    </row>
    <row r="44652" spans="14:14" ht="9.9" customHeight="1" x14ac:dyDescent="0.2">
      <c r="N44652" s="70"/>
    </row>
    <row r="44653" spans="14:14" ht="9.9" customHeight="1" x14ac:dyDescent="0.2">
      <c r="N44653" s="70"/>
    </row>
    <row r="44654" spans="14:14" ht="9.9" customHeight="1" x14ac:dyDescent="0.2">
      <c r="N44654" s="70"/>
    </row>
    <row r="44655" spans="14:14" ht="9.9" customHeight="1" x14ac:dyDescent="0.2">
      <c r="N44655" s="70"/>
    </row>
    <row r="44656" spans="14:14" ht="9.9" customHeight="1" x14ac:dyDescent="0.2">
      <c r="N44656" s="70"/>
    </row>
    <row r="44657" spans="14:14" ht="9.9" customHeight="1" x14ac:dyDescent="0.2">
      <c r="N44657" s="70"/>
    </row>
    <row r="44658" spans="14:14" ht="9.9" customHeight="1" x14ac:dyDescent="0.2">
      <c r="N44658" s="70"/>
    </row>
    <row r="44659" spans="14:14" ht="9.9" customHeight="1" x14ac:dyDescent="0.2">
      <c r="N44659" s="70"/>
    </row>
    <row r="44660" spans="14:14" ht="9.9" customHeight="1" x14ac:dyDescent="0.2">
      <c r="N44660" s="70"/>
    </row>
    <row r="44661" spans="14:14" ht="9.9" customHeight="1" x14ac:dyDescent="0.2">
      <c r="N44661" s="70"/>
    </row>
    <row r="44662" spans="14:14" ht="9.9" customHeight="1" x14ac:dyDescent="0.2">
      <c r="N44662" s="70"/>
    </row>
    <row r="44663" spans="14:14" ht="9.9" customHeight="1" x14ac:dyDescent="0.2">
      <c r="N44663" s="70"/>
    </row>
    <row r="44664" spans="14:14" ht="9.9" customHeight="1" x14ac:dyDescent="0.2">
      <c r="N44664" s="70"/>
    </row>
    <row r="44665" spans="14:14" ht="9.9" customHeight="1" x14ac:dyDescent="0.2">
      <c r="N44665" s="70"/>
    </row>
    <row r="44666" spans="14:14" ht="9.9" customHeight="1" x14ac:dyDescent="0.2">
      <c r="N44666" s="70"/>
    </row>
    <row r="44667" spans="14:14" ht="9.9" customHeight="1" x14ac:dyDescent="0.2">
      <c r="N44667" s="70"/>
    </row>
    <row r="44668" spans="14:14" ht="9.9" customHeight="1" x14ac:dyDescent="0.2">
      <c r="N44668" s="70"/>
    </row>
    <row r="44669" spans="14:14" ht="9.9" customHeight="1" x14ac:dyDescent="0.2">
      <c r="N44669" s="70"/>
    </row>
    <row r="44670" spans="14:14" ht="9.9" customHeight="1" x14ac:dyDescent="0.2">
      <c r="N44670" s="70"/>
    </row>
    <row r="44671" spans="14:14" ht="9.9" customHeight="1" x14ac:dyDescent="0.2">
      <c r="N44671" s="70"/>
    </row>
    <row r="44672" spans="14:14" ht="9.9" customHeight="1" x14ac:dyDescent="0.2">
      <c r="N44672" s="70"/>
    </row>
    <row r="44673" spans="14:14" ht="9.9" customHeight="1" x14ac:dyDescent="0.2">
      <c r="N44673" s="70"/>
    </row>
    <row r="44674" spans="14:14" ht="9.9" customHeight="1" x14ac:dyDescent="0.2">
      <c r="N44674" s="70"/>
    </row>
    <row r="44675" spans="14:14" ht="9.9" customHeight="1" x14ac:dyDescent="0.2">
      <c r="N44675" s="70"/>
    </row>
    <row r="44676" spans="14:14" ht="9.9" customHeight="1" x14ac:dyDescent="0.2">
      <c r="N44676" s="70"/>
    </row>
    <row r="44677" spans="14:14" ht="9.9" customHeight="1" x14ac:dyDescent="0.2">
      <c r="N44677" s="70"/>
    </row>
    <row r="44678" spans="14:14" ht="9.9" customHeight="1" x14ac:dyDescent="0.2">
      <c r="N44678" s="70"/>
    </row>
    <row r="44679" spans="14:14" ht="9.9" customHeight="1" x14ac:dyDescent="0.2">
      <c r="N44679" s="70"/>
    </row>
    <row r="44680" spans="14:14" ht="9.9" customHeight="1" x14ac:dyDescent="0.2">
      <c r="N44680" s="70"/>
    </row>
    <row r="44681" spans="14:14" ht="9.9" customHeight="1" x14ac:dyDescent="0.2">
      <c r="N44681" s="70"/>
    </row>
    <row r="44682" spans="14:14" ht="9.9" customHeight="1" x14ac:dyDescent="0.2">
      <c r="N44682" s="70"/>
    </row>
    <row r="44683" spans="14:14" ht="9.9" customHeight="1" x14ac:dyDescent="0.2">
      <c r="N44683" s="70"/>
    </row>
    <row r="44684" spans="14:14" ht="9.9" customHeight="1" x14ac:dyDescent="0.2">
      <c r="N44684" s="70"/>
    </row>
    <row r="44685" spans="14:14" ht="9.9" customHeight="1" x14ac:dyDescent="0.2">
      <c r="N44685" s="70"/>
    </row>
    <row r="44686" spans="14:14" ht="9.9" customHeight="1" x14ac:dyDescent="0.2">
      <c r="N44686" s="70"/>
    </row>
    <row r="44687" spans="14:14" ht="9.9" customHeight="1" x14ac:dyDescent="0.2">
      <c r="N44687" s="70"/>
    </row>
    <row r="44688" spans="14:14" ht="9.9" customHeight="1" x14ac:dyDescent="0.2">
      <c r="N44688" s="70"/>
    </row>
    <row r="44689" spans="14:14" ht="9.9" customHeight="1" x14ac:dyDescent="0.2">
      <c r="N44689" s="70"/>
    </row>
    <row r="44690" spans="14:14" ht="9.9" customHeight="1" x14ac:dyDescent="0.2">
      <c r="N44690" s="70"/>
    </row>
    <row r="44691" spans="14:14" ht="9.9" customHeight="1" x14ac:dyDescent="0.2">
      <c r="N44691" s="70"/>
    </row>
    <row r="44692" spans="14:14" ht="9.9" customHeight="1" x14ac:dyDescent="0.2">
      <c r="N44692" s="70"/>
    </row>
    <row r="44693" spans="14:14" ht="9.9" customHeight="1" x14ac:dyDescent="0.2">
      <c r="N44693" s="70"/>
    </row>
    <row r="44694" spans="14:14" ht="9.9" customHeight="1" x14ac:dyDescent="0.2">
      <c r="N44694" s="70"/>
    </row>
    <row r="44695" spans="14:14" ht="9.9" customHeight="1" x14ac:dyDescent="0.2">
      <c r="N44695" s="70"/>
    </row>
    <row r="44696" spans="14:14" ht="9.9" customHeight="1" x14ac:dyDescent="0.2">
      <c r="N44696" s="70"/>
    </row>
    <row r="44697" spans="14:14" ht="9.9" customHeight="1" x14ac:dyDescent="0.2">
      <c r="N44697" s="70"/>
    </row>
    <row r="44698" spans="14:14" ht="9.9" customHeight="1" x14ac:dyDescent="0.2">
      <c r="N44698" s="70"/>
    </row>
    <row r="44699" spans="14:14" ht="9.9" customHeight="1" x14ac:dyDescent="0.2">
      <c r="N44699" s="70"/>
    </row>
    <row r="44700" spans="14:14" ht="9.9" customHeight="1" x14ac:dyDescent="0.2">
      <c r="N44700" s="70"/>
    </row>
    <row r="44701" spans="14:14" ht="9.9" customHeight="1" x14ac:dyDescent="0.2">
      <c r="N44701" s="70"/>
    </row>
    <row r="44702" spans="14:14" ht="9.9" customHeight="1" x14ac:dyDescent="0.2">
      <c r="N44702" s="70"/>
    </row>
    <row r="44703" spans="14:14" ht="9.9" customHeight="1" x14ac:dyDescent="0.2">
      <c r="N44703" s="70"/>
    </row>
    <row r="44704" spans="14:14" ht="9.9" customHeight="1" x14ac:dyDescent="0.2">
      <c r="N44704" s="70"/>
    </row>
    <row r="44705" spans="14:14" ht="9.9" customHeight="1" x14ac:dyDescent="0.2">
      <c r="N44705" s="70"/>
    </row>
    <row r="44706" spans="14:14" ht="9.9" customHeight="1" x14ac:dyDescent="0.2">
      <c r="N44706" s="70"/>
    </row>
    <row r="44707" spans="14:14" ht="9.9" customHeight="1" x14ac:dyDescent="0.2">
      <c r="N44707" s="70"/>
    </row>
    <row r="44708" spans="14:14" ht="9.9" customHeight="1" x14ac:dyDescent="0.2">
      <c r="N44708" s="70"/>
    </row>
    <row r="44709" spans="14:14" ht="9.9" customHeight="1" x14ac:dyDescent="0.2">
      <c r="N44709" s="70"/>
    </row>
    <row r="44710" spans="14:14" ht="9.9" customHeight="1" x14ac:dyDescent="0.2">
      <c r="N44710" s="70"/>
    </row>
    <row r="44711" spans="14:14" ht="9.9" customHeight="1" x14ac:dyDescent="0.2">
      <c r="N44711" s="70"/>
    </row>
    <row r="44712" spans="14:14" ht="9.9" customHeight="1" x14ac:dyDescent="0.2">
      <c r="N44712" s="70"/>
    </row>
    <row r="44713" spans="14:14" ht="9.9" customHeight="1" x14ac:dyDescent="0.2">
      <c r="N44713" s="70"/>
    </row>
    <row r="44714" spans="14:14" ht="9.9" customHeight="1" x14ac:dyDescent="0.2">
      <c r="N44714" s="70"/>
    </row>
    <row r="44715" spans="14:14" ht="9.9" customHeight="1" x14ac:dyDescent="0.2">
      <c r="N44715" s="70"/>
    </row>
    <row r="44716" spans="14:14" ht="9.9" customHeight="1" x14ac:dyDescent="0.2">
      <c r="N44716" s="70"/>
    </row>
    <row r="44717" spans="14:14" ht="9.9" customHeight="1" x14ac:dyDescent="0.2">
      <c r="N44717" s="70"/>
    </row>
    <row r="44718" spans="14:14" ht="9.9" customHeight="1" x14ac:dyDescent="0.2">
      <c r="N44718" s="70"/>
    </row>
    <row r="44719" spans="14:14" ht="9.9" customHeight="1" x14ac:dyDescent="0.2">
      <c r="N44719" s="70"/>
    </row>
    <row r="44720" spans="14:14" ht="9.9" customHeight="1" x14ac:dyDescent="0.2">
      <c r="N44720" s="70"/>
    </row>
    <row r="44721" spans="14:14" ht="9.9" customHeight="1" x14ac:dyDescent="0.2">
      <c r="N44721" s="70"/>
    </row>
    <row r="44722" spans="14:14" ht="9.9" customHeight="1" x14ac:dyDescent="0.2">
      <c r="N44722" s="70"/>
    </row>
    <row r="44723" spans="14:14" ht="9.9" customHeight="1" x14ac:dyDescent="0.2">
      <c r="N44723" s="70"/>
    </row>
    <row r="44724" spans="14:14" ht="9.9" customHeight="1" x14ac:dyDescent="0.2">
      <c r="N44724" s="70"/>
    </row>
    <row r="44725" spans="14:14" ht="9.9" customHeight="1" x14ac:dyDescent="0.2">
      <c r="N44725" s="70"/>
    </row>
    <row r="44726" spans="14:14" ht="9.9" customHeight="1" x14ac:dyDescent="0.2">
      <c r="N44726" s="70"/>
    </row>
    <row r="44727" spans="14:14" ht="9.9" customHeight="1" x14ac:dyDescent="0.2">
      <c r="N44727" s="70"/>
    </row>
    <row r="44728" spans="14:14" ht="9.9" customHeight="1" x14ac:dyDescent="0.2">
      <c r="N44728" s="70"/>
    </row>
    <row r="44729" spans="14:14" ht="9.9" customHeight="1" x14ac:dyDescent="0.2">
      <c r="N44729" s="70"/>
    </row>
    <row r="44730" spans="14:14" ht="9.9" customHeight="1" x14ac:dyDescent="0.2">
      <c r="N44730" s="70"/>
    </row>
    <row r="44731" spans="14:14" ht="9.9" customHeight="1" x14ac:dyDescent="0.2">
      <c r="N44731" s="70"/>
    </row>
    <row r="44732" spans="14:14" ht="9.9" customHeight="1" x14ac:dyDescent="0.2">
      <c r="N44732" s="70"/>
    </row>
    <row r="44733" spans="14:14" ht="9.9" customHeight="1" x14ac:dyDescent="0.2">
      <c r="N44733" s="70"/>
    </row>
    <row r="44734" spans="14:14" ht="9.9" customHeight="1" x14ac:dyDescent="0.2">
      <c r="N44734" s="70"/>
    </row>
    <row r="44735" spans="14:14" ht="9.9" customHeight="1" x14ac:dyDescent="0.2">
      <c r="N44735" s="70"/>
    </row>
    <row r="44736" spans="14:14" ht="9.9" customHeight="1" x14ac:dyDescent="0.2">
      <c r="N44736" s="70"/>
    </row>
    <row r="44737" spans="14:14" ht="9.9" customHeight="1" x14ac:dyDescent="0.2">
      <c r="N44737" s="70"/>
    </row>
    <row r="44738" spans="14:14" ht="9.9" customHeight="1" x14ac:dyDescent="0.2">
      <c r="N44738" s="70"/>
    </row>
    <row r="44739" spans="14:14" ht="9.9" customHeight="1" x14ac:dyDescent="0.2">
      <c r="N44739" s="70"/>
    </row>
    <row r="44740" spans="14:14" ht="9.9" customHeight="1" x14ac:dyDescent="0.2">
      <c r="N44740" s="70"/>
    </row>
    <row r="44741" spans="14:14" ht="9.9" customHeight="1" x14ac:dyDescent="0.2">
      <c r="N44741" s="70"/>
    </row>
    <row r="44742" spans="14:14" ht="9.9" customHeight="1" x14ac:dyDescent="0.2">
      <c r="N44742" s="70"/>
    </row>
    <row r="44743" spans="14:14" ht="9.9" customHeight="1" x14ac:dyDescent="0.2">
      <c r="N44743" s="70"/>
    </row>
    <row r="44744" spans="14:14" ht="9.9" customHeight="1" x14ac:dyDescent="0.2">
      <c r="N44744" s="70"/>
    </row>
    <row r="44745" spans="14:14" ht="9.9" customHeight="1" x14ac:dyDescent="0.2">
      <c r="N44745" s="70"/>
    </row>
    <row r="44746" spans="14:14" ht="9.9" customHeight="1" x14ac:dyDescent="0.2">
      <c r="N44746" s="70"/>
    </row>
    <row r="44747" spans="14:14" ht="9.9" customHeight="1" x14ac:dyDescent="0.2">
      <c r="N44747" s="70"/>
    </row>
    <row r="44748" spans="14:14" ht="9.9" customHeight="1" x14ac:dyDescent="0.2">
      <c r="N44748" s="70"/>
    </row>
    <row r="44749" spans="14:14" ht="9.9" customHeight="1" x14ac:dyDescent="0.2">
      <c r="N44749" s="70"/>
    </row>
    <row r="44750" spans="14:14" ht="9.9" customHeight="1" x14ac:dyDescent="0.2">
      <c r="N44750" s="70"/>
    </row>
    <row r="44751" spans="14:14" ht="9.9" customHeight="1" x14ac:dyDescent="0.2">
      <c r="N44751" s="70"/>
    </row>
    <row r="44752" spans="14:14" ht="9.9" customHeight="1" x14ac:dyDescent="0.2">
      <c r="N44752" s="70"/>
    </row>
    <row r="44753" spans="14:14" ht="9.9" customHeight="1" x14ac:dyDescent="0.2">
      <c r="N44753" s="70"/>
    </row>
    <row r="44754" spans="14:14" ht="9.9" customHeight="1" x14ac:dyDescent="0.2">
      <c r="N44754" s="70"/>
    </row>
    <row r="44755" spans="14:14" ht="9.9" customHeight="1" x14ac:dyDescent="0.2">
      <c r="N44755" s="70"/>
    </row>
    <row r="44756" spans="14:14" ht="9.9" customHeight="1" x14ac:dyDescent="0.2">
      <c r="N44756" s="70"/>
    </row>
    <row r="44757" spans="14:14" ht="9.9" customHeight="1" x14ac:dyDescent="0.2">
      <c r="N44757" s="70"/>
    </row>
    <row r="44758" spans="14:14" ht="9.9" customHeight="1" x14ac:dyDescent="0.2">
      <c r="N44758" s="70"/>
    </row>
    <row r="44759" spans="14:14" ht="9.9" customHeight="1" x14ac:dyDescent="0.2">
      <c r="N44759" s="70"/>
    </row>
    <row r="44760" spans="14:14" ht="9.9" customHeight="1" x14ac:dyDescent="0.2">
      <c r="N44760" s="70"/>
    </row>
    <row r="44761" spans="14:14" ht="9.9" customHeight="1" x14ac:dyDescent="0.2">
      <c r="N44761" s="70"/>
    </row>
    <row r="44762" spans="14:14" ht="9.9" customHeight="1" x14ac:dyDescent="0.2">
      <c r="N44762" s="70"/>
    </row>
    <row r="44763" spans="14:14" ht="9.9" customHeight="1" x14ac:dyDescent="0.2">
      <c r="N44763" s="70"/>
    </row>
    <row r="44764" spans="14:14" ht="9.9" customHeight="1" x14ac:dyDescent="0.2">
      <c r="N44764" s="70"/>
    </row>
    <row r="44765" spans="14:14" ht="9.9" customHeight="1" x14ac:dyDescent="0.2">
      <c r="N44765" s="70"/>
    </row>
    <row r="44766" spans="14:14" ht="9.9" customHeight="1" x14ac:dyDescent="0.2">
      <c r="N44766" s="70"/>
    </row>
    <row r="44767" spans="14:14" ht="9.9" customHeight="1" x14ac:dyDescent="0.2">
      <c r="N44767" s="70"/>
    </row>
    <row r="44768" spans="14:14" ht="9.9" customHeight="1" x14ac:dyDescent="0.2">
      <c r="N44768" s="70"/>
    </row>
    <row r="44769" spans="14:14" ht="9.9" customHeight="1" x14ac:dyDescent="0.2">
      <c r="N44769" s="70"/>
    </row>
    <row r="44770" spans="14:14" ht="9.9" customHeight="1" x14ac:dyDescent="0.2">
      <c r="N44770" s="70"/>
    </row>
    <row r="44771" spans="14:14" ht="9.9" customHeight="1" x14ac:dyDescent="0.2">
      <c r="N44771" s="70"/>
    </row>
    <row r="44772" spans="14:14" ht="9.9" customHeight="1" x14ac:dyDescent="0.2">
      <c r="N44772" s="70"/>
    </row>
    <row r="44773" spans="14:14" ht="9.9" customHeight="1" x14ac:dyDescent="0.2">
      <c r="N44773" s="70"/>
    </row>
    <row r="44774" spans="14:14" ht="9.9" customHeight="1" x14ac:dyDescent="0.2">
      <c r="N44774" s="70"/>
    </row>
    <row r="44775" spans="14:14" ht="9.9" customHeight="1" x14ac:dyDescent="0.2">
      <c r="N44775" s="70"/>
    </row>
    <row r="44776" spans="14:14" ht="9.9" customHeight="1" x14ac:dyDescent="0.2">
      <c r="N44776" s="70"/>
    </row>
    <row r="44777" spans="14:14" ht="9.9" customHeight="1" x14ac:dyDescent="0.2">
      <c r="N44777" s="70"/>
    </row>
    <row r="44778" spans="14:14" ht="9.9" customHeight="1" x14ac:dyDescent="0.2">
      <c r="N44778" s="70"/>
    </row>
    <row r="44779" spans="14:14" ht="9.9" customHeight="1" x14ac:dyDescent="0.2">
      <c r="N44779" s="70"/>
    </row>
    <row r="44780" spans="14:14" ht="9.9" customHeight="1" x14ac:dyDescent="0.2">
      <c r="N44780" s="70"/>
    </row>
    <row r="44781" spans="14:14" ht="9.9" customHeight="1" x14ac:dyDescent="0.2">
      <c r="N44781" s="70"/>
    </row>
    <row r="44782" spans="14:14" ht="9.9" customHeight="1" x14ac:dyDescent="0.2">
      <c r="N44782" s="70"/>
    </row>
    <row r="44783" spans="14:14" ht="9.9" customHeight="1" x14ac:dyDescent="0.2">
      <c r="N44783" s="70"/>
    </row>
    <row r="44784" spans="14:14" ht="9.9" customHeight="1" x14ac:dyDescent="0.2">
      <c r="N44784" s="70"/>
    </row>
    <row r="44785" spans="14:14" ht="9.9" customHeight="1" x14ac:dyDescent="0.2">
      <c r="N44785" s="70"/>
    </row>
    <row r="44786" spans="14:14" ht="9.9" customHeight="1" x14ac:dyDescent="0.2">
      <c r="N44786" s="70"/>
    </row>
    <row r="44787" spans="14:14" ht="9.9" customHeight="1" x14ac:dyDescent="0.2">
      <c r="N44787" s="70"/>
    </row>
    <row r="44788" spans="14:14" ht="9.9" customHeight="1" x14ac:dyDescent="0.2">
      <c r="N44788" s="70"/>
    </row>
    <row r="44789" spans="14:14" ht="9.9" customHeight="1" x14ac:dyDescent="0.2">
      <c r="N44789" s="70"/>
    </row>
    <row r="44790" spans="14:14" ht="9.9" customHeight="1" x14ac:dyDescent="0.2">
      <c r="N44790" s="70"/>
    </row>
    <row r="44791" spans="14:14" ht="9.9" customHeight="1" x14ac:dyDescent="0.2">
      <c r="N44791" s="70"/>
    </row>
    <row r="44792" spans="14:14" ht="9.9" customHeight="1" x14ac:dyDescent="0.2">
      <c r="N44792" s="70"/>
    </row>
    <row r="44793" spans="14:14" ht="9.9" customHeight="1" x14ac:dyDescent="0.2">
      <c r="N44793" s="70"/>
    </row>
    <row r="44794" spans="14:14" ht="9.9" customHeight="1" x14ac:dyDescent="0.2">
      <c r="N44794" s="70"/>
    </row>
    <row r="44795" spans="14:14" ht="9.9" customHeight="1" x14ac:dyDescent="0.2">
      <c r="N44795" s="70"/>
    </row>
    <row r="44796" spans="14:14" ht="9.9" customHeight="1" x14ac:dyDescent="0.2">
      <c r="N44796" s="70"/>
    </row>
    <row r="44797" spans="14:14" ht="9.9" customHeight="1" x14ac:dyDescent="0.2">
      <c r="N44797" s="70"/>
    </row>
    <row r="44798" spans="14:14" ht="9.9" customHeight="1" x14ac:dyDescent="0.2">
      <c r="N44798" s="70"/>
    </row>
    <row r="44799" spans="14:14" ht="9.9" customHeight="1" x14ac:dyDescent="0.2">
      <c r="N44799" s="70"/>
    </row>
    <row r="44800" spans="14:14" ht="9.9" customHeight="1" x14ac:dyDescent="0.2">
      <c r="N44800" s="70"/>
    </row>
    <row r="44801" spans="14:14" ht="9.9" customHeight="1" x14ac:dyDescent="0.2">
      <c r="N44801" s="70"/>
    </row>
    <row r="44802" spans="14:14" ht="9.9" customHeight="1" x14ac:dyDescent="0.2">
      <c r="N44802" s="70"/>
    </row>
    <row r="44803" spans="14:14" ht="9.9" customHeight="1" x14ac:dyDescent="0.2">
      <c r="N44803" s="70"/>
    </row>
    <row r="44804" spans="14:14" ht="9.9" customHeight="1" x14ac:dyDescent="0.2">
      <c r="N44804" s="70"/>
    </row>
    <row r="44805" spans="14:14" ht="9.9" customHeight="1" x14ac:dyDescent="0.2">
      <c r="N44805" s="70"/>
    </row>
    <row r="44806" spans="14:14" ht="9.9" customHeight="1" x14ac:dyDescent="0.2">
      <c r="N44806" s="70"/>
    </row>
    <row r="44807" spans="14:14" ht="9.9" customHeight="1" x14ac:dyDescent="0.2">
      <c r="N44807" s="70"/>
    </row>
    <row r="44808" spans="14:14" ht="9.9" customHeight="1" x14ac:dyDescent="0.2">
      <c r="N44808" s="70"/>
    </row>
    <row r="44809" spans="14:14" ht="9.9" customHeight="1" x14ac:dyDescent="0.2">
      <c r="N44809" s="70"/>
    </row>
    <row r="44810" spans="14:14" ht="9.9" customHeight="1" x14ac:dyDescent="0.2">
      <c r="N44810" s="70"/>
    </row>
    <row r="44811" spans="14:14" ht="9.9" customHeight="1" x14ac:dyDescent="0.2">
      <c r="N44811" s="70"/>
    </row>
    <row r="44812" spans="14:14" ht="9.9" customHeight="1" x14ac:dyDescent="0.2">
      <c r="N44812" s="70"/>
    </row>
    <row r="44813" spans="14:14" ht="9.9" customHeight="1" x14ac:dyDescent="0.2">
      <c r="N44813" s="70"/>
    </row>
    <row r="44814" spans="14:14" ht="9.9" customHeight="1" x14ac:dyDescent="0.2">
      <c r="N44814" s="70"/>
    </row>
    <row r="44815" spans="14:14" ht="9.9" customHeight="1" x14ac:dyDescent="0.2">
      <c r="N44815" s="70"/>
    </row>
    <row r="44816" spans="14:14" ht="9.9" customHeight="1" x14ac:dyDescent="0.2">
      <c r="N44816" s="70"/>
    </row>
    <row r="44817" spans="14:14" ht="9.9" customHeight="1" x14ac:dyDescent="0.2">
      <c r="N44817" s="70"/>
    </row>
    <row r="44818" spans="14:14" ht="9.9" customHeight="1" x14ac:dyDescent="0.2">
      <c r="N44818" s="70"/>
    </row>
    <row r="44819" spans="14:14" ht="9.9" customHeight="1" x14ac:dyDescent="0.2">
      <c r="N44819" s="70"/>
    </row>
    <row r="44820" spans="14:14" ht="9.9" customHeight="1" x14ac:dyDescent="0.2">
      <c r="N44820" s="70"/>
    </row>
    <row r="44821" spans="14:14" ht="9.9" customHeight="1" x14ac:dyDescent="0.2">
      <c r="N44821" s="70"/>
    </row>
    <row r="44822" spans="14:14" ht="9.9" customHeight="1" x14ac:dyDescent="0.2">
      <c r="N44822" s="70"/>
    </row>
    <row r="44823" spans="14:14" ht="9.9" customHeight="1" x14ac:dyDescent="0.2">
      <c r="N44823" s="70"/>
    </row>
    <row r="44824" spans="14:14" ht="9.9" customHeight="1" x14ac:dyDescent="0.2">
      <c r="N44824" s="70"/>
    </row>
    <row r="44825" spans="14:14" ht="9.9" customHeight="1" x14ac:dyDescent="0.2">
      <c r="N44825" s="70"/>
    </row>
    <row r="44826" spans="14:14" ht="9.9" customHeight="1" x14ac:dyDescent="0.2">
      <c r="N44826" s="70"/>
    </row>
    <row r="44827" spans="14:14" ht="9.9" customHeight="1" x14ac:dyDescent="0.2">
      <c r="N44827" s="70"/>
    </row>
    <row r="44828" spans="14:14" ht="9.9" customHeight="1" x14ac:dyDescent="0.2">
      <c r="N44828" s="70"/>
    </row>
    <row r="44829" spans="14:14" ht="9.9" customHeight="1" x14ac:dyDescent="0.2">
      <c r="N44829" s="70"/>
    </row>
    <row r="44830" spans="14:14" ht="9.9" customHeight="1" x14ac:dyDescent="0.2">
      <c r="N44830" s="70"/>
    </row>
    <row r="44831" spans="14:14" ht="9.9" customHeight="1" x14ac:dyDescent="0.2">
      <c r="N44831" s="70"/>
    </row>
    <row r="44832" spans="14:14" ht="9.9" customHeight="1" x14ac:dyDescent="0.2">
      <c r="N44832" s="70"/>
    </row>
    <row r="44833" spans="14:14" ht="9.9" customHeight="1" x14ac:dyDescent="0.2">
      <c r="N44833" s="70"/>
    </row>
    <row r="44834" spans="14:14" ht="9.9" customHeight="1" x14ac:dyDescent="0.2">
      <c r="N44834" s="70"/>
    </row>
    <row r="44835" spans="14:14" ht="9.9" customHeight="1" x14ac:dyDescent="0.2">
      <c r="N44835" s="70"/>
    </row>
    <row r="44836" spans="14:14" ht="9.9" customHeight="1" x14ac:dyDescent="0.2">
      <c r="N44836" s="70"/>
    </row>
    <row r="44837" spans="14:14" ht="9.9" customHeight="1" x14ac:dyDescent="0.2">
      <c r="N44837" s="70"/>
    </row>
    <row r="44838" spans="14:14" ht="9.9" customHeight="1" x14ac:dyDescent="0.2">
      <c r="N44838" s="70"/>
    </row>
    <row r="44839" spans="14:14" ht="9.9" customHeight="1" x14ac:dyDescent="0.2">
      <c r="N44839" s="70"/>
    </row>
    <row r="44840" spans="14:14" ht="9.9" customHeight="1" x14ac:dyDescent="0.2">
      <c r="N44840" s="70"/>
    </row>
    <row r="44841" spans="14:14" ht="9.9" customHeight="1" x14ac:dyDescent="0.2">
      <c r="N44841" s="70"/>
    </row>
    <row r="44842" spans="14:14" ht="9.9" customHeight="1" x14ac:dyDescent="0.2">
      <c r="N44842" s="70"/>
    </row>
    <row r="44843" spans="14:14" ht="9.9" customHeight="1" x14ac:dyDescent="0.2">
      <c r="N44843" s="70"/>
    </row>
    <row r="44844" spans="14:14" ht="9.9" customHeight="1" x14ac:dyDescent="0.2">
      <c r="N44844" s="70"/>
    </row>
    <row r="44845" spans="14:14" ht="9.9" customHeight="1" x14ac:dyDescent="0.2">
      <c r="N44845" s="70"/>
    </row>
    <row r="44846" spans="14:14" ht="9.9" customHeight="1" x14ac:dyDescent="0.2">
      <c r="N44846" s="70"/>
    </row>
    <row r="44847" spans="14:14" ht="9.9" customHeight="1" x14ac:dyDescent="0.2">
      <c r="N44847" s="70"/>
    </row>
    <row r="44848" spans="14:14" ht="9.9" customHeight="1" x14ac:dyDescent="0.2">
      <c r="N44848" s="70"/>
    </row>
    <row r="44849" spans="14:14" ht="9.9" customHeight="1" x14ac:dyDescent="0.2">
      <c r="N44849" s="70"/>
    </row>
    <row r="44850" spans="14:14" ht="9.9" customHeight="1" x14ac:dyDescent="0.2">
      <c r="N44850" s="70"/>
    </row>
    <row r="44851" spans="14:14" ht="9.9" customHeight="1" x14ac:dyDescent="0.2">
      <c r="N44851" s="70"/>
    </row>
    <row r="44852" spans="14:14" ht="9.9" customHeight="1" x14ac:dyDescent="0.2">
      <c r="N44852" s="70"/>
    </row>
    <row r="44853" spans="14:14" ht="9.9" customHeight="1" x14ac:dyDescent="0.2">
      <c r="N44853" s="70"/>
    </row>
    <row r="44854" spans="14:14" ht="9.9" customHeight="1" x14ac:dyDescent="0.2">
      <c r="N44854" s="70"/>
    </row>
    <row r="44855" spans="14:14" ht="9.9" customHeight="1" x14ac:dyDescent="0.2">
      <c r="N44855" s="70"/>
    </row>
    <row r="44856" spans="14:14" ht="9.9" customHeight="1" x14ac:dyDescent="0.2">
      <c r="N44856" s="70"/>
    </row>
    <row r="44857" spans="14:14" ht="9.9" customHeight="1" x14ac:dyDescent="0.2">
      <c r="N44857" s="70"/>
    </row>
    <row r="44858" spans="14:14" ht="9.9" customHeight="1" x14ac:dyDescent="0.2">
      <c r="N44858" s="70"/>
    </row>
    <row r="44859" spans="14:14" ht="9.9" customHeight="1" x14ac:dyDescent="0.2">
      <c r="N44859" s="70"/>
    </row>
    <row r="44860" spans="14:14" ht="9.9" customHeight="1" x14ac:dyDescent="0.2">
      <c r="N44860" s="70"/>
    </row>
    <row r="44861" spans="14:14" ht="9.9" customHeight="1" x14ac:dyDescent="0.2">
      <c r="N44861" s="70"/>
    </row>
    <row r="44862" spans="14:14" ht="9.9" customHeight="1" x14ac:dyDescent="0.2">
      <c r="N44862" s="70"/>
    </row>
    <row r="44863" spans="14:14" ht="9.9" customHeight="1" x14ac:dyDescent="0.2">
      <c r="N44863" s="70"/>
    </row>
    <row r="44864" spans="14:14" ht="9.9" customHeight="1" x14ac:dyDescent="0.2">
      <c r="N44864" s="70"/>
    </row>
    <row r="44865" spans="14:14" ht="9.9" customHeight="1" x14ac:dyDescent="0.2">
      <c r="N44865" s="70"/>
    </row>
    <row r="44866" spans="14:14" ht="9.9" customHeight="1" x14ac:dyDescent="0.2">
      <c r="N44866" s="70"/>
    </row>
    <row r="44867" spans="14:14" ht="9.9" customHeight="1" x14ac:dyDescent="0.2">
      <c r="N44867" s="70"/>
    </row>
    <row r="44868" spans="14:14" ht="9.9" customHeight="1" x14ac:dyDescent="0.2">
      <c r="N44868" s="70"/>
    </row>
    <row r="44869" spans="14:14" ht="9.9" customHeight="1" x14ac:dyDescent="0.2">
      <c r="N44869" s="70"/>
    </row>
    <row r="44870" spans="14:14" ht="9.9" customHeight="1" x14ac:dyDescent="0.2">
      <c r="N44870" s="70"/>
    </row>
    <row r="44871" spans="14:14" ht="9.9" customHeight="1" x14ac:dyDescent="0.2">
      <c r="N44871" s="70"/>
    </row>
    <row r="44872" spans="14:14" ht="9.9" customHeight="1" x14ac:dyDescent="0.2">
      <c r="N44872" s="70"/>
    </row>
    <row r="44873" spans="14:14" ht="9.9" customHeight="1" x14ac:dyDescent="0.2">
      <c r="N44873" s="70"/>
    </row>
    <row r="44874" spans="14:14" ht="9.9" customHeight="1" x14ac:dyDescent="0.2">
      <c r="N44874" s="70"/>
    </row>
    <row r="44875" spans="14:14" ht="9.9" customHeight="1" x14ac:dyDescent="0.2">
      <c r="N44875" s="70"/>
    </row>
    <row r="44876" spans="14:14" ht="9.9" customHeight="1" x14ac:dyDescent="0.2">
      <c r="N44876" s="70"/>
    </row>
    <row r="44877" spans="14:14" ht="9.9" customHeight="1" x14ac:dyDescent="0.2">
      <c r="N44877" s="70"/>
    </row>
    <row r="44878" spans="14:14" ht="9.9" customHeight="1" x14ac:dyDescent="0.2">
      <c r="N44878" s="70"/>
    </row>
    <row r="44879" spans="14:14" ht="9.9" customHeight="1" x14ac:dyDescent="0.2">
      <c r="N44879" s="70"/>
    </row>
    <row r="44880" spans="14:14" ht="9.9" customHeight="1" x14ac:dyDescent="0.2">
      <c r="N44880" s="70"/>
    </row>
    <row r="44881" spans="14:14" ht="9.9" customHeight="1" x14ac:dyDescent="0.2">
      <c r="N44881" s="70"/>
    </row>
    <row r="44882" spans="14:14" ht="9.9" customHeight="1" x14ac:dyDescent="0.2">
      <c r="N44882" s="70"/>
    </row>
    <row r="44883" spans="14:14" ht="9.9" customHeight="1" x14ac:dyDescent="0.2">
      <c r="N44883" s="70"/>
    </row>
    <row r="44884" spans="14:14" ht="9.9" customHeight="1" x14ac:dyDescent="0.2">
      <c r="N44884" s="70"/>
    </row>
    <row r="44885" spans="14:14" ht="9.9" customHeight="1" x14ac:dyDescent="0.2">
      <c r="N44885" s="70"/>
    </row>
    <row r="44886" spans="14:14" ht="9.9" customHeight="1" x14ac:dyDescent="0.2">
      <c r="N44886" s="70"/>
    </row>
    <row r="44887" spans="14:14" ht="9.9" customHeight="1" x14ac:dyDescent="0.2">
      <c r="N44887" s="70"/>
    </row>
    <row r="44888" spans="14:14" ht="9.9" customHeight="1" x14ac:dyDescent="0.2">
      <c r="N44888" s="70"/>
    </row>
    <row r="44889" spans="14:14" ht="9.9" customHeight="1" x14ac:dyDescent="0.2">
      <c r="N44889" s="70"/>
    </row>
    <row r="44890" spans="14:14" ht="9.9" customHeight="1" x14ac:dyDescent="0.2">
      <c r="N44890" s="70"/>
    </row>
    <row r="44891" spans="14:14" ht="9.9" customHeight="1" x14ac:dyDescent="0.2">
      <c r="N44891" s="70"/>
    </row>
    <row r="44892" spans="14:14" ht="9.9" customHeight="1" x14ac:dyDescent="0.2">
      <c r="N44892" s="70"/>
    </row>
    <row r="44893" spans="14:14" ht="9.9" customHeight="1" x14ac:dyDescent="0.2">
      <c r="N44893" s="70"/>
    </row>
    <row r="44894" spans="14:14" ht="9.9" customHeight="1" x14ac:dyDescent="0.2">
      <c r="N44894" s="70"/>
    </row>
    <row r="44895" spans="14:14" ht="9.9" customHeight="1" x14ac:dyDescent="0.2">
      <c r="N44895" s="70"/>
    </row>
    <row r="44896" spans="14:14" ht="9.9" customHeight="1" x14ac:dyDescent="0.2">
      <c r="N44896" s="70"/>
    </row>
    <row r="44897" spans="14:14" ht="9.9" customHeight="1" x14ac:dyDescent="0.2">
      <c r="N44897" s="70"/>
    </row>
    <row r="44898" spans="14:14" ht="9.9" customHeight="1" x14ac:dyDescent="0.2">
      <c r="N44898" s="70"/>
    </row>
    <row r="44899" spans="14:14" ht="9.9" customHeight="1" x14ac:dyDescent="0.2">
      <c r="N44899" s="70"/>
    </row>
    <row r="44900" spans="14:14" ht="9.9" customHeight="1" x14ac:dyDescent="0.2">
      <c r="N44900" s="70"/>
    </row>
    <row r="44901" spans="14:14" ht="9.9" customHeight="1" x14ac:dyDescent="0.2">
      <c r="N44901" s="70"/>
    </row>
    <row r="44902" spans="14:14" ht="9.9" customHeight="1" x14ac:dyDescent="0.2">
      <c r="N44902" s="70"/>
    </row>
    <row r="44903" spans="14:14" ht="9.9" customHeight="1" x14ac:dyDescent="0.2">
      <c r="N44903" s="70"/>
    </row>
    <row r="44904" spans="14:14" ht="9.9" customHeight="1" x14ac:dyDescent="0.2">
      <c r="N44904" s="70"/>
    </row>
    <row r="44905" spans="14:14" ht="9.9" customHeight="1" x14ac:dyDescent="0.2">
      <c r="N44905" s="70"/>
    </row>
    <row r="44906" spans="14:14" ht="9.9" customHeight="1" x14ac:dyDescent="0.2">
      <c r="N44906" s="70"/>
    </row>
    <row r="44907" spans="14:14" ht="9.9" customHeight="1" x14ac:dyDescent="0.2">
      <c r="N44907" s="70"/>
    </row>
    <row r="44908" spans="14:14" ht="9.9" customHeight="1" x14ac:dyDescent="0.2">
      <c r="N44908" s="70"/>
    </row>
    <row r="44909" spans="14:14" ht="9.9" customHeight="1" x14ac:dyDescent="0.2">
      <c r="N44909" s="70"/>
    </row>
    <row r="44910" spans="14:14" ht="9.9" customHeight="1" x14ac:dyDescent="0.2">
      <c r="N44910" s="70"/>
    </row>
    <row r="44911" spans="14:14" ht="9.9" customHeight="1" x14ac:dyDescent="0.2">
      <c r="N44911" s="70"/>
    </row>
    <row r="44912" spans="14:14" ht="9.9" customHeight="1" x14ac:dyDescent="0.2">
      <c r="N44912" s="70"/>
    </row>
    <row r="44913" spans="14:14" ht="9.9" customHeight="1" x14ac:dyDescent="0.2">
      <c r="N44913" s="70"/>
    </row>
    <row r="44914" spans="14:14" ht="9.9" customHeight="1" x14ac:dyDescent="0.2">
      <c r="N44914" s="70"/>
    </row>
    <row r="44915" spans="14:14" ht="9.9" customHeight="1" x14ac:dyDescent="0.2">
      <c r="N44915" s="70"/>
    </row>
    <row r="44916" spans="14:14" ht="9.9" customHeight="1" x14ac:dyDescent="0.2">
      <c r="N44916" s="70"/>
    </row>
    <row r="44917" spans="14:14" ht="9.9" customHeight="1" x14ac:dyDescent="0.2">
      <c r="N44917" s="70"/>
    </row>
    <row r="44918" spans="14:14" ht="9.9" customHeight="1" x14ac:dyDescent="0.2">
      <c r="N44918" s="70"/>
    </row>
    <row r="44919" spans="14:14" ht="9.9" customHeight="1" x14ac:dyDescent="0.2">
      <c r="N44919" s="70"/>
    </row>
    <row r="44920" spans="14:14" ht="9.9" customHeight="1" x14ac:dyDescent="0.2">
      <c r="N44920" s="70"/>
    </row>
    <row r="44921" spans="14:14" ht="9.9" customHeight="1" x14ac:dyDescent="0.2">
      <c r="N44921" s="70"/>
    </row>
    <row r="44922" spans="14:14" ht="9.9" customHeight="1" x14ac:dyDescent="0.2">
      <c r="N44922" s="70"/>
    </row>
    <row r="44923" spans="14:14" ht="9.9" customHeight="1" x14ac:dyDescent="0.2">
      <c r="N44923" s="70"/>
    </row>
    <row r="44924" spans="14:14" ht="9.9" customHeight="1" x14ac:dyDescent="0.2">
      <c r="N44924" s="70"/>
    </row>
    <row r="44925" spans="14:14" ht="9.9" customHeight="1" x14ac:dyDescent="0.2">
      <c r="N44925" s="70"/>
    </row>
    <row r="44926" spans="14:14" ht="9.9" customHeight="1" x14ac:dyDescent="0.2">
      <c r="N44926" s="70"/>
    </row>
    <row r="44927" spans="14:14" ht="9.9" customHeight="1" x14ac:dyDescent="0.2">
      <c r="N44927" s="70"/>
    </row>
    <row r="44928" spans="14:14" ht="9.9" customHeight="1" x14ac:dyDescent="0.2">
      <c r="N44928" s="70"/>
    </row>
    <row r="44929" spans="14:14" ht="9.9" customHeight="1" x14ac:dyDescent="0.2">
      <c r="N44929" s="70"/>
    </row>
    <row r="44930" spans="14:14" ht="9.9" customHeight="1" x14ac:dyDescent="0.2">
      <c r="N44930" s="70"/>
    </row>
    <row r="44931" spans="14:14" ht="9.9" customHeight="1" x14ac:dyDescent="0.2">
      <c r="N44931" s="70"/>
    </row>
    <row r="44932" spans="14:14" ht="9.9" customHeight="1" x14ac:dyDescent="0.2">
      <c r="N44932" s="70"/>
    </row>
    <row r="44933" spans="14:14" ht="9.9" customHeight="1" x14ac:dyDescent="0.2">
      <c r="N44933" s="70"/>
    </row>
    <row r="44934" spans="14:14" ht="9.9" customHeight="1" x14ac:dyDescent="0.2">
      <c r="N44934" s="70"/>
    </row>
    <row r="44935" spans="14:14" ht="9.9" customHeight="1" x14ac:dyDescent="0.2">
      <c r="N44935" s="70"/>
    </row>
    <row r="44936" spans="14:14" ht="9.9" customHeight="1" x14ac:dyDescent="0.2">
      <c r="N44936" s="70"/>
    </row>
    <row r="44937" spans="14:14" ht="9.9" customHeight="1" x14ac:dyDescent="0.2">
      <c r="N44937" s="70"/>
    </row>
    <row r="44938" spans="14:14" ht="9.9" customHeight="1" x14ac:dyDescent="0.2">
      <c r="N44938" s="70"/>
    </row>
    <row r="44939" spans="14:14" ht="9.9" customHeight="1" x14ac:dyDescent="0.2">
      <c r="N44939" s="70"/>
    </row>
    <row r="44940" spans="14:14" ht="9.9" customHeight="1" x14ac:dyDescent="0.2">
      <c r="N44940" s="70"/>
    </row>
    <row r="44941" spans="14:14" ht="9.9" customHeight="1" x14ac:dyDescent="0.2">
      <c r="N44941" s="70"/>
    </row>
    <row r="44942" spans="14:14" ht="9.9" customHeight="1" x14ac:dyDescent="0.2">
      <c r="N44942" s="70"/>
    </row>
    <row r="44943" spans="14:14" ht="9.9" customHeight="1" x14ac:dyDescent="0.2">
      <c r="N44943" s="70"/>
    </row>
    <row r="44944" spans="14:14" ht="9.9" customHeight="1" x14ac:dyDescent="0.2">
      <c r="N44944" s="70"/>
    </row>
    <row r="44945" spans="14:14" ht="9.9" customHeight="1" x14ac:dyDescent="0.2">
      <c r="N44945" s="70"/>
    </row>
    <row r="44946" spans="14:14" ht="9.9" customHeight="1" x14ac:dyDescent="0.2">
      <c r="N44946" s="70"/>
    </row>
    <row r="44947" spans="14:14" ht="9.9" customHeight="1" x14ac:dyDescent="0.2">
      <c r="N44947" s="70"/>
    </row>
    <row r="44948" spans="14:14" ht="9.9" customHeight="1" x14ac:dyDescent="0.2">
      <c r="N44948" s="70"/>
    </row>
    <row r="44949" spans="14:14" ht="9.9" customHeight="1" x14ac:dyDescent="0.2">
      <c r="N44949" s="70"/>
    </row>
    <row r="44950" spans="14:14" ht="9.9" customHeight="1" x14ac:dyDescent="0.2">
      <c r="N44950" s="70"/>
    </row>
    <row r="44951" spans="14:14" ht="9.9" customHeight="1" x14ac:dyDescent="0.2">
      <c r="N44951" s="70"/>
    </row>
    <row r="44952" spans="14:14" ht="9.9" customHeight="1" x14ac:dyDescent="0.2">
      <c r="N44952" s="70"/>
    </row>
    <row r="44953" spans="14:14" ht="9.9" customHeight="1" x14ac:dyDescent="0.2">
      <c r="N44953" s="70"/>
    </row>
    <row r="44954" spans="14:14" ht="9.9" customHeight="1" x14ac:dyDescent="0.2">
      <c r="N44954" s="70"/>
    </row>
    <row r="44955" spans="14:14" ht="9.9" customHeight="1" x14ac:dyDescent="0.2">
      <c r="N44955" s="70"/>
    </row>
    <row r="44956" spans="14:14" ht="9.9" customHeight="1" x14ac:dyDescent="0.2">
      <c r="N44956" s="70"/>
    </row>
    <row r="44957" spans="14:14" ht="9.9" customHeight="1" x14ac:dyDescent="0.2">
      <c r="N44957" s="70"/>
    </row>
    <row r="44958" spans="14:14" ht="9.9" customHeight="1" x14ac:dyDescent="0.2">
      <c r="N44958" s="70"/>
    </row>
    <row r="44959" spans="14:14" ht="9.9" customHeight="1" x14ac:dyDescent="0.2">
      <c r="N44959" s="70"/>
    </row>
    <row r="44960" spans="14:14" ht="9.9" customHeight="1" x14ac:dyDescent="0.2">
      <c r="N44960" s="70"/>
    </row>
    <row r="44961" spans="14:14" ht="9.9" customHeight="1" x14ac:dyDescent="0.2">
      <c r="N44961" s="70"/>
    </row>
    <row r="44962" spans="14:14" ht="9.9" customHeight="1" x14ac:dyDescent="0.2">
      <c r="N44962" s="70"/>
    </row>
    <row r="44963" spans="14:14" ht="9.9" customHeight="1" x14ac:dyDescent="0.2">
      <c r="N44963" s="70"/>
    </row>
    <row r="44964" spans="14:14" ht="9.9" customHeight="1" x14ac:dyDescent="0.2">
      <c r="N44964" s="70"/>
    </row>
    <row r="44965" spans="14:14" ht="9.9" customHeight="1" x14ac:dyDescent="0.2">
      <c r="N44965" s="70"/>
    </row>
    <row r="44966" spans="14:14" ht="9.9" customHeight="1" x14ac:dyDescent="0.2">
      <c r="N44966" s="70"/>
    </row>
    <row r="44967" spans="14:14" ht="9.9" customHeight="1" x14ac:dyDescent="0.2">
      <c r="N44967" s="70"/>
    </row>
    <row r="44968" spans="14:14" ht="9.9" customHeight="1" x14ac:dyDescent="0.2">
      <c r="N44968" s="70"/>
    </row>
    <row r="44969" spans="14:14" ht="9.9" customHeight="1" x14ac:dyDescent="0.2">
      <c r="N44969" s="70"/>
    </row>
    <row r="44970" spans="14:14" ht="9.9" customHeight="1" x14ac:dyDescent="0.2">
      <c r="N44970" s="70"/>
    </row>
    <row r="44971" spans="14:14" ht="9.9" customHeight="1" x14ac:dyDescent="0.2">
      <c r="N44971" s="70"/>
    </row>
    <row r="44972" spans="14:14" ht="9.9" customHeight="1" x14ac:dyDescent="0.2">
      <c r="N44972" s="70"/>
    </row>
    <row r="44973" spans="14:14" ht="9.9" customHeight="1" x14ac:dyDescent="0.2">
      <c r="N44973" s="70"/>
    </row>
    <row r="44974" spans="14:14" ht="9.9" customHeight="1" x14ac:dyDescent="0.2">
      <c r="N44974" s="70"/>
    </row>
    <row r="44975" spans="14:14" ht="9.9" customHeight="1" x14ac:dyDescent="0.2">
      <c r="N44975" s="70"/>
    </row>
    <row r="44976" spans="14:14" ht="9.9" customHeight="1" x14ac:dyDescent="0.2">
      <c r="N44976" s="70"/>
    </row>
    <row r="44977" spans="14:14" ht="9.9" customHeight="1" x14ac:dyDescent="0.2">
      <c r="N44977" s="70"/>
    </row>
    <row r="44978" spans="14:14" ht="9.9" customHeight="1" x14ac:dyDescent="0.2">
      <c r="N44978" s="70"/>
    </row>
    <row r="44979" spans="14:14" ht="9.9" customHeight="1" x14ac:dyDescent="0.2">
      <c r="N44979" s="70"/>
    </row>
    <row r="44980" spans="14:14" ht="9.9" customHeight="1" x14ac:dyDescent="0.2">
      <c r="N44980" s="70"/>
    </row>
    <row r="44981" spans="14:14" ht="9.9" customHeight="1" x14ac:dyDescent="0.2">
      <c r="N44981" s="70"/>
    </row>
    <row r="44982" spans="14:14" ht="9.9" customHeight="1" x14ac:dyDescent="0.2">
      <c r="N44982" s="70"/>
    </row>
    <row r="44983" spans="14:14" ht="9.9" customHeight="1" x14ac:dyDescent="0.2">
      <c r="N44983" s="70"/>
    </row>
    <row r="44984" spans="14:14" ht="9.9" customHeight="1" x14ac:dyDescent="0.2">
      <c r="N44984" s="70"/>
    </row>
    <row r="44985" spans="14:14" ht="9.9" customHeight="1" x14ac:dyDescent="0.2">
      <c r="N44985" s="70"/>
    </row>
    <row r="44986" spans="14:14" ht="9.9" customHeight="1" x14ac:dyDescent="0.2">
      <c r="N44986" s="70"/>
    </row>
    <row r="44987" spans="14:14" ht="9.9" customHeight="1" x14ac:dyDescent="0.2">
      <c r="N44987" s="70"/>
    </row>
    <row r="44988" spans="14:14" ht="9.9" customHeight="1" x14ac:dyDescent="0.2">
      <c r="N44988" s="70"/>
    </row>
    <row r="44989" spans="14:14" ht="9.9" customHeight="1" x14ac:dyDescent="0.2">
      <c r="N44989" s="70"/>
    </row>
    <row r="44990" spans="14:14" ht="9.9" customHeight="1" x14ac:dyDescent="0.2">
      <c r="N44990" s="70"/>
    </row>
    <row r="44991" spans="14:14" ht="9.9" customHeight="1" x14ac:dyDescent="0.2">
      <c r="N44991" s="70"/>
    </row>
    <row r="44992" spans="14:14" ht="9.9" customHeight="1" x14ac:dyDescent="0.2">
      <c r="N44992" s="70"/>
    </row>
    <row r="44993" spans="14:14" ht="9.9" customHeight="1" x14ac:dyDescent="0.2">
      <c r="N44993" s="70"/>
    </row>
    <row r="44994" spans="14:14" ht="9.9" customHeight="1" x14ac:dyDescent="0.2">
      <c r="N44994" s="70"/>
    </row>
    <row r="44995" spans="14:14" ht="9.9" customHeight="1" x14ac:dyDescent="0.2">
      <c r="N44995" s="70"/>
    </row>
    <row r="44996" spans="14:14" ht="9.9" customHeight="1" x14ac:dyDescent="0.2">
      <c r="N44996" s="70"/>
    </row>
    <row r="44997" spans="14:14" ht="9.9" customHeight="1" x14ac:dyDescent="0.2">
      <c r="N44997" s="70"/>
    </row>
    <row r="44998" spans="14:14" ht="9.9" customHeight="1" x14ac:dyDescent="0.2">
      <c r="N44998" s="70"/>
    </row>
    <row r="44999" spans="14:14" ht="9.9" customHeight="1" x14ac:dyDescent="0.2">
      <c r="N44999" s="70"/>
    </row>
    <row r="45000" spans="14:14" ht="9.9" customHeight="1" x14ac:dyDescent="0.2">
      <c r="N45000" s="70"/>
    </row>
    <row r="45001" spans="14:14" ht="9.9" customHeight="1" x14ac:dyDescent="0.2">
      <c r="N45001" s="70"/>
    </row>
    <row r="45002" spans="14:14" ht="9.9" customHeight="1" x14ac:dyDescent="0.2">
      <c r="N45002" s="70"/>
    </row>
    <row r="45003" spans="14:14" ht="9.9" customHeight="1" x14ac:dyDescent="0.2">
      <c r="N45003" s="70"/>
    </row>
    <row r="45004" spans="14:14" ht="9.9" customHeight="1" x14ac:dyDescent="0.2">
      <c r="N45004" s="70"/>
    </row>
    <row r="45005" spans="14:14" ht="9.9" customHeight="1" x14ac:dyDescent="0.2">
      <c r="N45005" s="70"/>
    </row>
    <row r="45006" spans="14:14" ht="9.9" customHeight="1" x14ac:dyDescent="0.2">
      <c r="N45006" s="70"/>
    </row>
    <row r="45007" spans="14:14" ht="9.9" customHeight="1" x14ac:dyDescent="0.2">
      <c r="N45007" s="70"/>
    </row>
    <row r="45008" spans="14:14" ht="9.9" customHeight="1" x14ac:dyDescent="0.2">
      <c r="N45008" s="70"/>
    </row>
    <row r="45009" spans="14:14" ht="9.9" customHeight="1" x14ac:dyDescent="0.2">
      <c r="N45009" s="70"/>
    </row>
    <row r="45010" spans="14:14" ht="9.9" customHeight="1" x14ac:dyDescent="0.2">
      <c r="N45010" s="70"/>
    </row>
    <row r="45011" spans="14:14" ht="9.9" customHeight="1" x14ac:dyDescent="0.2">
      <c r="N45011" s="70"/>
    </row>
    <row r="45012" spans="14:14" ht="9.9" customHeight="1" x14ac:dyDescent="0.2">
      <c r="N45012" s="70"/>
    </row>
    <row r="45013" spans="14:14" ht="9.9" customHeight="1" x14ac:dyDescent="0.2">
      <c r="N45013" s="70"/>
    </row>
    <row r="45014" spans="14:14" ht="9.9" customHeight="1" x14ac:dyDescent="0.2">
      <c r="N45014" s="70"/>
    </row>
    <row r="45015" spans="14:14" ht="9.9" customHeight="1" x14ac:dyDescent="0.2">
      <c r="N45015" s="70"/>
    </row>
    <row r="45016" spans="14:14" ht="9.9" customHeight="1" x14ac:dyDescent="0.2">
      <c r="N45016" s="70"/>
    </row>
    <row r="45017" spans="14:14" ht="9.9" customHeight="1" x14ac:dyDescent="0.2">
      <c r="N45017" s="70"/>
    </row>
    <row r="45018" spans="14:14" ht="9.9" customHeight="1" x14ac:dyDescent="0.2">
      <c r="N45018" s="70"/>
    </row>
    <row r="45019" spans="14:14" ht="9.9" customHeight="1" x14ac:dyDescent="0.2">
      <c r="N45019" s="70"/>
    </row>
    <row r="45020" spans="14:14" ht="9.9" customHeight="1" x14ac:dyDescent="0.2">
      <c r="N45020" s="70"/>
    </row>
    <row r="45021" spans="14:14" ht="9.9" customHeight="1" x14ac:dyDescent="0.2">
      <c r="N45021" s="70"/>
    </row>
    <row r="45022" spans="14:14" ht="9.9" customHeight="1" x14ac:dyDescent="0.2">
      <c r="N45022" s="70"/>
    </row>
    <row r="45023" spans="14:14" ht="9.9" customHeight="1" x14ac:dyDescent="0.2">
      <c r="N45023" s="70"/>
    </row>
    <row r="45024" spans="14:14" ht="9.9" customHeight="1" x14ac:dyDescent="0.2">
      <c r="N45024" s="70"/>
    </row>
    <row r="45025" spans="14:14" ht="9.9" customHeight="1" x14ac:dyDescent="0.2">
      <c r="N45025" s="70"/>
    </row>
    <row r="45026" spans="14:14" ht="9.9" customHeight="1" x14ac:dyDescent="0.2">
      <c r="N45026" s="70"/>
    </row>
    <row r="45027" spans="14:14" ht="9.9" customHeight="1" x14ac:dyDescent="0.2">
      <c r="N45027" s="70"/>
    </row>
    <row r="45028" spans="14:14" ht="9.9" customHeight="1" x14ac:dyDescent="0.2">
      <c r="N45028" s="70"/>
    </row>
    <row r="45029" spans="14:14" ht="9.9" customHeight="1" x14ac:dyDescent="0.2">
      <c r="N45029" s="70"/>
    </row>
    <row r="45030" spans="14:14" ht="9.9" customHeight="1" x14ac:dyDescent="0.2">
      <c r="N45030" s="70"/>
    </row>
    <row r="45031" spans="14:14" ht="9.9" customHeight="1" x14ac:dyDescent="0.2">
      <c r="N45031" s="70"/>
    </row>
    <row r="45032" spans="14:14" ht="9.9" customHeight="1" x14ac:dyDescent="0.2">
      <c r="N45032" s="70"/>
    </row>
    <row r="45033" spans="14:14" ht="9.9" customHeight="1" x14ac:dyDescent="0.2">
      <c r="N45033" s="70"/>
    </row>
    <row r="45034" spans="14:14" ht="9.9" customHeight="1" x14ac:dyDescent="0.2">
      <c r="N45034" s="70"/>
    </row>
    <row r="45035" spans="14:14" ht="9.9" customHeight="1" x14ac:dyDescent="0.2">
      <c r="N45035" s="70"/>
    </row>
    <row r="45036" spans="14:14" ht="9.9" customHeight="1" x14ac:dyDescent="0.2">
      <c r="N45036" s="70"/>
    </row>
    <row r="45037" spans="14:14" ht="9.9" customHeight="1" x14ac:dyDescent="0.2">
      <c r="N45037" s="70"/>
    </row>
    <row r="45038" spans="14:14" ht="9.9" customHeight="1" x14ac:dyDescent="0.2">
      <c r="N45038" s="70"/>
    </row>
    <row r="45039" spans="14:14" ht="9.9" customHeight="1" x14ac:dyDescent="0.2">
      <c r="N45039" s="70"/>
    </row>
    <row r="45040" spans="14:14" ht="9.9" customHeight="1" x14ac:dyDescent="0.2">
      <c r="N45040" s="70"/>
    </row>
    <row r="45041" spans="14:14" ht="9.9" customHeight="1" x14ac:dyDescent="0.2">
      <c r="N45041" s="70"/>
    </row>
    <row r="45042" spans="14:14" ht="9.9" customHeight="1" x14ac:dyDescent="0.2">
      <c r="N45042" s="70"/>
    </row>
    <row r="45043" spans="14:14" ht="9.9" customHeight="1" x14ac:dyDescent="0.2">
      <c r="N45043" s="70"/>
    </row>
    <row r="45044" spans="14:14" ht="9.9" customHeight="1" x14ac:dyDescent="0.2">
      <c r="N45044" s="70"/>
    </row>
    <row r="45045" spans="14:14" ht="9.9" customHeight="1" x14ac:dyDescent="0.2">
      <c r="N45045" s="70"/>
    </row>
    <row r="45046" spans="14:14" ht="9.9" customHeight="1" x14ac:dyDescent="0.2">
      <c r="N45046" s="70"/>
    </row>
    <row r="45047" spans="14:14" ht="9.9" customHeight="1" x14ac:dyDescent="0.2">
      <c r="N45047" s="70"/>
    </row>
    <row r="45048" spans="14:14" ht="9.9" customHeight="1" x14ac:dyDescent="0.2">
      <c r="N45048" s="70"/>
    </row>
    <row r="45049" spans="14:14" ht="9.9" customHeight="1" x14ac:dyDescent="0.2">
      <c r="N45049" s="70"/>
    </row>
    <row r="45050" spans="14:14" ht="9.9" customHeight="1" x14ac:dyDescent="0.2">
      <c r="N45050" s="70"/>
    </row>
    <row r="45051" spans="14:14" ht="9.9" customHeight="1" x14ac:dyDescent="0.2">
      <c r="N45051" s="70"/>
    </row>
    <row r="45052" spans="14:14" ht="9.9" customHeight="1" x14ac:dyDescent="0.2">
      <c r="N45052" s="70"/>
    </row>
    <row r="45053" spans="14:14" ht="9.9" customHeight="1" x14ac:dyDescent="0.2">
      <c r="N45053" s="70"/>
    </row>
    <row r="45054" spans="14:14" ht="9.9" customHeight="1" x14ac:dyDescent="0.2">
      <c r="N45054" s="70"/>
    </row>
    <row r="45055" spans="14:14" ht="9.9" customHeight="1" x14ac:dyDescent="0.2">
      <c r="N45055" s="70"/>
    </row>
    <row r="45056" spans="14:14" ht="9.9" customHeight="1" x14ac:dyDescent="0.2">
      <c r="N45056" s="70"/>
    </row>
    <row r="45057" spans="14:14" ht="9.9" customHeight="1" x14ac:dyDescent="0.2">
      <c r="N45057" s="70"/>
    </row>
    <row r="45058" spans="14:14" ht="9.9" customHeight="1" x14ac:dyDescent="0.2">
      <c r="N45058" s="70"/>
    </row>
    <row r="45059" spans="14:14" ht="9.9" customHeight="1" x14ac:dyDescent="0.2">
      <c r="N45059" s="70"/>
    </row>
    <row r="45060" spans="14:14" ht="9.9" customHeight="1" x14ac:dyDescent="0.2">
      <c r="N45060" s="70"/>
    </row>
    <row r="45061" spans="14:14" ht="9.9" customHeight="1" x14ac:dyDescent="0.2">
      <c r="N45061" s="70"/>
    </row>
    <row r="45062" spans="14:14" ht="9.9" customHeight="1" x14ac:dyDescent="0.2">
      <c r="N45062" s="70"/>
    </row>
    <row r="45063" spans="14:14" ht="9.9" customHeight="1" x14ac:dyDescent="0.2">
      <c r="N45063" s="70"/>
    </row>
    <row r="45064" spans="14:14" ht="9.9" customHeight="1" x14ac:dyDescent="0.2">
      <c r="N45064" s="70"/>
    </row>
    <row r="45065" spans="14:14" ht="9.9" customHeight="1" x14ac:dyDescent="0.2">
      <c r="N45065" s="70"/>
    </row>
    <row r="45066" spans="14:14" ht="9.9" customHeight="1" x14ac:dyDescent="0.2">
      <c r="N45066" s="70"/>
    </row>
    <row r="45067" spans="14:14" ht="9.9" customHeight="1" x14ac:dyDescent="0.2">
      <c r="N45067" s="70"/>
    </row>
    <row r="45068" spans="14:14" ht="9.9" customHeight="1" x14ac:dyDescent="0.2">
      <c r="N45068" s="70"/>
    </row>
    <row r="45069" spans="14:14" ht="9.9" customHeight="1" x14ac:dyDescent="0.2">
      <c r="N45069" s="70"/>
    </row>
    <row r="45070" spans="14:14" ht="9.9" customHeight="1" x14ac:dyDescent="0.2">
      <c r="N45070" s="70"/>
    </row>
    <row r="45071" spans="14:14" ht="9.9" customHeight="1" x14ac:dyDescent="0.2">
      <c r="N45071" s="70"/>
    </row>
    <row r="45072" spans="14:14" ht="9.9" customHeight="1" x14ac:dyDescent="0.2">
      <c r="N45072" s="70"/>
    </row>
    <row r="45073" spans="14:14" ht="9.9" customHeight="1" x14ac:dyDescent="0.2">
      <c r="N45073" s="70"/>
    </row>
    <row r="45074" spans="14:14" ht="9.9" customHeight="1" x14ac:dyDescent="0.2">
      <c r="N45074" s="70"/>
    </row>
    <row r="45075" spans="14:14" ht="9.9" customHeight="1" x14ac:dyDescent="0.2">
      <c r="N45075" s="70"/>
    </row>
    <row r="45076" spans="14:14" ht="9.9" customHeight="1" x14ac:dyDescent="0.2">
      <c r="N45076" s="70"/>
    </row>
    <row r="45077" spans="14:14" ht="9.9" customHeight="1" x14ac:dyDescent="0.2">
      <c r="N45077" s="70"/>
    </row>
    <row r="45078" spans="14:14" ht="9.9" customHeight="1" x14ac:dyDescent="0.2">
      <c r="N45078" s="70"/>
    </row>
    <row r="45079" spans="14:14" ht="9.9" customHeight="1" x14ac:dyDescent="0.2">
      <c r="N45079" s="70"/>
    </row>
    <row r="45080" spans="14:14" ht="9.9" customHeight="1" x14ac:dyDescent="0.2">
      <c r="N45080" s="70"/>
    </row>
    <row r="45081" spans="14:14" ht="9.9" customHeight="1" x14ac:dyDescent="0.2">
      <c r="N45081" s="70"/>
    </row>
    <row r="45082" spans="14:14" ht="9.9" customHeight="1" x14ac:dyDescent="0.2">
      <c r="N45082" s="70"/>
    </row>
    <row r="45083" spans="14:14" ht="9.9" customHeight="1" x14ac:dyDescent="0.2">
      <c r="N45083" s="70"/>
    </row>
    <row r="45084" spans="14:14" ht="9.9" customHeight="1" x14ac:dyDescent="0.2">
      <c r="N45084" s="70"/>
    </row>
    <row r="45085" spans="14:14" ht="9.9" customHeight="1" x14ac:dyDescent="0.2">
      <c r="N45085" s="70"/>
    </row>
    <row r="45086" spans="14:14" ht="9.9" customHeight="1" x14ac:dyDescent="0.2">
      <c r="N45086" s="70"/>
    </row>
    <row r="45087" spans="14:14" ht="9.9" customHeight="1" x14ac:dyDescent="0.2">
      <c r="N45087" s="70"/>
    </row>
    <row r="45088" spans="14:14" ht="9.9" customHeight="1" x14ac:dyDescent="0.2">
      <c r="N45088" s="70"/>
    </row>
    <row r="45089" spans="14:14" ht="9.9" customHeight="1" x14ac:dyDescent="0.2">
      <c r="N45089" s="70"/>
    </row>
    <row r="45090" spans="14:14" ht="9.9" customHeight="1" x14ac:dyDescent="0.2">
      <c r="N45090" s="70"/>
    </row>
    <row r="45091" spans="14:14" ht="9.9" customHeight="1" x14ac:dyDescent="0.2">
      <c r="N45091" s="70"/>
    </row>
    <row r="45092" spans="14:14" ht="9.9" customHeight="1" x14ac:dyDescent="0.2">
      <c r="N45092" s="70"/>
    </row>
    <row r="45093" spans="14:14" ht="9.9" customHeight="1" x14ac:dyDescent="0.2">
      <c r="N45093" s="70"/>
    </row>
    <row r="45094" spans="14:14" ht="9.9" customHeight="1" x14ac:dyDescent="0.2">
      <c r="N45094" s="70"/>
    </row>
    <row r="45095" spans="14:14" ht="9.9" customHeight="1" x14ac:dyDescent="0.2">
      <c r="N45095" s="70"/>
    </row>
    <row r="45096" spans="14:14" ht="9.9" customHeight="1" x14ac:dyDescent="0.2">
      <c r="N45096" s="70"/>
    </row>
    <row r="45097" spans="14:14" ht="9.9" customHeight="1" x14ac:dyDescent="0.2">
      <c r="N45097" s="70"/>
    </row>
    <row r="45098" spans="14:14" ht="9.9" customHeight="1" x14ac:dyDescent="0.2">
      <c r="N45098" s="70"/>
    </row>
    <row r="45099" spans="14:14" ht="9.9" customHeight="1" x14ac:dyDescent="0.2">
      <c r="N45099" s="70"/>
    </row>
    <row r="45100" spans="14:14" ht="9.9" customHeight="1" x14ac:dyDescent="0.2">
      <c r="N45100" s="70"/>
    </row>
    <row r="45101" spans="14:14" ht="9.9" customHeight="1" x14ac:dyDescent="0.2">
      <c r="N45101" s="70"/>
    </row>
    <row r="45102" spans="14:14" ht="9.9" customHeight="1" x14ac:dyDescent="0.2">
      <c r="N45102" s="70"/>
    </row>
    <row r="45103" spans="14:14" ht="9.9" customHeight="1" x14ac:dyDescent="0.2">
      <c r="N45103" s="70"/>
    </row>
    <row r="45104" spans="14:14" ht="9.9" customHeight="1" x14ac:dyDescent="0.2">
      <c r="N45104" s="70"/>
    </row>
    <row r="45105" spans="14:14" ht="9.9" customHeight="1" x14ac:dyDescent="0.2">
      <c r="N45105" s="70"/>
    </row>
    <row r="45106" spans="14:14" ht="9.9" customHeight="1" x14ac:dyDescent="0.2">
      <c r="N45106" s="70"/>
    </row>
    <row r="45107" spans="14:14" ht="9.9" customHeight="1" x14ac:dyDescent="0.2">
      <c r="N45107" s="70"/>
    </row>
    <row r="45108" spans="14:14" ht="9.9" customHeight="1" x14ac:dyDescent="0.2">
      <c r="N45108" s="70"/>
    </row>
    <row r="45109" spans="14:14" ht="9.9" customHeight="1" x14ac:dyDescent="0.2">
      <c r="N45109" s="70"/>
    </row>
    <row r="45110" spans="14:14" ht="9.9" customHeight="1" x14ac:dyDescent="0.2">
      <c r="N45110" s="70"/>
    </row>
    <row r="45111" spans="14:14" ht="9.9" customHeight="1" x14ac:dyDescent="0.2">
      <c r="N45111" s="70"/>
    </row>
    <row r="45112" spans="14:14" ht="9.9" customHeight="1" x14ac:dyDescent="0.2">
      <c r="N45112" s="70"/>
    </row>
    <row r="45113" spans="14:14" ht="9.9" customHeight="1" x14ac:dyDescent="0.2">
      <c r="N45113" s="70"/>
    </row>
    <row r="45114" spans="14:14" ht="9.9" customHeight="1" x14ac:dyDescent="0.2">
      <c r="N45114" s="70"/>
    </row>
    <row r="45115" spans="14:14" ht="9.9" customHeight="1" x14ac:dyDescent="0.2">
      <c r="N45115" s="70"/>
    </row>
    <row r="45116" spans="14:14" ht="9.9" customHeight="1" x14ac:dyDescent="0.2">
      <c r="N45116" s="70"/>
    </row>
    <row r="45117" spans="14:14" ht="9.9" customHeight="1" x14ac:dyDescent="0.2">
      <c r="N45117" s="70"/>
    </row>
    <row r="45118" spans="14:14" ht="9.9" customHeight="1" x14ac:dyDescent="0.2">
      <c r="N45118" s="70"/>
    </row>
    <row r="45119" spans="14:14" ht="9.9" customHeight="1" x14ac:dyDescent="0.2">
      <c r="N45119" s="70"/>
    </row>
    <row r="45120" spans="14:14" ht="9.9" customHeight="1" x14ac:dyDescent="0.2">
      <c r="N45120" s="70"/>
    </row>
    <row r="45121" spans="14:14" ht="9.9" customHeight="1" x14ac:dyDescent="0.2">
      <c r="N45121" s="70"/>
    </row>
    <row r="45122" spans="14:14" ht="9.9" customHeight="1" x14ac:dyDescent="0.2">
      <c r="N45122" s="70"/>
    </row>
    <row r="45123" spans="14:14" ht="9.9" customHeight="1" x14ac:dyDescent="0.2">
      <c r="N45123" s="70"/>
    </row>
    <row r="45124" spans="14:14" ht="9.9" customHeight="1" x14ac:dyDescent="0.2">
      <c r="N45124" s="70"/>
    </row>
    <row r="45125" spans="14:14" ht="9.9" customHeight="1" x14ac:dyDescent="0.2">
      <c r="N45125" s="70"/>
    </row>
    <row r="45126" spans="14:14" ht="9.9" customHeight="1" x14ac:dyDescent="0.2">
      <c r="N45126" s="70"/>
    </row>
    <row r="45127" spans="14:14" ht="9.9" customHeight="1" x14ac:dyDescent="0.2">
      <c r="N45127" s="70"/>
    </row>
    <row r="45128" spans="14:14" ht="9.9" customHeight="1" x14ac:dyDescent="0.2">
      <c r="N45128" s="70"/>
    </row>
    <row r="45129" spans="14:14" ht="9.9" customHeight="1" x14ac:dyDescent="0.2">
      <c r="N45129" s="70"/>
    </row>
    <row r="45130" spans="14:14" ht="9.9" customHeight="1" x14ac:dyDescent="0.2">
      <c r="N45130" s="70"/>
    </row>
    <row r="45131" spans="14:14" ht="9.9" customHeight="1" x14ac:dyDescent="0.2">
      <c r="N45131" s="70"/>
    </row>
    <row r="45132" spans="14:14" ht="9.9" customHeight="1" x14ac:dyDescent="0.2">
      <c r="N45132" s="70"/>
    </row>
    <row r="45133" spans="14:14" ht="9.9" customHeight="1" x14ac:dyDescent="0.2">
      <c r="N45133" s="70"/>
    </row>
    <row r="45134" spans="14:14" ht="9.9" customHeight="1" x14ac:dyDescent="0.2">
      <c r="N45134" s="70"/>
    </row>
    <row r="45135" spans="14:14" ht="9.9" customHeight="1" x14ac:dyDescent="0.2">
      <c r="N45135" s="70"/>
    </row>
    <row r="45136" spans="14:14" ht="9.9" customHeight="1" x14ac:dyDescent="0.2">
      <c r="N45136" s="70"/>
    </row>
    <row r="45137" spans="14:14" ht="9.9" customHeight="1" x14ac:dyDescent="0.2">
      <c r="N45137" s="70"/>
    </row>
    <row r="45138" spans="14:14" ht="9.9" customHeight="1" x14ac:dyDescent="0.2">
      <c r="N45138" s="70"/>
    </row>
    <row r="45139" spans="14:14" ht="9.9" customHeight="1" x14ac:dyDescent="0.2">
      <c r="N45139" s="70"/>
    </row>
    <row r="45140" spans="14:14" ht="9.9" customHeight="1" x14ac:dyDescent="0.2">
      <c r="N45140" s="70"/>
    </row>
    <row r="45141" spans="14:14" ht="9.9" customHeight="1" x14ac:dyDescent="0.2">
      <c r="N45141" s="70"/>
    </row>
    <row r="45142" spans="14:14" ht="9.9" customHeight="1" x14ac:dyDescent="0.2">
      <c r="N45142" s="70"/>
    </row>
    <row r="45143" spans="14:14" ht="9.9" customHeight="1" x14ac:dyDescent="0.2">
      <c r="N45143" s="70"/>
    </row>
    <row r="45144" spans="14:14" ht="9.9" customHeight="1" x14ac:dyDescent="0.2">
      <c r="N45144" s="70"/>
    </row>
    <row r="45145" spans="14:14" ht="9.9" customHeight="1" x14ac:dyDescent="0.2">
      <c r="N45145" s="70"/>
    </row>
    <row r="45146" spans="14:14" ht="9.9" customHeight="1" x14ac:dyDescent="0.2">
      <c r="N45146" s="70"/>
    </row>
    <row r="45147" spans="14:14" ht="9.9" customHeight="1" x14ac:dyDescent="0.2">
      <c r="N45147" s="70"/>
    </row>
    <row r="45148" spans="14:14" ht="9.9" customHeight="1" x14ac:dyDescent="0.2">
      <c r="N45148" s="70"/>
    </row>
    <row r="45149" spans="14:14" ht="9.9" customHeight="1" x14ac:dyDescent="0.2">
      <c r="N45149" s="70"/>
    </row>
    <row r="45150" spans="14:14" ht="9.9" customHeight="1" x14ac:dyDescent="0.2">
      <c r="N45150" s="70"/>
    </row>
    <row r="45151" spans="14:14" ht="9.9" customHeight="1" x14ac:dyDescent="0.2">
      <c r="N45151" s="70"/>
    </row>
    <row r="45152" spans="14:14" ht="9.9" customHeight="1" x14ac:dyDescent="0.2">
      <c r="N45152" s="70"/>
    </row>
    <row r="45153" spans="14:14" ht="9.9" customHeight="1" x14ac:dyDescent="0.2">
      <c r="N45153" s="70"/>
    </row>
    <row r="45154" spans="14:14" ht="9.9" customHeight="1" x14ac:dyDescent="0.2">
      <c r="N45154" s="70"/>
    </row>
    <row r="45155" spans="14:14" ht="9.9" customHeight="1" x14ac:dyDescent="0.2">
      <c r="N45155" s="70"/>
    </row>
    <row r="45156" spans="14:14" ht="9.9" customHeight="1" x14ac:dyDescent="0.2">
      <c r="N45156" s="70"/>
    </row>
    <row r="45157" spans="14:14" ht="9.9" customHeight="1" x14ac:dyDescent="0.2">
      <c r="N45157" s="70"/>
    </row>
    <row r="45158" spans="14:14" ht="9.9" customHeight="1" x14ac:dyDescent="0.2">
      <c r="N45158" s="70"/>
    </row>
    <row r="45159" spans="14:14" ht="9.9" customHeight="1" x14ac:dyDescent="0.2">
      <c r="N45159" s="70"/>
    </row>
    <row r="45160" spans="14:14" ht="9.9" customHeight="1" x14ac:dyDescent="0.2">
      <c r="N45160" s="70"/>
    </row>
    <row r="45161" spans="14:14" ht="9.9" customHeight="1" x14ac:dyDescent="0.2">
      <c r="N45161" s="70"/>
    </row>
    <row r="45162" spans="14:14" ht="9.9" customHeight="1" x14ac:dyDescent="0.2">
      <c r="N45162" s="70"/>
    </row>
    <row r="45163" spans="14:14" ht="9.9" customHeight="1" x14ac:dyDescent="0.2">
      <c r="N45163" s="70"/>
    </row>
    <row r="45164" spans="14:14" ht="9.9" customHeight="1" x14ac:dyDescent="0.2">
      <c r="N45164" s="70"/>
    </row>
    <row r="45165" spans="14:14" ht="9.9" customHeight="1" x14ac:dyDescent="0.2">
      <c r="N45165" s="70"/>
    </row>
    <row r="45166" spans="14:14" ht="9.9" customHeight="1" x14ac:dyDescent="0.2">
      <c r="N45166" s="70"/>
    </row>
    <row r="45167" spans="14:14" ht="9.9" customHeight="1" x14ac:dyDescent="0.2">
      <c r="N45167" s="70"/>
    </row>
    <row r="45168" spans="14:14" ht="9.9" customHeight="1" x14ac:dyDescent="0.2">
      <c r="N45168" s="70"/>
    </row>
    <row r="45169" spans="14:14" ht="9.9" customHeight="1" x14ac:dyDescent="0.2">
      <c r="N45169" s="70"/>
    </row>
    <row r="45170" spans="14:14" ht="9.9" customHeight="1" x14ac:dyDescent="0.2">
      <c r="N45170" s="70"/>
    </row>
    <row r="45171" spans="14:14" ht="9.9" customHeight="1" x14ac:dyDescent="0.2">
      <c r="N45171" s="70"/>
    </row>
    <row r="45172" spans="14:14" ht="9.9" customHeight="1" x14ac:dyDescent="0.2">
      <c r="N45172" s="70"/>
    </row>
    <row r="45173" spans="14:14" ht="9.9" customHeight="1" x14ac:dyDescent="0.2">
      <c r="N45173" s="70"/>
    </row>
    <row r="45174" spans="14:14" ht="9.9" customHeight="1" x14ac:dyDescent="0.2">
      <c r="N45174" s="70"/>
    </row>
    <row r="45175" spans="14:14" ht="9.9" customHeight="1" x14ac:dyDescent="0.2">
      <c r="N45175" s="70"/>
    </row>
    <row r="45176" spans="14:14" ht="9.9" customHeight="1" x14ac:dyDescent="0.2">
      <c r="N45176" s="70"/>
    </row>
    <row r="45177" spans="14:14" ht="9.9" customHeight="1" x14ac:dyDescent="0.2">
      <c r="N45177" s="70"/>
    </row>
    <row r="45178" spans="14:14" ht="9.9" customHeight="1" x14ac:dyDescent="0.2">
      <c r="N45178" s="70"/>
    </row>
    <row r="45179" spans="14:14" ht="9.9" customHeight="1" x14ac:dyDescent="0.2">
      <c r="N45179" s="70"/>
    </row>
    <row r="45180" spans="14:14" ht="9.9" customHeight="1" x14ac:dyDescent="0.2">
      <c r="N45180" s="70"/>
    </row>
    <row r="45181" spans="14:14" ht="9.9" customHeight="1" x14ac:dyDescent="0.2">
      <c r="N45181" s="70"/>
    </row>
    <row r="45182" spans="14:14" ht="9.9" customHeight="1" x14ac:dyDescent="0.2">
      <c r="N45182" s="70"/>
    </row>
    <row r="45183" spans="14:14" ht="9.9" customHeight="1" x14ac:dyDescent="0.2">
      <c r="N45183" s="70"/>
    </row>
    <row r="45184" spans="14:14" ht="9.9" customHeight="1" x14ac:dyDescent="0.2">
      <c r="N45184" s="70"/>
    </row>
    <row r="45185" spans="14:14" ht="9.9" customHeight="1" x14ac:dyDescent="0.2">
      <c r="N45185" s="70"/>
    </row>
    <row r="45186" spans="14:14" ht="9.9" customHeight="1" x14ac:dyDescent="0.2">
      <c r="N45186" s="70"/>
    </row>
    <row r="45187" spans="14:14" ht="9.9" customHeight="1" x14ac:dyDescent="0.2">
      <c r="N45187" s="70"/>
    </row>
    <row r="45188" spans="14:14" ht="9.9" customHeight="1" x14ac:dyDescent="0.2">
      <c r="N45188" s="70"/>
    </row>
    <row r="45189" spans="14:14" ht="9.9" customHeight="1" x14ac:dyDescent="0.2">
      <c r="N45189" s="70"/>
    </row>
    <row r="45190" spans="14:14" ht="9.9" customHeight="1" x14ac:dyDescent="0.2">
      <c r="N45190" s="70"/>
    </row>
    <row r="45191" spans="14:14" ht="9.9" customHeight="1" x14ac:dyDescent="0.2">
      <c r="N45191" s="70"/>
    </row>
    <row r="45192" spans="14:14" ht="9.9" customHeight="1" x14ac:dyDescent="0.2">
      <c r="N45192" s="70"/>
    </row>
    <row r="45193" spans="14:14" ht="9.9" customHeight="1" x14ac:dyDescent="0.2">
      <c r="N45193" s="70"/>
    </row>
    <row r="45194" spans="14:14" ht="9.9" customHeight="1" x14ac:dyDescent="0.2">
      <c r="N45194" s="70"/>
    </row>
    <row r="45195" spans="14:14" ht="9.9" customHeight="1" x14ac:dyDescent="0.2">
      <c r="N45195" s="70"/>
    </row>
    <row r="45196" spans="14:14" ht="9.9" customHeight="1" x14ac:dyDescent="0.2">
      <c r="N45196" s="70"/>
    </row>
    <row r="45197" spans="14:14" ht="9.9" customHeight="1" x14ac:dyDescent="0.2">
      <c r="N45197" s="70"/>
    </row>
    <row r="45198" spans="14:14" ht="9.9" customHeight="1" x14ac:dyDescent="0.2">
      <c r="N45198" s="70"/>
    </row>
    <row r="45199" spans="14:14" ht="9.9" customHeight="1" x14ac:dyDescent="0.2">
      <c r="N45199" s="70"/>
    </row>
    <row r="45200" spans="14:14" ht="9.9" customHeight="1" x14ac:dyDescent="0.2">
      <c r="N45200" s="70"/>
    </row>
    <row r="45201" spans="14:14" ht="9.9" customHeight="1" x14ac:dyDescent="0.2">
      <c r="N45201" s="70"/>
    </row>
    <row r="45202" spans="14:14" ht="9.9" customHeight="1" x14ac:dyDescent="0.2">
      <c r="N45202" s="70"/>
    </row>
    <row r="45203" spans="14:14" ht="9.9" customHeight="1" x14ac:dyDescent="0.2">
      <c r="N45203" s="70"/>
    </row>
    <row r="45204" spans="14:14" ht="9.9" customHeight="1" x14ac:dyDescent="0.2">
      <c r="N45204" s="70"/>
    </row>
    <row r="45205" spans="14:14" ht="9.9" customHeight="1" x14ac:dyDescent="0.2">
      <c r="N45205" s="70"/>
    </row>
    <row r="45206" spans="14:14" ht="9.9" customHeight="1" x14ac:dyDescent="0.2">
      <c r="N45206" s="70"/>
    </row>
    <row r="45207" spans="14:14" ht="9.9" customHeight="1" x14ac:dyDescent="0.2">
      <c r="N45207" s="70"/>
    </row>
    <row r="45208" spans="14:14" ht="9.9" customHeight="1" x14ac:dyDescent="0.2">
      <c r="N45208" s="70"/>
    </row>
    <row r="45209" spans="14:14" ht="9.9" customHeight="1" x14ac:dyDescent="0.2">
      <c r="N45209" s="70"/>
    </row>
    <row r="45210" spans="14:14" ht="9.9" customHeight="1" x14ac:dyDescent="0.2">
      <c r="N45210" s="70"/>
    </row>
    <row r="45211" spans="14:14" ht="9.9" customHeight="1" x14ac:dyDescent="0.2">
      <c r="N45211" s="70"/>
    </row>
    <row r="45212" spans="14:14" ht="9.9" customHeight="1" x14ac:dyDescent="0.2">
      <c r="N45212" s="70"/>
    </row>
    <row r="45213" spans="14:14" ht="9.9" customHeight="1" x14ac:dyDescent="0.2">
      <c r="N45213" s="70"/>
    </row>
    <row r="45214" spans="14:14" ht="9.9" customHeight="1" x14ac:dyDescent="0.2">
      <c r="N45214" s="70"/>
    </row>
    <row r="45215" spans="14:14" ht="9.9" customHeight="1" x14ac:dyDescent="0.2">
      <c r="N45215" s="70"/>
    </row>
    <row r="45216" spans="14:14" ht="9.9" customHeight="1" x14ac:dyDescent="0.2">
      <c r="N45216" s="70"/>
    </row>
    <row r="45217" spans="14:14" ht="9.9" customHeight="1" x14ac:dyDescent="0.2">
      <c r="N45217" s="70"/>
    </row>
    <row r="45218" spans="14:14" ht="9.9" customHeight="1" x14ac:dyDescent="0.2">
      <c r="N45218" s="70"/>
    </row>
    <row r="45219" spans="14:14" ht="9.9" customHeight="1" x14ac:dyDescent="0.2">
      <c r="N45219" s="70"/>
    </row>
    <row r="45220" spans="14:14" ht="9.9" customHeight="1" x14ac:dyDescent="0.2">
      <c r="N45220" s="70"/>
    </row>
    <row r="45221" spans="14:14" ht="9.9" customHeight="1" x14ac:dyDescent="0.2">
      <c r="N45221" s="70"/>
    </row>
    <row r="45222" spans="14:14" ht="9.9" customHeight="1" x14ac:dyDescent="0.2">
      <c r="N45222" s="70"/>
    </row>
    <row r="45223" spans="14:14" ht="9.9" customHeight="1" x14ac:dyDescent="0.2">
      <c r="N45223" s="70"/>
    </row>
    <row r="45224" spans="14:14" ht="9.9" customHeight="1" x14ac:dyDescent="0.2">
      <c r="N45224" s="70"/>
    </row>
    <row r="45225" spans="14:14" ht="9.9" customHeight="1" x14ac:dyDescent="0.2">
      <c r="N45225" s="70"/>
    </row>
    <row r="45226" spans="14:14" ht="9.9" customHeight="1" x14ac:dyDescent="0.2">
      <c r="N45226" s="70"/>
    </row>
    <row r="45227" spans="14:14" ht="9.9" customHeight="1" x14ac:dyDescent="0.2">
      <c r="N45227" s="70"/>
    </row>
    <row r="45228" spans="14:14" ht="9.9" customHeight="1" x14ac:dyDescent="0.2">
      <c r="N45228" s="70"/>
    </row>
    <row r="45229" spans="14:14" ht="9.9" customHeight="1" x14ac:dyDescent="0.2">
      <c r="N45229" s="70"/>
    </row>
    <row r="45230" spans="14:14" ht="9.9" customHeight="1" x14ac:dyDescent="0.2">
      <c r="N45230" s="70"/>
    </row>
    <row r="45231" spans="14:14" ht="9.9" customHeight="1" x14ac:dyDescent="0.2">
      <c r="N45231" s="70"/>
    </row>
    <row r="45232" spans="14:14" ht="9.9" customHeight="1" x14ac:dyDescent="0.2">
      <c r="N45232" s="70"/>
    </row>
    <row r="45233" spans="14:14" ht="9.9" customHeight="1" x14ac:dyDescent="0.2">
      <c r="N45233" s="70"/>
    </row>
    <row r="45234" spans="14:14" ht="9.9" customHeight="1" x14ac:dyDescent="0.2">
      <c r="N45234" s="70"/>
    </row>
    <row r="45235" spans="14:14" ht="9.9" customHeight="1" x14ac:dyDescent="0.2">
      <c r="N45235" s="70"/>
    </row>
    <row r="45236" spans="14:14" ht="9.9" customHeight="1" x14ac:dyDescent="0.2">
      <c r="N45236" s="70"/>
    </row>
    <row r="45237" spans="14:14" ht="9.9" customHeight="1" x14ac:dyDescent="0.2">
      <c r="N45237" s="70"/>
    </row>
    <row r="45238" spans="14:14" ht="9.9" customHeight="1" x14ac:dyDescent="0.2">
      <c r="N45238" s="70"/>
    </row>
    <row r="45239" spans="14:14" ht="9.9" customHeight="1" x14ac:dyDescent="0.2">
      <c r="N45239" s="70"/>
    </row>
    <row r="45240" spans="14:14" ht="9.9" customHeight="1" x14ac:dyDescent="0.2">
      <c r="N45240" s="70"/>
    </row>
    <row r="45241" spans="14:14" ht="9.9" customHeight="1" x14ac:dyDescent="0.2">
      <c r="N45241" s="70"/>
    </row>
    <row r="45242" spans="14:14" ht="9.9" customHeight="1" x14ac:dyDescent="0.2">
      <c r="N45242" s="70"/>
    </row>
    <row r="45243" spans="14:14" ht="9.9" customHeight="1" x14ac:dyDescent="0.2">
      <c r="N45243" s="70"/>
    </row>
    <row r="45244" spans="14:14" ht="9.9" customHeight="1" x14ac:dyDescent="0.2">
      <c r="N45244" s="70"/>
    </row>
    <row r="45245" spans="14:14" ht="9.9" customHeight="1" x14ac:dyDescent="0.2">
      <c r="N45245" s="70"/>
    </row>
    <row r="45246" spans="14:14" ht="9.9" customHeight="1" x14ac:dyDescent="0.2">
      <c r="N45246" s="70"/>
    </row>
    <row r="45247" spans="14:14" ht="9.9" customHeight="1" x14ac:dyDescent="0.2">
      <c r="N45247" s="70"/>
    </row>
    <row r="45248" spans="14:14" ht="9.9" customHeight="1" x14ac:dyDescent="0.2">
      <c r="N45248" s="70"/>
    </row>
    <row r="45249" spans="14:14" ht="9.9" customHeight="1" x14ac:dyDescent="0.2">
      <c r="N45249" s="70"/>
    </row>
    <row r="45250" spans="14:14" ht="9.9" customHeight="1" x14ac:dyDescent="0.2">
      <c r="N45250" s="70"/>
    </row>
    <row r="45251" spans="14:14" ht="9.9" customHeight="1" x14ac:dyDescent="0.2">
      <c r="N45251" s="70"/>
    </row>
    <row r="45252" spans="14:14" ht="9.9" customHeight="1" x14ac:dyDescent="0.2">
      <c r="N45252" s="70"/>
    </row>
    <row r="45253" spans="14:14" ht="9.9" customHeight="1" x14ac:dyDescent="0.2">
      <c r="N45253" s="70"/>
    </row>
    <row r="45254" spans="14:14" ht="9.9" customHeight="1" x14ac:dyDescent="0.2">
      <c r="N45254" s="70"/>
    </row>
    <row r="45255" spans="14:14" ht="9.9" customHeight="1" x14ac:dyDescent="0.2">
      <c r="N45255" s="70"/>
    </row>
    <row r="45256" spans="14:14" ht="9.9" customHeight="1" x14ac:dyDescent="0.2">
      <c r="N45256" s="70"/>
    </row>
    <row r="45257" spans="14:14" ht="9.9" customHeight="1" x14ac:dyDescent="0.2">
      <c r="N45257" s="70"/>
    </row>
    <row r="45258" spans="14:14" ht="9.9" customHeight="1" x14ac:dyDescent="0.2">
      <c r="N45258" s="70"/>
    </row>
    <row r="45259" spans="14:14" ht="9.9" customHeight="1" x14ac:dyDescent="0.2">
      <c r="N45259" s="70"/>
    </row>
    <row r="45260" spans="14:14" ht="9.9" customHeight="1" x14ac:dyDescent="0.2">
      <c r="N45260" s="70"/>
    </row>
    <row r="45261" spans="14:14" ht="9.9" customHeight="1" x14ac:dyDescent="0.2">
      <c r="N45261" s="70"/>
    </row>
    <row r="45262" spans="14:14" ht="9.9" customHeight="1" x14ac:dyDescent="0.2">
      <c r="N45262" s="70"/>
    </row>
    <row r="45263" spans="14:14" ht="9.9" customHeight="1" x14ac:dyDescent="0.2">
      <c r="N45263" s="70"/>
    </row>
    <row r="45264" spans="14:14" ht="9.9" customHeight="1" x14ac:dyDescent="0.2">
      <c r="N45264" s="70"/>
    </row>
    <row r="45265" spans="14:14" ht="9.9" customHeight="1" x14ac:dyDescent="0.2">
      <c r="N45265" s="70"/>
    </row>
    <row r="45266" spans="14:14" ht="9.9" customHeight="1" x14ac:dyDescent="0.2">
      <c r="N45266" s="70"/>
    </row>
    <row r="45267" spans="14:14" ht="9.9" customHeight="1" x14ac:dyDescent="0.2">
      <c r="N45267" s="70"/>
    </row>
    <row r="45268" spans="14:14" ht="9.9" customHeight="1" x14ac:dyDescent="0.2">
      <c r="N45268" s="70"/>
    </row>
    <row r="45269" spans="14:14" ht="9.9" customHeight="1" x14ac:dyDescent="0.2">
      <c r="N45269" s="70"/>
    </row>
    <row r="45270" spans="14:14" ht="9.9" customHeight="1" x14ac:dyDescent="0.2">
      <c r="N45270" s="70"/>
    </row>
    <row r="45271" spans="14:14" ht="9.9" customHeight="1" x14ac:dyDescent="0.2">
      <c r="N45271" s="70"/>
    </row>
    <row r="45272" spans="14:14" ht="9.9" customHeight="1" x14ac:dyDescent="0.2">
      <c r="N45272" s="70"/>
    </row>
    <row r="45273" spans="14:14" ht="9.9" customHeight="1" x14ac:dyDescent="0.2">
      <c r="N45273" s="70"/>
    </row>
    <row r="45274" spans="14:14" ht="9.9" customHeight="1" x14ac:dyDescent="0.2">
      <c r="N45274" s="70"/>
    </row>
    <row r="45275" spans="14:14" ht="9.9" customHeight="1" x14ac:dyDescent="0.2">
      <c r="N45275" s="70"/>
    </row>
    <row r="45276" spans="14:14" ht="9.9" customHeight="1" x14ac:dyDescent="0.2">
      <c r="N45276" s="70"/>
    </row>
    <row r="45277" spans="14:14" ht="9.9" customHeight="1" x14ac:dyDescent="0.2">
      <c r="N45277" s="70"/>
    </row>
    <row r="45278" spans="14:14" ht="9.9" customHeight="1" x14ac:dyDescent="0.2">
      <c r="N45278" s="70"/>
    </row>
    <row r="45279" spans="14:14" ht="9.9" customHeight="1" x14ac:dyDescent="0.2">
      <c r="N45279" s="70"/>
    </row>
    <row r="45280" spans="14:14" ht="9.9" customHeight="1" x14ac:dyDescent="0.2">
      <c r="N45280" s="70"/>
    </row>
    <row r="45281" spans="14:14" ht="9.9" customHeight="1" x14ac:dyDescent="0.2">
      <c r="N45281" s="70"/>
    </row>
    <row r="45282" spans="14:14" ht="9.9" customHeight="1" x14ac:dyDescent="0.2">
      <c r="N45282" s="70"/>
    </row>
    <row r="45283" spans="14:14" ht="9.9" customHeight="1" x14ac:dyDescent="0.2">
      <c r="N45283" s="70"/>
    </row>
    <row r="45284" spans="14:14" ht="9.9" customHeight="1" x14ac:dyDescent="0.2">
      <c r="N45284" s="70"/>
    </row>
    <row r="45285" spans="14:14" ht="9.9" customHeight="1" x14ac:dyDescent="0.2">
      <c r="N45285" s="70"/>
    </row>
    <row r="45286" spans="14:14" ht="9.9" customHeight="1" x14ac:dyDescent="0.2">
      <c r="N45286" s="70"/>
    </row>
    <row r="45287" spans="14:14" ht="9.9" customHeight="1" x14ac:dyDescent="0.2">
      <c r="N45287" s="70"/>
    </row>
    <row r="45288" spans="14:14" ht="9.9" customHeight="1" x14ac:dyDescent="0.2">
      <c r="N45288" s="70"/>
    </row>
    <row r="45289" spans="14:14" ht="9.9" customHeight="1" x14ac:dyDescent="0.2">
      <c r="N45289" s="70"/>
    </row>
    <row r="45290" spans="14:14" ht="9.9" customHeight="1" x14ac:dyDescent="0.2">
      <c r="N45290" s="70"/>
    </row>
    <row r="45291" spans="14:14" ht="9.9" customHeight="1" x14ac:dyDescent="0.2">
      <c r="N45291" s="70"/>
    </row>
    <row r="45292" spans="14:14" ht="9.9" customHeight="1" x14ac:dyDescent="0.2">
      <c r="N45292" s="70"/>
    </row>
    <row r="45293" spans="14:14" ht="9.9" customHeight="1" x14ac:dyDescent="0.2">
      <c r="N45293" s="70"/>
    </row>
    <row r="45294" spans="14:14" ht="9.9" customHeight="1" x14ac:dyDescent="0.2">
      <c r="N45294" s="70"/>
    </row>
    <row r="45295" spans="14:14" ht="9.9" customHeight="1" x14ac:dyDescent="0.2">
      <c r="N45295" s="70"/>
    </row>
    <row r="45296" spans="14:14" ht="9.9" customHeight="1" x14ac:dyDescent="0.2">
      <c r="N45296" s="70"/>
    </row>
    <row r="45297" spans="14:14" ht="9.9" customHeight="1" x14ac:dyDescent="0.2">
      <c r="N45297" s="70"/>
    </row>
    <row r="45298" spans="14:14" ht="9.9" customHeight="1" x14ac:dyDescent="0.2">
      <c r="N45298" s="70"/>
    </row>
    <row r="45299" spans="14:14" ht="9.9" customHeight="1" x14ac:dyDescent="0.2">
      <c r="N45299" s="70"/>
    </row>
    <row r="45300" spans="14:14" ht="9.9" customHeight="1" x14ac:dyDescent="0.2">
      <c r="N45300" s="70"/>
    </row>
    <row r="45301" spans="14:14" ht="9.9" customHeight="1" x14ac:dyDescent="0.2">
      <c r="N45301" s="70"/>
    </row>
    <row r="45302" spans="14:14" ht="9.9" customHeight="1" x14ac:dyDescent="0.2">
      <c r="N45302" s="70"/>
    </row>
    <row r="45303" spans="14:14" ht="9.9" customHeight="1" x14ac:dyDescent="0.2">
      <c r="N45303" s="70"/>
    </row>
    <row r="45304" spans="14:14" ht="9.9" customHeight="1" x14ac:dyDescent="0.2">
      <c r="N45304" s="70"/>
    </row>
    <row r="45305" spans="14:14" ht="9.9" customHeight="1" x14ac:dyDescent="0.2">
      <c r="N45305" s="70"/>
    </row>
    <row r="45306" spans="14:14" ht="9.9" customHeight="1" x14ac:dyDescent="0.2">
      <c r="N45306" s="70"/>
    </row>
    <row r="45307" spans="14:14" ht="9.9" customHeight="1" x14ac:dyDescent="0.2">
      <c r="N45307" s="70"/>
    </row>
    <row r="45308" spans="14:14" ht="9.9" customHeight="1" x14ac:dyDescent="0.2">
      <c r="N45308" s="70"/>
    </row>
    <row r="45309" spans="14:14" ht="9.9" customHeight="1" x14ac:dyDescent="0.2">
      <c r="N45309" s="70"/>
    </row>
    <row r="45310" spans="14:14" ht="9.9" customHeight="1" x14ac:dyDescent="0.2">
      <c r="N45310" s="70"/>
    </row>
    <row r="45311" spans="14:14" ht="9.9" customHeight="1" x14ac:dyDescent="0.2">
      <c r="N45311" s="70"/>
    </row>
    <row r="45312" spans="14:14" ht="9.9" customHeight="1" x14ac:dyDescent="0.2">
      <c r="N45312" s="70"/>
    </row>
    <row r="45313" spans="14:14" ht="9.9" customHeight="1" x14ac:dyDescent="0.2">
      <c r="N45313" s="70"/>
    </row>
    <row r="45314" spans="14:14" ht="9.9" customHeight="1" x14ac:dyDescent="0.2">
      <c r="N45314" s="70"/>
    </row>
    <row r="45315" spans="14:14" ht="9.9" customHeight="1" x14ac:dyDescent="0.2">
      <c r="N45315" s="70"/>
    </row>
    <row r="45316" spans="14:14" ht="9.9" customHeight="1" x14ac:dyDescent="0.2">
      <c r="N45316" s="70"/>
    </row>
    <row r="45317" spans="14:14" ht="9.9" customHeight="1" x14ac:dyDescent="0.2">
      <c r="N45317" s="70"/>
    </row>
    <row r="45318" spans="14:14" ht="9.9" customHeight="1" x14ac:dyDescent="0.2">
      <c r="N45318" s="70"/>
    </row>
    <row r="45319" spans="14:14" ht="9.9" customHeight="1" x14ac:dyDescent="0.2">
      <c r="N45319" s="70"/>
    </row>
    <row r="45320" spans="14:14" ht="9.9" customHeight="1" x14ac:dyDescent="0.2">
      <c r="N45320" s="70"/>
    </row>
    <row r="45321" spans="14:14" ht="9.9" customHeight="1" x14ac:dyDescent="0.2">
      <c r="N45321" s="70"/>
    </row>
    <row r="45322" spans="14:14" ht="9.9" customHeight="1" x14ac:dyDescent="0.2">
      <c r="N45322" s="70"/>
    </row>
    <row r="45323" spans="14:14" ht="9.9" customHeight="1" x14ac:dyDescent="0.2">
      <c r="N45323" s="70"/>
    </row>
    <row r="45324" spans="14:14" ht="9.9" customHeight="1" x14ac:dyDescent="0.2">
      <c r="N45324" s="70"/>
    </row>
    <row r="45325" spans="14:14" ht="9.9" customHeight="1" x14ac:dyDescent="0.2">
      <c r="N45325" s="70"/>
    </row>
    <row r="45326" spans="14:14" ht="9.9" customHeight="1" x14ac:dyDescent="0.2">
      <c r="N45326" s="70"/>
    </row>
    <row r="45327" spans="14:14" ht="9.9" customHeight="1" x14ac:dyDescent="0.2">
      <c r="N45327" s="70"/>
    </row>
    <row r="45328" spans="14:14" ht="9.9" customHeight="1" x14ac:dyDescent="0.2">
      <c r="N45328" s="70"/>
    </row>
    <row r="45329" spans="14:14" ht="9.9" customHeight="1" x14ac:dyDescent="0.2">
      <c r="N45329" s="70"/>
    </row>
    <row r="45330" spans="14:14" ht="9.9" customHeight="1" x14ac:dyDescent="0.2">
      <c r="N45330" s="70"/>
    </row>
    <row r="45331" spans="14:14" ht="9.9" customHeight="1" x14ac:dyDescent="0.2">
      <c r="N45331" s="70"/>
    </row>
    <row r="45332" spans="14:14" ht="9.9" customHeight="1" x14ac:dyDescent="0.2">
      <c r="N45332" s="70"/>
    </row>
    <row r="45333" spans="14:14" ht="9.9" customHeight="1" x14ac:dyDescent="0.2">
      <c r="N45333" s="70"/>
    </row>
    <row r="45334" spans="14:14" ht="9.9" customHeight="1" x14ac:dyDescent="0.2">
      <c r="N45334" s="70"/>
    </row>
    <row r="45335" spans="14:14" ht="9.9" customHeight="1" x14ac:dyDescent="0.2">
      <c r="N45335" s="70"/>
    </row>
    <row r="45336" spans="14:14" ht="9.9" customHeight="1" x14ac:dyDescent="0.2">
      <c r="N45336" s="70"/>
    </row>
    <row r="45337" spans="14:14" ht="9.9" customHeight="1" x14ac:dyDescent="0.2">
      <c r="N45337" s="70"/>
    </row>
    <row r="45338" spans="14:14" ht="9.9" customHeight="1" x14ac:dyDescent="0.2">
      <c r="N45338" s="70"/>
    </row>
    <row r="45339" spans="14:14" ht="9.9" customHeight="1" x14ac:dyDescent="0.2">
      <c r="N45339" s="70"/>
    </row>
    <row r="45340" spans="14:14" ht="9.9" customHeight="1" x14ac:dyDescent="0.2">
      <c r="N45340" s="70"/>
    </row>
    <row r="45341" spans="14:14" ht="9.9" customHeight="1" x14ac:dyDescent="0.2">
      <c r="N45341" s="70"/>
    </row>
    <row r="45342" spans="14:14" ht="9.9" customHeight="1" x14ac:dyDescent="0.2">
      <c r="N45342" s="70"/>
    </row>
    <row r="45343" spans="14:14" ht="9.9" customHeight="1" x14ac:dyDescent="0.2">
      <c r="N45343" s="70"/>
    </row>
    <row r="45344" spans="14:14" ht="9.9" customHeight="1" x14ac:dyDescent="0.2">
      <c r="N45344" s="70"/>
    </row>
    <row r="45345" spans="14:14" ht="9.9" customHeight="1" x14ac:dyDescent="0.2">
      <c r="N45345" s="70"/>
    </row>
    <row r="45346" spans="14:14" ht="9.9" customHeight="1" x14ac:dyDescent="0.2">
      <c r="N45346" s="70"/>
    </row>
    <row r="45347" spans="14:14" ht="9.9" customHeight="1" x14ac:dyDescent="0.2">
      <c r="N45347" s="70"/>
    </row>
    <row r="45348" spans="14:14" ht="9.9" customHeight="1" x14ac:dyDescent="0.2">
      <c r="N45348" s="70"/>
    </row>
    <row r="45349" spans="14:14" ht="9.9" customHeight="1" x14ac:dyDescent="0.2">
      <c r="N45349" s="70"/>
    </row>
    <row r="45350" spans="14:14" ht="9.9" customHeight="1" x14ac:dyDescent="0.2">
      <c r="N45350" s="70"/>
    </row>
    <row r="45351" spans="14:14" ht="9.9" customHeight="1" x14ac:dyDescent="0.2">
      <c r="N45351" s="70"/>
    </row>
    <row r="45352" spans="14:14" ht="9.9" customHeight="1" x14ac:dyDescent="0.2">
      <c r="N45352" s="70"/>
    </row>
    <row r="45353" spans="14:14" ht="9.9" customHeight="1" x14ac:dyDescent="0.2">
      <c r="N45353" s="70"/>
    </row>
    <row r="45354" spans="14:14" ht="9.9" customHeight="1" x14ac:dyDescent="0.2">
      <c r="N45354" s="70"/>
    </row>
    <row r="45355" spans="14:14" ht="9.9" customHeight="1" x14ac:dyDescent="0.2">
      <c r="N45355" s="70"/>
    </row>
    <row r="45356" spans="14:14" ht="9.9" customHeight="1" x14ac:dyDescent="0.2">
      <c r="N45356" s="70"/>
    </row>
    <row r="45357" spans="14:14" ht="9.9" customHeight="1" x14ac:dyDescent="0.2">
      <c r="N45357" s="70"/>
    </row>
    <row r="45358" spans="14:14" ht="9.9" customHeight="1" x14ac:dyDescent="0.2">
      <c r="N45358" s="70"/>
    </row>
    <row r="45359" spans="14:14" ht="9.9" customHeight="1" x14ac:dyDescent="0.2">
      <c r="N45359" s="70"/>
    </row>
    <row r="45360" spans="14:14" ht="9.9" customHeight="1" x14ac:dyDescent="0.2">
      <c r="N45360" s="70"/>
    </row>
    <row r="45361" spans="14:14" ht="9.9" customHeight="1" x14ac:dyDescent="0.2">
      <c r="N45361" s="70"/>
    </row>
    <row r="45362" spans="14:14" ht="9.9" customHeight="1" x14ac:dyDescent="0.2">
      <c r="N45362" s="70"/>
    </row>
    <row r="45363" spans="14:14" ht="9.9" customHeight="1" x14ac:dyDescent="0.2">
      <c r="N45363" s="70"/>
    </row>
    <row r="45364" spans="14:14" ht="9.9" customHeight="1" x14ac:dyDescent="0.2">
      <c r="N45364" s="70"/>
    </row>
    <row r="45365" spans="14:14" ht="9.9" customHeight="1" x14ac:dyDescent="0.2">
      <c r="N45365" s="70"/>
    </row>
    <row r="45366" spans="14:14" ht="9.9" customHeight="1" x14ac:dyDescent="0.2">
      <c r="N45366" s="70"/>
    </row>
    <row r="45367" spans="14:14" ht="9.9" customHeight="1" x14ac:dyDescent="0.2">
      <c r="N45367" s="70"/>
    </row>
    <row r="45368" spans="14:14" ht="9.9" customHeight="1" x14ac:dyDescent="0.2">
      <c r="N45368" s="70"/>
    </row>
    <row r="45369" spans="14:14" ht="9.9" customHeight="1" x14ac:dyDescent="0.2">
      <c r="N45369" s="70"/>
    </row>
    <row r="45370" spans="14:14" ht="9.9" customHeight="1" x14ac:dyDescent="0.2">
      <c r="N45370" s="70"/>
    </row>
    <row r="45371" spans="14:14" ht="9.9" customHeight="1" x14ac:dyDescent="0.2">
      <c r="N45371" s="70"/>
    </row>
    <row r="45372" spans="14:14" ht="9.9" customHeight="1" x14ac:dyDescent="0.2">
      <c r="N45372" s="70"/>
    </row>
    <row r="45373" spans="14:14" ht="9.9" customHeight="1" x14ac:dyDescent="0.2">
      <c r="N45373" s="70"/>
    </row>
    <row r="45374" spans="14:14" ht="9.9" customHeight="1" x14ac:dyDescent="0.2">
      <c r="N45374" s="70"/>
    </row>
    <row r="45375" spans="14:14" ht="9.9" customHeight="1" x14ac:dyDescent="0.2">
      <c r="N45375" s="70"/>
    </row>
    <row r="45376" spans="14:14" ht="9.9" customHeight="1" x14ac:dyDescent="0.2">
      <c r="N45376" s="70"/>
    </row>
    <row r="45377" spans="14:14" ht="9.9" customHeight="1" x14ac:dyDescent="0.2">
      <c r="N45377" s="70"/>
    </row>
    <row r="45378" spans="14:14" ht="9.9" customHeight="1" x14ac:dyDescent="0.2">
      <c r="N45378" s="70"/>
    </row>
    <row r="45379" spans="14:14" ht="9.9" customHeight="1" x14ac:dyDescent="0.2">
      <c r="N45379" s="70"/>
    </row>
    <row r="45380" spans="14:14" ht="9.9" customHeight="1" x14ac:dyDescent="0.2">
      <c r="N45380" s="70"/>
    </row>
    <row r="45381" spans="14:14" ht="9.9" customHeight="1" x14ac:dyDescent="0.2">
      <c r="N45381" s="70"/>
    </row>
    <row r="45382" spans="14:14" ht="9.9" customHeight="1" x14ac:dyDescent="0.2">
      <c r="N45382" s="70"/>
    </row>
    <row r="45383" spans="14:14" ht="9.9" customHeight="1" x14ac:dyDescent="0.2">
      <c r="N45383" s="70"/>
    </row>
    <row r="45384" spans="14:14" ht="9.9" customHeight="1" x14ac:dyDescent="0.2">
      <c r="N45384" s="70"/>
    </row>
    <row r="45385" spans="14:14" ht="9.9" customHeight="1" x14ac:dyDescent="0.2">
      <c r="N45385" s="70"/>
    </row>
    <row r="45386" spans="14:14" ht="9.9" customHeight="1" x14ac:dyDescent="0.2">
      <c r="N45386" s="70"/>
    </row>
    <row r="45387" spans="14:14" ht="9.9" customHeight="1" x14ac:dyDescent="0.2">
      <c r="N45387" s="70"/>
    </row>
    <row r="45388" spans="14:14" ht="9.9" customHeight="1" x14ac:dyDescent="0.2">
      <c r="N45388" s="70"/>
    </row>
    <row r="45389" spans="14:14" ht="9.9" customHeight="1" x14ac:dyDescent="0.2">
      <c r="N45389" s="70"/>
    </row>
    <row r="45390" spans="14:14" ht="9.9" customHeight="1" x14ac:dyDescent="0.2">
      <c r="N45390" s="70"/>
    </row>
    <row r="45391" spans="14:14" ht="9.9" customHeight="1" x14ac:dyDescent="0.2">
      <c r="N45391" s="70"/>
    </row>
    <row r="45392" spans="14:14" ht="9.9" customHeight="1" x14ac:dyDescent="0.2">
      <c r="N45392" s="70"/>
    </row>
    <row r="45393" spans="14:14" ht="9.9" customHeight="1" x14ac:dyDescent="0.2">
      <c r="N45393" s="70"/>
    </row>
    <row r="45394" spans="14:14" ht="9.9" customHeight="1" x14ac:dyDescent="0.2">
      <c r="N45394" s="70"/>
    </row>
    <row r="45395" spans="14:14" ht="9.9" customHeight="1" x14ac:dyDescent="0.2">
      <c r="N45395" s="70"/>
    </row>
    <row r="45396" spans="14:14" ht="9.9" customHeight="1" x14ac:dyDescent="0.2">
      <c r="N45396" s="70"/>
    </row>
    <row r="45397" spans="14:14" ht="9.9" customHeight="1" x14ac:dyDescent="0.2">
      <c r="N45397" s="70"/>
    </row>
    <row r="45398" spans="14:14" ht="9.9" customHeight="1" x14ac:dyDescent="0.2">
      <c r="N45398" s="70"/>
    </row>
    <row r="45399" spans="14:14" ht="9.9" customHeight="1" x14ac:dyDescent="0.2">
      <c r="N45399" s="70"/>
    </row>
    <row r="45400" spans="14:14" ht="9.9" customHeight="1" x14ac:dyDescent="0.2">
      <c r="N45400" s="70"/>
    </row>
    <row r="45401" spans="14:14" ht="9.9" customHeight="1" x14ac:dyDescent="0.2">
      <c r="N45401" s="70"/>
    </row>
    <row r="45402" spans="14:14" ht="9.9" customHeight="1" x14ac:dyDescent="0.2">
      <c r="N45402" s="70"/>
    </row>
    <row r="45403" spans="14:14" ht="9.9" customHeight="1" x14ac:dyDescent="0.2">
      <c r="N45403" s="70"/>
    </row>
    <row r="45404" spans="14:14" ht="9.9" customHeight="1" x14ac:dyDescent="0.2">
      <c r="N45404" s="70"/>
    </row>
    <row r="45405" spans="14:14" ht="9.9" customHeight="1" x14ac:dyDescent="0.2">
      <c r="N45405" s="70"/>
    </row>
    <row r="45406" spans="14:14" ht="9.9" customHeight="1" x14ac:dyDescent="0.2">
      <c r="N45406" s="70"/>
    </row>
    <row r="45407" spans="14:14" ht="9.9" customHeight="1" x14ac:dyDescent="0.2">
      <c r="N45407" s="70"/>
    </row>
    <row r="45408" spans="14:14" ht="9.9" customHeight="1" x14ac:dyDescent="0.2">
      <c r="N45408" s="70"/>
    </row>
    <row r="45409" spans="14:14" ht="9.9" customHeight="1" x14ac:dyDescent="0.2">
      <c r="N45409" s="70"/>
    </row>
    <row r="45410" spans="14:14" ht="9.9" customHeight="1" x14ac:dyDescent="0.2">
      <c r="N45410" s="70"/>
    </row>
    <row r="45411" spans="14:14" ht="9.9" customHeight="1" x14ac:dyDescent="0.2">
      <c r="N45411" s="70"/>
    </row>
    <row r="45412" spans="14:14" ht="9.9" customHeight="1" x14ac:dyDescent="0.2">
      <c r="N45412" s="70"/>
    </row>
    <row r="45413" spans="14:14" ht="9.9" customHeight="1" x14ac:dyDescent="0.2">
      <c r="N45413" s="70"/>
    </row>
    <row r="45414" spans="14:14" ht="9.9" customHeight="1" x14ac:dyDescent="0.2">
      <c r="N45414" s="70"/>
    </row>
    <row r="45415" spans="14:14" ht="9.9" customHeight="1" x14ac:dyDescent="0.2">
      <c r="N45415" s="70"/>
    </row>
    <row r="45416" spans="14:14" ht="9.9" customHeight="1" x14ac:dyDescent="0.2">
      <c r="N45416" s="70"/>
    </row>
    <row r="45417" spans="14:14" ht="9.9" customHeight="1" x14ac:dyDescent="0.2">
      <c r="N45417" s="70"/>
    </row>
    <row r="45418" spans="14:14" ht="9.9" customHeight="1" x14ac:dyDescent="0.2">
      <c r="N45418" s="70"/>
    </row>
    <row r="45419" spans="14:14" ht="9.9" customHeight="1" x14ac:dyDescent="0.2">
      <c r="N45419" s="70"/>
    </row>
    <row r="45420" spans="14:14" ht="9.9" customHeight="1" x14ac:dyDescent="0.2">
      <c r="N45420" s="70"/>
    </row>
    <row r="45421" spans="14:14" ht="9.9" customHeight="1" x14ac:dyDescent="0.2">
      <c r="N45421" s="70"/>
    </row>
    <row r="45422" spans="14:14" ht="9.9" customHeight="1" x14ac:dyDescent="0.2">
      <c r="N45422" s="70"/>
    </row>
    <row r="45423" spans="14:14" ht="9.9" customHeight="1" x14ac:dyDescent="0.2">
      <c r="N45423" s="70"/>
    </row>
    <row r="45424" spans="14:14" ht="9.9" customHeight="1" x14ac:dyDescent="0.2">
      <c r="N45424" s="70"/>
    </row>
    <row r="45425" spans="14:14" ht="9.9" customHeight="1" x14ac:dyDescent="0.2">
      <c r="N45425" s="70"/>
    </row>
    <row r="45426" spans="14:14" ht="9.9" customHeight="1" x14ac:dyDescent="0.2">
      <c r="N45426" s="70"/>
    </row>
    <row r="45427" spans="14:14" ht="9.9" customHeight="1" x14ac:dyDescent="0.2">
      <c r="N45427" s="70"/>
    </row>
    <row r="45428" spans="14:14" ht="9.9" customHeight="1" x14ac:dyDescent="0.2">
      <c r="N45428" s="70"/>
    </row>
    <row r="45429" spans="14:14" ht="9.9" customHeight="1" x14ac:dyDescent="0.2">
      <c r="N45429" s="70"/>
    </row>
    <row r="45430" spans="14:14" ht="9.9" customHeight="1" x14ac:dyDescent="0.2">
      <c r="N45430" s="70"/>
    </row>
    <row r="45431" spans="14:14" ht="9.9" customHeight="1" x14ac:dyDescent="0.2">
      <c r="N45431" s="70"/>
    </row>
    <row r="45432" spans="14:14" ht="9.9" customHeight="1" x14ac:dyDescent="0.2">
      <c r="N45432" s="70"/>
    </row>
    <row r="45433" spans="14:14" ht="9.9" customHeight="1" x14ac:dyDescent="0.2">
      <c r="N45433" s="70"/>
    </row>
    <row r="45434" spans="14:14" ht="9.9" customHeight="1" x14ac:dyDescent="0.2">
      <c r="N45434" s="70"/>
    </row>
    <row r="45435" spans="14:14" ht="9.9" customHeight="1" x14ac:dyDescent="0.2">
      <c r="N45435" s="70"/>
    </row>
    <row r="45436" spans="14:14" ht="9.9" customHeight="1" x14ac:dyDescent="0.2">
      <c r="N45436" s="70"/>
    </row>
    <row r="45437" spans="14:14" ht="9.9" customHeight="1" x14ac:dyDescent="0.2">
      <c r="N45437" s="70"/>
    </row>
    <row r="45438" spans="14:14" ht="9.9" customHeight="1" x14ac:dyDescent="0.2">
      <c r="N45438" s="70"/>
    </row>
    <row r="45439" spans="14:14" ht="9.9" customHeight="1" x14ac:dyDescent="0.2">
      <c r="N45439" s="70"/>
    </row>
    <row r="45440" spans="14:14" ht="9.9" customHeight="1" x14ac:dyDescent="0.2">
      <c r="N45440" s="70"/>
    </row>
    <row r="45441" spans="14:14" ht="9.9" customHeight="1" x14ac:dyDescent="0.2">
      <c r="N45441" s="70"/>
    </row>
    <row r="45442" spans="14:14" ht="9.9" customHeight="1" x14ac:dyDescent="0.2">
      <c r="N45442" s="70"/>
    </row>
    <row r="45443" spans="14:14" ht="9.9" customHeight="1" x14ac:dyDescent="0.2">
      <c r="N45443" s="70"/>
    </row>
    <row r="45444" spans="14:14" ht="9.9" customHeight="1" x14ac:dyDescent="0.2">
      <c r="N45444" s="70"/>
    </row>
    <row r="45445" spans="14:14" ht="9.9" customHeight="1" x14ac:dyDescent="0.2">
      <c r="N45445" s="70"/>
    </row>
    <row r="45446" spans="14:14" ht="9.9" customHeight="1" x14ac:dyDescent="0.2">
      <c r="N45446" s="70"/>
    </row>
    <row r="45447" spans="14:14" ht="9.9" customHeight="1" x14ac:dyDescent="0.2">
      <c r="N45447" s="70"/>
    </row>
    <row r="45448" spans="14:14" ht="9.9" customHeight="1" x14ac:dyDescent="0.2">
      <c r="N45448" s="70"/>
    </row>
    <row r="45449" spans="14:14" ht="9.9" customHeight="1" x14ac:dyDescent="0.2">
      <c r="N45449" s="70"/>
    </row>
    <row r="45450" spans="14:14" ht="9.9" customHeight="1" x14ac:dyDescent="0.2">
      <c r="N45450" s="70"/>
    </row>
    <row r="45451" spans="14:14" ht="9.9" customHeight="1" x14ac:dyDescent="0.2">
      <c r="N45451" s="70"/>
    </row>
    <row r="45452" spans="14:14" ht="9.9" customHeight="1" x14ac:dyDescent="0.2">
      <c r="N45452" s="70"/>
    </row>
    <row r="45453" spans="14:14" ht="9.9" customHeight="1" x14ac:dyDescent="0.2">
      <c r="N45453" s="70"/>
    </row>
    <row r="45454" spans="14:14" ht="9.9" customHeight="1" x14ac:dyDescent="0.2">
      <c r="N45454" s="70"/>
    </row>
    <row r="45455" spans="14:14" ht="9.9" customHeight="1" x14ac:dyDescent="0.2">
      <c r="N45455" s="70"/>
    </row>
    <row r="45456" spans="14:14" ht="9.9" customHeight="1" x14ac:dyDescent="0.2">
      <c r="N45456" s="70"/>
    </row>
    <row r="45457" spans="14:14" ht="9.9" customHeight="1" x14ac:dyDescent="0.2">
      <c r="N45457" s="70"/>
    </row>
    <row r="45458" spans="14:14" ht="9.9" customHeight="1" x14ac:dyDescent="0.2">
      <c r="N45458" s="70"/>
    </row>
    <row r="45459" spans="14:14" ht="9.9" customHeight="1" x14ac:dyDescent="0.2">
      <c r="N45459" s="70"/>
    </row>
    <row r="45460" spans="14:14" ht="9.9" customHeight="1" x14ac:dyDescent="0.2">
      <c r="N45460" s="70"/>
    </row>
    <row r="45461" spans="14:14" ht="9.9" customHeight="1" x14ac:dyDescent="0.2">
      <c r="N45461" s="70"/>
    </row>
    <row r="45462" spans="14:14" ht="9.9" customHeight="1" x14ac:dyDescent="0.2">
      <c r="N45462" s="70"/>
    </row>
    <row r="45463" spans="14:14" ht="9.9" customHeight="1" x14ac:dyDescent="0.2">
      <c r="N45463" s="70"/>
    </row>
    <row r="45464" spans="14:14" ht="9.9" customHeight="1" x14ac:dyDescent="0.2">
      <c r="N45464" s="70"/>
    </row>
    <row r="45465" spans="14:14" ht="9.9" customHeight="1" x14ac:dyDescent="0.2">
      <c r="N45465" s="70"/>
    </row>
    <row r="45466" spans="14:14" ht="9.9" customHeight="1" x14ac:dyDescent="0.2">
      <c r="N45466" s="70"/>
    </row>
    <row r="45467" spans="14:14" ht="9.9" customHeight="1" x14ac:dyDescent="0.2">
      <c r="N45467" s="70"/>
    </row>
    <row r="45468" spans="14:14" ht="9.9" customHeight="1" x14ac:dyDescent="0.2">
      <c r="N45468" s="70"/>
    </row>
    <row r="45469" spans="14:14" ht="9.9" customHeight="1" x14ac:dyDescent="0.2">
      <c r="N45469" s="70"/>
    </row>
    <row r="45470" spans="14:14" ht="9.9" customHeight="1" x14ac:dyDescent="0.2">
      <c r="N45470" s="70"/>
    </row>
    <row r="45471" spans="14:14" ht="9.9" customHeight="1" x14ac:dyDescent="0.2">
      <c r="N45471" s="70"/>
    </row>
    <row r="45472" spans="14:14" ht="9.9" customHeight="1" x14ac:dyDescent="0.2">
      <c r="N45472" s="70"/>
    </row>
    <row r="45473" spans="14:14" ht="9.9" customHeight="1" x14ac:dyDescent="0.2">
      <c r="N45473" s="70"/>
    </row>
    <row r="45474" spans="14:14" ht="9.9" customHeight="1" x14ac:dyDescent="0.2">
      <c r="N45474" s="70"/>
    </row>
    <row r="45475" spans="14:14" ht="9.9" customHeight="1" x14ac:dyDescent="0.2">
      <c r="N45475" s="70"/>
    </row>
    <row r="45476" spans="14:14" ht="9.9" customHeight="1" x14ac:dyDescent="0.2">
      <c r="N45476" s="70"/>
    </row>
    <row r="45477" spans="14:14" ht="9.9" customHeight="1" x14ac:dyDescent="0.2">
      <c r="N45477" s="70"/>
    </row>
    <row r="45478" spans="14:14" ht="9.9" customHeight="1" x14ac:dyDescent="0.2">
      <c r="N45478" s="70"/>
    </row>
    <row r="45479" spans="14:14" ht="9.9" customHeight="1" x14ac:dyDescent="0.2">
      <c r="N45479" s="70"/>
    </row>
    <row r="45480" spans="14:14" ht="9.9" customHeight="1" x14ac:dyDescent="0.2">
      <c r="N45480" s="70"/>
    </row>
    <row r="45481" spans="14:14" ht="9.9" customHeight="1" x14ac:dyDescent="0.2">
      <c r="N45481" s="70"/>
    </row>
    <row r="45482" spans="14:14" ht="9.9" customHeight="1" x14ac:dyDescent="0.2">
      <c r="N45482" s="70"/>
    </row>
    <row r="45483" spans="14:14" ht="9.9" customHeight="1" x14ac:dyDescent="0.2">
      <c r="N45483" s="70"/>
    </row>
    <row r="45484" spans="14:14" ht="9.9" customHeight="1" x14ac:dyDescent="0.2">
      <c r="N45484" s="70"/>
    </row>
    <row r="45485" spans="14:14" ht="9.9" customHeight="1" x14ac:dyDescent="0.2">
      <c r="N45485" s="70"/>
    </row>
    <row r="45486" spans="14:14" ht="9.9" customHeight="1" x14ac:dyDescent="0.2">
      <c r="N45486" s="70"/>
    </row>
    <row r="45487" spans="14:14" ht="9.9" customHeight="1" x14ac:dyDescent="0.2">
      <c r="N45487" s="70"/>
    </row>
    <row r="45488" spans="14:14" ht="9.9" customHeight="1" x14ac:dyDescent="0.2">
      <c r="N45488" s="70"/>
    </row>
    <row r="45489" spans="14:14" ht="9.9" customHeight="1" x14ac:dyDescent="0.2">
      <c r="N45489" s="70"/>
    </row>
    <row r="45490" spans="14:14" ht="9.9" customHeight="1" x14ac:dyDescent="0.2">
      <c r="N45490" s="70"/>
    </row>
    <row r="45491" spans="14:14" ht="9.9" customHeight="1" x14ac:dyDescent="0.2">
      <c r="N45491" s="70"/>
    </row>
    <row r="45492" spans="14:14" ht="9.9" customHeight="1" x14ac:dyDescent="0.2">
      <c r="N45492" s="70"/>
    </row>
    <row r="45493" spans="14:14" ht="9.9" customHeight="1" x14ac:dyDescent="0.2">
      <c r="N45493" s="70"/>
    </row>
    <row r="45494" spans="14:14" ht="9.9" customHeight="1" x14ac:dyDescent="0.2">
      <c r="N45494" s="70"/>
    </row>
    <row r="45495" spans="14:14" ht="9.9" customHeight="1" x14ac:dyDescent="0.2">
      <c r="N45495" s="70"/>
    </row>
    <row r="45496" spans="14:14" ht="9.9" customHeight="1" x14ac:dyDescent="0.2">
      <c r="N45496" s="70"/>
    </row>
    <row r="45497" spans="14:14" ht="9.9" customHeight="1" x14ac:dyDescent="0.2">
      <c r="N45497" s="70"/>
    </row>
    <row r="45498" spans="14:14" ht="9.9" customHeight="1" x14ac:dyDescent="0.2">
      <c r="N45498" s="70"/>
    </row>
    <row r="45499" spans="14:14" ht="9.9" customHeight="1" x14ac:dyDescent="0.2">
      <c r="N45499" s="70"/>
    </row>
    <row r="45500" spans="14:14" ht="9.9" customHeight="1" x14ac:dyDescent="0.2">
      <c r="N45500" s="70"/>
    </row>
    <row r="45501" spans="14:14" ht="9.9" customHeight="1" x14ac:dyDescent="0.2">
      <c r="N45501" s="70"/>
    </row>
    <row r="45502" spans="14:14" ht="9.9" customHeight="1" x14ac:dyDescent="0.2">
      <c r="N45502" s="70"/>
    </row>
    <row r="45503" spans="14:14" ht="9.9" customHeight="1" x14ac:dyDescent="0.2">
      <c r="N45503" s="70"/>
    </row>
    <row r="45504" spans="14:14" ht="9.9" customHeight="1" x14ac:dyDescent="0.2">
      <c r="N45504" s="70"/>
    </row>
    <row r="45505" spans="14:14" ht="9.9" customHeight="1" x14ac:dyDescent="0.2">
      <c r="N45505" s="70"/>
    </row>
    <row r="45506" spans="14:14" ht="9.9" customHeight="1" x14ac:dyDescent="0.2">
      <c r="N45506" s="70"/>
    </row>
    <row r="45507" spans="14:14" ht="9.9" customHeight="1" x14ac:dyDescent="0.2">
      <c r="N45507" s="70"/>
    </row>
    <row r="45508" spans="14:14" ht="9.9" customHeight="1" x14ac:dyDescent="0.2">
      <c r="N45508" s="70"/>
    </row>
    <row r="45509" spans="14:14" ht="9.9" customHeight="1" x14ac:dyDescent="0.2">
      <c r="N45509" s="70"/>
    </row>
    <row r="45510" spans="14:14" ht="9.9" customHeight="1" x14ac:dyDescent="0.2">
      <c r="N45510" s="70"/>
    </row>
    <row r="45511" spans="14:14" ht="9.9" customHeight="1" x14ac:dyDescent="0.2">
      <c r="N45511" s="70"/>
    </row>
    <row r="45512" spans="14:14" ht="9.9" customHeight="1" x14ac:dyDescent="0.2">
      <c r="N45512" s="70"/>
    </row>
    <row r="45513" spans="14:14" ht="9.9" customHeight="1" x14ac:dyDescent="0.2">
      <c r="N45513" s="70"/>
    </row>
    <row r="45514" spans="14:14" ht="9.9" customHeight="1" x14ac:dyDescent="0.2">
      <c r="N45514" s="70"/>
    </row>
    <row r="45515" spans="14:14" ht="9.9" customHeight="1" x14ac:dyDescent="0.2">
      <c r="N45515" s="70"/>
    </row>
    <row r="45516" spans="14:14" ht="9.9" customHeight="1" x14ac:dyDescent="0.2">
      <c r="N45516" s="70"/>
    </row>
    <row r="45517" spans="14:14" ht="9.9" customHeight="1" x14ac:dyDescent="0.2">
      <c r="N45517" s="70"/>
    </row>
    <row r="45518" spans="14:14" ht="9.9" customHeight="1" x14ac:dyDescent="0.2">
      <c r="N45518" s="70"/>
    </row>
    <row r="45519" spans="14:14" ht="9.9" customHeight="1" x14ac:dyDescent="0.2">
      <c r="N45519" s="70"/>
    </row>
    <row r="45520" spans="14:14" ht="9.9" customHeight="1" x14ac:dyDescent="0.2">
      <c r="N45520" s="70"/>
    </row>
    <row r="45521" spans="14:14" ht="9.9" customHeight="1" x14ac:dyDescent="0.2">
      <c r="N45521" s="70"/>
    </row>
    <row r="45522" spans="14:14" ht="9.9" customHeight="1" x14ac:dyDescent="0.2">
      <c r="N45522" s="70"/>
    </row>
    <row r="45523" spans="14:14" ht="9.9" customHeight="1" x14ac:dyDescent="0.2">
      <c r="N45523" s="70"/>
    </row>
    <row r="45524" spans="14:14" ht="9.9" customHeight="1" x14ac:dyDescent="0.2">
      <c r="N45524" s="70"/>
    </row>
    <row r="45525" spans="14:14" ht="9.9" customHeight="1" x14ac:dyDescent="0.2">
      <c r="N45525" s="70"/>
    </row>
    <row r="45526" spans="14:14" ht="9.9" customHeight="1" x14ac:dyDescent="0.2">
      <c r="N45526" s="70"/>
    </row>
    <row r="45527" spans="14:14" ht="9.9" customHeight="1" x14ac:dyDescent="0.2">
      <c r="N45527" s="70"/>
    </row>
    <row r="45528" spans="14:14" ht="9.9" customHeight="1" x14ac:dyDescent="0.2">
      <c r="N45528" s="70"/>
    </row>
    <row r="45529" spans="14:14" ht="9.9" customHeight="1" x14ac:dyDescent="0.2">
      <c r="N45529" s="70"/>
    </row>
    <row r="45530" spans="14:14" ht="9.9" customHeight="1" x14ac:dyDescent="0.2">
      <c r="N45530" s="70"/>
    </row>
    <row r="45531" spans="14:14" ht="9.9" customHeight="1" x14ac:dyDescent="0.2">
      <c r="N45531" s="70"/>
    </row>
    <row r="45532" spans="14:14" ht="9.9" customHeight="1" x14ac:dyDescent="0.2">
      <c r="N45532" s="70"/>
    </row>
    <row r="45533" spans="14:14" ht="9.9" customHeight="1" x14ac:dyDescent="0.2">
      <c r="N45533" s="70"/>
    </row>
    <row r="45534" spans="14:14" ht="9.9" customHeight="1" x14ac:dyDescent="0.2">
      <c r="N45534" s="70"/>
    </row>
    <row r="45535" spans="14:14" ht="9.9" customHeight="1" x14ac:dyDescent="0.2">
      <c r="N45535" s="70"/>
    </row>
    <row r="45536" spans="14:14" ht="9.9" customHeight="1" x14ac:dyDescent="0.2">
      <c r="N45536" s="70"/>
    </row>
    <row r="45537" spans="14:14" ht="9.9" customHeight="1" x14ac:dyDescent="0.2">
      <c r="N45537" s="70"/>
    </row>
    <row r="45538" spans="14:14" ht="9.9" customHeight="1" x14ac:dyDescent="0.2">
      <c r="N45538" s="70"/>
    </row>
    <row r="45539" spans="14:14" ht="9.9" customHeight="1" x14ac:dyDescent="0.2">
      <c r="N45539" s="70"/>
    </row>
    <row r="45540" spans="14:14" ht="9.9" customHeight="1" x14ac:dyDescent="0.2">
      <c r="N45540" s="70"/>
    </row>
    <row r="45541" spans="14:14" ht="9.9" customHeight="1" x14ac:dyDescent="0.2">
      <c r="N45541" s="70"/>
    </row>
    <row r="45542" spans="14:14" ht="9.9" customHeight="1" x14ac:dyDescent="0.2">
      <c r="N45542" s="70"/>
    </row>
    <row r="45543" spans="14:14" ht="9.9" customHeight="1" x14ac:dyDescent="0.2">
      <c r="N45543" s="70"/>
    </row>
    <row r="45544" spans="14:14" ht="9.9" customHeight="1" x14ac:dyDescent="0.2">
      <c r="N45544" s="70"/>
    </row>
    <row r="45545" spans="14:14" ht="9.9" customHeight="1" x14ac:dyDescent="0.2">
      <c r="N45545" s="70"/>
    </row>
    <row r="45546" spans="14:14" ht="9.9" customHeight="1" x14ac:dyDescent="0.2">
      <c r="N45546" s="70"/>
    </row>
    <row r="45547" spans="14:14" ht="9.9" customHeight="1" x14ac:dyDescent="0.2">
      <c r="N45547" s="70"/>
    </row>
    <row r="45548" spans="14:14" ht="9.9" customHeight="1" x14ac:dyDescent="0.2">
      <c r="N45548" s="70"/>
    </row>
    <row r="45549" spans="14:14" ht="9.9" customHeight="1" x14ac:dyDescent="0.2">
      <c r="N45549" s="70"/>
    </row>
    <row r="45550" spans="14:14" ht="9.9" customHeight="1" x14ac:dyDescent="0.2">
      <c r="N45550" s="70"/>
    </row>
    <row r="45551" spans="14:14" ht="9.9" customHeight="1" x14ac:dyDescent="0.2">
      <c r="N45551" s="70"/>
    </row>
    <row r="45552" spans="14:14" ht="9.9" customHeight="1" x14ac:dyDescent="0.2">
      <c r="N45552" s="70"/>
    </row>
    <row r="45553" spans="14:14" ht="9.9" customHeight="1" x14ac:dyDescent="0.2">
      <c r="N45553" s="70"/>
    </row>
    <row r="45554" spans="14:14" ht="9.9" customHeight="1" x14ac:dyDescent="0.2">
      <c r="N45554" s="70"/>
    </row>
    <row r="45555" spans="14:14" ht="9.9" customHeight="1" x14ac:dyDescent="0.2">
      <c r="N45555" s="70"/>
    </row>
    <row r="45556" spans="14:14" ht="9.9" customHeight="1" x14ac:dyDescent="0.2">
      <c r="N45556" s="70"/>
    </row>
    <row r="45557" spans="14:14" ht="9.9" customHeight="1" x14ac:dyDescent="0.2">
      <c r="N45557" s="70"/>
    </row>
    <row r="45558" spans="14:14" ht="9.9" customHeight="1" x14ac:dyDescent="0.2">
      <c r="N45558" s="70"/>
    </row>
    <row r="45559" spans="14:14" ht="9.9" customHeight="1" x14ac:dyDescent="0.2">
      <c r="N45559" s="70"/>
    </row>
    <row r="45560" spans="14:14" ht="9.9" customHeight="1" x14ac:dyDescent="0.2">
      <c r="N45560" s="70"/>
    </row>
    <row r="45561" spans="14:14" ht="9.9" customHeight="1" x14ac:dyDescent="0.2">
      <c r="N45561" s="70"/>
    </row>
    <row r="45562" spans="14:14" ht="9.9" customHeight="1" x14ac:dyDescent="0.2">
      <c r="N45562" s="70"/>
    </row>
    <row r="45563" spans="14:14" ht="9.9" customHeight="1" x14ac:dyDescent="0.2">
      <c r="N45563" s="70"/>
    </row>
    <row r="45564" spans="14:14" ht="9.9" customHeight="1" x14ac:dyDescent="0.2">
      <c r="N45564" s="70"/>
    </row>
    <row r="45565" spans="14:14" ht="9.9" customHeight="1" x14ac:dyDescent="0.2">
      <c r="N45565" s="70"/>
    </row>
    <row r="45566" spans="14:14" ht="9.9" customHeight="1" x14ac:dyDescent="0.2">
      <c r="N45566" s="70"/>
    </row>
    <row r="45567" spans="14:14" ht="9.9" customHeight="1" x14ac:dyDescent="0.2">
      <c r="N45567" s="70"/>
    </row>
    <row r="45568" spans="14:14" ht="9.9" customHeight="1" x14ac:dyDescent="0.2">
      <c r="N45568" s="70"/>
    </row>
    <row r="45569" spans="14:14" ht="9.9" customHeight="1" x14ac:dyDescent="0.2">
      <c r="N45569" s="70"/>
    </row>
    <row r="45570" spans="14:14" ht="9.9" customHeight="1" x14ac:dyDescent="0.2">
      <c r="N45570" s="70"/>
    </row>
    <row r="45571" spans="14:14" ht="9.9" customHeight="1" x14ac:dyDescent="0.2">
      <c r="N45571" s="70"/>
    </row>
    <row r="45572" spans="14:14" ht="9.9" customHeight="1" x14ac:dyDescent="0.2">
      <c r="N45572" s="70"/>
    </row>
    <row r="45573" spans="14:14" ht="9.9" customHeight="1" x14ac:dyDescent="0.2">
      <c r="N45573" s="70"/>
    </row>
    <row r="45574" spans="14:14" ht="9.9" customHeight="1" x14ac:dyDescent="0.2">
      <c r="N45574" s="70"/>
    </row>
    <row r="45575" spans="14:14" ht="9.9" customHeight="1" x14ac:dyDescent="0.2">
      <c r="N45575" s="70"/>
    </row>
    <row r="45576" spans="14:14" ht="9.9" customHeight="1" x14ac:dyDescent="0.2">
      <c r="N45576" s="70"/>
    </row>
    <row r="45577" spans="14:14" ht="9.9" customHeight="1" x14ac:dyDescent="0.2">
      <c r="N45577" s="70"/>
    </row>
    <row r="45578" spans="14:14" ht="9.9" customHeight="1" x14ac:dyDescent="0.2">
      <c r="N45578" s="70"/>
    </row>
    <row r="45579" spans="14:14" ht="9.9" customHeight="1" x14ac:dyDescent="0.2">
      <c r="N45579" s="70"/>
    </row>
    <row r="45580" spans="14:14" ht="9.9" customHeight="1" x14ac:dyDescent="0.2">
      <c r="N45580" s="70"/>
    </row>
    <row r="45581" spans="14:14" ht="9.9" customHeight="1" x14ac:dyDescent="0.2">
      <c r="N45581" s="70"/>
    </row>
    <row r="45582" spans="14:14" ht="9.9" customHeight="1" x14ac:dyDescent="0.2">
      <c r="N45582" s="70"/>
    </row>
    <row r="45583" spans="14:14" ht="9.9" customHeight="1" x14ac:dyDescent="0.2">
      <c r="N45583" s="70"/>
    </row>
    <row r="45584" spans="14:14" ht="9.9" customHeight="1" x14ac:dyDescent="0.2">
      <c r="N45584" s="70"/>
    </row>
    <row r="45585" spans="14:14" ht="9.9" customHeight="1" x14ac:dyDescent="0.2">
      <c r="N45585" s="70"/>
    </row>
    <row r="45586" spans="14:14" ht="9.9" customHeight="1" x14ac:dyDescent="0.2">
      <c r="N45586" s="70"/>
    </row>
    <row r="45587" spans="14:14" ht="9.9" customHeight="1" x14ac:dyDescent="0.2">
      <c r="N45587" s="70"/>
    </row>
    <row r="45588" spans="14:14" ht="9.9" customHeight="1" x14ac:dyDescent="0.2">
      <c r="N45588" s="70"/>
    </row>
    <row r="45589" spans="14:14" ht="9.9" customHeight="1" x14ac:dyDescent="0.2">
      <c r="N45589" s="70"/>
    </row>
    <row r="45590" spans="14:14" ht="9.9" customHeight="1" x14ac:dyDescent="0.2">
      <c r="N45590" s="70"/>
    </row>
    <row r="45591" spans="14:14" ht="9.9" customHeight="1" x14ac:dyDescent="0.2">
      <c r="N45591" s="70"/>
    </row>
    <row r="45592" spans="14:14" ht="9.9" customHeight="1" x14ac:dyDescent="0.2">
      <c r="N45592" s="70"/>
    </row>
    <row r="45593" spans="14:14" ht="9.9" customHeight="1" x14ac:dyDescent="0.2">
      <c r="N45593" s="70"/>
    </row>
    <row r="45594" spans="14:14" ht="9.9" customHeight="1" x14ac:dyDescent="0.2">
      <c r="N45594" s="70"/>
    </row>
    <row r="45595" spans="14:14" ht="9.9" customHeight="1" x14ac:dyDescent="0.2">
      <c r="N45595" s="70"/>
    </row>
    <row r="45596" spans="14:14" ht="9.9" customHeight="1" x14ac:dyDescent="0.2">
      <c r="N45596" s="70"/>
    </row>
    <row r="45597" spans="14:14" ht="9.9" customHeight="1" x14ac:dyDescent="0.2">
      <c r="N45597" s="70"/>
    </row>
    <row r="45598" spans="14:14" ht="9.9" customHeight="1" x14ac:dyDescent="0.2">
      <c r="N45598" s="70"/>
    </row>
    <row r="45599" spans="14:14" ht="9.9" customHeight="1" x14ac:dyDescent="0.2">
      <c r="N45599" s="70"/>
    </row>
    <row r="45600" spans="14:14" ht="9.9" customHeight="1" x14ac:dyDescent="0.2">
      <c r="N45600" s="70"/>
    </row>
    <row r="45601" spans="14:14" ht="9.9" customHeight="1" x14ac:dyDescent="0.2">
      <c r="N45601" s="70"/>
    </row>
    <row r="45602" spans="14:14" ht="9.9" customHeight="1" x14ac:dyDescent="0.2">
      <c r="N45602" s="70"/>
    </row>
    <row r="45603" spans="14:14" ht="9.9" customHeight="1" x14ac:dyDescent="0.2">
      <c r="N45603" s="70"/>
    </row>
    <row r="45604" spans="14:14" ht="9.9" customHeight="1" x14ac:dyDescent="0.2">
      <c r="N45604" s="70"/>
    </row>
    <row r="45605" spans="14:14" ht="9.9" customHeight="1" x14ac:dyDescent="0.2">
      <c r="N45605" s="70"/>
    </row>
    <row r="45606" spans="14:14" ht="9.9" customHeight="1" x14ac:dyDescent="0.2">
      <c r="N45606" s="70"/>
    </row>
    <row r="45607" spans="14:14" ht="9.9" customHeight="1" x14ac:dyDescent="0.2">
      <c r="N45607" s="70"/>
    </row>
    <row r="45608" spans="14:14" ht="9.9" customHeight="1" x14ac:dyDescent="0.2">
      <c r="N45608" s="70"/>
    </row>
    <row r="45609" spans="14:14" ht="9.9" customHeight="1" x14ac:dyDescent="0.2">
      <c r="N45609" s="70"/>
    </row>
    <row r="45610" spans="14:14" ht="9.9" customHeight="1" x14ac:dyDescent="0.2">
      <c r="N45610" s="70"/>
    </row>
    <row r="45611" spans="14:14" ht="9.9" customHeight="1" x14ac:dyDescent="0.2">
      <c r="N45611" s="70"/>
    </row>
    <row r="45612" spans="14:14" ht="9.9" customHeight="1" x14ac:dyDescent="0.2">
      <c r="N45612" s="70"/>
    </row>
    <row r="45613" spans="14:14" ht="9.9" customHeight="1" x14ac:dyDescent="0.2">
      <c r="N45613" s="70"/>
    </row>
    <row r="45614" spans="14:14" ht="9.9" customHeight="1" x14ac:dyDescent="0.2">
      <c r="N45614" s="70"/>
    </row>
    <row r="45615" spans="14:14" ht="9.9" customHeight="1" x14ac:dyDescent="0.2">
      <c r="N45615" s="70"/>
    </row>
    <row r="45616" spans="14:14" ht="9.9" customHeight="1" x14ac:dyDescent="0.2">
      <c r="N45616" s="70"/>
    </row>
    <row r="45617" spans="14:14" ht="9.9" customHeight="1" x14ac:dyDescent="0.2">
      <c r="N45617" s="70"/>
    </row>
    <row r="45618" spans="14:14" ht="9.9" customHeight="1" x14ac:dyDescent="0.2">
      <c r="N45618" s="70"/>
    </row>
    <row r="45619" spans="14:14" ht="9.9" customHeight="1" x14ac:dyDescent="0.2">
      <c r="N45619" s="70"/>
    </row>
    <row r="45620" spans="14:14" ht="9.9" customHeight="1" x14ac:dyDescent="0.2">
      <c r="N45620" s="70"/>
    </row>
    <row r="45621" spans="14:14" ht="9.9" customHeight="1" x14ac:dyDescent="0.2">
      <c r="N45621" s="70"/>
    </row>
    <row r="45622" spans="14:14" ht="9.9" customHeight="1" x14ac:dyDescent="0.2">
      <c r="N45622" s="70"/>
    </row>
    <row r="45623" spans="14:14" ht="9.9" customHeight="1" x14ac:dyDescent="0.2">
      <c r="N45623" s="70"/>
    </row>
    <row r="45624" spans="14:14" ht="9.9" customHeight="1" x14ac:dyDescent="0.2">
      <c r="N45624" s="70"/>
    </row>
    <row r="45625" spans="14:14" ht="9.9" customHeight="1" x14ac:dyDescent="0.2">
      <c r="N45625" s="70"/>
    </row>
    <row r="45626" spans="14:14" ht="9.9" customHeight="1" x14ac:dyDescent="0.2">
      <c r="N45626" s="70"/>
    </row>
    <row r="45627" spans="14:14" ht="9.9" customHeight="1" x14ac:dyDescent="0.2">
      <c r="N45627" s="70"/>
    </row>
    <row r="45628" spans="14:14" ht="9.9" customHeight="1" x14ac:dyDescent="0.2">
      <c r="N45628" s="70"/>
    </row>
    <row r="45629" spans="14:14" ht="9.9" customHeight="1" x14ac:dyDescent="0.2">
      <c r="N45629" s="70"/>
    </row>
    <row r="45630" spans="14:14" ht="9.9" customHeight="1" x14ac:dyDescent="0.2">
      <c r="N45630" s="70"/>
    </row>
    <row r="45631" spans="14:14" ht="9.9" customHeight="1" x14ac:dyDescent="0.2">
      <c r="N45631" s="70"/>
    </row>
    <row r="45632" spans="14:14" ht="9.9" customHeight="1" x14ac:dyDescent="0.2">
      <c r="N45632" s="70"/>
    </row>
    <row r="45633" spans="14:14" ht="9.9" customHeight="1" x14ac:dyDescent="0.2">
      <c r="N45633" s="70"/>
    </row>
    <row r="45634" spans="14:14" ht="9.9" customHeight="1" x14ac:dyDescent="0.2">
      <c r="N45634" s="70"/>
    </row>
    <row r="45635" spans="14:14" ht="9.9" customHeight="1" x14ac:dyDescent="0.2">
      <c r="N45635" s="70"/>
    </row>
    <row r="45636" spans="14:14" ht="9.9" customHeight="1" x14ac:dyDescent="0.2">
      <c r="N45636" s="70"/>
    </row>
    <row r="45637" spans="14:14" ht="9.9" customHeight="1" x14ac:dyDescent="0.2">
      <c r="N45637" s="70"/>
    </row>
    <row r="45638" spans="14:14" ht="9.9" customHeight="1" x14ac:dyDescent="0.2">
      <c r="N45638" s="70"/>
    </row>
    <row r="45639" spans="14:14" ht="9.9" customHeight="1" x14ac:dyDescent="0.2">
      <c r="N45639" s="70"/>
    </row>
    <row r="45640" spans="14:14" ht="9.9" customHeight="1" x14ac:dyDescent="0.2">
      <c r="N45640" s="70"/>
    </row>
    <row r="45641" spans="14:14" ht="9.9" customHeight="1" x14ac:dyDescent="0.2">
      <c r="N45641" s="70"/>
    </row>
    <row r="45642" spans="14:14" ht="9.9" customHeight="1" x14ac:dyDescent="0.2">
      <c r="N45642" s="70"/>
    </row>
    <row r="45643" spans="14:14" ht="9.9" customHeight="1" x14ac:dyDescent="0.2">
      <c r="N45643" s="70"/>
    </row>
    <row r="45644" spans="14:14" ht="9.9" customHeight="1" x14ac:dyDescent="0.2">
      <c r="N45644" s="70"/>
    </row>
    <row r="45645" spans="14:14" ht="9.9" customHeight="1" x14ac:dyDescent="0.2">
      <c r="N45645" s="70"/>
    </row>
    <row r="45646" spans="14:14" ht="9.9" customHeight="1" x14ac:dyDescent="0.2">
      <c r="N45646" s="70"/>
    </row>
    <row r="45647" spans="14:14" ht="9.9" customHeight="1" x14ac:dyDescent="0.2">
      <c r="N45647" s="70"/>
    </row>
    <row r="45648" spans="14:14" ht="9.9" customHeight="1" x14ac:dyDescent="0.2">
      <c r="N45648" s="70"/>
    </row>
    <row r="45649" spans="14:14" ht="9.9" customHeight="1" x14ac:dyDescent="0.2">
      <c r="N45649" s="70"/>
    </row>
    <row r="45650" spans="14:14" ht="9.9" customHeight="1" x14ac:dyDescent="0.2">
      <c r="N45650" s="70"/>
    </row>
    <row r="45651" spans="14:14" ht="9.9" customHeight="1" x14ac:dyDescent="0.2">
      <c r="N45651" s="70"/>
    </row>
    <row r="45652" spans="14:14" ht="9.9" customHeight="1" x14ac:dyDescent="0.2">
      <c r="N45652" s="70"/>
    </row>
    <row r="45653" spans="14:14" ht="9.9" customHeight="1" x14ac:dyDescent="0.2">
      <c r="N45653" s="70"/>
    </row>
    <row r="45654" spans="14:14" ht="9.9" customHeight="1" x14ac:dyDescent="0.2">
      <c r="N45654" s="70"/>
    </row>
    <row r="45655" spans="14:14" ht="9.9" customHeight="1" x14ac:dyDescent="0.2">
      <c r="N45655" s="70"/>
    </row>
    <row r="45656" spans="14:14" ht="9.9" customHeight="1" x14ac:dyDescent="0.2">
      <c r="N45656" s="70"/>
    </row>
    <row r="45657" spans="14:14" ht="9.9" customHeight="1" x14ac:dyDescent="0.2">
      <c r="N45657" s="70"/>
    </row>
    <row r="45658" spans="14:14" ht="9.9" customHeight="1" x14ac:dyDescent="0.2">
      <c r="N45658" s="70"/>
    </row>
    <row r="45659" spans="14:14" ht="9.9" customHeight="1" x14ac:dyDescent="0.2">
      <c r="N45659" s="70"/>
    </row>
    <row r="45660" spans="14:14" ht="9.9" customHeight="1" x14ac:dyDescent="0.2">
      <c r="N45660" s="70"/>
    </row>
    <row r="45661" spans="14:14" ht="9.9" customHeight="1" x14ac:dyDescent="0.2">
      <c r="N45661" s="70"/>
    </row>
    <row r="45662" spans="14:14" ht="9.9" customHeight="1" x14ac:dyDescent="0.2">
      <c r="N45662" s="70"/>
    </row>
    <row r="45663" spans="14:14" ht="9.9" customHeight="1" x14ac:dyDescent="0.2">
      <c r="N45663" s="70"/>
    </row>
    <row r="45664" spans="14:14" ht="9.9" customHeight="1" x14ac:dyDescent="0.2">
      <c r="N45664" s="70"/>
    </row>
    <row r="45665" spans="14:14" ht="9.9" customHeight="1" x14ac:dyDescent="0.2">
      <c r="N45665" s="70"/>
    </row>
    <row r="45666" spans="14:14" ht="9.9" customHeight="1" x14ac:dyDescent="0.2">
      <c r="N45666" s="70"/>
    </row>
    <row r="45667" spans="14:14" ht="9.9" customHeight="1" x14ac:dyDescent="0.2">
      <c r="N45667" s="70"/>
    </row>
    <row r="45668" spans="14:14" ht="9.9" customHeight="1" x14ac:dyDescent="0.2">
      <c r="N45668" s="70"/>
    </row>
    <row r="45669" spans="14:14" ht="9.9" customHeight="1" x14ac:dyDescent="0.2">
      <c r="N45669" s="70"/>
    </row>
    <row r="45670" spans="14:14" ht="9.9" customHeight="1" x14ac:dyDescent="0.2">
      <c r="N45670" s="70"/>
    </row>
    <row r="45671" spans="14:14" ht="9.9" customHeight="1" x14ac:dyDescent="0.2">
      <c r="N45671" s="70"/>
    </row>
    <row r="45672" spans="14:14" ht="9.9" customHeight="1" x14ac:dyDescent="0.2">
      <c r="N45672" s="70"/>
    </row>
    <row r="45673" spans="14:14" ht="9.9" customHeight="1" x14ac:dyDescent="0.2">
      <c r="N45673" s="70"/>
    </row>
    <row r="45674" spans="14:14" ht="9.9" customHeight="1" x14ac:dyDescent="0.2">
      <c r="N45674" s="70"/>
    </row>
    <row r="45675" spans="14:14" ht="9.9" customHeight="1" x14ac:dyDescent="0.2">
      <c r="N45675" s="70"/>
    </row>
    <row r="45676" spans="14:14" ht="9.9" customHeight="1" x14ac:dyDescent="0.2">
      <c r="N45676" s="70"/>
    </row>
    <row r="45677" spans="14:14" ht="9.9" customHeight="1" x14ac:dyDescent="0.2">
      <c r="N45677" s="70"/>
    </row>
    <row r="45678" spans="14:14" ht="9.9" customHeight="1" x14ac:dyDescent="0.2">
      <c r="N45678" s="70"/>
    </row>
    <row r="45679" spans="14:14" ht="9.9" customHeight="1" x14ac:dyDescent="0.2">
      <c r="N45679" s="70"/>
    </row>
    <row r="45680" spans="14:14" ht="9.9" customHeight="1" x14ac:dyDescent="0.2">
      <c r="N45680" s="70"/>
    </row>
    <row r="45681" spans="14:14" ht="9.9" customHeight="1" x14ac:dyDescent="0.2">
      <c r="N45681" s="70"/>
    </row>
    <row r="45682" spans="14:14" ht="9.9" customHeight="1" x14ac:dyDescent="0.2">
      <c r="N45682" s="70"/>
    </row>
    <row r="45683" spans="14:14" ht="9.9" customHeight="1" x14ac:dyDescent="0.2">
      <c r="N45683" s="70"/>
    </row>
    <row r="45684" spans="14:14" ht="9.9" customHeight="1" x14ac:dyDescent="0.2">
      <c r="N45684" s="70"/>
    </row>
    <row r="45685" spans="14:14" ht="9.9" customHeight="1" x14ac:dyDescent="0.2">
      <c r="N45685" s="70"/>
    </row>
    <row r="45686" spans="14:14" ht="9.9" customHeight="1" x14ac:dyDescent="0.2">
      <c r="N45686" s="70"/>
    </row>
    <row r="45687" spans="14:14" ht="9.9" customHeight="1" x14ac:dyDescent="0.2">
      <c r="N45687" s="70"/>
    </row>
    <row r="45688" spans="14:14" ht="9.9" customHeight="1" x14ac:dyDescent="0.2">
      <c r="N45688" s="70"/>
    </row>
    <row r="45689" spans="14:14" ht="9.9" customHeight="1" x14ac:dyDescent="0.2">
      <c r="N45689" s="70"/>
    </row>
    <row r="45690" spans="14:14" ht="9.9" customHeight="1" x14ac:dyDescent="0.2">
      <c r="N45690" s="70"/>
    </row>
    <row r="45691" spans="14:14" ht="9.9" customHeight="1" x14ac:dyDescent="0.2">
      <c r="N45691" s="70"/>
    </row>
    <row r="45692" spans="14:14" ht="9.9" customHeight="1" x14ac:dyDescent="0.2">
      <c r="N45692" s="70"/>
    </row>
    <row r="45693" spans="14:14" ht="9.9" customHeight="1" x14ac:dyDescent="0.2">
      <c r="N45693" s="70"/>
    </row>
    <row r="45694" spans="14:14" ht="9.9" customHeight="1" x14ac:dyDescent="0.2">
      <c r="N45694" s="70"/>
    </row>
    <row r="45695" spans="14:14" ht="9.9" customHeight="1" x14ac:dyDescent="0.2">
      <c r="N45695" s="70"/>
    </row>
    <row r="45696" spans="14:14" ht="9.9" customHeight="1" x14ac:dyDescent="0.2">
      <c r="N45696" s="70"/>
    </row>
    <row r="45697" spans="14:14" ht="9.9" customHeight="1" x14ac:dyDescent="0.2">
      <c r="N45697" s="70"/>
    </row>
    <row r="45698" spans="14:14" ht="9.9" customHeight="1" x14ac:dyDescent="0.2">
      <c r="N45698" s="70"/>
    </row>
    <row r="45699" spans="14:14" ht="9.9" customHeight="1" x14ac:dyDescent="0.2">
      <c r="N45699" s="70"/>
    </row>
    <row r="45700" spans="14:14" ht="9.9" customHeight="1" x14ac:dyDescent="0.2">
      <c r="N45700" s="70"/>
    </row>
    <row r="45701" spans="14:14" ht="9.9" customHeight="1" x14ac:dyDescent="0.2">
      <c r="N45701" s="70"/>
    </row>
    <row r="45702" spans="14:14" ht="9.9" customHeight="1" x14ac:dyDescent="0.2">
      <c r="N45702" s="70"/>
    </row>
    <row r="45703" spans="14:14" ht="9.9" customHeight="1" x14ac:dyDescent="0.2">
      <c r="N45703" s="70"/>
    </row>
    <row r="45704" spans="14:14" ht="9.9" customHeight="1" x14ac:dyDescent="0.2">
      <c r="N45704" s="70"/>
    </row>
    <row r="45705" spans="14:14" ht="9.9" customHeight="1" x14ac:dyDescent="0.2">
      <c r="N45705" s="70"/>
    </row>
    <row r="45706" spans="14:14" ht="9.9" customHeight="1" x14ac:dyDescent="0.2">
      <c r="N45706" s="70"/>
    </row>
    <row r="45707" spans="14:14" ht="9.9" customHeight="1" x14ac:dyDescent="0.2">
      <c r="N45707" s="70"/>
    </row>
    <row r="45708" spans="14:14" ht="9.9" customHeight="1" x14ac:dyDescent="0.2">
      <c r="N45708" s="70"/>
    </row>
    <row r="45709" spans="14:14" ht="9.9" customHeight="1" x14ac:dyDescent="0.2">
      <c r="N45709" s="70"/>
    </row>
    <row r="45710" spans="14:14" ht="9.9" customHeight="1" x14ac:dyDescent="0.2">
      <c r="N45710" s="70"/>
    </row>
    <row r="45711" spans="14:14" ht="9.9" customHeight="1" x14ac:dyDescent="0.2">
      <c r="N45711" s="70"/>
    </row>
    <row r="45712" spans="14:14" ht="9.9" customHeight="1" x14ac:dyDescent="0.2">
      <c r="N45712" s="70"/>
    </row>
    <row r="45713" spans="14:14" ht="9.9" customHeight="1" x14ac:dyDescent="0.2">
      <c r="N45713" s="70"/>
    </row>
    <row r="45714" spans="14:14" ht="9.9" customHeight="1" x14ac:dyDescent="0.2">
      <c r="N45714" s="70"/>
    </row>
    <row r="45715" spans="14:14" ht="9.9" customHeight="1" x14ac:dyDescent="0.2">
      <c r="N45715" s="70"/>
    </row>
    <row r="45716" spans="14:14" ht="9.9" customHeight="1" x14ac:dyDescent="0.2">
      <c r="N45716" s="70"/>
    </row>
    <row r="45717" spans="14:14" ht="9.9" customHeight="1" x14ac:dyDescent="0.2">
      <c r="N45717" s="70"/>
    </row>
    <row r="45718" spans="14:14" ht="9.9" customHeight="1" x14ac:dyDescent="0.2">
      <c r="N45718" s="70"/>
    </row>
    <row r="45719" spans="14:14" ht="9.9" customHeight="1" x14ac:dyDescent="0.2">
      <c r="N45719" s="70"/>
    </row>
    <row r="45720" spans="14:14" ht="9.9" customHeight="1" x14ac:dyDescent="0.2">
      <c r="N45720" s="70"/>
    </row>
    <row r="45721" spans="14:14" ht="9.9" customHeight="1" x14ac:dyDescent="0.2">
      <c r="N45721" s="70"/>
    </row>
    <row r="45722" spans="14:14" ht="9.9" customHeight="1" x14ac:dyDescent="0.2">
      <c r="N45722" s="70"/>
    </row>
    <row r="45723" spans="14:14" ht="9.9" customHeight="1" x14ac:dyDescent="0.2">
      <c r="N45723" s="70"/>
    </row>
    <row r="45724" spans="14:14" ht="9.9" customHeight="1" x14ac:dyDescent="0.2">
      <c r="N45724" s="70"/>
    </row>
    <row r="45725" spans="14:14" ht="9.9" customHeight="1" x14ac:dyDescent="0.2">
      <c r="N45725" s="70"/>
    </row>
    <row r="45726" spans="14:14" ht="9.9" customHeight="1" x14ac:dyDescent="0.2">
      <c r="N45726" s="70"/>
    </row>
    <row r="45727" spans="14:14" ht="9.9" customHeight="1" x14ac:dyDescent="0.2">
      <c r="N45727" s="70"/>
    </row>
    <row r="45728" spans="14:14" ht="9.9" customHeight="1" x14ac:dyDescent="0.2">
      <c r="N45728" s="70"/>
    </row>
    <row r="45729" spans="14:14" ht="9.9" customHeight="1" x14ac:dyDescent="0.2">
      <c r="N45729" s="70"/>
    </row>
    <row r="45730" spans="14:14" ht="9.9" customHeight="1" x14ac:dyDescent="0.2">
      <c r="N45730" s="70"/>
    </row>
    <row r="45731" spans="14:14" ht="9.9" customHeight="1" x14ac:dyDescent="0.2">
      <c r="N45731" s="70"/>
    </row>
    <row r="45732" spans="14:14" ht="9.9" customHeight="1" x14ac:dyDescent="0.2">
      <c r="N45732" s="70"/>
    </row>
    <row r="45733" spans="14:14" ht="9.9" customHeight="1" x14ac:dyDescent="0.2">
      <c r="N45733" s="70"/>
    </row>
    <row r="45734" spans="14:14" ht="9.9" customHeight="1" x14ac:dyDescent="0.2">
      <c r="N45734" s="70"/>
    </row>
    <row r="45735" spans="14:14" ht="9.9" customHeight="1" x14ac:dyDescent="0.2">
      <c r="N45735" s="70"/>
    </row>
    <row r="45736" spans="14:14" ht="9.9" customHeight="1" x14ac:dyDescent="0.2">
      <c r="N45736" s="70"/>
    </row>
    <row r="45737" spans="14:14" ht="9.9" customHeight="1" x14ac:dyDescent="0.2">
      <c r="N45737" s="70"/>
    </row>
    <row r="45738" spans="14:14" ht="9.9" customHeight="1" x14ac:dyDescent="0.2">
      <c r="N45738" s="70"/>
    </row>
    <row r="45739" spans="14:14" ht="9.9" customHeight="1" x14ac:dyDescent="0.2">
      <c r="N45739" s="70"/>
    </row>
    <row r="45740" spans="14:14" ht="9.9" customHeight="1" x14ac:dyDescent="0.2">
      <c r="N45740" s="70"/>
    </row>
    <row r="45741" spans="14:14" ht="9.9" customHeight="1" x14ac:dyDescent="0.2">
      <c r="N45741" s="70"/>
    </row>
    <row r="45742" spans="14:14" ht="9.9" customHeight="1" x14ac:dyDescent="0.2">
      <c r="N45742" s="70"/>
    </row>
    <row r="45743" spans="14:14" ht="9.9" customHeight="1" x14ac:dyDescent="0.2">
      <c r="N45743" s="70"/>
    </row>
    <row r="45744" spans="14:14" ht="9.9" customHeight="1" x14ac:dyDescent="0.2">
      <c r="N45744" s="70"/>
    </row>
    <row r="45745" spans="14:14" ht="9.9" customHeight="1" x14ac:dyDescent="0.2">
      <c r="N45745" s="70"/>
    </row>
    <row r="45746" spans="14:14" ht="9.9" customHeight="1" x14ac:dyDescent="0.2">
      <c r="N45746" s="70"/>
    </row>
    <row r="45747" spans="14:14" ht="9.9" customHeight="1" x14ac:dyDescent="0.2">
      <c r="N45747" s="70"/>
    </row>
    <row r="45748" spans="14:14" ht="9.9" customHeight="1" x14ac:dyDescent="0.2">
      <c r="N45748" s="70"/>
    </row>
    <row r="45749" spans="14:14" ht="9.9" customHeight="1" x14ac:dyDescent="0.2">
      <c r="N45749" s="70"/>
    </row>
    <row r="45750" spans="14:14" ht="9.9" customHeight="1" x14ac:dyDescent="0.2">
      <c r="N45750" s="70"/>
    </row>
    <row r="45751" spans="14:14" ht="9.9" customHeight="1" x14ac:dyDescent="0.2">
      <c r="N45751" s="70"/>
    </row>
    <row r="45752" spans="14:14" ht="9.9" customHeight="1" x14ac:dyDescent="0.2">
      <c r="N45752" s="70"/>
    </row>
    <row r="45753" spans="14:14" ht="9.9" customHeight="1" x14ac:dyDescent="0.2">
      <c r="N45753" s="70"/>
    </row>
    <row r="45754" spans="14:14" ht="9.9" customHeight="1" x14ac:dyDescent="0.2">
      <c r="N45754" s="70"/>
    </row>
    <row r="45755" spans="14:14" ht="9.9" customHeight="1" x14ac:dyDescent="0.2">
      <c r="N45755" s="70"/>
    </row>
    <row r="45756" spans="14:14" ht="9.9" customHeight="1" x14ac:dyDescent="0.2">
      <c r="N45756" s="70"/>
    </row>
    <row r="45757" spans="14:14" ht="9.9" customHeight="1" x14ac:dyDescent="0.2">
      <c r="N45757" s="70"/>
    </row>
    <row r="45758" spans="14:14" ht="9.9" customHeight="1" x14ac:dyDescent="0.2">
      <c r="N45758" s="70"/>
    </row>
    <row r="45759" spans="14:14" ht="9.9" customHeight="1" x14ac:dyDescent="0.2">
      <c r="N45759" s="70"/>
    </row>
    <row r="45760" spans="14:14" ht="9.9" customHeight="1" x14ac:dyDescent="0.2">
      <c r="N45760" s="70"/>
    </row>
    <row r="45761" spans="14:14" ht="9.9" customHeight="1" x14ac:dyDescent="0.2">
      <c r="N45761" s="70"/>
    </row>
    <row r="45762" spans="14:14" ht="9.9" customHeight="1" x14ac:dyDescent="0.2">
      <c r="N45762" s="70"/>
    </row>
    <row r="45763" spans="14:14" ht="9.9" customHeight="1" x14ac:dyDescent="0.2">
      <c r="N45763" s="70"/>
    </row>
    <row r="45764" spans="14:14" ht="9.9" customHeight="1" x14ac:dyDescent="0.2">
      <c r="N45764" s="70"/>
    </row>
    <row r="45765" spans="14:14" ht="9.9" customHeight="1" x14ac:dyDescent="0.2">
      <c r="N45765" s="70"/>
    </row>
    <row r="45766" spans="14:14" ht="9.9" customHeight="1" x14ac:dyDescent="0.2">
      <c r="N45766" s="70"/>
    </row>
    <row r="45767" spans="14:14" ht="9.9" customHeight="1" x14ac:dyDescent="0.2">
      <c r="N45767" s="70"/>
    </row>
    <row r="45768" spans="14:14" ht="9.9" customHeight="1" x14ac:dyDescent="0.2">
      <c r="N45768" s="70"/>
    </row>
    <row r="45769" spans="14:14" ht="9.9" customHeight="1" x14ac:dyDescent="0.2">
      <c r="N45769" s="70"/>
    </row>
    <row r="45770" spans="14:14" ht="9.9" customHeight="1" x14ac:dyDescent="0.2">
      <c r="N45770" s="70"/>
    </row>
    <row r="45771" spans="14:14" ht="9.9" customHeight="1" x14ac:dyDescent="0.2">
      <c r="N45771" s="70"/>
    </row>
    <row r="45772" spans="14:14" ht="9.9" customHeight="1" x14ac:dyDescent="0.2">
      <c r="N45772" s="70"/>
    </row>
    <row r="45773" spans="14:14" ht="9.9" customHeight="1" x14ac:dyDescent="0.2">
      <c r="N45773" s="70"/>
    </row>
    <row r="45774" spans="14:14" ht="9.9" customHeight="1" x14ac:dyDescent="0.2">
      <c r="N45774" s="70"/>
    </row>
    <row r="45775" spans="14:14" ht="9.9" customHeight="1" x14ac:dyDescent="0.2">
      <c r="N45775" s="70"/>
    </row>
    <row r="45776" spans="14:14" ht="9.9" customHeight="1" x14ac:dyDescent="0.2">
      <c r="N45776" s="70"/>
    </row>
    <row r="45777" spans="14:14" ht="9.9" customHeight="1" x14ac:dyDescent="0.2">
      <c r="N45777" s="70"/>
    </row>
    <row r="45778" spans="14:14" ht="9.9" customHeight="1" x14ac:dyDescent="0.2">
      <c r="N45778" s="70"/>
    </row>
    <row r="45779" spans="14:14" ht="9.9" customHeight="1" x14ac:dyDescent="0.2">
      <c r="N45779" s="70"/>
    </row>
    <row r="45780" spans="14:14" ht="9.9" customHeight="1" x14ac:dyDescent="0.2">
      <c r="N45780" s="70"/>
    </row>
    <row r="45781" spans="14:14" ht="9.9" customHeight="1" x14ac:dyDescent="0.2">
      <c r="N45781" s="70"/>
    </row>
    <row r="45782" spans="14:14" ht="9.9" customHeight="1" x14ac:dyDescent="0.2">
      <c r="N45782" s="70"/>
    </row>
    <row r="45783" spans="14:14" ht="9.9" customHeight="1" x14ac:dyDescent="0.2">
      <c r="N45783" s="70"/>
    </row>
    <row r="45784" spans="14:14" ht="9.9" customHeight="1" x14ac:dyDescent="0.2">
      <c r="N45784" s="70"/>
    </row>
    <row r="45785" spans="14:14" ht="9.9" customHeight="1" x14ac:dyDescent="0.2">
      <c r="N45785" s="70"/>
    </row>
    <row r="45786" spans="14:14" ht="9.9" customHeight="1" x14ac:dyDescent="0.2">
      <c r="N45786" s="70"/>
    </row>
    <row r="45787" spans="14:14" ht="9.9" customHeight="1" x14ac:dyDescent="0.2">
      <c r="N45787" s="70"/>
    </row>
    <row r="45788" spans="14:14" ht="9.9" customHeight="1" x14ac:dyDescent="0.2">
      <c r="N45788" s="70"/>
    </row>
    <row r="45789" spans="14:14" ht="9.9" customHeight="1" x14ac:dyDescent="0.2">
      <c r="N45789" s="70"/>
    </row>
    <row r="45790" spans="14:14" ht="9.9" customHeight="1" x14ac:dyDescent="0.2">
      <c r="N45790" s="70"/>
    </row>
    <row r="45791" spans="14:14" ht="9.9" customHeight="1" x14ac:dyDescent="0.2">
      <c r="N45791" s="70"/>
    </row>
    <row r="45792" spans="14:14" ht="9.9" customHeight="1" x14ac:dyDescent="0.2">
      <c r="N45792" s="70"/>
    </row>
    <row r="45793" spans="14:14" ht="9.9" customHeight="1" x14ac:dyDescent="0.2">
      <c r="N45793" s="70"/>
    </row>
    <row r="45794" spans="14:14" ht="9.9" customHeight="1" x14ac:dyDescent="0.2">
      <c r="N45794" s="70"/>
    </row>
    <row r="45795" spans="14:14" ht="9.9" customHeight="1" x14ac:dyDescent="0.2">
      <c r="N45795" s="70"/>
    </row>
    <row r="45796" spans="14:14" ht="9.9" customHeight="1" x14ac:dyDescent="0.2">
      <c r="N45796" s="70"/>
    </row>
    <row r="45797" spans="14:14" ht="9.9" customHeight="1" x14ac:dyDescent="0.2">
      <c r="N45797" s="70"/>
    </row>
    <row r="45798" spans="14:14" ht="9.9" customHeight="1" x14ac:dyDescent="0.2">
      <c r="N45798" s="70"/>
    </row>
    <row r="45799" spans="14:14" ht="9.9" customHeight="1" x14ac:dyDescent="0.2">
      <c r="N45799" s="70"/>
    </row>
    <row r="45800" spans="14:14" ht="9.9" customHeight="1" x14ac:dyDescent="0.2">
      <c r="N45800" s="70"/>
    </row>
    <row r="45801" spans="14:14" ht="9.9" customHeight="1" x14ac:dyDescent="0.2">
      <c r="N45801" s="70"/>
    </row>
    <row r="45802" spans="14:14" ht="9.9" customHeight="1" x14ac:dyDescent="0.2">
      <c r="N45802" s="70"/>
    </row>
    <row r="45803" spans="14:14" ht="9.9" customHeight="1" x14ac:dyDescent="0.2">
      <c r="N45803" s="70"/>
    </row>
    <row r="45804" spans="14:14" ht="9.9" customHeight="1" x14ac:dyDescent="0.2">
      <c r="N45804" s="70"/>
    </row>
    <row r="45805" spans="14:14" ht="9.9" customHeight="1" x14ac:dyDescent="0.2">
      <c r="N45805" s="70"/>
    </row>
    <row r="45806" spans="14:14" ht="9.9" customHeight="1" x14ac:dyDescent="0.2">
      <c r="N45806" s="70"/>
    </row>
    <row r="45807" spans="14:14" ht="9.9" customHeight="1" x14ac:dyDescent="0.2">
      <c r="N45807" s="70"/>
    </row>
    <row r="45808" spans="14:14" ht="9.9" customHeight="1" x14ac:dyDescent="0.2">
      <c r="N45808" s="70"/>
    </row>
    <row r="45809" spans="14:14" ht="9.9" customHeight="1" x14ac:dyDescent="0.2">
      <c r="N45809" s="70"/>
    </row>
    <row r="45810" spans="14:14" ht="9.9" customHeight="1" x14ac:dyDescent="0.2">
      <c r="N45810" s="70"/>
    </row>
    <row r="45811" spans="14:14" ht="9.9" customHeight="1" x14ac:dyDescent="0.2">
      <c r="N45811" s="70"/>
    </row>
    <row r="45812" spans="14:14" ht="9.9" customHeight="1" x14ac:dyDescent="0.2">
      <c r="N45812" s="70"/>
    </row>
    <row r="45813" spans="14:14" ht="9.9" customHeight="1" x14ac:dyDescent="0.2">
      <c r="N45813" s="70"/>
    </row>
    <row r="45814" spans="14:14" ht="9.9" customHeight="1" x14ac:dyDescent="0.2">
      <c r="N45814" s="70"/>
    </row>
    <row r="45815" spans="14:14" ht="9.9" customHeight="1" x14ac:dyDescent="0.2">
      <c r="N45815" s="70"/>
    </row>
    <row r="45816" spans="14:14" ht="9.9" customHeight="1" x14ac:dyDescent="0.2">
      <c r="N45816" s="70"/>
    </row>
    <row r="45817" spans="14:14" ht="9.9" customHeight="1" x14ac:dyDescent="0.2">
      <c r="N45817" s="70"/>
    </row>
    <row r="45818" spans="14:14" ht="9.9" customHeight="1" x14ac:dyDescent="0.2">
      <c r="N45818" s="70"/>
    </row>
    <row r="45819" spans="14:14" ht="9.9" customHeight="1" x14ac:dyDescent="0.2">
      <c r="N45819" s="70"/>
    </row>
    <row r="45820" spans="14:14" ht="9.9" customHeight="1" x14ac:dyDescent="0.2">
      <c r="N45820" s="70"/>
    </row>
    <row r="45821" spans="14:14" ht="9.9" customHeight="1" x14ac:dyDescent="0.2">
      <c r="N45821" s="70"/>
    </row>
    <row r="45822" spans="14:14" ht="9.9" customHeight="1" x14ac:dyDescent="0.2">
      <c r="N45822" s="70"/>
    </row>
    <row r="45823" spans="14:14" ht="9.9" customHeight="1" x14ac:dyDescent="0.2">
      <c r="N45823" s="70"/>
    </row>
    <row r="45824" spans="14:14" ht="9.9" customHeight="1" x14ac:dyDescent="0.2">
      <c r="N45824" s="70"/>
    </row>
    <row r="45825" spans="14:14" ht="9.9" customHeight="1" x14ac:dyDescent="0.2">
      <c r="N45825" s="70"/>
    </row>
    <row r="45826" spans="14:14" ht="9.9" customHeight="1" x14ac:dyDescent="0.2">
      <c r="N45826" s="70"/>
    </row>
    <row r="45827" spans="14:14" ht="9.9" customHeight="1" x14ac:dyDescent="0.2">
      <c r="N45827" s="70"/>
    </row>
    <row r="45828" spans="14:14" ht="9.9" customHeight="1" x14ac:dyDescent="0.2">
      <c r="N45828" s="70"/>
    </row>
    <row r="45829" spans="14:14" ht="9.9" customHeight="1" x14ac:dyDescent="0.2">
      <c r="N45829" s="70"/>
    </row>
    <row r="45830" spans="14:14" ht="9.9" customHeight="1" x14ac:dyDescent="0.2">
      <c r="N45830" s="70"/>
    </row>
    <row r="45831" spans="14:14" ht="9.9" customHeight="1" x14ac:dyDescent="0.2">
      <c r="N45831" s="70"/>
    </row>
    <row r="45832" spans="14:14" ht="9.9" customHeight="1" x14ac:dyDescent="0.2">
      <c r="N45832" s="70"/>
    </row>
    <row r="45833" spans="14:14" ht="9.9" customHeight="1" x14ac:dyDescent="0.2">
      <c r="N45833" s="70"/>
    </row>
    <row r="45834" spans="14:14" ht="9.9" customHeight="1" x14ac:dyDescent="0.2">
      <c r="N45834" s="70"/>
    </row>
    <row r="45835" spans="14:14" ht="9.9" customHeight="1" x14ac:dyDescent="0.2">
      <c r="N45835" s="70"/>
    </row>
    <row r="45836" spans="14:14" ht="9.9" customHeight="1" x14ac:dyDescent="0.2">
      <c r="N45836" s="70"/>
    </row>
    <row r="45837" spans="14:14" ht="9.9" customHeight="1" x14ac:dyDescent="0.2">
      <c r="N45837" s="70"/>
    </row>
    <row r="45838" spans="14:14" ht="9.9" customHeight="1" x14ac:dyDescent="0.2">
      <c r="N45838" s="70"/>
    </row>
    <row r="45839" spans="14:14" ht="9.9" customHeight="1" x14ac:dyDescent="0.2">
      <c r="N45839" s="70"/>
    </row>
    <row r="45840" spans="14:14" ht="9.9" customHeight="1" x14ac:dyDescent="0.2">
      <c r="N45840" s="70"/>
    </row>
    <row r="45841" spans="14:14" ht="9.9" customHeight="1" x14ac:dyDescent="0.2">
      <c r="N45841" s="70"/>
    </row>
    <row r="45842" spans="14:14" ht="9.9" customHeight="1" x14ac:dyDescent="0.2">
      <c r="N45842" s="70"/>
    </row>
    <row r="45843" spans="14:14" ht="9.9" customHeight="1" x14ac:dyDescent="0.2">
      <c r="N45843" s="70"/>
    </row>
    <row r="45844" spans="14:14" ht="9.9" customHeight="1" x14ac:dyDescent="0.2">
      <c r="N45844" s="70"/>
    </row>
    <row r="45845" spans="14:14" ht="9.9" customHeight="1" x14ac:dyDescent="0.2">
      <c r="N45845" s="70"/>
    </row>
    <row r="45846" spans="14:14" ht="9.9" customHeight="1" x14ac:dyDescent="0.2">
      <c r="N45846" s="70"/>
    </row>
    <row r="45847" spans="14:14" ht="9.9" customHeight="1" x14ac:dyDescent="0.2">
      <c r="N45847" s="70"/>
    </row>
    <row r="45848" spans="14:14" ht="9.9" customHeight="1" x14ac:dyDescent="0.2">
      <c r="N45848" s="70"/>
    </row>
    <row r="45849" spans="14:14" ht="9.9" customHeight="1" x14ac:dyDescent="0.2">
      <c r="N45849" s="70"/>
    </row>
    <row r="45850" spans="14:14" ht="9.9" customHeight="1" x14ac:dyDescent="0.2">
      <c r="N45850" s="70"/>
    </row>
    <row r="45851" spans="14:14" ht="9.9" customHeight="1" x14ac:dyDescent="0.2">
      <c r="N45851" s="70"/>
    </row>
    <row r="45852" spans="14:14" ht="9.9" customHeight="1" x14ac:dyDescent="0.2">
      <c r="N45852" s="70"/>
    </row>
    <row r="45853" spans="14:14" ht="9.9" customHeight="1" x14ac:dyDescent="0.2">
      <c r="N45853" s="70"/>
    </row>
    <row r="45854" spans="14:14" ht="9.9" customHeight="1" x14ac:dyDescent="0.2">
      <c r="N45854" s="70"/>
    </row>
    <row r="45855" spans="14:14" ht="9.9" customHeight="1" x14ac:dyDescent="0.2">
      <c r="N45855" s="70"/>
    </row>
    <row r="45856" spans="14:14" ht="9.9" customHeight="1" x14ac:dyDescent="0.2">
      <c r="N45856" s="70"/>
    </row>
    <row r="45857" spans="14:14" ht="9.9" customHeight="1" x14ac:dyDescent="0.2">
      <c r="N45857" s="70"/>
    </row>
    <row r="45858" spans="14:14" ht="9.9" customHeight="1" x14ac:dyDescent="0.2">
      <c r="N45858" s="70"/>
    </row>
    <row r="45859" spans="14:14" ht="9.9" customHeight="1" x14ac:dyDescent="0.2">
      <c r="N45859" s="70"/>
    </row>
    <row r="45860" spans="14:14" ht="9.9" customHeight="1" x14ac:dyDescent="0.2">
      <c r="N45860" s="70"/>
    </row>
    <row r="45861" spans="14:14" ht="9.9" customHeight="1" x14ac:dyDescent="0.2">
      <c r="N45861" s="70"/>
    </row>
    <row r="45862" spans="14:14" ht="9.9" customHeight="1" x14ac:dyDescent="0.2">
      <c r="N45862" s="70"/>
    </row>
    <row r="45863" spans="14:14" ht="9.9" customHeight="1" x14ac:dyDescent="0.2">
      <c r="N45863" s="70"/>
    </row>
    <row r="45864" spans="14:14" ht="9.9" customHeight="1" x14ac:dyDescent="0.2">
      <c r="N45864" s="70"/>
    </row>
    <row r="45865" spans="14:14" ht="9.9" customHeight="1" x14ac:dyDescent="0.2">
      <c r="N45865" s="70"/>
    </row>
    <row r="45866" spans="14:14" ht="9.9" customHeight="1" x14ac:dyDescent="0.2">
      <c r="N45866" s="70"/>
    </row>
    <row r="45867" spans="14:14" ht="9.9" customHeight="1" x14ac:dyDescent="0.2">
      <c r="N45867" s="70"/>
    </row>
    <row r="45868" spans="14:14" ht="9.9" customHeight="1" x14ac:dyDescent="0.2">
      <c r="N45868" s="70"/>
    </row>
    <row r="45869" spans="14:14" ht="9.9" customHeight="1" x14ac:dyDescent="0.2">
      <c r="N45869" s="70"/>
    </row>
    <row r="45870" spans="14:14" ht="9.9" customHeight="1" x14ac:dyDescent="0.2">
      <c r="N45870" s="70"/>
    </row>
    <row r="45871" spans="14:14" ht="9.9" customHeight="1" x14ac:dyDescent="0.2">
      <c r="N45871" s="70"/>
    </row>
    <row r="45872" spans="14:14" ht="9.9" customHeight="1" x14ac:dyDescent="0.2">
      <c r="N45872" s="70"/>
    </row>
    <row r="45873" spans="14:14" ht="9.9" customHeight="1" x14ac:dyDescent="0.2">
      <c r="N45873" s="70"/>
    </row>
    <row r="45874" spans="14:14" ht="9.9" customHeight="1" x14ac:dyDescent="0.2">
      <c r="N45874" s="70"/>
    </row>
    <row r="45875" spans="14:14" ht="9.9" customHeight="1" x14ac:dyDescent="0.2">
      <c r="N45875" s="70"/>
    </row>
    <row r="45876" spans="14:14" ht="9.9" customHeight="1" x14ac:dyDescent="0.2">
      <c r="N45876" s="70"/>
    </row>
    <row r="45877" spans="14:14" ht="9.9" customHeight="1" x14ac:dyDescent="0.2">
      <c r="N45877" s="70"/>
    </row>
    <row r="45878" spans="14:14" ht="9.9" customHeight="1" x14ac:dyDescent="0.2">
      <c r="N45878" s="70"/>
    </row>
    <row r="45879" spans="14:14" ht="9.9" customHeight="1" x14ac:dyDescent="0.2">
      <c r="N45879" s="70"/>
    </row>
    <row r="45880" spans="14:14" ht="9.9" customHeight="1" x14ac:dyDescent="0.2">
      <c r="N45880" s="70"/>
    </row>
    <row r="45881" spans="14:14" ht="9.9" customHeight="1" x14ac:dyDescent="0.2">
      <c r="N45881" s="70"/>
    </row>
    <row r="45882" spans="14:14" ht="9.9" customHeight="1" x14ac:dyDescent="0.2">
      <c r="N45882" s="70"/>
    </row>
    <row r="45883" spans="14:14" ht="9.9" customHeight="1" x14ac:dyDescent="0.2">
      <c r="N45883" s="70"/>
    </row>
    <row r="45884" spans="14:14" ht="9.9" customHeight="1" x14ac:dyDescent="0.2">
      <c r="N45884" s="70"/>
    </row>
    <row r="45885" spans="14:14" ht="9.9" customHeight="1" x14ac:dyDescent="0.2">
      <c r="N45885" s="70"/>
    </row>
    <row r="45886" spans="14:14" ht="9.9" customHeight="1" x14ac:dyDescent="0.2">
      <c r="N45886" s="70"/>
    </row>
    <row r="45887" spans="14:14" ht="9.9" customHeight="1" x14ac:dyDescent="0.2">
      <c r="N45887" s="70"/>
    </row>
    <row r="45888" spans="14:14" ht="9.9" customHeight="1" x14ac:dyDescent="0.2">
      <c r="N45888" s="70"/>
    </row>
    <row r="45889" spans="14:14" ht="9.9" customHeight="1" x14ac:dyDescent="0.2">
      <c r="N45889" s="70"/>
    </row>
    <row r="45890" spans="14:14" ht="9.9" customHeight="1" x14ac:dyDescent="0.2">
      <c r="N45890" s="70"/>
    </row>
    <row r="45891" spans="14:14" ht="9.9" customHeight="1" x14ac:dyDescent="0.2">
      <c r="N45891" s="70"/>
    </row>
    <row r="45892" spans="14:14" ht="9.9" customHeight="1" x14ac:dyDescent="0.2">
      <c r="N45892" s="70"/>
    </row>
    <row r="45893" spans="14:14" ht="9.9" customHeight="1" x14ac:dyDescent="0.2">
      <c r="N45893" s="70"/>
    </row>
    <row r="45894" spans="14:14" ht="9.9" customHeight="1" x14ac:dyDescent="0.2">
      <c r="N45894" s="70"/>
    </row>
    <row r="45895" spans="14:14" ht="9.9" customHeight="1" x14ac:dyDescent="0.2">
      <c r="N45895" s="70"/>
    </row>
    <row r="45896" spans="14:14" ht="9.9" customHeight="1" x14ac:dyDescent="0.2">
      <c r="N45896" s="70"/>
    </row>
    <row r="45897" spans="14:14" ht="9.9" customHeight="1" x14ac:dyDescent="0.2">
      <c r="N45897" s="70"/>
    </row>
    <row r="45898" spans="14:14" ht="9.9" customHeight="1" x14ac:dyDescent="0.2">
      <c r="N45898" s="70"/>
    </row>
    <row r="45899" spans="14:14" ht="9.9" customHeight="1" x14ac:dyDescent="0.2">
      <c r="N45899" s="70"/>
    </row>
    <row r="45900" spans="14:14" ht="9.9" customHeight="1" x14ac:dyDescent="0.2">
      <c r="N45900" s="70"/>
    </row>
    <row r="45901" spans="14:14" ht="9.9" customHeight="1" x14ac:dyDescent="0.2">
      <c r="N45901" s="70"/>
    </row>
    <row r="45902" spans="14:14" ht="9.9" customHeight="1" x14ac:dyDescent="0.2">
      <c r="N45902" s="70"/>
    </row>
    <row r="45903" spans="14:14" ht="9.9" customHeight="1" x14ac:dyDescent="0.2">
      <c r="N45903" s="70"/>
    </row>
    <row r="45904" spans="14:14" ht="9.9" customHeight="1" x14ac:dyDescent="0.2">
      <c r="N45904" s="70"/>
    </row>
    <row r="45905" spans="14:14" ht="9.9" customHeight="1" x14ac:dyDescent="0.2">
      <c r="N45905" s="70"/>
    </row>
    <row r="45906" spans="14:14" ht="9.9" customHeight="1" x14ac:dyDescent="0.2">
      <c r="N45906" s="70"/>
    </row>
    <row r="45907" spans="14:14" ht="9.9" customHeight="1" x14ac:dyDescent="0.2">
      <c r="N45907" s="70"/>
    </row>
    <row r="45908" spans="14:14" ht="9.9" customHeight="1" x14ac:dyDescent="0.2">
      <c r="N45908" s="70"/>
    </row>
    <row r="45909" spans="14:14" ht="9.9" customHeight="1" x14ac:dyDescent="0.2">
      <c r="N45909" s="70"/>
    </row>
    <row r="45910" spans="14:14" ht="9.9" customHeight="1" x14ac:dyDescent="0.2">
      <c r="N45910" s="70"/>
    </row>
    <row r="45911" spans="14:14" ht="9.9" customHeight="1" x14ac:dyDescent="0.2">
      <c r="N45911" s="70"/>
    </row>
    <row r="45912" spans="14:14" ht="9.9" customHeight="1" x14ac:dyDescent="0.2">
      <c r="N45912" s="70"/>
    </row>
    <row r="45913" spans="14:14" ht="9.9" customHeight="1" x14ac:dyDescent="0.2">
      <c r="N45913" s="70"/>
    </row>
    <row r="45914" spans="14:14" ht="9.9" customHeight="1" x14ac:dyDescent="0.2">
      <c r="N45914" s="70"/>
    </row>
    <row r="45915" spans="14:14" ht="9.9" customHeight="1" x14ac:dyDescent="0.2">
      <c r="N45915" s="70"/>
    </row>
    <row r="45916" spans="14:14" ht="9.9" customHeight="1" x14ac:dyDescent="0.2">
      <c r="N45916" s="70"/>
    </row>
    <row r="45917" spans="14:14" ht="9.9" customHeight="1" x14ac:dyDescent="0.2">
      <c r="N45917" s="70"/>
    </row>
    <row r="45918" spans="14:14" ht="9.9" customHeight="1" x14ac:dyDescent="0.2">
      <c r="N45918" s="70"/>
    </row>
    <row r="45919" spans="14:14" ht="9.9" customHeight="1" x14ac:dyDescent="0.2">
      <c r="N45919" s="70"/>
    </row>
    <row r="45920" spans="14:14" ht="9.9" customHeight="1" x14ac:dyDescent="0.2">
      <c r="N45920" s="70"/>
    </row>
    <row r="45921" spans="14:14" ht="9.9" customHeight="1" x14ac:dyDescent="0.2">
      <c r="N45921" s="70"/>
    </row>
    <row r="45922" spans="14:14" ht="9.9" customHeight="1" x14ac:dyDescent="0.2">
      <c r="N45922" s="70"/>
    </row>
    <row r="45923" spans="14:14" ht="9.9" customHeight="1" x14ac:dyDescent="0.2">
      <c r="N45923" s="70"/>
    </row>
    <row r="45924" spans="14:14" ht="9.9" customHeight="1" x14ac:dyDescent="0.2">
      <c r="N45924" s="70"/>
    </row>
    <row r="45925" spans="14:14" ht="9.9" customHeight="1" x14ac:dyDescent="0.2">
      <c r="N45925" s="70"/>
    </row>
    <row r="45926" spans="14:14" ht="9.9" customHeight="1" x14ac:dyDescent="0.2">
      <c r="N45926" s="70"/>
    </row>
    <row r="45927" spans="14:14" ht="9.9" customHeight="1" x14ac:dyDescent="0.2">
      <c r="N45927" s="70"/>
    </row>
    <row r="45928" spans="14:14" ht="9.9" customHeight="1" x14ac:dyDescent="0.2">
      <c r="N45928" s="70"/>
    </row>
    <row r="45929" spans="14:14" ht="9.9" customHeight="1" x14ac:dyDescent="0.2">
      <c r="N45929" s="70"/>
    </row>
    <row r="45930" spans="14:14" ht="9.9" customHeight="1" x14ac:dyDescent="0.2">
      <c r="N45930" s="70"/>
    </row>
    <row r="45931" spans="14:14" ht="9.9" customHeight="1" x14ac:dyDescent="0.2">
      <c r="N45931" s="70"/>
    </row>
    <row r="45932" spans="14:14" ht="9.9" customHeight="1" x14ac:dyDescent="0.2">
      <c r="N45932" s="70"/>
    </row>
    <row r="45933" spans="14:14" ht="9.9" customHeight="1" x14ac:dyDescent="0.2">
      <c r="N45933" s="70"/>
    </row>
    <row r="45934" spans="14:14" ht="9.9" customHeight="1" x14ac:dyDescent="0.2">
      <c r="N45934" s="70"/>
    </row>
    <row r="45935" spans="14:14" ht="9.9" customHeight="1" x14ac:dyDescent="0.2">
      <c r="N45935" s="70"/>
    </row>
    <row r="45936" spans="14:14" ht="9.9" customHeight="1" x14ac:dyDescent="0.2">
      <c r="N45936" s="70"/>
    </row>
    <row r="45937" spans="14:14" ht="9.9" customHeight="1" x14ac:dyDescent="0.2">
      <c r="N45937" s="70"/>
    </row>
    <row r="45938" spans="14:14" ht="9.9" customHeight="1" x14ac:dyDescent="0.2">
      <c r="N45938" s="70"/>
    </row>
    <row r="45939" spans="14:14" ht="9.9" customHeight="1" x14ac:dyDescent="0.2">
      <c r="N45939" s="70"/>
    </row>
    <row r="45940" spans="14:14" ht="9.9" customHeight="1" x14ac:dyDescent="0.2">
      <c r="N45940" s="70"/>
    </row>
    <row r="45941" spans="14:14" ht="9.9" customHeight="1" x14ac:dyDescent="0.2">
      <c r="N45941" s="70"/>
    </row>
    <row r="45942" spans="14:14" ht="9.9" customHeight="1" x14ac:dyDescent="0.2">
      <c r="N45942" s="70"/>
    </row>
    <row r="45943" spans="14:14" ht="9.9" customHeight="1" x14ac:dyDescent="0.2">
      <c r="N45943" s="70"/>
    </row>
    <row r="45944" spans="14:14" ht="9.9" customHeight="1" x14ac:dyDescent="0.2">
      <c r="N45944" s="70"/>
    </row>
    <row r="45945" spans="14:14" ht="9.9" customHeight="1" x14ac:dyDescent="0.2">
      <c r="N45945" s="70"/>
    </row>
    <row r="45946" spans="14:14" ht="9.9" customHeight="1" x14ac:dyDescent="0.2">
      <c r="N45946" s="70"/>
    </row>
    <row r="45947" spans="14:14" ht="9.9" customHeight="1" x14ac:dyDescent="0.2">
      <c r="N45947" s="70"/>
    </row>
    <row r="45948" spans="14:14" ht="9.9" customHeight="1" x14ac:dyDescent="0.2">
      <c r="N45948" s="70"/>
    </row>
    <row r="45949" spans="14:14" ht="9.9" customHeight="1" x14ac:dyDescent="0.2">
      <c r="N45949" s="70"/>
    </row>
    <row r="45950" spans="14:14" ht="9.9" customHeight="1" x14ac:dyDescent="0.2">
      <c r="N45950" s="70"/>
    </row>
    <row r="45951" spans="14:14" ht="9.9" customHeight="1" x14ac:dyDescent="0.2">
      <c r="N45951" s="70"/>
    </row>
    <row r="45952" spans="14:14" ht="9.9" customHeight="1" x14ac:dyDescent="0.2">
      <c r="N45952" s="70"/>
    </row>
    <row r="45953" spans="14:14" ht="9.9" customHeight="1" x14ac:dyDescent="0.2">
      <c r="N45953" s="70"/>
    </row>
    <row r="45954" spans="14:14" ht="9.9" customHeight="1" x14ac:dyDescent="0.2">
      <c r="N45954" s="70"/>
    </row>
    <row r="45955" spans="14:14" ht="9.9" customHeight="1" x14ac:dyDescent="0.2">
      <c r="N45955" s="70"/>
    </row>
    <row r="45956" spans="14:14" ht="9.9" customHeight="1" x14ac:dyDescent="0.2">
      <c r="N45956" s="70"/>
    </row>
    <row r="45957" spans="14:14" ht="9.9" customHeight="1" x14ac:dyDescent="0.2">
      <c r="N45957" s="70"/>
    </row>
    <row r="45958" spans="14:14" ht="9.9" customHeight="1" x14ac:dyDescent="0.2">
      <c r="N45958" s="70"/>
    </row>
    <row r="45959" spans="14:14" ht="9.9" customHeight="1" x14ac:dyDescent="0.2">
      <c r="N45959" s="70"/>
    </row>
    <row r="45960" spans="14:14" ht="9.9" customHeight="1" x14ac:dyDescent="0.2">
      <c r="N45960" s="70"/>
    </row>
    <row r="45961" spans="14:14" ht="9.9" customHeight="1" x14ac:dyDescent="0.2">
      <c r="N45961" s="70"/>
    </row>
    <row r="45962" spans="14:14" ht="9.9" customHeight="1" x14ac:dyDescent="0.2">
      <c r="N45962" s="70"/>
    </row>
    <row r="45963" spans="14:14" ht="9.9" customHeight="1" x14ac:dyDescent="0.2">
      <c r="N45963" s="70"/>
    </row>
    <row r="45964" spans="14:14" ht="9.9" customHeight="1" x14ac:dyDescent="0.2">
      <c r="N45964" s="70"/>
    </row>
    <row r="45965" spans="14:14" ht="9.9" customHeight="1" x14ac:dyDescent="0.2">
      <c r="N45965" s="70"/>
    </row>
    <row r="45966" spans="14:14" ht="9.9" customHeight="1" x14ac:dyDescent="0.2">
      <c r="N45966" s="70"/>
    </row>
    <row r="45967" spans="14:14" ht="9.9" customHeight="1" x14ac:dyDescent="0.2">
      <c r="N45967" s="70"/>
    </row>
    <row r="45968" spans="14:14" ht="9.9" customHeight="1" x14ac:dyDescent="0.2">
      <c r="N45968" s="70"/>
    </row>
    <row r="45969" spans="14:14" ht="9.9" customHeight="1" x14ac:dyDescent="0.2">
      <c r="N45969" s="70"/>
    </row>
    <row r="45970" spans="14:14" ht="9.9" customHeight="1" x14ac:dyDescent="0.2">
      <c r="N45970" s="70"/>
    </row>
    <row r="45971" spans="14:14" ht="9.9" customHeight="1" x14ac:dyDescent="0.2">
      <c r="N45971" s="70"/>
    </row>
    <row r="45972" spans="14:14" ht="9.9" customHeight="1" x14ac:dyDescent="0.2">
      <c r="N45972" s="70"/>
    </row>
    <row r="45973" spans="14:14" ht="9.9" customHeight="1" x14ac:dyDescent="0.2">
      <c r="N45973" s="70"/>
    </row>
    <row r="45974" spans="14:14" ht="9.9" customHeight="1" x14ac:dyDescent="0.2">
      <c r="N45974" s="70"/>
    </row>
    <row r="45975" spans="14:14" ht="9.9" customHeight="1" x14ac:dyDescent="0.2">
      <c r="N45975" s="70"/>
    </row>
    <row r="45976" spans="14:14" ht="9.9" customHeight="1" x14ac:dyDescent="0.2">
      <c r="N45976" s="70"/>
    </row>
    <row r="45977" spans="14:14" ht="9.9" customHeight="1" x14ac:dyDescent="0.2">
      <c r="N45977" s="70"/>
    </row>
    <row r="45978" spans="14:14" ht="9.9" customHeight="1" x14ac:dyDescent="0.2">
      <c r="N45978" s="70"/>
    </row>
    <row r="45979" spans="14:14" ht="9.9" customHeight="1" x14ac:dyDescent="0.2">
      <c r="N45979" s="70"/>
    </row>
    <row r="45980" spans="14:14" ht="9.9" customHeight="1" x14ac:dyDescent="0.2">
      <c r="N45980" s="70"/>
    </row>
    <row r="45981" spans="14:14" ht="9.9" customHeight="1" x14ac:dyDescent="0.2">
      <c r="N45981" s="70"/>
    </row>
    <row r="45982" spans="14:14" ht="9.9" customHeight="1" x14ac:dyDescent="0.2">
      <c r="N45982" s="70"/>
    </row>
    <row r="45983" spans="14:14" ht="9.9" customHeight="1" x14ac:dyDescent="0.2">
      <c r="N45983" s="70"/>
    </row>
    <row r="45984" spans="14:14" ht="9.9" customHeight="1" x14ac:dyDescent="0.2">
      <c r="N45984" s="70"/>
    </row>
    <row r="45985" spans="14:14" ht="9.9" customHeight="1" x14ac:dyDescent="0.2">
      <c r="N45985" s="70"/>
    </row>
    <row r="45986" spans="14:14" ht="9.9" customHeight="1" x14ac:dyDescent="0.2">
      <c r="N45986" s="70"/>
    </row>
    <row r="45987" spans="14:14" ht="9.9" customHeight="1" x14ac:dyDescent="0.2">
      <c r="N45987" s="70"/>
    </row>
    <row r="45988" spans="14:14" ht="9.9" customHeight="1" x14ac:dyDescent="0.2">
      <c r="N45988" s="70"/>
    </row>
    <row r="45989" spans="14:14" ht="9.9" customHeight="1" x14ac:dyDescent="0.2">
      <c r="N45989" s="70"/>
    </row>
    <row r="45990" spans="14:14" ht="9.9" customHeight="1" x14ac:dyDescent="0.2">
      <c r="N45990" s="70"/>
    </row>
    <row r="45991" spans="14:14" ht="9.9" customHeight="1" x14ac:dyDescent="0.2">
      <c r="N45991" s="70"/>
    </row>
    <row r="45992" spans="14:14" ht="9.9" customHeight="1" x14ac:dyDescent="0.2">
      <c r="N45992" s="70"/>
    </row>
    <row r="45993" spans="14:14" ht="9.9" customHeight="1" x14ac:dyDescent="0.2">
      <c r="N45993" s="70"/>
    </row>
    <row r="45994" spans="14:14" ht="9.9" customHeight="1" x14ac:dyDescent="0.2">
      <c r="N45994" s="70"/>
    </row>
    <row r="45995" spans="14:14" ht="9.9" customHeight="1" x14ac:dyDescent="0.2">
      <c r="N45995" s="70"/>
    </row>
    <row r="45996" spans="14:14" ht="9.9" customHeight="1" x14ac:dyDescent="0.2">
      <c r="N45996" s="70"/>
    </row>
    <row r="45997" spans="14:14" ht="9.9" customHeight="1" x14ac:dyDescent="0.2">
      <c r="N45997" s="70"/>
    </row>
    <row r="45998" spans="14:14" ht="9.9" customHeight="1" x14ac:dyDescent="0.2">
      <c r="N45998" s="70"/>
    </row>
    <row r="45999" spans="14:14" ht="9.9" customHeight="1" x14ac:dyDescent="0.2">
      <c r="N45999" s="70"/>
    </row>
    <row r="46000" spans="14:14" ht="9.9" customHeight="1" x14ac:dyDescent="0.2">
      <c r="N46000" s="70"/>
    </row>
    <row r="46001" spans="14:14" ht="9.9" customHeight="1" x14ac:dyDescent="0.2">
      <c r="N46001" s="70"/>
    </row>
    <row r="46002" spans="14:14" ht="9.9" customHeight="1" x14ac:dyDescent="0.2">
      <c r="N46002" s="70"/>
    </row>
    <row r="46003" spans="14:14" ht="9.9" customHeight="1" x14ac:dyDescent="0.2">
      <c r="N46003" s="70"/>
    </row>
    <row r="46004" spans="14:14" ht="9.9" customHeight="1" x14ac:dyDescent="0.2">
      <c r="N46004" s="70"/>
    </row>
    <row r="46005" spans="14:14" ht="9.9" customHeight="1" x14ac:dyDescent="0.2">
      <c r="N46005" s="70"/>
    </row>
    <row r="46006" spans="14:14" ht="9.9" customHeight="1" x14ac:dyDescent="0.2">
      <c r="N46006" s="70"/>
    </row>
    <row r="46007" spans="14:14" ht="9.9" customHeight="1" x14ac:dyDescent="0.2">
      <c r="N46007" s="70"/>
    </row>
    <row r="46008" spans="14:14" ht="9.9" customHeight="1" x14ac:dyDescent="0.2">
      <c r="N46008" s="70"/>
    </row>
    <row r="46009" spans="14:14" ht="9.9" customHeight="1" x14ac:dyDescent="0.2">
      <c r="N46009" s="70"/>
    </row>
    <row r="46010" spans="14:14" ht="9.9" customHeight="1" x14ac:dyDescent="0.2">
      <c r="N46010" s="70"/>
    </row>
    <row r="46011" spans="14:14" ht="9.9" customHeight="1" x14ac:dyDescent="0.2">
      <c r="N46011" s="70"/>
    </row>
    <row r="46012" spans="14:14" ht="9.9" customHeight="1" x14ac:dyDescent="0.2">
      <c r="N46012" s="70"/>
    </row>
    <row r="46013" spans="14:14" ht="9.9" customHeight="1" x14ac:dyDescent="0.2">
      <c r="N46013" s="70"/>
    </row>
    <row r="46014" spans="14:14" ht="9.9" customHeight="1" x14ac:dyDescent="0.2">
      <c r="N46014" s="70"/>
    </row>
    <row r="46015" spans="14:14" ht="9.9" customHeight="1" x14ac:dyDescent="0.2">
      <c r="N46015" s="70"/>
    </row>
    <row r="46016" spans="14:14" ht="9.9" customHeight="1" x14ac:dyDescent="0.2">
      <c r="N46016" s="70"/>
    </row>
    <row r="46017" spans="14:14" ht="9.9" customHeight="1" x14ac:dyDescent="0.2">
      <c r="N46017" s="70"/>
    </row>
    <row r="46018" spans="14:14" ht="9.9" customHeight="1" x14ac:dyDescent="0.2">
      <c r="N46018" s="70"/>
    </row>
    <row r="46019" spans="14:14" ht="9.9" customHeight="1" x14ac:dyDescent="0.2">
      <c r="N46019" s="70"/>
    </row>
    <row r="46020" spans="14:14" ht="9.9" customHeight="1" x14ac:dyDescent="0.2">
      <c r="N46020" s="70"/>
    </row>
    <row r="46021" spans="14:14" ht="9.9" customHeight="1" x14ac:dyDescent="0.2">
      <c r="N46021" s="70"/>
    </row>
    <row r="46022" spans="14:14" ht="9.9" customHeight="1" x14ac:dyDescent="0.2">
      <c r="N46022" s="70"/>
    </row>
    <row r="46023" spans="14:14" ht="9.9" customHeight="1" x14ac:dyDescent="0.2">
      <c r="N46023" s="70"/>
    </row>
    <row r="46024" spans="14:14" ht="9.9" customHeight="1" x14ac:dyDescent="0.2">
      <c r="N46024" s="70"/>
    </row>
    <row r="46025" spans="14:14" ht="9.9" customHeight="1" x14ac:dyDescent="0.2">
      <c r="N46025" s="70"/>
    </row>
    <row r="46026" spans="14:14" ht="9.9" customHeight="1" x14ac:dyDescent="0.2">
      <c r="N46026" s="70"/>
    </row>
    <row r="46027" spans="14:14" ht="9.9" customHeight="1" x14ac:dyDescent="0.2">
      <c r="N46027" s="70"/>
    </row>
    <row r="46028" spans="14:14" ht="9.9" customHeight="1" x14ac:dyDescent="0.2">
      <c r="N46028" s="70"/>
    </row>
    <row r="46029" spans="14:14" ht="9.9" customHeight="1" x14ac:dyDescent="0.2">
      <c r="N46029" s="70"/>
    </row>
    <row r="46030" spans="14:14" ht="9.9" customHeight="1" x14ac:dyDescent="0.2">
      <c r="N46030" s="70"/>
    </row>
    <row r="46031" spans="14:14" ht="9.9" customHeight="1" x14ac:dyDescent="0.2">
      <c r="N46031" s="70"/>
    </row>
    <row r="46032" spans="14:14" ht="9.9" customHeight="1" x14ac:dyDescent="0.2">
      <c r="N46032" s="70"/>
    </row>
    <row r="46033" spans="14:14" ht="9.9" customHeight="1" x14ac:dyDescent="0.2">
      <c r="N46033" s="70"/>
    </row>
    <row r="46034" spans="14:14" ht="9.9" customHeight="1" x14ac:dyDescent="0.2">
      <c r="N46034" s="70"/>
    </row>
    <row r="46035" spans="14:14" ht="9.9" customHeight="1" x14ac:dyDescent="0.2">
      <c r="N46035" s="70"/>
    </row>
    <row r="46036" spans="14:14" ht="9.9" customHeight="1" x14ac:dyDescent="0.2">
      <c r="N46036" s="70"/>
    </row>
    <row r="46037" spans="14:14" ht="9.9" customHeight="1" x14ac:dyDescent="0.2">
      <c r="N46037" s="70"/>
    </row>
    <row r="46038" spans="14:14" ht="9.9" customHeight="1" x14ac:dyDescent="0.2">
      <c r="N46038" s="70"/>
    </row>
    <row r="46039" spans="14:14" ht="9.9" customHeight="1" x14ac:dyDescent="0.2">
      <c r="N46039" s="70"/>
    </row>
    <row r="46040" spans="14:14" ht="9.9" customHeight="1" x14ac:dyDescent="0.2">
      <c r="N46040" s="70"/>
    </row>
    <row r="46041" spans="14:14" ht="9.9" customHeight="1" x14ac:dyDescent="0.2">
      <c r="N46041" s="70"/>
    </row>
    <row r="46042" spans="14:14" ht="9.9" customHeight="1" x14ac:dyDescent="0.2">
      <c r="N46042" s="70"/>
    </row>
    <row r="46043" spans="14:14" ht="9.9" customHeight="1" x14ac:dyDescent="0.2">
      <c r="N46043" s="70"/>
    </row>
    <row r="46044" spans="14:14" ht="9.9" customHeight="1" x14ac:dyDescent="0.2">
      <c r="N46044" s="70"/>
    </row>
    <row r="46045" spans="14:14" ht="9.9" customHeight="1" x14ac:dyDescent="0.2">
      <c r="N46045" s="70"/>
    </row>
    <row r="46046" spans="14:14" ht="9.9" customHeight="1" x14ac:dyDescent="0.2">
      <c r="N46046" s="70"/>
    </row>
    <row r="46047" spans="14:14" ht="9.9" customHeight="1" x14ac:dyDescent="0.2">
      <c r="N46047" s="70"/>
    </row>
    <row r="46048" spans="14:14" ht="9.9" customHeight="1" x14ac:dyDescent="0.2">
      <c r="N46048" s="70"/>
    </row>
    <row r="46049" spans="14:14" ht="9.9" customHeight="1" x14ac:dyDescent="0.2">
      <c r="N46049" s="70"/>
    </row>
    <row r="46050" spans="14:14" ht="9.9" customHeight="1" x14ac:dyDescent="0.2">
      <c r="N46050" s="70"/>
    </row>
    <row r="46051" spans="14:14" ht="9.9" customHeight="1" x14ac:dyDescent="0.2">
      <c r="N46051" s="70"/>
    </row>
    <row r="46052" spans="14:14" ht="9.9" customHeight="1" x14ac:dyDescent="0.2">
      <c r="N46052" s="70"/>
    </row>
    <row r="46053" spans="14:14" ht="9.9" customHeight="1" x14ac:dyDescent="0.2">
      <c r="N46053" s="70"/>
    </row>
    <row r="46054" spans="14:14" ht="9.9" customHeight="1" x14ac:dyDescent="0.2">
      <c r="N46054" s="70"/>
    </row>
    <row r="46055" spans="14:14" ht="9.9" customHeight="1" x14ac:dyDescent="0.2">
      <c r="N46055" s="70"/>
    </row>
    <row r="46056" spans="14:14" ht="9.9" customHeight="1" x14ac:dyDescent="0.2">
      <c r="N46056" s="70"/>
    </row>
    <row r="46057" spans="14:14" ht="9.9" customHeight="1" x14ac:dyDescent="0.2">
      <c r="N46057" s="70"/>
    </row>
    <row r="46058" spans="14:14" ht="9.9" customHeight="1" x14ac:dyDescent="0.2">
      <c r="N46058" s="70"/>
    </row>
    <row r="46059" spans="14:14" ht="9.9" customHeight="1" x14ac:dyDescent="0.2">
      <c r="N46059" s="70"/>
    </row>
    <row r="46060" spans="14:14" ht="9.9" customHeight="1" x14ac:dyDescent="0.2">
      <c r="N46060" s="70"/>
    </row>
    <row r="46061" spans="14:14" ht="9.9" customHeight="1" x14ac:dyDescent="0.2">
      <c r="N46061" s="70"/>
    </row>
    <row r="46062" spans="14:14" ht="9.9" customHeight="1" x14ac:dyDescent="0.2">
      <c r="N46062" s="70"/>
    </row>
    <row r="46063" spans="14:14" ht="9.9" customHeight="1" x14ac:dyDescent="0.2">
      <c r="N46063" s="70"/>
    </row>
    <row r="46064" spans="14:14" ht="9.9" customHeight="1" x14ac:dyDescent="0.2">
      <c r="N46064" s="70"/>
    </row>
    <row r="46065" spans="14:14" ht="9.9" customHeight="1" x14ac:dyDescent="0.2">
      <c r="N46065" s="70"/>
    </row>
    <row r="46066" spans="14:14" ht="9.9" customHeight="1" x14ac:dyDescent="0.2">
      <c r="N46066" s="70"/>
    </row>
    <row r="46067" spans="14:14" ht="9.9" customHeight="1" x14ac:dyDescent="0.2">
      <c r="N46067" s="70"/>
    </row>
    <row r="46068" spans="14:14" ht="9.9" customHeight="1" x14ac:dyDescent="0.2">
      <c r="N46068" s="70"/>
    </row>
    <row r="46069" spans="14:14" ht="9.9" customHeight="1" x14ac:dyDescent="0.2">
      <c r="N46069" s="70"/>
    </row>
    <row r="46070" spans="14:14" ht="9.9" customHeight="1" x14ac:dyDescent="0.2">
      <c r="N46070" s="70"/>
    </row>
    <row r="46071" spans="14:14" ht="9.9" customHeight="1" x14ac:dyDescent="0.2">
      <c r="N46071" s="70"/>
    </row>
    <row r="46072" spans="14:14" ht="9.9" customHeight="1" x14ac:dyDescent="0.2">
      <c r="N46072" s="70"/>
    </row>
    <row r="46073" spans="14:14" ht="9.9" customHeight="1" x14ac:dyDescent="0.2">
      <c r="N46073" s="70"/>
    </row>
    <row r="46074" spans="14:14" ht="9.9" customHeight="1" x14ac:dyDescent="0.2">
      <c r="N46074" s="70"/>
    </row>
    <row r="46075" spans="14:14" ht="9.9" customHeight="1" x14ac:dyDescent="0.2">
      <c r="N46075" s="70"/>
    </row>
    <row r="46076" spans="14:14" ht="9.9" customHeight="1" x14ac:dyDescent="0.2">
      <c r="N46076" s="70"/>
    </row>
    <row r="46077" spans="14:14" ht="9.9" customHeight="1" x14ac:dyDescent="0.2">
      <c r="N46077" s="70"/>
    </row>
    <row r="46078" spans="14:14" ht="9.9" customHeight="1" x14ac:dyDescent="0.2">
      <c r="N46078" s="70"/>
    </row>
    <row r="46079" spans="14:14" ht="9.9" customHeight="1" x14ac:dyDescent="0.2">
      <c r="N46079" s="70"/>
    </row>
    <row r="46080" spans="14:14" ht="9.9" customHeight="1" x14ac:dyDescent="0.2">
      <c r="N46080" s="70"/>
    </row>
    <row r="46081" spans="14:14" ht="9.9" customHeight="1" x14ac:dyDescent="0.2">
      <c r="N46081" s="70"/>
    </row>
    <row r="46082" spans="14:14" ht="9.9" customHeight="1" x14ac:dyDescent="0.2">
      <c r="N46082" s="70"/>
    </row>
    <row r="46083" spans="14:14" ht="9.9" customHeight="1" x14ac:dyDescent="0.2">
      <c r="N46083" s="70"/>
    </row>
    <row r="46084" spans="14:14" ht="9.9" customHeight="1" x14ac:dyDescent="0.2">
      <c r="N46084" s="70"/>
    </row>
    <row r="46085" spans="14:14" ht="9.9" customHeight="1" x14ac:dyDescent="0.2">
      <c r="N46085" s="70"/>
    </row>
    <row r="46086" spans="14:14" ht="9.9" customHeight="1" x14ac:dyDescent="0.2">
      <c r="N46086" s="70"/>
    </row>
    <row r="46087" spans="14:14" ht="9.9" customHeight="1" x14ac:dyDescent="0.2">
      <c r="N46087" s="70"/>
    </row>
    <row r="46088" spans="14:14" ht="9.9" customHeight="1" x14ac:dyDescent="0.2">
      <c r="N46088" s="70"/>
    </row>
    <row r="46089" spans="14:14" ht="9.9" customHeight="1" x14ac:dyDescent="0.2">
      <c r="N46089" s="70"/>
    </row>
    <row r="46090" spans="14:14" ht="9.9" customHeight="1" x14ac:dyDescent="0.2">
      <c r="N46090" s="70"/>
    </row>
    <row r="46091" spans="14:14" ht="9.9" customHeight="1" x14ac:dyDescent="0.2">
      <c r="N46091" s="70"/>
    </row>
    <row r="46092" spans="14:14" ht="9.9" customHeight="1" x14ac:dyDescent="0.2">
      <c r="N46092" s="70"/>
    </row>
    <row r="46093" spans="14:14" ht="9.9" customHeight="1" x14ac:dyDescent="0.2">
      <c r="N46093" s="70"/>
    </row>
    <row r="46094" spans="14:14" ht="9.9" customHeight="1" x14ac:dyDescent="0.2">
      <c r="N46094" s="70"/>
    </row>
    <row r="46095" spans="14:14" ht="9.9" customHeight="1" x14ac:dyDescent="0.2">
      <c r="N46095" s="70"/>
    </row>
    <row r="46096" spans="14:14" ht="9.9" customHeight="1" x14ac:dyDescent="0.2">
      <c r="N46096" s="70"/>
    </row>
    <row r="46097" spans="14:14" ht="9.9" customHeight="1" x14ac:dyDescent="0.2">
      <c r="N46097" s="70"/>
    </row>
    <row r="46098" spans="14:14" ht="9.9" customHeight="1" x14ac:dyDescent="0.2">
      <c r="N46098" s="70"/>
    </row>
    <row r="46099" spans="14:14" ht="9.9" customHeight="1" x14ac:dyDescent="0.2">
      <c r="N46099" s="70"/>
    </row>
    <row r="46100" spans="14:14" ht="9.9" customHeight="1" x14ac:dyDescent="0.2">
      <c r="N46100" s="70"/>
    </row>
    <row r="46101" spans="14:14" ht="9.9" customHeight="1" x14ac:dyDescent="0.2">
      <c r="N46101" s="70"/>
    </row>
    <row r="46102" spans="14:14" ht="9.9" customHeight="1" x14ac:dyDescent="0.2">
      <c r="N46102" s="70"/>
    </row>
    <row r="46103" spans="14:14" ht="9.9" customHeight="1" x14ac:dyDescent="0.2">
      <c r="N46103" s="70"/>
    </row>
    <row r="46104" spans="14:14" ht="9.9" customHeight="1" x14ac:dyDescent="0.2">
      <c r="N46104" s="70"/>
    </row>
    <row r="46105" spans="14:14" ht="9.9" customHeight="1" x14ac:dyDescent="0.2">
      <c r="N46105" s="70"/>
    </row>
    <row r="46106" spans="14:14" ht="9.9" customHeight="1" x14ac:dyDescent="0.2">
      <c r="N46106" s="70"/>
    </row>
    <row r="46107" spans="14:14" ht="9.9" customHeight="1" x14ac:dyDescent="0.2">
      <c r="N46107" s="70"/>
    </row>
    <row r="46108" spans="14:14" ht="9.9" customHeight="1" x14ac:dyDescent="0.2">
      <c r="N46108" s="70"/>
    </row>
    <row r="46109" spans="14:14" ht="9.9" customHeight="1" x14ac:dyDescent="0.2">
      <c r="N46109" s="70"/>
    </row>
    <row r="46110" spans="14:14" ht="9.9" customHeight="1" x14ac:dyDescent="0.2">
      <c r="N46110" s="70"/>
    </row>
    <row r="46111" spans="14:14" ht="9.9" customHeight="1" x14ac:dyDescent="0.2">
      <c r="N46111" s="70"/>
    </row>
    <row r="46112" spans="14:14" ht="9.9" customHeight="1" x14ac:dyDescent="0.2">
      <c r="N46112" s="70"/>
    </row>
    <row r="46113" spans="14:14" ht="9.9" customHeight="1" x14ac:dyDescent="0.2">
      <c r="N46113" s="70"/>
    </row>
    <row r="46114" spans="14:14" ht="9.9" customHeight="1" x14ac:dyDescent="0.2">
      <c r="N46114" s="70"/>
    </row>
    <row r="46115" spans="14:14" ht="9.9" customHeight="1" x14ac:dyDescent="0.2">
      <c r="N46115" s="70"/>
    </row>
    <row r="46116" spans="14:14" ht="9.9" customHeight="1" x14ac:dyDescent="0.2">
      <c r="N46116" s="70"/>
    </row>
    <row r="46117" spans="14:14" ht="9.9" customHeight="1" x14ac:dyDescent="0.2">
      <c r="N46117" s="70"/>
    </row>
    <row r="46118" spans="14:14" ht="9.9" customHeight="1" x14ac:dyDescent="0.2">
      <c r="N46118" s="70"/>
    </row>
    <row r="46119" spans="14:14" ht="9.9" customHeight="1" x14ac:dyDescent="0.2">
      <c r="N46119" s="70"/>
    </row>
    <row r="46120" spans="14:14" ht="9.9" customHeight="1" x14ac:dyDescent="0.2">
      <c r="N46120" s="70"/>
    </row>
    <row r="46121" spans="14:14" ht="9.9" customHeight="1" x14ac:dyDescent="0.2">
      <c r="N46121" s="70"/>
    </row>
    <row r="46122" spans="14:14" ht="9.9" customHeight="1" x14ac:dyDescent="0.2">
      <c r="N46122" s="70"/>
    </row>
    <row r="46123" spans="14:14" ht="9.9" customHeight="1" x14ac:dyDescent="0.2">
      <c r="N46123" s="70"/>
    </row>
    <row r="46124" spans="14:14" ht="9.9" customHeight="1" x14ac:dyDescent="0.2">
      <c r="N46124" s="70"/>
    </row>
    <row r="46125" spans="14:14" ht="9.9" customHeight="1" x14ac:dyDescent="0.2">
      <c r="N46125" s="70"/>
    </row>
    <row r="46126" spans="14:14" ht="9.9" customHeight="1" x14ac:dyDescent="0.2">
      <c r="N46126" s="70"/>
    </row>
    <row r="46127" spans="14:14" ht="9.9" customHeight="1" x14ac:dyDescent="0.2">
      <c r="N46127" s="70"/>
    </row>
    <row r="46128" spans="14:14" ht="9.9" customHeight="1" x14ac:dyDescent="0.2">
      <c r="N46128" s="70"/>
    </row>
    <row r="46129" spans="14:14" ht="9.9" customHeight="1" x14ac:dyDescent="0.2">
      <c r="N46129" s="70"/>
    </row>
    <row r="46130" spans="14:14" ht="9.9" customHeight="1" x14ac:dyDescent="0.2">
      <c r="N46130" s="70"/>
    </row>
    <row r="46131" spans="14:14" ht="9.9" customHeight="1" x14ac:dyDescent="0.2">
      <c r="N46131" s="70"/>
    </row>
    <row r="46132" spans="14:14" ht="9.9" customHeight="1" x14ac:dyDescent="0.2">
      <c r="N46132" s="70"/>
    </row>
    <row r="46133" spans="14:14" ht="9.9" customHeight="1" x14ac:dyDescent="0.2">
      <c r="N46133" s="70"/>
    </row>
    <row r="46134" spans="14:14" ht="9.9" customHeight="1" x14ac:dyDescent="0.2">
      <c r="N46134" s="70"/>
    </row>
    <row r="46135" spans="14:14" ht="9.9" customHeight="1" x14ac:dyDescent="0.2">
      <c r="N46135" s="70"/>
    </row>
    <row r="46136" spans="14:14" ht="9.9" customHeight="1" x14ac:dyDescent="0.2">
      <c r="N46136" s="70"/>
    </row>
    <row r="46137" spans="14:14" ht="9.9" customHeight="1" x14ac:dyDescent="0.2">
      <c r="N46137" s="70"/>
    </row>
    <row r="46138" spans="14:14" ht="9.9" customHeight="1" x14ac:dyDescent="0.2">
      <c r="N46138" s="70"/>
    </row>
    <row r="46139" spans="14:14" ht="9.9" customHeight="1" x14ac:dyDescent="0.2">
      <c r="N46139" s="70"/>
    </row>
    <row r="46140" spans="14:14" ht="9.9" customHeight="1" x14ac:dyDescent="0.2">
      <c r="N46140" s="70"/>
    </row>
    <row r="46141" spans="14:14" ht="9.9" customHeight="1" x14ac:dyDescent="0.2">
      <c r="N46141" s="70"/>
    </row>
    <row r="46142" spans="14:14" ht="9.9" customHeight="1" x14ac:dyDescent="0.2">
      <c r="N46142" s="70"/>
    </row>
    <row r="46143" spans="14:14" ht="9.9" customHeight="1" x14ac:dyDescent="0.2">
      <c r="N46143" s="70"/>
    </row>
    <row r="46144" spans="14:14" ht="9.9" customHeight="1" x14ac:dyDescent="0.2">
      <c r="N46144" s="70"/>
    </row>
    <row r="46145" spans="14:14" ht="9.9" customHeight="1" x14ac:dyDescent="0.2">
      <c r="N46145" s="70"/>
    </row>
    <row r="46146" spans="14:14" ht="9.9" customHeight="1" x14ac:dyDescent="0.2">
      <c r="N46146" s="70"/>
    </row>
    <row r="46147" spans="14:14" ht="9.9" customHeight="1" x14ac:dyDescent="0.2">
      <c r="N46147" s="70"/>
    </row>
    <row r="46148" spans="14:14" ht="9.9" customHeight="1" x14ac:dyDescent="0.2">
      <c r="N46148" s="70"/>
    </row>
    <row r="46149" spans="14:14" ht="9.9" customHeight="1" x14ac:dyDescent="0.2">
      <c r="N46149" s="70"/>
    </row>
    <row r="46150" spans="14:14" ht="9.9" customHeight="1" x14ac:dyDescent="0.2">
      <c r="N46150" s="70"/>
    </row>
    <row r="46151" spans="14:14" ht="9.9" customHeight="1" x14ac:dyDescent="0.2">
      <c r="N46151" s="70"/>
    </row>
    <row r="46152" spans="14:14" ht="9.9" customHeight="1" x14ac:dyDescent="0.2">
      <c r="N46152" s="70"/>
    </row>
    <row r="46153" spans="14:14" ht="9.9" customHeight="1" x14ac:dyDescent="0.2">
      <c r="N46153" s="70"/>
    </row>
    <row r="46154" spans="14:14" ht="9.9" customHeight="1" x14ac:dyDescent="0.2">
      <c r="N46154" s="70"/>
    </row>
    <row r="46155" spans="14:14" ht="9.9" customHeight="1" x14ac:dyDescent="0.2">
      <c r="N46155" s="70"/>
    </row>
    <row r="46156" spans="14:14" ht="9.9" customHeight="1" x14ac:dyDescent="0.2">
      <c r="N46156" s="70"/>
    </row>
    <row r="46157" spans="14:14" ht="9.9" customHeight="1" x14ac:dyDescent="0.2">
      <c r="N46157" s="70"/>
    </row>
    <row r="46158" spans="14:14" ht="9.9" customHeight="1" x14ac:dyDescent="0.2">
      <c r="N46158" s="70"/>
    </row>
    <row r="46159" spans="14:14" ht="9.9" customHeight="1" x14ac:dyDescent="0.2">
      <c r="N46159" s="70"/>
    </row>
    <row r="46160" spans="14:14" ht="9.9" customHeight="1" x14ac:dyDescent="0.2">
      <c r="N46160" s="70"/>
    </row>
    <row r="46161" spans="14:14" ht="9.9" customHeight="1" x14ac:dyDescent="0.2">
      <c r="N46161" s="70"/>
    </row>
    <row r="46162" spans="14:14" ht="9.9" customHeight="1" x14ac:dyDescent="0.2">
      <c r="N46162" s="70"/>
    </row>
    <row r="46163" spans="14:14" ht="9.9" customHeight="1" x14ac:dyDescent="0.2">
      <c r="N46163" s="70"/>
    </row>
    <row r="46164" spans="14:14" ht="9.9" customHeight="1" x14ac:dyDescent="0.2">
      <c r="N46164" s="70"/>
    </row>
    <row r="46165" spans="14:14" ht="9.9" customHeight="1" x14ac:dyDescent="0.2">
      <c r="N46165" s="70"/>
    </row>
    <row r="46166" spans="14:14" ht="9.9" customHeight="1" x14ac:dyDescent="0.2">
      <c r="N46166" s="70"/>
    </row>
    <row r="46167" spans="14:14" ht="9.9" customHeight="1" x14ac:dyDescent="0.2">
      <c r="N46167" s="70"/>
    </row>
    <row r="46168" spans="14:14" ht="9.9" customHeight="1" x14ac:dyDescent="0.2">
      <c r="N46168" s="70"/>
    </row>
    <row r="46169" spans="14:14" ht="9.9" customHeight="1" x14ac:dyDescent="0.2">
      <c r="N46169" s="70"/>
    </row>
    <row r="46170" spans="14:14" ht="9.9" customHeight="1" x14ac:dyDescent="0.2">
      <c r="N46170" s="70"/>
    </row>
    <row r="46171" spans="14:14" ht="9.9" customHeight="1" x14ac:dyDescent="0.2">
      <c r="N46171" s="70"/>
    </row>
    <row r="46172" spans="14:14" ht="9.9" customHeight="1" x14ac:dyDescent="0.2">
      <c r="N46172" s="70"/>
    </row>
    <row r="46173" spans="14:14" ht="9.9" customHeight="1" x14ac:dyDescent="0.2">
      <c r="N46173" s="70"/>
    </row>
    <row r="46174" spans="14:14" ht="9.9" customHeight="1" x14ac:dyDescent="0.2">
      <c r="N46174" s="70"/>
    </row>
    <row r="46175" spans="14:14" ht="9.9" customHeight="1" x14ac:dyDescent="0.2">
      <c r="N46175" s="70"/>
    </row>
    <row r="46176" spans="14:14" ht="9.9" customHeight="1" x14ac:dyDescent="0.2">
      <c r="N46176" s="70"/>
    </row>
    <row r="46177" spans="14:14" ht="9.9" customHeight="1" x14ac:dyDescent="0.2">
      <c r="N46177" s="70"/>
    </row>
    <row r="46178" spans="14:14" ht="9.9" customHeight="1" x14ac:dyDescent="0.2">
      <c r="N46178" s="70"/>
    </row>
    <row r="46179" spans="14:14" ht="9.9" customHeight="1" x14ac:dyDescent="0.2">
      <c r="N46179" s="70"/>
    </row>
    <row r="46180" spans="14:14" ht="9.9" customHeight="1" x14ac:dyDescent="0.2">
      <c r="N46180" s="70"/>
    </row>
    <row r="46181" spans="14:14" ht="9.9" customHeight="1" x14ac:dyDescent="0.2">
      <c r="N46181" s="70"/>
    </row>
    <row r="46182" spans="14:14" ht="9.9" customHeight="1" x14ac:dyDescent="0.2">
      <c r="N46182" s="70"/>
    </row>
    <row r="46183" spans="14:14" ht="9.9" customHeight="1" x14ac:dyDescent="0.2">
      <c r="N46183" s="70"/>
    </row>
    <row r="46184" spans="14:14" ht="9.9" customHeight="1" x14ac:dyDescent="0.2">
      <c r="N46184" s="70"/>
    </row>
    <row r="46185" spans="14:14" ht="9.9" customHeight="1" x14ac:dyDescent="0.2">
      <c r="N46185" s="70"/>
    </row>
    <row r="46186" spans="14:14" ht="9.9" customHeight="1" x14ac:dyDescent="0.2">
      <c r="N46186" s="70"/>
    </row>
    <row r="46187" spans="14:14" ht="9.9" customHeight="1" x14ac:dyDescent="0.2">
      <c r="N46187" s="70"/>
    </row>
    <row r="46188" spans="14:14" ht="9.9" customHeight="1" x14ac:dyDescent="0.2">
      <c r="N46188" s="70"/>
    </row>
    <row r="46189" spans="14:14" ht="9.9" customHeight="1" x14ac:dyDescent="0.2">
      <c r="N46189" s="70"/>
    </row>
    <row r="46190" spans="14:14" ht="9.9" customHeight="1" x14ac:dyDescent="0.2">
      <c r="N46190" s="70"/>
    </row>
    <row r="46191" spans="14:14" ht="9.9" customHeight="1" x14ac:dyDescent="0.2">
      <c r="N46191" s="70"/>
    </row>
    <row r="46192" spans="14:14" ht="9.9" customHeight="1" x14ac:dyDescent="0.2">
      <c r="N46192" s="70"/>
    </row>
    <row r="46193" spans="14:14" ht="9.9" customHeight="1" x14ac:dyDescent="0.2">
      <c r="N46193" s="70"/>
    </row>
    <row r="46194" spans="14:14" ht="9.9" customHeight="1" x14ac:dyDescent="0.2">
      <c r="N46194" s="70"/>
    </row>
    <row r="46195" spans="14:14" ht="9.9" customHeight="1" x14ac:dyDescent="0.2">
      <c r="N46195" s="70"/>
    </row>
    <row r="46196" spans="14:14" ht="9.9" customHeight="1" x14ac:dyDescent="0.2">
      <c r="N46196" s="70"/>
    </row>
    <row r="46197" spans="14:14" ht="9.9" customHeight="1" x14ac:dyDescent="0.2">
      <c r="N46197" s="70"/>
    </row>
    <row r="46198" spans="14:14" ht="9.9" customHeight="1" x14ac:dyDescent="0.2">
      <c r="N46198" s="70"/>
    </row>
    <row r="46199" spans="14:14" ht="9.9" customHeight="1" x14ac:dyDescent="0.2">
      <c r="N46199" s="70"/>
    </row>
    <row r="46200" spans="14:14" ht="9.9" customHeight="1" x14ac:dyDescent="0.2">
      <c r="N46200" s="70"/>
    </row>
    <row r="46201" spans="14:14" ht="9.9" customHeight="1" x14ac:dyDescent="0.2">
      <c r="N46201" s="70"/>
    </row>
    <row r="46202" spans="14:14" ht="9.9" customHeight="1" x14ac:dyDescent="0.2">
      <c r="N46202" s="70"/>
    </row>
    <row r="46203" spans="14:14" ht="9.9" customHeight="1" x14ac:dyDescent="0.2">
      <c r="N46203" s="70"/>
    </row>
    <row r="46204" spans="14:14" ht="9.9" customHeight="1" x14ac:dyDescent="0.2">
      <c r="N46204" s="70"/>
    </row>
    <row r="46205" spans="14:14" ht="9.9" customHeight="1" x14ac:dyDescent="0.2">
      <c r="N46205" s="70"/>
    </row>
    <row r="46206" spans="14:14" ht="9.9" customHeight="1" x14ac:dyDescent="0.2">
      <c r="N46206" s="70"/>
    </row>
    <row r="46207" spans="14:14" ht="9.9" customHeight="1" x14ac:dyDescent="0.2">
      <c r="N46207" s="70"/>
    </row>
    <row r="46208" spans="14:14" ht="9.9" customHeight="1" x14ac:dyDescent="0.2">
      <c r="N46208" s="70"/>
    </row>
    <row r="46209" spans="14:14" ht="9.9" customHeight="1" x14ac:dyDescent="0.2">
      <c r="N46209" s="70"/>
    </row>
    <row r="46210" spans="14:14" ht="9.9" customHeight="1" x14ac:dyDescent="0.2">
      <c r="N46210" s="70"/>
    </row>
    <row r="46211" spans="14:14" ht="9.9" customHeight="1" x14ac:dyDescent="0.2">
      <c r="N46211" s="70"/>
    </row>
    <row r="46212" spans="14:14" ht="9.9" customHeight="1" x14ac:dyDescent="0.2">
      <c r="N46212" s="70"/>
    </row>
    <row r="46213" spans="14:14" ht="9.9" customHeight="1" x14ac:dyDescent="0.2">
      <c r="N46213" s="70"/>
    </row>
    <row r="46214" spans="14:14" ht="9.9" customHeight="1" x14ac:dyDescent="0.2">
      <c r="N46214" s="70"/>
    </row>
    <row r="46215" spans="14:14" ht="9.9" customHeight="1" x14ac:dyDescent="0.2">
      <c r="N46215" s="70"/>
    </row>
    <row r="46216" spans="14:14" ht="9.9" customHeight="1" x14ac:dyDescent="0.2">
      <c r="N46216" s="70"/>
    </row>
    <row r="46217" spans="14:14" ht="9.9" customHeight="1" x14ac:dyDescent="0.2">
      <c r="N46217" s="70"/>
    </row>
    <row r="46218" spans="14:14" ht="9.9" customHeight="1" x14ac:dyDescent="0.2">
      <c r="N46218" s="70"/>
    </row>
    <row r="46219" spans="14:14" ht="9.9" customHeight="1" x14ac:dyDescent="0.2">
      <c r="N46219" s="70"/>
    </row>
    <row r="46220" spans="14:14" ht="9.9" customHeight="1" x14ac:dyDescent="0.2">
      <c r="N46220" s="70"/>
    </row>
    <row r="46221" spans="14:14" ht="9.9" customHeight="1" x14ac:dyDescent="0.2">
      <c r="N46221" s="70"/>
    </row>
    <row r="46222" spans="14:14" ht="9.9" customHeight="1" x14ac:dyDescent="0.2">
      <c r="N46222" s="70"/>
    </row>
    <row r="46223" spans="14:14" ht="9.9" customHeight="1" x14ac:dyDescent="0.2">
      <c r="N46223" s="70"/>
    </row>
    <row r="46224" spans="14:14" ht="9.9" customHeight="1" x14ac:dyDescent="0.2">
      <c r="N46224" s="70"/>
    </row>
    <row r="46225" spans="14:14" ht="9.9" customHeight="1" x14ac:dyDescent="0.2">
      <c r="N46225" s="70"/>
    </row>
    <row r="46226" spans="14:14" ht="9.9" customHeight="1" x14ac:dyDescent="0.2">
      <c r="N46226" s="70"/>
    </row>
    <row r="46227" spans="14:14" ht="9.9" customHeight="1" x14ac:dyDescent="0.2">
      <c r="N46227" s="70"/>
    </row>
    <row r="46228" spans="14:14" ht="9.9" customHeight="1" x14ac:dyDescent="0.2">
      <c r="N46228" s="70"/>
    </row>
    <row r="46229" spans="14:14" ht="9.9" customHeight="1" x14ac:dyDescent="0.2">
      <c r="N46229" s="70"/>
    </row>
    <row r="46230" spans="14:14" ht="9.9" customHeight="1" x14ac:dyDescent="0.2">
      <c r="N46230" s="70"/>
    </row>
    <row r="46231" spans="14:14" ht="9.9" customHeight="1" x14ac:dyDescent="0.2">
      <c r="N46231" s="70"/>
    </row>
    <row r="46232" spans="14:14" ht="9.9" customHeight="1" x14ac:dyDescent="0.2">
      <c r="N46232" s="70"/>
    </row>
    <row r="46233" spans="14:14" ht="9.9" customHeight="1" x14ac:dyDescent="0.2">
      <c r="N46233" s="70"/>
    </row>
    <row r="46234" spans="14:14" ht="9.9" customHeight="1" x14ac:dyDescent="0.2">
      <c r="N46234" s="70"/>
    </row>
    <row r="46235" spans="14:14" ht="9.9" customHeight="1" x14ac:dyDescent="0.2">
      <c r="N46235" s="70"/>
    </row>
    <row r="46236" spans="14:14" ht="9.9" customHeight="1" x14ac:dyDescent="0.2">
      <c r="N46236" s="70"/>
    </row>
    <row r="46237" spans="14:14" ht="9.9" customHeight="1" x14ac:dyDescent="0.2">
      <c r="N46237" s="70"/>
    </row>
    <row r="46238" spans="14:14" ht="9.9" customHeight="1" x14ac:dyDescent="0.2">
      <c r="N46238" s="70"/>
    </row>
    <row r="46239" spans="14:14" ht="9.9" customHeight="1" x14ac:dyDescent="0.2">
      <c r="N46239" s="70"/>
    </row>
    <row r="46240" spans="14:14" ht="9.9" customHeight="1" x14ac:dyDescent="0.2">
      <c r="N46240" s="70"/>
    </row>
    <row r="46241" spans="14:14" ht="9.9" customHeight="1" x14ac:dyDescent="0.2">
      <c r="N46241" s="70"/>
    </row>
    <row r="46242" spans="14:14" ht="9.9" customHeight="1" x14ac:dyDescent="0.2">
      <c r="N46242" s="70"/>
    </row>
    <row r="46243" spans="14:14" ht="9.9" customHeight="1" x14ac:dyDescent="0.2">
      <c r="N46243" s="70"/>
    </row>
    <row r="46244" spans="14:14" ht="9.9" customHeight="1" x14ac:dyDescent="0.2">
      <c r="N46244" s="70"/>
    </row>
    <row r="46245" spans="14:14" ht="9.9" customHeight="1" x14ac:dyDescent="0.2">
      <c r="N46245" s="70"/>
    </row>
    <row r="46246" spans="14:14" ht="9.9" customHeight="1" x14ac:dyDescent="0.2">
      <c r="N46246" s="70"/>
    </row>
    <row r="46247" spans="14:14" ht="9.9" customHeight="1" x14ac:dyDescent="0.2">
      <c r="N46247" s="70"/>
    </row>
    <row r="46248" spans="14:14" ht="9.9" customHeight="1" x14ac:dyDescent="0.2">
      <c r="N46248" s="70"/>
    </row>
    <row r="46249" spans="14:14" ht="9.9" customHeight="1" x14ac:dyDescent="0.2">
      <c r="N46249" s="70"/>
    </row>
    <row r="46250" spans="14:14" ht="9.9" customHeight="1" x14ac:dyDescent="0.2">
      <c r="N46250" s="70"/>
    </row>
    <row r="46251" spans="14:14" ht="9.9" customHeight="1" x14ac:dyDescent="0.2">
      <c r="N46251" s="70"/>
    </row>
    <row r="46252" spans="14:14" ht="9.9" customHeight="1" x14ac:dyDescent="0.2">
      <c r="N46252" s="70"/>
    </row>
    <row r="46253" spans="14:14" ht="9.9" customHeight="1" x14ac:dyDescent="0.2">
      <c r="N46253" s="70"/>
    </row>
    <row r="46254" spans="14:14" ht="9.9" customHeight="1" x14ac:dyDescent="0.2">
      <c r="N46254" s="70"/>
    </row>
    <row r="46255" spans="14:14" ht="9.9" customHeight="1" x14ac:dyDescent="0.2">
      <c r="N46255" s="70"/>
    </row>
    <row r="46256" spans="14:14" ht="9.9" customHeight="1" x14ac:dyDescent="0.2">
      <c r="N46256" s="70"/>
    </row>
    <row r="46257" spans="14:14" ht="9.9" customHeight="1" x14ac:dyDescent="0.2">
      <c r="N46257" s="70"/>
    </row>
    <row r="46258" spans="14:14" ht="9.9" customHeight="1" x14ac:dyDescent="0.2">
      <c r="N46258" s="70"/>
    </row>
    <row r="46259" spans="14:14" ht="9.9" customHeight="1" x14ac:dyDescent="0.2">
      <c r="N46259" s="70"/>
    </row>
    <row r="46260" spans="14:14" ht="9.9" customHeight="1" x14ac:dyDescent="0.2">
      <c r="N46260" s="70"/>
    </row>
    <row r="46261" spans="14:14" ht="9.9" customHeight="1" x14ac:dyDescent="0.2">
      <c r="N46261" s="70"/>
    </row>
    <row r="46262" spans="14:14" ht="9.9" customHeight="1" x14ac:dyDescent="0.2">
      <c r="N46262" s="70"/>
    </row>
    <row r="46263" spans="14:14" ht="9.9" customHeight="1" x14ac:dyDescent="0.2">
      <c r="N46263" s="70"/>
    </row>
    <row r="46264" spans="14:14" ht="9.9" customHeight="1" x14ac:dyDescent="0.2">
      <c r="N46264" s="70"/>
    </row>
    <row r="46265" spans="14:14" ht="9.9" customHeight="1" x14ac:dyDescent="0.2">
      <c r="N46265" s="70"/>
    </row>
    <row r="46266" spans="14:14" ht="9.9" customHeight="1" x14ac:dyDescent="0.2">
      <c r="N46266" s="70"/>
    </row>
    <row r="46267" spans="14:14" ht="9.9" customHeight="1" x14ac:dyDescent="0.2">
      <c r="N46267" s="70"/>
    </row>
    <row r="46268" spans="14:14" ht="9.9" customHeight="1" x14ac:dyDescent="0.2">
      <c r="N46268" s="70"/>
    </row>
    <row r="46269" spans="14:14" ht="9.9" customHeight="1" x14ac:dyDescent="0.2">
      <c r="N46269" s="70"/>
    </row>
    <row r="46270" spans="14:14" ht="9.9" customHeight="1" x14ac:dyDescent="0.2">
      <c r="N46270" s="70"/>
    </row>
    <row r="46271" spans="14:14" ht="9.9" customHeight="1" x14ac:dyDescent="0.2">
      <c r="N46271" s="70"/>
    </row>
    <row r="46272" spans="14:14" ht="9.9" customHeight="1" x14ac:dyDescent="0.2">
      <c r="N46272" s="70"/>
    </row>
    <row r="46273" spans="14:14" ht="9.9" customHeight="1" x14ac:dyDescent="0.2">
      <c r="N46273" s="70"/>
    </row>
    <row r="46274" spans="14:14" ht="9.9" customHeight="1" x14ac:dyDescent="0.2">
      <c r="N46274" s="70"/>
    </row>
    <row r="46275" spans="14:14" ht="9.9" customHeight="1" x14ac:dyDescent="0.2">
      <c r="N46275" s="70"/>
    </row>
    <row r="46276" spans="14:14" ht="9.9" customHeight="1" x14ac:dyDescent="0.2">
      <c r="N46276" s="70"/>
    </row>
    <row r="46277" spans="14:14" ht="9.9" customHeight="1" x14ac:dyDescent="0.2">
      <c r="N46277" s="70"/>
    </row>
    <row r="46278" spans="14:14" ht="9.9" customHeight="1" x14ac:dyDescent="0.2">
      <c r="N46278" s="70"/>
    </row>
    <row r="46279" spans="14:14" ht="9.9" customHeight="1" x14ac:dyDescent="0.2">
      <c r="N46279" s="70"/>
    </row>
    <row r="46280" spans="14:14" ht="9.9" customHeight="1" x14ac:dyDescent="0.2">
      <c r="N46280" s="70"/>
    </row>
    <row r="46281" spans="14:14" ht="9.9" customHeight="1" x14ac:dyDescent="0.2">
      <c r="N46281" s="70"/>
    </row>
    <row r="46282" spans="14:14" ht="9.9" customHeight="1" x14ac:dyDescent="0.2">
      <c r="N46282" s="70"/>
    </row>
    <row r="46283" spans="14:14" ht="9.9" customHeight="1" x14ac:dyDescent="0.2">
      <c r="N46283" s="70"/>
    </row>
    <row r="46284" spans="14:14" ht="9.9" customHeight="1" x14ac:dyDescent="0.2">
      <c r="N46284" s="70"/>
    </row>
    <row r="46285" spans="14:14" ht="9.9" customHeight="1" x14ac:dyDescent="0.2">
      <c r="N46285" s="70"/>
    </row>
    <row r="46286" spans="14:14" ht="9.9" customHeight="1" x14ac:dyDescent="0.2">
      <c r="N46286" s="70"/>
    </row>
    <row r="46287" spans="14:14" ht="9.9" customHeight="1" x14ac:dyDescent="0.2">
      <c r="N46287" s="70"/>
    </row>
    <row r="46288" spans="14:14" ht="9.9" customHeight="1" x14ac:dyDescent="0.2">
      <c r="N46288" s="70"/>
    </row>
    <row r="46289" spans="14:14" ht="9.9" customHeight="1" x14ac:dyDescent="0.2">
      <c r="N46289" s="70"/>
    </row>
    <row r="46290" spans="14:14" ht="9.9" customHeight="1" x14ac:dyDescent="0.2">
      <c r="N46290" s="70"/>
    </row>
    <row r="46291" spans="14:14" ht="9.9" customHeight="1" x14ac:dyDescent="0.2">
      <c r="N46291" s="70"/>
    </row>
    <row r="46292" spans="14:14" ht="9.9" customHeight="1" x14ac:dyDescent="0.2">
      <c r="N46292" s="70"/>
    </row>
    <row r="46293" spans="14:14" ht="9.9" customHeight="1" x14ac:dyDescent="0.2">
      <c r="N46293" s="70"/>
    </row>
    <row r="46294" spans="14:14" ht="9.9" customHeight="1" x14ac:dyDescent="0.2">
      <c r="N46294" s="70"/>
    </row>
    <row r="46295" spans="14:14" ht="9.9" customHeight="1" x14ac:dyDescent="0.2">
      <c r="N46295" s="70"/>
    </row>
    <row r="46296" spans="14:14" ht="9.9" customHeight="1" x14ac:dyDescent="0.2">
      <c r="N46296" s="70"/>
    </row>
    <row r="46297" spans="14:14" ht="9.9" customHeight="1" x14ac:dyDescent="0.2">
      <c r="N46297" s="70"/>
    </row>
    <row r="46298" spans="14:14" ht="9.9" customHeight="1" x14ac:dyDescent="0.2">
      <c r="N46298" s="70"/>
    </row>
    <row r="46299" spans="14:14" ht="9.9" customHeight="1" x14ac:dyDescent="0.2">
      <c r="N46299" s="70"/>
    </row>
    <row r="46300" spans="14:14" ht="9.9" customHeight="1" x14ac:dyDescent="0.2">
      <c r="N46300" s="70"/>
    </row>
    <row r="46301" spans="14:14" ht="9.9" customHeight="1" x14ac:dyDescent="0.2">
      <c r="N46301" s="70"/>
    </row>
    <row r="46302" spans="14:14" ht="9.9" customHeight="1" x14ac:dyDescent="0.2">
      <c r="N46302" s="70"/>
    </row>
    <row r="46303" spans="14:14" ht="9.9" customHeight="1" x14ac:dyDescent="0.2">
      <c r="N46303" s="70"/>
    </row>
    <row r="46304" spans="14:14" ht="9.9" customHeight="1" x14ac:dyDescent="0.2">
      <c r="N46304" s="70"/>
    </row>
    <row r="46305" spans="14:14" ht="9.9" customHeight="1" x14ac:dyDescent="0.2">
      <c r="N46305" s="70"/>
    </row>
    <row r="46306" spans="14:14" ht="9.9" customHeight="1" x14ac:dyDescent="0.2">
      <c r="N46306" s="70"/>
    </row>
    <row r="46307" spans="14:14" ht="9.9" customHeight="1" x14ac:dyDescent="0.2">
      <c r="N46307" s="70"/>
    </row>
    <row r="46308" spans="14:14" ht="9.9" customHeight="1" x14ac:dyDescent="0.2">
      <c r="N46308" s="70"/>
    </row>
    <row r="46309" spans="14:14" ht="9.9" customHeight="1" x14ac:dyDescent="0.2">
      <c r="N46309" s="70"/>
    </row>
    <row r="46310" spans="14:14" ht="9.9" customHeight="1" x14ac:dyDescent="0.2">
      <c r="N46310" s="70"/>
    </row>
    <row r="46311" spans="14:14" ht="9.9" customHeight="1" x14ac:dyDescent="0.2">
      <c r="N46311" s="70"/>
    </row>
    <row r="46312" spans="14:14" ht="9.9" customHeight="1" x14ac:dyDescent="0.2">
      <c r="N46312" s="70"/>
    </row>
    <row r="46313" spans="14:14" ht="9.9" customHeight="1" x14ac:dyDescent="0.2">
      <c r="N46313" s="70"/>
    </row>
    <row r="46314" spans="14:14" ht="9.9" customHeight="1" x14ac:dyDescent="0.2">
      <c r="N46314" s="70"/>
    </row>
    <row r="46315" spans="14:14" ht="9.9" customHeight="1" x14ac:dyDescent="0.2">
      <c r="N46315" s="70"/>
    </row>
    <row r="46316" spans="14:14" ht="9.9" customHeight="1" x14ac:dyDescent="0.2">
      <c r="N46316" s="70"/>
    </row>
    <row r="46317" spans="14:14" ht="9.9" customHeight="1" x14ac:dyDescent="0.2">
      <c r="N46317" s="70"/>
    </row>
    <row r="46318" spans="14:14" ht="9.9" customHeight="1" x14ac:dyDescent="0.2">
      <c r="N46318" s="70"/>
    </row>
    <row r="46319" spans="14:14" ht="9.9" customHeight="1" x14ac:dyDescent="0.2">
      <c r="N46319" s="70"/>
    </row>
    <row r="46320" spans="14:14" ht="9.9" customHeight="1" x14ac:dyDescent="0.2">
      <c r="N46320" s="70"/>
    </row>
    <row r="46321" spans="14:14" ht="9.9" customHeight="1" x14ac:dyDescent="0.2">
      <c r="N46321" s="70"/>
    </row>
    <row r="46322" spans="14:14" ht="9.9" customHeight="1" x14ac:dyDescent="0.2">
      <c r="N46322" s="70"/>
    </row>
    <row r="46323" spans="14:14" ht="9.9" customHeight="1" x14ac:dyDescent="0.2">
      <c r="N46323" s="70"/>
    </row>
    <row r="46324" spans="14:14" ht="9.9" customHeight="1" x14ac:dyDescent="0.2">
      <c r="N46324" s="70"/>
    </row>
    <row r="46325" spans="14:14" ht="9.9" customHeight="1" x14ac:dyDescent="0.2">
      <c r="N46325" s="70"/>
    </row>
    <row r="46326" spans="14:14" ht="9.9" customHeight="1" x14ac:dyDescent="0.2">
      <c r="N46326" s="70"/>
    </row>
    <row r="46327" spans="14:14" ht="9.9" customHeight="1" x14ac:dyDescent="0.2">
      <c r="N46327" s="70"/>
    </row>
    <row r="46328" spans="14:14" ht="9.9" customHeight="1" x14ac:dyDescent="0.2">
      <c r="N46328" s="70"/>
    </row>
    <row r="46329" spans="14:14" ht="9.9" customHeight="1" x14ac:dyDescent="0.2">
      <c r="N46329" s="70"/>
    </row>
    <row r="46330" spans="14:14" ht="9.9" customHeight="1" x14ac:dyDescent="0.2">
      <c r="N46330" s="70"/>
    </row>
    <row r="46331" spans="14:14" ht="9.9" customHeight="1" x14ac:dyDescent="0.2">
      <c r="N46331" s="70"/>
    </row>
    <row r="46332" spans="14:14" ht="9.9" customHeight="1" x14ac:dyDescent="0.2">
      <c r="N46332" s="70"/>
    </row>
    <row r="46333" spans="14:14" ht="9.9" customHeight="1" x14ac:dyDescent="0.2">
      <c r="N46333" s="70"/>
    </row>
    <row r="46334" spans="14:14" ht="9.9" customHeight="1" x14ac:dyDescent="0.2">
      <c r="N46334" s="70"/>
    </row>
    <row r="46335" spans="14:14" ht="9.9" customHeight="1" x14ac:dyDescent="0.2">
      <c r="N46335" s="70"/>
    </row>
    <row r="46336" spans="14:14" ht="9.9" customHeight="1" x14ac:dyDescent="0.2">
      <c r="N46336" s="70"/>
    </row>
    <row r="46337" spans="14:14" ht="9.9" customHeight="1" x14ac:dyDescent="0.2">
      <c r="N46337" s="70"/>
    </row>
    <row r="46338" spans="14:14" ht="9.9" customHeight="1" x14ac:dyDescent="0.2">
      <c r="N46338" s="70"/>
    </row>
    <row r="46339" spans="14:14" ht="9.9" customHeight="1" x14ac:dyDescent="0.2">
      <c r="N46339" s="70"/>
    </row>
    <row r="46340" spans="14:14" ht="9.9" customHeight="1" x14ac:dyDescent="0.2">
      <c r="N46340" s="70"/>
    </row>
    <row r="46341" spans="14:14" ht="9.9" customHeight="1" x14ac:dyDescent="0.2">
      <c r="N46341" s="70"/>
    </row>
    <row r="46342" spans="14:14" ht="9.9" customHeight="1" x14ac:dyDescent="0.2">
      <c r="N46342" s="70"/>
    </row>
    <row r="46343" spans="14:14" ht="9.9" customHeight="1" x14ac:dyDescent="0.2">
      <c r="N46343" s="70"/>
    </row>
    <row r="46344" spans="14:14" ht="9.9" customHeight="1" x14ac:dyDescent="0.2">
      <c r="N46344" s="70"/>
    </row>
    <row r="46345" spans="14:14" ht="9.9" customHeight="1" x14ac:dyDescent="0.2">
      <c r="N46345" s="70"/>
    </row>
    <row r="46346" spans="14:14" ht="9.9" customHeight="1" x14ac:dyDescent="0.2">
      <c r="N46346" s="70"/>
    </row>
    <row r="46347" spans="14:14" ht="9.9" customHeight="1" x14ac:dyDescent="0.2">
      <c r="N46347" s="70"/>
    </row>
    <row r="46348" spans="14:14" ht="9.9" customHeight="1" x14ac:dyDescent="0.2">
      <c r="N46348" s="70"/>
    </row>
    <row r="46349" spans="14:14" ht="9.9" customHeight="1" x14ac:dyDescent="0.2">
      <c r="N46349" s="70"/>
    </row>
    <row r="46350" spans="14:14" ht="9.9" customHeight="1" x14ac:dyDescent="0.2">
      <c r="N46350" s="70"/>
    </row>
    <row r="46351" spans="14:14" ht="9.9" customHeight="1" x14ac:dyDescent="0.2">
      <c r="N46351" s="70"/>
    </row>
    <row r="46352" spans="14:14" ht="9.9" customHeight="1" x14ac:dyDescent="0.2">
      <c r="N46352" s="70"/>
    </row>
    <row r="46353" spans="14:14" ht="9.9" customHeight="1" x14ac:dyDescent="0.2">
      <c r="N46353" s="70"/>
    </row>
    <row r="46354" spans="14:14" ht="9.9" customHeight="1" x14ac:dyDescent="0.2">
      <c r="N46354" s="70"/>
    </row>
    <row r="46355" spans="14:14" ht="9.9" customHeight="1" x14ac:dyDescent="0.2">
      <c r="N46355" s="70"/>
    </row>
    <row r="46356" spans="14:14" ht="9.9" customHeight="1" x14ac:dyDescent="0.2">
      <c r="N46356" s="70"/>
    </row>
    <row r="46357" spans="14:14" ht="9.9" customHeight="1" x14ac:dyDescent="0.2">
      <c r="N46357" s="70"/>
    </row>
    <row r="46358" spans="14:14" ht="9.9" customHeight="1" x14ac:dyDescent="0.2">
      <c r="N46358" s="70"/>
    </row>
    <row r="46359" spans="14:14" ht="9.9" customHeight="1" x14ac:dyDescent="0.2">
      <c r="N46359" s="70"/>
    </row>
    <row r="46360" spans="14:14" ht="9.9" customHeight="1" x14ac:dyDescent="0.2">
      <c r="N46360" s="70"/>
    </row>
    <row r="46361" spans="14:14" ht="9.9" customHeight="1" x14ac:dyDescent="0.2">
      <c r="N46361" s="70"/>
    </row>
    <row r="46362" spans="14:14" ht="9.9" customHeight="1" x14ac:dyDescent="0.2">
      <c r="N46362" s="70"/>
    </row>
    <row r="46363" spans="14:14" ht="9.9" customHeight="1" x14ac:dyDescent="0.2">
      <c r="N46363" s="70"/>
    </row>
    <row r="46364" spans="14:14" ht="9.9" customHeight="1" x14ac:dyDescent="0.2">
      <c r="N46364" s="70"/>
    </row>
    <row r="46365" spans="14:14" ht="9.9" customHeight="1" x14ac:dyDescent="0.2">
      <c r="N46365" s="70"/>
    </row>
    <row r="46366" spans="14:14" ht="9.9" customHeight="1" x14ac:dyDescent="0.2">
      <c r="N46366" s="70"/>
    </row>
    <row r="46367" spans="14:14" ht="9.9" customHeight="1" x14ac:dyDescent="0.2">
      <c r="N46367" s="70"/>
    </row>
    <row r="46368" spans="14:14" ht="9.9" customHeight="1" x14ac:dyDescent="0.2">
      <c r="N46368" s="70"/>
    </row>
    <row r="46369" spans="14:14" ht="9.9" customHeight="1" x14ac:dyDescent="0.2">
      <c r="N46369" s="70"/>
    </row>
    <row r="46370" spans="14:14" ht="9.9" customHeight="1" x14ac:dyDescent="0.2">
      <c r="N46370" s="70"/>
    </row>
    <row r="46371" spans="14:14" ht="9.9" customHeight="1" x14ac:dyDescent="0.2">
      <c r="N46371" s="70"/>
    </row>
    <row r="46372" spans="14:14" ht="9.9" customHeight="1" x14ac:dyDescent="0.2">
      <c r="N46372" s="70"/>
    </row>
    <row r="46373" spans="14:14" ht="9.9" customHeight="1" x14ac:dyDescent="0.2">
      <c r="N46373" s="70"/>
    </row>
    <row r="46374" spans="14:14" ht="9.9" customHeight="1" x14ac:dyDescent="0.2">
      <c r="N46374" s="70"/>
    </row>
    <row r="46375" spans="14:14" ht="9.9" customHeight="1" x14ac:dyDescent="0.2">
      <c r="N46375" s="70"/>
    </row>
    <row r="46376" spans="14:14" ht="9.9" customHeight="1" x14ac:dyDescent="0.2">
      <c r="N46376" s="70"/>
    </row>
    <row r="46377" spans="14:14" ht="9.9" customHeight="1" x14ac:dyDescent="0.2">
      <c r="N46377" s="70"/>
    </row>
    <row r="46378" spans="14:14" ht="9.9" customHeight="1" x14ac:dyDescent="0.2">
      <c r="N46378" s="70"/>
    </row>
    <row r="46379" spans="14:14" ht="9.9" customHeight="1" x14ac:dyDescent="0.2">
      <c r="N46379" s="70"/>
    </row>
    <row r="46380" spans="14:14" ht="9.9" customHeight="1" x14ac:dyDescent="0.2">
      <c r="N46380" s="70"/>
    </row>
    <row r="46381" spans="14:14" ht="9.9" customHeight="1" x14ac:dyDescent="0.2">
      <c r="N46381" s="70"/>
    </row>
    <row r="46382" spans="14:14" ht="9.9" customHeight="1" x14ac:dyDescent="0.2">
      <c r="N46382" s="70"/>
    </row>
    <row r="46383" spans="14:14" ht="9.9" customHeight="1" x14ac:dyDescent="0.2">
      <c r="N46383" s="70"/>
    </row>
    <row r="46384" spans="14:14" ht="9.9" customHeight="1" x14ac:dyDescent="0.2">
      <c r="N46384" s="70"/>
    </row>
    <row r="46385" spans="14:14" ht="9.9" customHeight="1" x14ac:dyDescent="0.2">
      <c r="N46385" s="70"/>
    </row>
    <row r="46386" spans="14:14" ht="9.9" customHeight="1" x14ac:dyDescent="0.2">
      <c r="N46386" s="70"/>
    </row>
    <row r="46387" spans="14:14" ht="9.9" customHeight="1" x14ac:dyDescent="0.2">
      <c r="N46387" s="70"/>
    </row>
    <row r="46388" spans="14:14" ht="9.9" customHeight="1" x14ac:dyDescent="0.2">
      <c r="N46388" s="70"/>
    </row>
    <row r="46389" spans="14:14" ht="9.9" customHeight="1" x14ac:dyDescent="0.2">
      <c r="N46389" s="70"/>
    </row>
    <row r="46390" spans="14:14" ht="9.9" customHeight="1" x14ac:dyDescent="0.2">
      <c r="N46390" s="70"/>
    </row>
    <row r="46391" spans="14:14" ht="9.9" customHeight="1" x14ac:dyDescent="0.2">
      <c r="N46391" s="70"/>
    </row>
    <row r="46392" spans="14:14" ht="9.9" customHeight="1" x14ac:dyDescent="0.2">
      <c r="N46392" s="70"/>
    </row>
    <row r="46393" spans="14:14" ht="9.9" customHeight="1" x14ac:dyDescent="0.2">
      <c r="N46393" s="70"/>
    </row>
    <row r="46394" spans="14:14" ht="9.9" customHeight="1" x14ac:dyDescent="0.2">
      <c r="N46394" s="70"/>
    </row>
    <row r="46395" spans="14:14" ht="9.9" customHeight="1" x14ac:dyDescent="0.2">
      <c r="N46395" s="70"/>
    </row>
    <row r="46396" spans="14:14" ht="9.9" customHeight="1" x14ac:dyDescent="0.2">
      <c r="N46396" s="70"/>
    </row>
    <row r="46397" spans="14:14" ht="9.9" customHeight="1" x14ac:dyDescent="0.2">
      <c r="N46397" s="70"/>
    </row>
    <row r="46398" spans="14:14" ht="9.9" customHeight="1" x14ac:dyDescent="0.2">
      <c r="N46398" s="70"/>
    </row>
    <row r="46399" spans="14:14" ht="9.9" customHeight="1" x14ac:dyDescent="0.2">
      <c r="N46399" s="70"/>
    </row>
    <row r="46400" spans="14:14" ht="9.9" customHeight="1" x14ac:dyDescent="0.2">
      <c r="N46400" s="70"/>
    </row>
    <row r="46401" spans="14:14" ht="9.9" customHeight="1" x14ac:dyDescent="0.2">
      <c r="N46401" s="70"/>
    </row>
    <row r="46402" spans="14:14" ht="9.9" customHeight="1" x14ac:dyDescent="0.2">
      <c r="N46402" s="70"/>
    </row>
    <row r="46403" spans="14:14" ht="9.9" customHeight="1" x14ac:dyDescent="0.2">
      <c r="N46403" s="70"/>
    </row>
    <row r="46404" spans="14:14" ht="9.9" customHeight="1" x14ac:dyDescent="0.2">
      <c r="N46404" s="70"/>
    </row>
    <row r="46405" spans="14:14" ht="9.9" customHeight="1" x14ac:dyDescent="0.2">
      <c r="N46405" s="70"/>
    </row>
    <row r="46406" spans="14:14" ht="9.9" customHeight="1" x14ac:dyDescent="0.2">
      <c r="N46406" s="70"/>
    </row>
    <row r="46407" spans="14:14" ht="9.9" customHeight="1" x14ac:dyDescent="0.2">
      <c r="N46407" s="70"/>
    </row>
    <row r="46408" spans="14:14" ht="9.9" customHeight="1" x14ac:dyDescent="0.2">
      <c r="N46408" s="70"/>
    </row>
    <row r="46409" spans="14:14" ht="9.9" customHeight="1" x14ac:dyDescent="0.2">
      <c r="N46409" s="70"/>
    </row>
    <row r="46410" spans="14:14" ht="9.9" customHeight="1" x14ac:dyDescent="0.2">
      <c r="N46410" s="70"/>
    </row>
    <row r="46411" spans="14:14" ht="9.9" customHeight="1" x14ac:dyDescent="0.2">
      <c r="N46411" s="70"/>
    </row>
    <row r="46412" spans="14:14" ht="9.9" customHeight="1" x14ac:dyDescent="0.2">
      <c r="N46412" s="70"/>
    </row>
    <row r="46413" spans="14:14" ht="9.9" customHeight="1" x14ac:dyDescent="0.2">
      <c r="N46413" s="70"/>
    </row>
    <row r="46414" spans="14:14" ht="9.9" customHeight="1" x14ac:dyDescent="0.2">
      <c r="N46414" s="70"/>
    </row>
    <row r="46415" spans="14:14" ht="9.9" customHeight="1" x14ac:dyDescent="0.2">
      <c r="N46415" s="70"/>
    </row>
    <row r="46416" spans="14:14" ht="9.9" customHeight="1" x14ac:dyDescent="0.2">
      <c r="N46416" s="70"/>
    </row>
    <row r="46417" spans="14:14" ht="9.9" customHeight="1" x14ac:dyDescent="0.2">
      <c r="N46417" s="70"/>
    </row>
    <row r="46418" spans="14:14" ht="9.9" customHeight="1" x14ac:dyDescent="0.2">
      <c r="N46418" s="70"/>
    </row>
    <row r="46419" spans="14:14" ht="9.9" customHeight="1" x14ac:dyDescent="0.2">
      <c r="N46419" s="70"/>
    </row>
    <row r="46420" spans="14:14" ht="9.9" customHeight="1" x14ac:dyDescent="0.2">
      <c r="N46420" s="70"/>
    </row>
    <row r="46421" spans="14:14" ht="9.9" customHeight="1" x14ac:dyDescent="0.2">
      <c r="N46421" s="70"/>
    </row>
    <row r="46422" spans="14:14" ht="9.9" customHeight="1" x14ac:dyDescent="0.2">
      <c r="N46422" s="70"/>
    </row>
    <row r="46423" spans="14:14" ht="9.9" customHeight="1" x14ac:dyDescent="0.2">
      <c r="N46423" s="70"/>
    </row>
    <row r="46424" spans="14:14" ht="9.9" customHeight="1" x14ac:dyDescent="0.2">
      <c r="N46424" s="70"/>
    </row>
    <row r="46425" spans="14:14" ht="9.9" customHeight="1" x14ac:dyDescent="0.2">
      <c r="N46425" s="70"/>
    </row>
    <row r="46426" spans="14:14" ht="9.9" customHeight="1" x14ac:dyDescent="0.2">
      <c r="N46426" s="70"/>
    </row>
    <row r="46427" spans="14:14" ht="9.9" customHeight="1" x14ac:dyDescent="0.2">
      <c r="N46427" s="70"/>
    </row>
    <row r="46428" spans="14:14" ht="9.9" customHeight="1" x14ac:dyDescent="0.2">
      <c r="N46428" s="70"/>
    </row>
    <row r="46429" spans="14:14" ht="9.9" customHeight="1" x14ac:dyDescent="0.2">
      <c r="N46429" s="70"/>
    </row>
    <row r="46430" spans="14:14" ht="9.9" customHeight="1" x14ac:dyDescent="0.2">
      <c r="N46430" s="70"/>
    </row>
    <row r="46431" spans="14:14" ht="9.9" customHeight="1" x14ac:dyDescent="0.2">
      <c r="N46431" s="70"/>
    </row>
    <row r="46432" spans="14:14" ht="9.9" customHeight="1" x14ac:dyDescent="0.2">
      <c r="N46432" s="70"/>
    </row>
    <row r="46433" spans="14:14" ht="9.9" customHeight="1" x14ac:dyDescent="0.2">
      <c r="N46433" s="70"/>
    </row>
    <row r="46434" spans="14:14" ht="9.9" customHeight="1" x14ac:dyDescent="0.2">
      <c r="N46434" s="70"/>
    </row>
    <row r="46435" spans="14:14" ht="9.9" customHeight="1" x14ac:dyDescent="0.2">
      <c r="N46435" s="70"/>
    </row>
    <row r="46436" spans="14:14" ht="9.9" customHeight="1" x14ac:dyDescent="0.2">
      <c r="N46436" s="70"/>
    </row>
    <row r="46437" spans="14:14" ht="9.9" customHeight="1" x14ac:dyDescent="0.2">
      <c r="N46437" s="70"/>
    </row>
    <row r="46438" spans="14:14" ht="9.9" customHeight="1" x14ac:dyDescent="0.2">
      <c r="N46438" s="70"/>
    </row>
    <row r="46439" spans="14:14" ht="9.9" customHeight="1" x14ac:dyDescent="0.2">
      <c r="N46439" s="70"/>
    </row>
    <row r="46440" spans="14:14" ht="9.9" customHeight="1" x14ac:dyDescent="0.2">
      <c r="N46440" s="70"/>
    </row>
    <row r="46441" spans="14:14" ht="9.9" customHeight="1" x14ac:dyDescent="0.2">
      <c r="N46441" s="70"/>
    </row>
    <row r="46442" spans="14:14" ht="9.9" customHeight="1" x14ac:dyDescent="0.2">
      <c r="N46442" s="70"/>
    </row>
    <row r="46443" spans="14:14" ht="9.9" customHeight="1" x14ac:dyDescent="0.2">
      <c r="N46443" s="70"/>
    </row>
    <row r="46444" spans="14:14" ht="9.9" customHeight="1" x14ac:dyDescent="0.2">
      <c r="N46444" s="70"/>
    </row>
    <row r="46445" spans="14:14" ht="9.9" customHeight="1" x14ac:dyDescent="0.2">
      <c r="N46445" s="70"/>
    </row>
    <row r="46446" spans="14:14" ht="9.9" customHeight="1" x14ac:dyDescent="0.2">
      <c r="N46446" s="70"/>
    </row>
    <row r="46447" spans="14:14" ht="9.9" customHeight="1" x14ac:dyDescent="0.2">
      <c r="N46447" s="70"/>
    </row>
    <row r="46448" spans="14:14" ht="9.9" customHeight="1" x14ac:dyDescent="0.2">
      <c r="N46448" s="70"/>
    </row>
    <row r="46449" spans="14:14" ht="9.9" customHeight="1" x14ac:dyDescent="0.2">
      <c r="N46449" s="70"/>
    </row>
    <row r="46450" spans="14:14" ht="9.9" customHeight="1" x14ac:dyDescent="0.2">
      <c r="N46450" s="70"/>
    </row>
    <row r="46451" spans="14:14" ht="9.9" customHeight="1" x14ac:dyDescent="0.2">
      <c r="N46451" s="70"/>
    </row>
    <row r="46452" spans="14:14" ht="9.9" customHeight="1" x14ac:dyDescent="0.2">
      <c r="N46452" s="70"/>
    </row>
    <row r="46453" spans="14:14" ht="9.9" customHeight="1" x14ac:dyDescent="0.2">
      <c r="N46453" s="70"/>
    </row>
    <row r="46454" spans="14:14" ht="9.9" customHeight="1" x14ac:dyDescent="0.2">
      <c r="N46454" s="70"/>
    </row>
    <row r="46455" spans="14:14" ht="9.9" customHeight="1" x14ac:dyDescent="0.2">
      <c r="N46455" s="70"/>
    </row>
    <row r="46456" spans="14:14" ht="9.9" customHeight="1" x14ac:dyDescent="0.2">
      <c r="N46456" s="70"/>
    </row>
    <row r="46457" spans="14:14" ht="9.9" customHeight="1" x14ac:dyDescent="0.2">
      <c r="N46457" s="70"/>
    </row>
    <row r="46458" spans="14:14" ht="9.9" customHeight="1" x14ac:dyDescent="0.2">
      <c r="N46458" s="70"/>
    </row>
    <row r="46459" spans="14:14" ht="9.9" customHeight="1" x14ac:dyDescent="0.2">
      <c r="N46459" s="70"/>
    </row>
    <row r="46460" spans="14:14" ht="9.9" customHeight="1" x14ac:dyDescent="0.2">
      <c r="N46460" s="70"/>
    </row>
    <row r="46461" spans="14:14" ht="9.9" customHeight="1" x14ac:dyDescent="0.2">
      <c r="N46461" s="70"/>
    </row>
    <row r="46462" spans="14:14" ht="9.9" customHeight="1" x14ac:dyDescent="0.2">
      <c r="N46462" s="70"/>
    </row>
    <row r="46463" spans="14:14" ht="9.9" customHeight="1" x14ac:dyDescent="0.2">
      <c r="N46463" s="70"/>
    </row>
    <row r="46464" spans="14:14" ht="9.9" customHeight="1" x14ac:dyDescent="0.2">
      <c r="N46464" s="70"/>
    </row>
    <row r="46465" spans="14:14" ht="9.9" customHeight="1" x14ac:dyDescent="0.2">
      <c r="N46465" s="70"/>
    </row>
    <row r="46466" spans="14:14" ht="9.9" customHeight="1" x14ac:dyDescent="0.2">
      <c r="N46466" s="70"/>
    </row>
    <row r="46467" spans="14:14" ht="9.9" customHeight="1" x14ac:dyDescent="0.2">
      <c r="N46467" s="70"/>
    </row>
    <row r="46468" spans="14:14" ht="9.9" customHeight="1" x14ac:dyDescent="0.2">
      <c r="N46468" s="70"/>
    </row>
    <row r="46469" spans="14:14" ht="9.9" customHeight="1" x14ac:dyDescent="0.2">
      <c r="N46469" s="70"/>
    </row>
    <row r="46470" spans="14:14" ht="9.9" customHeight="1" x14ac:dyDescent="0.2">
      <c r="N46470" s="70"/>
    </row>
    <row r="46471" spans="14:14" ht="9.9" customHeight="1" x14ac:dyDescent="0.2">
      <c r="N46471" s="70"/>
    </row>
    <row r="46472" spans="14:14" ht="9.9" customHeight="1" x14ac:dyDescent="0.2">
      <c r="N46472" s="70"/>
    </row>
    <row r="46473" spans="14:14" ht="9.9" customHeight="1" x14ac:dyDescent="0.2">
      <c r="N46473" s="70"/>
    </row>
    <row r="46474" spans="14:14" ht="9.9" customHeight="1" x14ac:dyDescent="0.2">
      <c r="N46474" s="70"/>
    </row>
    <row r="46475" spans="14:14" ht="9.9" customHeight="1" x14ac:dyDescent="0.2">
      <c r="N46475" s="70"/>
    </row>
    <row r="46476" spans="14:14" ht="9.9" customHeight="1" x14ac:dyDescent="0.2">
      <c r="N46476" s="70"/>
    </row>
    <row r="46477" spans="14:14" ht="9.9" customHeight="1" x14ac:dyDescent="0.2">
      <c r="N46477" s="70"/>
    </row>
    <row r="46478" spans="14:14" ht="9.9" customHeight="1" x14ac:dyDescent="0.2">
      <c r="N46478" s="70"/>
    </row>
    <row r="46479" spans="14:14" ht="9.9" customHeight="1" x14ac:dyDescent="0.2">
      <c r="N46479" s="70"/>
    </row>
    <row r="46480" spans="14:14" ht="9.9" customHeight="1" x14ac:dyDescent="0.2">
      <c r="N46480" s="70"/>
    </row>
    <row r="46481" spans="14:14" ht="9.9" customHeight="1" x14ac:dyDescent="0.2">
      <c r="N46481" s="70"/>
    </row>
    <row r="46482" spans="14:14" ht="9.9" customHeight="1" x14ac:dyDescent="0.2">
      <c r="N46482" s="70"/>
    </row>
    <row r="46483" spans="14:14" ht="9.9" customHeight="1" x14ac:dyDescent="0.2">
      <c r="N46483" s="70"/>
    </row>
    <row r="46484" spans="14:14" ht="9.9" customHeight="1" x14ac:dyDescent="0.2">
      <c r="N46484" s="70"/>
    </row>
    <row r="46485" spans="14:14" ht="9.9" customHeight="1" x14ac:dyDescent="0.2">
      <c r="N46485" s="70"/>
    </row>
    <row r="46486" spans="14:14" ht="9.9" customHeight="1" x14ac:dyDescent="0.2">
      <c r="N46486" s="70"/>
    </row>
    <row r="46487" spans="14:14" ht="9.9" customHeight="1" x14ac:dyDescent="0.2">
      <c r="N46487" s="70"/>
    </row>
    <row r="46488" spans="14:14" ht="9.9" customHeight="1" x14ac:dyDescent="0.2">
      <c r="N46488" s="70"/>
    </row>
    <row r="46489" spans="14:14" ht="9.9" customHeight="1" x14ac:dyDescent="0.2">
      <c r="N46489" s="70"/>
    </row>
    <row r="46490" spans="14:14" ht="9.9" customHeight="1" x14ac:dyDescent="0.2">
      <c r="N46490" s="70"/>
    </row>
    <row r="46491" spans="14:14" ht="9.9" customHeight="1" x14ac:dyDescent="0.2">
      <c r="N46491" s="70"/>
    </row>
    <row r="46492" spans="14:14" ht="9.9" customHeight="1" x14ac:dyDescent="0.2">
      <c r="N46492" s="70"/>
    </row>
    <row r="46493" spans="14:14" ht="9.9" customHeight="1" x14ac:dyDescent="0.2">
      <c r="N46493" s="70"/>
    </row>
    <row r="46494" spans="14:14" ht="9.9" customHeight="1" x14ac:dyDescent="0.2">
      <c r="N46494" s="70"/>
    </row>
    <row r="46495" spans="14:14" ht="9.9" customHeight="1" x14ac:dyDescent="0.2">
      <c r="N46495" s="70"/>
    </row>
    <row r="46496" spans="14:14" ht="9.9" customHeight="1" x14ac:dyDescent="0.2">
      <c r="N46496" s="70"/>
    </row>
    <row r="46497" spans="14:14" ht="9.9" customHeight="1" x14ac:dyDescent="0.2">
      <c r="N46497" s="70"/>
    </row>
    <row r="46498" spans="14:14" ht="9.9" customHeight="1" x14ac:dyDescent="0.2">
      <c r="N46498" s="70"/>
    </row>
    <row r="46499" spans="14:14" ht="9.9" customHeight="1" x14ac:dyDescent="0.2">
      <c r="N46499" s="70"/>
    </row>
    <row r="46500" spans="14:14" ht="9.9" customHeight="1" x14ac:dyDescent="0.2">
      <c r="N46500" s="70"/>
    </row>
    <row r="46501" spans="14:14" ht="9.9" customHeight="1" x14ac:dyDescent="0.2">
      <c r="N46501" s="70"/>
    </row>
    <row r="46502" spans="14:14" ht="9.9" customHeight="1" x14ac:dyDescent="0.2">
      <c r="N46502" s="70"/>
    </row>
    <row r="46503" spans="14:14" ht="9.9" customHeight="1" x14ac:dyDescent="0.2">
      <c r="N46503" s="70"/>
    </row>
    <row r="46504" spans="14:14" ht="9.9" customHeight="1" x14ac:dyDescent="0.2">
      <c r="N46504" s="70"/>
    </row>
    <row r="46505" spans="14:14" ht="9.9" customHeight="1" x14ac:dyDescent="0.2">
      <c r="N46505" s="70"/>
    </row>
    <row r="46506" spans="14:14" ht="9.9" customHeight="1" x14ac:dyDescent="0.2">
      <c r="N46506" s="70"/>
    </row>
    <row r="46507" spans="14:14" ht="9.9" customHeight="1" x14ac:dyDescent="0.2">
      <c r="N46507" s="70"/>
    </row>
    <row r="46508" spans="14:14" ht="9.9" customHeight="1" x14ac:dyDescent="0.2">
      <c r="N46508" s="70"/>
    </row>
    <row r="46509" spans="14:14" ht="9.9" customHeight="1" x14ac:dyDescent="0.2">
      <c r="N46509" s="70"/>
    </row>
    <row r="46510" spans="14:14" ht="9.9" customHeight="1" x14ac:dyDescent="0.2">
      <c r="N46510" s="70"/>
    </row>
    <row r="46511" spans="14:14" ht="9.9" customHeight="1" x14ac:dyDescent="0.2">
      <c r="N46511" s="70"/>
    </row>
    <row r="46512" spans="14:14" ht="9.9" customHeight="1" x14ac:dyDescent="0.2">
      <c r="N46512" s="70"/>
    </row>
    <row r="46513" spans="14:14" ht="9.9" customHeight="1" x14ac:dyDescent="0.2">
      <c r="N46513" s="70"/>
    </row>
    <row r="46514" spans="14:14" ht="9.9" customHeight="1" x14ac:dyDescent="0.2">
      <c r="N46514" s="70"/>
    </row>
    <row r="46515" spans="14:14" ht="9.9" customHeight="1" x14ac:dyDescent="0.2">
      <c r="N46515" s="70"/>
    </row>
    <row r="46516" spans="14:14" ht="9.9" customHeight="1" x14ac:dyDescent="0.2">
      <c r="N46516" s="70"/>
    </row>
    <row r="46517" spans="14:14" ht="9.9" customHeight="1" x14ac:dyDescent="0.2">
      <c r="N46517" s="70"/>
    </row>
    <row r="46518" spans="14:14" ht="9.9" customHeight="1" x14ac:dyDescent="0.2">
      <c r="N46518" s="70"/>
    </row>
    <row r="46519" spans="14:14" ht="9.9" customHeight="1" x14ac:dyDescent="0.2">
      <c r="N46519" s="70"/>
    </row>
    <row r="46520" spans="14:14" ht="9.9" customHeight="1" x14ac:dyDescent="0.2">
      <c r="N46520" s="70"/>
    </row>
    <row r="46521" spans="14:14" ht="9.9" customHeight="1" x14ac:dyDescent="0.2">
      <c r="N46521" s="70"/>
    </row>
    <row r="46522" spans="14:14" ht="9.9" customHeight="1" x14ac:dyDescent="0.2">
      <c r="N46522" s="70"/>
    </row>
    <row r="46523" spans="14:14" ht="9.9" customHeight="1" x14ac:dyDescent="0.2">
      <c r="N46523" s="70"/>
    </row>
    <row r="46524" spans="14:14" ht="9.9" customHeight="1" x14ac:dyDescent="0.2">
      <c r="N46524" s="70"/>
    </row>
    <row r="46525" spans="14:14" ht="9.9" customHeight="1" x14ac:dyDescent="0.2">
      <c r="N46525" s="70"/>
    </row>
    <row r="46526" spans="14:14" ht="9.9" customHeight="1" x14ac:dyDescent="0.2">
      <c r="N46526" s="70"/>
    </row>
    <row r="46527" spans="14:14" ht="9.9" customHeight="1" x14ac:dyDescent="0.2">
      <c r="N46527" s="70"/>
    </row>
    <row r="46528" spans="14:14" ht="9.9" customHeight="1" x14ac:dyDescent="0.2">
      <c r="N46528" s="70"/>
    </row>
    <row r="46529" spans="14:14" ht="9.9" customHeight="1" x14ac:dyDescent="0.2">
      <c r="N46529" s="70"/>
    </row>
    <row r="46530" spans="14:14" ht="9.9" customHeight="1" x14ac:dyDescent="0.2">
      <c r="N46530" s="70"/>
    </row>
    <row r="46531" spans="14:14" ht="9.9" customHeight="1" x14ac:dyDescent="0.2">
      <c r="N46531" s="70"/>
    </row>
    <row r="46532" spans="14:14" ht="9.9" customHeight="1" x14ac:dyDescent="0.2">
      <c r="N46532" s="70"/>
    </row>
    <row r="46533" spans="14:14" ht="9.9" customHeight="1" x14ac:dyDescent="0.2">
      <c r="N46533" s="70"/>
    </row>
    <row r="46534" spans="14:14" ht="9.9" customHeight="1" x14ac:dyDescent="0.2">
      <c r="N46534" s="70"/>
    </row>
    <row r="46535" spans="14:14" ht="9.9" customHeight="1" x14ac:dyDescent="0.2">
      <c r="N46535" s="70"/>
    </row>
    <row r="46536" spans="14:14" ht="9.9" customHeight="1" x14ac:dyDescent="0.2">
      <c r="N46536" s="70"/>
    </row>
    <row r="46537" spans="14:14" ht="9.9" customHeight="1" x14ac:dyDescent="0.2">
      <c r="N46537" s="70"/>
    </row>
    <row r="46538" spans="14:14" ht="9.9" customHeight="1" x14ac:dyDescent="0.2">
      <c r="N46538" s="70"/>
    </row>
    <row r="46539" spans="14:14" ht="9.9" customHeight="1" x14ac:dyDescent="0.2">
      <c r="N46539" s="70"/>
    </row>
    <row r="46540" spans="14:14" ht="9.9" customHeight="1" x14ac:dyDescent="0.2">
      <c r="N46540" s="70"/>
    </row>
    <row r="46541" spans="14:14" ht="9.9" customHeight="1" x14ac:dyDescent="0.2">
      <c r="N46541" s="70"/>
    </row>
    <row r="46542" spans="14:14" ht="9.9" customHeight="1" x14ac:dyDescent="0.2">
      <c r="N46542" s="70"/>
    </row>
    <row r="46543" spans="14:14" ht="9.9" customHeight="1" x14ac:dyDescent="0.2">
      <c r="N46543" s="70"/>
    </row>
    <row r="46544" spans="14:14" ht="9.9" customHeight="1" x14ac:dyDescent="0.2">
      <c r="N46544" s="70"/>
    </row>
    <row r="46545" spans="14:14" ht="9.9" customHeight="1" x14ac:dyDescent="0.2">
      <c r="N46545" s="70"/>
    </row>
    <row r="46546" spans="14:14" ht="9.9" customHeight="1" x14ac:dyDescent="0.2">
      <c r="N46546" s="70"/>
    </row>
    <row r="46547" spans="14:14" ht="9.9" customHeight="1" x14ac:dyDescent="0.2">
      <c r="N46547" s="70"/>
    </row>
    <row r="46548" spans="14:14" ht="9.9" customHeight="1" x14ac:dyDescent="0.2">
      <c r="N46548" s="70"/>
    </row>
    <row r="46549" spans="14:14" ht="9.9" customHeight="1" x14ac:dyDescent="0.2">
      <c r="N46549" s="70"/>
    </row>
    <row r="46550" spans="14:14" ht="9.9" customHeight="1" x14ac:dyDescent="0.2">
      <c r="N46550" s="70"/>
    </row>
    <row r="46551" spans="14:14" ht="9.9" customHeight="1" x14ac:dyDescent="0.2">
      <c r="N46551" s="70"/>
    </row>
    <row r="46552" spans="14:14" ht="9.9" customHeight="1" x14ac:dyDescent="0.2">
      <c r="N46552" s="70"/>
    </row>
    <row r="46553" spans="14:14" ht="9.9" customHeight="1" x14ac:dyDescent="0.2">
      <c r="N46553" s="70"/>
    </row>
    <row r="46554" spans="14:14" ht="9.9" customHeight="1" x14ac:dyDescent="0.2">
      <c r="N46554" s="70"/>
    </row>
    <row r="46555" spans="14:14" ht="9.9" customHeight="1" x14ac:dyDescent="0.2">
      <c r="N46555" s="70"/>
    </row>
    <row r="46556" spans="14:14" ht="9.9" customHeight="1" x14ac:dyDescent="0.2">
      <c r="N46556" s="70"/>
    </row>
    <row r="46557" spans="14:14" ht="9.9" customHeight="1" x14ac:dyDescent="0.2">
      <c r="N46557" s="70"/>
    </row>
    <row r="46558" spans="14:14" ht="9.9" customHeight="1" x14ac:dyDescent="0.2">
      <c r="N46558" s="70"/>
    </row>
    <row r="46559" spans="14:14" ht="9.9" customHeight="1" x14ac:dyDescent="0.2">
      <c r="N46559" s="70"/>
    </row>
    <row r="46560" spans="14:14" ht="9.9" customHeight="1" x14ac:dyDescent="0.2">
      <c r="N46560" s="70"/>
    </row>
    <row r="46561" spans="14:14" ht="9.9" customHeight="1" x14ac:dyDescent="0.2">
      <c r="N46561" s="70"/>
    </row>
    <row r="46562" spans="14:14" ht="9.9" customHeight="1" x14ac:dyDescent="0.2">
      <c r="N46562" s="70"/>
    </row>
    <row r="46563" spans="14:14" ht="9.9" customHeight="1" x14ac:dyDescent="0.2">
      <c r="N46563" s="70"/>
    </row>
    <row r="46564" spans="14:14" ht="9.9" customHeight="1" x14ac:dyDescent="0.2">
      <c r="N46564" s="70"/>
    </row>
    <row r="46565" spans="14:14" ht="9.9" customHeight="1" x14ac:dyDescent="0.2">
      <c r="N46565" s="70"/>
    </row>
    <row r="46566" spans="14:14" ht="9.9" customHeight="1" x14ac:dyDescent="0.2">
      <c r="N46566" s="70"/>
    </row>
    <row r="46567" spans="14:14" ht="9.9" customHeight="1" x14ac:dyDescent="0.2">
      <c r="N46567" s="70"/>
    </row>
    <row r="46568" spans="14:14" ht="9.9" customHeight="1" x14ac:dyDescent="0.2">
      <c r="N46568" s="70"/>
    </row>
    <row r="46569" spans="14:14" ht="9.9" customHeight="1" x14ac:dyDescent="0.2">
      <c r="N46569" s="70"/>
    </row>
    <row r="46570" spans="14:14" ht="9.9" customHeight="1" x14ac:dyDescent="0.2">
      <c r="N46570" s="70"/>
    </row>
    <row r="46571" spans="14:14" ht="9.9" customHeight="1" x14ac:dyDescent="0.2">
      <c r="N46571" s="70"/>
    </row>
    <row r="46572" spans="14:14" ht="9.9" customHeight="1" x14ac:dyDescent="0.2">
      <c r="N46572" s="70"/>
    </row>
    <row r="46573" spans="14:14" ht="9.9" customHeight="1" x14ac:dyDescent="0.2">
      <c r="N46573" s="70"/>
    </row>
    <row r="46574" spans="14:14" ht="9.9" customHeight="1" x14ac:dyDescent="0.2">
      <c r="N46574" s="70"/>
    </row>
    <row r="46575" spans="14:14" ht="9.9" customHeight="1" x14ac:dyDescent="0.2">
      <c r="N46575" s="70"/>
    </row>
    <row r="46576" spans="14:14" ht="9.9" customHeight="1" x14ac:dyDescent="0.2">
      <c r="N46576" s="70"/>
    </row>
    <row r="46577" spans="14:14" ht="9.9" customHeight="1" x14ac:dyDescent="0.2">
      <c r="N46577" s="70"/>
    </row>
    <row r="46578" spans="14:14" ht="9.9" customHeight="1" x14ac:dyDescent="0.2">
      <c r="N46578" s="70"/>
    </row>
    <row r="46579" spans="14:14" ht="9.9" customHeight="1" x14ac:dyDescent="0.2">
      <c r="N46579" s="70"/>
    </row>
    <row r="46580" spans="14:14" ht="9.9" customHeight="1" x14ac:dyDescent="0.2">
      <c r="N46580" s="70"/>
    </row>
    <row r="46581" spans="14:14" ht="9.9" customHeight="1" x14ac:dyDescent="0.2">
      <c r="N46581" s="70"/>
    </row>
    <row r="46582" spans="14:14" ht="9.9" customHeight="1" x14ac:dyDescent="0.2">
      <c r="N46582" s="70"/>
    </row>
    <row r="46583" spans="14:14" ht="9.9" customHeight="1" x14ac:dyDescent="0.2">
      <c r="N46583" s="70"/>
    </row>
    <row r="46584" spans="14:14" ht="9.9" customHeight="1" x14ac:dyDescent="0.2">
      <c r="N46584" s="70"/>
    </row>
    <row r="46585" spans="14:14" ht="9.9" customHeight="1" x14ac:dyDescent="0.2">
      <c r="N46585" s="70"/>
    </row>
    <row r="46586" spans="14:14" ht="9.9" customHeight="1" x14ac:dyDescent="0.2">
      <c r="N46586" s="70"/>
    </row>
    <row r="46587" spans="14:14" ht="9.9" customHeight="1" x14ac:dyDescent="0.2">
      <c r="N46587" s="70"/>
    </row>
    <row r="46588" spans="14:14" ht="9.9" customHeight="1" x14ac:dyDescent="0.2">
      <c r="N46588" s="70"/>
    </row>
    <row r="46589" spans="14:14" ht="9.9" customHeight="1" x14ac:dyDescent="0.2">
      <c r="N46589" s="70"/>
    </row>
    <row r="46590" spans="14:14" ht="9.9" customHeight="1" x14ac:dyDescent="0.2">
      <c r="N46590" s="70"/>
    </row>
    <row r="46591" spans="14:14" ht="9.9" customHeight="1" x14ac:dyDescent="0.2">
      <c r="N46591" s="70"/>
    </row>
    <row r="46592" spans="14:14" ht="9.9" customHeight="1" x14ac:dyDescent="0.2">
      <c r="N46592" s="70"/>
    </row>
    <row r="46593" spans="14:14" ht="9.9" customHeight="1" x14ac:dyDescent="0.2">
      <c r="N46593" s="70"/>
    </row>
    <row r="46594" spans="14:14" ht="9.9" customHeight="1" x14ac:dyDescent="0.2">
      <c r="N46594" s="70"/>
    </row>
    <row r="46595" spans="14:14" ht="9.9" customHeight="1" x14ac:dyDescent="0.2">
      <c r="N46595" s="70"/>
    </row>
    <row r="46596" spans="14:14" ht="9.9" customHeight="1" x14ac:dyDescent="0.2">
      <c r="N46596" s="70"/>
    </row>
    <row r="46597" spans="14:14" ht="9.9" customHeight="1" x14ac:dyDescent="0.2">
      <c r="N46597" s="70"/>
    </row>
    <row r="46598" spans="14:14" ht="9.9" customHeight="1" x14ac:dyDescent="0.2">
      <c r="N46598" s="70"/>
    </row>
    <row r="46599" spans="14:14" ht="9.9" customHeight="1" x14ac:dyDescent="0.2">
      <c r="N46599" s="70"/>
    </row>
    <row r="46600" spans="14:14" ht="9.9" customHeight="1" x14ac:dyDescent="0.2">
      <c r="N46600" s="70"/>
    </row>
    <row r="46601" spans="14:14" ht="9.9" customHeight="1" x14ac:dyDescent="0.2">
      <c r="N46601" s="70"/>
    </row>
    <row r="46602" spans="14:14" ht="9.9" customHeight="1" x14ac:dyDescent="0.2">
      <c r="N46602" s="70"/>
    </row>
    <row r="46603" spans="14:14" ht="9.9" customHeight="1" x14ac:dyDescent="0.2">
      <c r="N46603" s="70"/>
    </row>
    <row r="46604" spans="14:14" ht="9.9" customHeight="1" x14ac:dyDescent="0.2">
      <c r="N46604" s="70"/>
    </row>
    <row r="46605" spans="14:14" ht="9.9" customHeight="1" x14ac:dyDescent="0.2">
      <c r="N46605" s="70"/>
    </row>
    <row r="46606" spans="14:14" ht="9.9" customHeight="1" x14ac:dyDescent="0.2">
      <c r="N46606" s="70"/>
    </row>
    <row r="46607" spans="14:14" ht="9.9" customHeight="1" x14ac:dyDescent="0.2">
      <c r="N46607" s="70"/>
    </row>
    <row r="46608" spans="14:14" ht="9.9" customHeight="1" x14ac:dyDescent="0.2">
      <c r="N46608" s="70"/>
    </row>
    <row r="46609" spans="14:14" ht="9.9" customHeight="1" x14ac:dyDescent="0.2">
      <c r="N46609" s="70"/>
    </row>
    <row r="46610" spans="14:14" ht="9.9" customHeight="1" x14ac:dyDescent="0.2">
      <c r="N46610" s="70"/>
    </row>
    <row r="46611" spans="14:14" ht="9.9" customHeight="1" x14ac:dyDescent="0.2">
      <c r="N46611" s="70"/>
    </row>
    <row r="46612" spans="14:14" ht="9.9" customHeight="1" x14ac:dyDescent="0.2">
      <c r="N46612" s="70"/>
    </row>
    <row r="46613" spans="14:14" ht="9.9" customHeight="1" x14ac:dyDescent="0.2">
      <c r="N46613" s="70"/>
    </row>
    <row r="46614" spans="14:14" ht="9.9" customHeight="1" x14ac:dyDescent="0.2">
      <c r="N46614" s="70"/>
    </row>
    <row r="46615" spans="14:14" ht="9.9" customHeight="1" x14ac:dyDescent="0.2">
      <c r="N46615" s="70"/>
    </row>
    <row r="46616" spans="14:14" ht="9.9" customHeight="1" x14ac:dyDescent="0.2">
      <c r="N46616" s="70"/>
    </row>
    <row r="46617" spans="14:14" ht="9.9" customHeight="1" x14ac:dyDescent="0.2">
      <c r="N46617" s="70"/>
    </row>
    <row r="46618" spans="14:14" ht="9.9" customHeight="1" x14ac:dyDescent="0.2">
      <c r="N46618" s="70"/>
    </row>
    <row r="46619" spans="14:14" ht="9.9" customHeight="1" x14ac:dyDescent="0.2">
      <c r="N46619" s="70"/>
    </row>
    <row r="46620" spans="14:14" ht="9.9" customHeight="1" x14ac:dyDescent="0.2">
      <c r="N46620" s="70"/>
    </row>
    <row r="46621" spans="14:14" ht="9.9" customHeight="1" x14ac:dyDescent="0.2">
      <c r="N46621" s="70"/>
    </row>
    <row r="46622" spans="14:14" ht="9.9" customHeight="1" x14ac:dyDescent="0.2">
      <c r="N46622" s="70"/>
    </row>
    <row r="46623" spans="14:14" ht="9.9" customHeight="1" x14ac:dyDescent="0.2">
      <c r="N46623" s="70"/>
    </row>
    <row r="46624" spans="14:14" ht="9.9" customHeight="1" x14ac:dyDescent="0.2">
      <c r="N46624" s="70"/>
    </row>
    <row r="46625" spans="14:14" ht="9.9" customHeight="1" x14ac:dyDescent="0.2">
      <c r="N46625" s="70"/>
    </row>
    <row r="46626" spans="14:14" ht="9.9" customHeight="1" x14ac:dyDescent="0.2">
      <c r="N46626" s="70"/>
    </row>
    <row r="46627" spans="14:14" ht="9.9" customHeight="1" x14ac:dyDescent="0.2">
      <c r="N46627" s="70"/>
    </row>
    <row r="46628" spans="14:14" ht="9.9" customHeight="1" x14ac:dyDescent="0.2">
      <c r="N46628" s="70"/>
    </row>
    <row r="46629" spans="14:14" ht="9.9" customHeight="1" x14ac:dyDescent="0.2">
      <c r="N46629" s="70"/>
    </row>
    <row r="46630" spans="14:14" ht="9.9" customHeight="1" x14ac:dyDescent="0.2">
      <c r="N46630" s="70"/>
    </row>
    <row r="46631" spans="14:14" ht="9.9" customHeight="1" x14ac:dyDescent="0.2">
      <c r="N46631" s="70"/>
    </row>
    <row r="46632" spans="14:14" ht="9.9" customHeight="1" x14ac:dyDescent="0.2">
      <c r="N46632" s="70"/>
    </row>
    <row r="46633" spans="14:14" ht="9.9" customHeight="1" x14ac:dyDescent="0.2">
      <c r="N46633" s="70"/>
    </row>
    <row r="46634" spans="14:14" ht="9.9" customHeight="1" x14ac:dyDescent="0.2">
      <c r="N46634" s="70"/>
    </row>
    <row r="46635" spans="14:14" ht="9.9" customHeight="1" x14ac:dyDescent="0.2">
      <c r="N46635" s="70"/>
    </row>
    <row r="46636" spans="14:14" ht="9.9" customHeight="1" x14ac:dyDescent="0.2">
      <c r="N46636" s="70"/>
    </row>
    <row r="46637" spans="14:14" ht="9.9" customHeight="1" x14ac:dyDescent="0.2">
      <c r="N46637" s="70"/>
    </row>
    <row r="46638" spans="14:14" ht="9.9" customHeight="1" x14ac:dyDescent="0.2">
      <c r="N46638" s="70"/>
    </row>
    <row r="46639" spans="14:14" ht="9.9" customHeight="1" x14ac:dyDescent="0.2">
      <c r="N46639" s="70"/>
    </row>
    <row r="46640" spans="14:14" ht="9.9" customHeight="1" x14ac:dyDescent="0.2">
      <c r="N46640" s="70"/>
    </row>
    <row r="46641" spans="14:14" ht="9.9" customHeight="1" x14ac:dyDescent="0.2">
      <c r="N46641" s="70"/>
    </row>
    <row r="46642" spans="14:14" ht="9.9" customHeight="1" x14ac:dyDescent="0.2">
      <c r="N46642" s="70"/>
    </row>
    <row r="46643" spans="14:14" ht="9.9" customHeight="1" x14ac:dyDescent="0.2">
      <c r="N46643" s="70"/>
    </row>
    <row r="46644" spans="14:14" ht="9.9" customHeight="1" x14ac:dyDescent="0.2">
      <c r="N46644" s="70"/>
    </row>
    <row r="46645" spans="14:14" ht="9.9" customHeight="1" x14ac:dyDescent="0.2">
      <c r="N46645" s="70"/>
    </row>
    <row r="46646" spans="14:14" ht="9.9" customHeight="1" x14ac:dyDescent="0.2">
      <c r="N46646" s="70"/>
    </row>
    <row r="46647" spans="14:14" ht="9.9" customHeight="1" x14ac:dyDescent="0.2">
      <c r="N46647" s="70"/>
    </row>
    <row r="46648" spans="14:14" ht="9.9" customHeight="1" x14ac:dyDescent="0.2">
      <c r="N46648" s="70"/>
    </row>
    <row r="46649" spans="14:14" ht="9.9" customHeight="1" x14ac:dyDescent="0.2">
      <c r="N46649" s="70"/>
    </row>
    <row r="46650" spans="14:14" ht="9.9" customHeight="1" x14ac:dyDescent="0.2">
      <c r="N46650" s="70"/>
    </row>
    <row r="46651" spans="14:14" ht="9.9" customHeight="1" x14ac:dyDescent="0.2">
      <c r="N46651" s="70"/>
    </row>
    <row r="46652" spans="14:14" ht="9.9" customHeight="1" x14ac:dyDescent="0.2">
      <c r="N46652" s="70"/>
    </row>
    <row r="46653" spans="14:14" ht="9.9" customHeight="1" x14ac:dyDescent="0.2">
      <c r="N46653" s="70"/>
    </row>
    <row r="46654" spans="14:14" ht="9.9" customHeight="1" x14ac:dyDescent="0.2">
      <c r="N46654" s="70"/>
    </row>
    <row r="46655" spans="14:14" ht="9.9" customHeight="1" x14ac:dyDescent="0.2">
      <c r="N46655" s="70"/>
    </row>
    <row r="46656" spans="14:14" ht="9.9" customHeight="1" x14ac:dyDescent="0.2">
      <c r="N46656" s="70"/>
    </row>
    <row r="46657" spans="14:14" ht="9.9" customHeight="1" x14ac:dyDescent="0.2">
      <c r="N46657" s="70"/>
    </row>
    <row r="46658" spans="14:14" ht="9.9" customHeight="1" x14ac:dyDescent="0.2">
      <c r="N46658" s="70"/>
    </row>
    <row r="46659" spans="14:14" ht="9.9" customHeight="1" x14ac:dyDescent="0.2">
      <c r="N46659" s="70"/>
    </row>
    <row r="46660" spans="14:14" ht="9.9" customHeight="1" x14ac:dyDescent="0.2">
      <c r="N46660" s="70"/>
    </row>
    <row r="46661" spans="14:14" ht="9.9" customHeight="1" x14ac:dyDescent="0.2">
      <c r="N46661" s="70"/>
    </row>
    <row r="46662" spans="14:14" ht="9.9" customHeight="1" x14ac:dyDescent="0.2">
      <c r="N46662" s="70"/>
    </row>
    <row r="46663" spans="14:14" ht="9.9" customHeight="1" x14ac:dyDescent="0.2">
      <c r="N46663" s="70"/>
    </row>
    <row r="46664" spans="14:14" ht="9.9" customHeight="1" x14ac:dyDescent="0.2">
      <c r="N46664" s="70"/>
    </row>
    <row r="46665" spans="14:14" ht="9.9" customHeight="1" x14ac:dyDescent="0.2">
      <c r="N46665" s="70"/>
    </row>
    <row r="46666" spans="14:14" ht="9.9" customHeight="1" x14ac:dyDescent="0.2">
      <c r="N46666" s="70"/>
    </row>
    <row r="46667" spans="14:14" ht="9.9" customHeight="1" x14ac:dyDescent="0.2">
      <c r="N46667" s="70"/>
    </row>
    <row r="46668" spans="14:14" ht="9.9" customHeight="1" x14ac:dyDescent="0.2">
      <c r="N46668" s="70"/>
    </row>
    <row r="46669" spans="14:14" ht="9.9" customHeight="1" x14ac:dyDescent="0.2">
      <c r="N46669" s="70"/>
    </row>
    <row r="46670" spans="14:14" ht="9.9" customHeight="1" x14ac:dyDescent="0.2">
      <c r="N46670" s="70"/>
    </row>
    <row r="46671" spans="14:14" ht="9.9" customHeight="1" x14ac:dyDescent="0.2">
      <c r="N46671" s="70"/>
    </row>
    <row r="46672" spans="14:14" ht="9.9" customHeight="1" x14ac:dyDescent="0.2">
      <c r="N46672" s="70"/>
    </row>
    <row r="46673" spans="14:14" ht="9.9" customHeight="1" x14ac:dyDescent="0.2">
      <c r="N46673" s="70"/>
    </row>
    <row r="46674" spans="14:14" ht="9.9" customHeight="1" x14ac:dyDescent="0.2">
      <c r="N46674" s="70"/>
    </row>
    <row r="46675" spans="14:14" ht="9.9" customHeight="1" x14ac:dyDescent="0.2">
      <c r="N46675" s="70"/>
    </row>
    <row r="46676" spans="14:14" ht="9.9" customHeight="1" x14ac:dyDescent="0.2">
      <c r="N46676" s="70"/>
    </row>
    <row r="46677" spans="14:14" ht="9.9" customHeight="1" x14ac:dyDescent="0.2">
      <c r="N46677" s="70"/>
    </row>
    <row r="46678" spans="14:14" ht="9.9" customHeight="1" x14ac:dyDescent="0.2">
      <c r="N46678" s="70"/>
    </row>
    <row r="46679" spans="14:14" ht="9.9" customHeight="1" x14ac:dyDescent="0.2">
      <c r="N46679" s="70"/>
    </row>
    <row r="46680" spans="14:14" ht="9.9" customHeight="1" x14ac:dyDescent="0.2">
      <c r="N46680" s="70"/>
    </row>
    <row r="46681" spans="14:14" ht="9.9" customHeight="1" x14ac:dyDescent="0.2">
      <c r="N46681" s="70"/>
    </row>
    <row r="46682" spans="14:14" ht="9.9" customHeight="1" x14ac:dyDescent="0.2">
      <c r="N46682" s="70"/>
    </row>
    <row r="46683" spans="14:14" ht="9.9" customHeight="1" x14ac:dyDescent="0.2">
      <c r="N46683" s="70"/>
    </row>
    <row r="46684" spans="14:14" ht="9.9" customHeight="1" x14ac:dyDescent="0.2">
      <c r="N46684" s="70"/>
    </row>
    <row r="46685" spans="14:14" ht="9.9" customHeight="1" x14ac:dyDescent="0.2">
      <c r="N46685" s="70"/>
    </row>
    <row r="46686" spans="14:14" ht="9.9" customHeight="1" x14ac:dyDescent="0.2">
      <c r="N46686" s="70"/>
    </row>
    <row r="46687" spans="14:14" ht="9.9" customHeight="1" x14ac:dyDescent="0.2">
      <c r="N46687" s="70"/>
    </row>
    <row r="46688" spans="14:14" ht="9.9" customHeight="1" x14ac:dyDescent="0.2">
      <c r="N46688" s="70"/>
    </row>
    <row r="46689" spans="14:14" ht="9.9" customHeight="1" x14ac:dyDescent="0.2">
      <c r="N46689" s="70"/>
    </row>
    <row r="46690" spans="14:14" ht="9.9" customHeight="1" x14ac:dyDescent="0.2">
      <c r="N46690" s="70"/>
    </row>
    <row r="46691" spans="14:14" ht="9.9" customHeight="1" x14ac:dyDescent="0.2">
      <c r="N46691" s="70"/>
    </row>
    <row r="46692" spans="14:14" ht="9.9" customHeight="1" x14ac:dyDescent="0.2">
      <c r="N46692" s="70"/>
    </row>
    <row r="46693" spans="14:14" ht="9.9" customHeight="1" x14ac:dyDescent="0.2">
      <c r="N46693" s="70"/>
    </row>
    <row r="46694" spans="14:14" ht="9.9" customHeight="1" x14ac:dyDescent="0.2">
      <c r="N46694" s="70"/>
    </row>
    <row r="46695" spans="14:14" ht="9.9" customHeight="1" x14ac:dyDescent="0.2">
      <c r="N46695" s="70"/>
    </row>
    <row r="46696" spans="14:14" ht="9.9" customHeight="1" x14ac:dyDescent="0.2">
      <c r="N46696" s="70"/>
    </row>
    <row r="46697" spans="14:14" ht="9.9" customHeight="1" x14ac:dyDescent="0.2">
      <c r="N46697" s="70"/>
    </row>
    <row r="46698" spans="14:14" ht="9.9" customHeight="1" x14ac:dyDescent="0.2">
      <c r="N46698" s="70"/>
    </row>
    <row r="46699" spans="14:14" ht="9.9" customHeight="1" x14ac:dyDescent="0.2">
      <c r="N46699" s="70"/>
    </row>
    <row r="46700" spans="14:14" ht="9.9" customHeight="1" x14ac:dyDescent="0.2">
      <c r="N46700" s="70"/>
    </row>
    <row r="46701" spans="14:14" ht="9.9" customHeight="1" x14ac:dyDescent="0.2">
      <c r="N46701" s="70"/>
    </row>
    <row r="46702" spans="14:14" ht="9.9" customHeight="1" x14ac:dyDescent="0.2">
      <c r="N46702" s="70"/>
    </row>
    <row r="46703" spans="14:14" ht="9.9" customHeight="1" x14ac:dyDescent="0.2">
      <c r="N46703" s="70"/>
    </row>
    <row r="46704" spans="14:14" ht="9.9" customHeight="1" x14ac:dyDescent="0.2">
      <c r="N46704" s="70"/>
    </row>
    <row r="46705" spans="14:14" ht="9.9" customHeight="1" x14ac:dyDescent="0.2">
      <c r="N46705" s="70"/>
    </row>
    <row r="46706" spans="14:14" ht="9.9" customHeight="1" x14ac:dyDescent="0.2">
      <c r="N46706" s="70"/>
    </row>
    <row r="46707" spans="14:14" ht="9.9" customHeight="1" x14ac:dyDescent="0.2">
      <c r="N46707" s="70"/>
    </row>
    <row r="46708" spans="14:14" ht="9.9" customHeight="1" x14ac:dyDescent="0.2">
      <c r="N46708" s="70"/>
    </row>
    <row r="46709" spans="14:14" ht="9.9" customHeight="1" x14ac:dyDescent="0.2">
      <c r="N46709" s="70"/>
    </row>
    <row r="46710" spans="14:14" ht="9.9" customHeight="1" x14ac:dyDescent="0.2">
      <c r="N46710" s="70"/>
    </row>
    <row r="46711" spans="14:14" ht="9.9" customHeight="1" x14ac:dyDescent="0.2">
      <c r="N46711" s="70"/>
    </row>
    <row r="46712" spans="14:14" ht="9.9" customHeight="1" x14ac:dyDescent="0.2">
      <c r="N46712" s="70"/>
    </row>
    <row r="46713" spans="14:14" ht="9.9" customHeight="1" x14ac:dyDescent="0.2">
      <c r="N46713" s="70"/>
    </row>
    <row r="46714" spans="14:14" ht="9.9" customHeight="1" x14ac:dyDescent="0.2">
      <c r="N46714" s="70"/>
    </row>
    <row r="46715" spans="14:14" ht="9.9" customHeight="1" x14ac:dyDescent="0.2">
      <c r="N46715" s="70"/>
    </row>
    <row r="46716" spans="14:14" ht="9.9" customHeight="1" x14ac:dyDescent="0.2">
      <c r="N46716" s="70"/>
    </row>
    <row r="46717" spans="14:14" ht="9.9" customHeight="1" x14ac:dyDescent="0.2">
      <c r="N46717" s="70"/>
    </row>
    <row r="46718" spans="14:14" ht="9.9" customHeight="1" x14ac:dyDescent="0.2">
      <c r="N46718" s="70"/>
    </row>
    <row r="46719" spans="14:14" ht="9.9" customHeight="1" x14ac:dyDescent="0.2">
      <c r="N46719" s="70"/>
    </row>
    <row r="46720" spans="14:14" ht="9.9" customHeight="1" x14ac:dyDescent="0.2">
      <c r="N46720" s="70"/>
    </row>
    <row r="46721" spans="14:14" ht="9.9" customHeight="1" x14ac:dyDescent="0.2">
      <c r="N46721" s="70"/>
    </row>
    <row r="46722" spans="14:14" ht="9.9" customHeight="1" x14ac:dyDescent="0.2">
      <c r="N46722" s="70"/>
    </row>
    <row r="46723" spans="14:14" ht="9.9" customHeight="1" x14ac:dyDescent="0.2">
      <c r="N46723" s="70"/>
    </row>
    <row r="46724" spans="14:14" ht="9.9" customHeight="1" x14ac:dyDescent="0.2">
      <c r="N46724" s="70"/>
    </row>
    <row r="46725" spans="14:14" ht="9.9" customHeight="1" x14ac:dyDescent="0.2">
      <c r="N46725" s="70"/>
    </row>
    <row r="46726" spans="14:14" ht="9.9" customHeight="1" x14ac:dyDescent="0.2">
      <c r="N46726" s="70"/>
    </row>
    <row r="46727" spans="14:14" ht="9.9" customHeight="1" x14ac:dyDescent="0.2">
      <c r="N46727" s="70"/>
    </row>
    <row r="46728" spans="14:14" ht="9.9" customHeight="1" x14ac:dyDescent="0.2">
      <c r="N46728" s="70"/>
    </row>
    <row r="46729" spans="14:14" ht="9.9" customHeight="1" x14ac:dyDescent="0.2">
      <c r="N46729" s="70"/>
    </row>
    <row r="46730" spans="14:14" ht="9.9" customHeight="1" x14ac:dyDescent="0.2">
      <c r="N46730" s="70"/>
    </row>
    <row r="46731" spans="14:14" ht="9.9" customHeight="1" x14ac:dyDescent="0.2">
      <c r="N46731" s="70"/>
    </row>
    <row r="46732" spans="14:14" ht="9.9" customHeight="1" x14ac:dyDescent="0.2">
      <c r="N46732" s="70"/>
    </row>
    <row r="46733" spans="14:14" ht="9.9" customHeight="1" x14ac:dyDescent="0.2">
      <c r="N46733" s="70"/>
    </row>
    <row r="46734" spans="14:14" ht="9.9" customHeight="1" x14ac:dyDescent="0.2">
      <c r="N46734" s="70"/>
    </row>
    <row r="46735" spans="14:14" ht="9.9" customHeight="1" x14ac:dyDescent="0.2">
      <c r="N46735" s="70"/>
    </row>
    <row r="46736" spans="14:14" ht="9.9" customHeight="1" x14ac:dyDescent="0.2">
      <c r="N46736" s="70"/>
    </row>
    <row r="46737" spans="14:14" ht="9.9" customHeight="1" x14ac:dyDescent="0.2">
      <c r="N46737" s="70"/>
    </row>
    <row r="46738" spans="14:14" ht="9.9" customHeight="1" x14ac:dyDescent="0.2">
      <c r="N46738" s="70"/>
    </row>
    <row r="46739" spans="14:14" ht="9.9" customHeight="1" x14ac:dyDescent="0.2">
      <c r="N46739" s="70"/>
    </row>
    <row r="46740" spans="14:14" ht="9.9" customHeight="1" x14ac:dyDescent="0.2">
      <c r="N46740" s="70"/>
    </row>
    <row r="46741" spans="14:14" ht="9.9" customHeight="1" x14ac:dyDescent="0.2">
      <c r="N46741" s="70"/>
    </row>
    <row r="46742" spans="14:14" ht="9.9" customHeight="1" x14ac:dyDescent="0.2">
      <c r="N46742" s="70"/>
    </row>
    <row r="46743" spans="14:14" ht="9.9" customHeight="1" x14ac:dyDescent="0.2">
      <c r="N46743" s="70"/>
    </row>
    <row r="46744" spans="14:14" ht="9.9" customHeight="1" x14ac:dyDescent="0.2">
      <c r="N46744" s="70"/>
    </row>
    <row r="46745" spans="14:14" ht="9.9" customHeight="1" x14ac:dyDescent="0.2">
      <c r="N46745" s="70"/>
    </row>
    <row r="46746" spans="14:14" ht="9.9" customHeight="1" x14ac:dyDescent="0.2">
      <c r="N46746" s="70"/>
    </row>
    <row r="46747" spans="14:14" ht="9.9" customHeight="1" x14ac:dyDescent="0.2">
      <c r="N46747" s="70"/>
    </row>
    <row r="46748" spans="14:14" ht="9.9" customHeight="1" x14ac:dyDescent="0.2">
      <c r="N46748" s="70"/>
    </row>
    <row r="46749" spans="14:14" ht="9.9" customHeight="1" x14ac:dyDescent="0.2">
      <c r="N46749" s="70"/>
    </row>
    <row r="46750" spans="14:14" ht="9.9" customHeight="1" x14ac:dyDescent="0.2">
      <c r="N46750" s="70"/>
    </row>
    <row r="46751" spans="14:14" ht="9.9" customHeight="1" x14ac:dyDescent="0.2">
      <c r="N46751" s="70"/>
    </row>
    <row r="46752" spans="14:14" ht="9.9" customHeight="1" x14ac:dyDescent="0.2">
      <c r="N46752" s="70"/>
    </row>
    <row r="46753" spans="14:14" ht="9.9" customHeight="1" x14ac:dyDescent="0.2">
      <c r="N46753" s="70"/>
    </row>
    <row r="46754" spans="14:14" ht="9.9" customHeight="1" x14ac:dyDescent="0.2">
      <c r="N46754" s="70"/>
    </row>
    <row r="46755" spans="14:14" ht="9.9" customHeight="1" x14ac:dyDescent="0.2">
      <c r="N46755" s="70"/>
    </row>
    <row r="46756" spans="14:14" ht="9.9" customHeight="1" x14ac:dyDescent="0.2">
      <c r="N46756" s="70"/>
    </row>
    <row r="46757" spans="14:14" ht="9.9" customHeight="1" x14ac:dyDescent="0.2">
      <c r="N46757" s="70"/>
    </row>
    <row r="46758" spans="14:14" ht="9.9" customHeight="1" x14ac:dyDescent="0.2">
      <c r="N46758" s="70"/>
    </row>
    <row r="46759" spans="14:14" ht="9.9" customHeight="1" x14ac:dyDescent="0.2">
      <c r="N46759" s="70"/>
    </row>
    <row r="46760" spans="14:14" ht="9.9" customHeight="1" x14ac:dyDescent="0.2">
      <c r="N46760" s="70"/>
    </row>
    <row r="46761" spans="14:14" ht="9.9" customHeight="1" x14ac:dyDescent="0.2">
      <c r="N46761" s="70"/>
    </row>
    <row r="46762" spans="14:14" ht="9.9" customHeight="1" x14ac:dyDescent="0.2">
      <c r="N46762" s="70"/>
    </row>
    <row r="46763" spans="14:14" ht="9.9" customHeight="1" x14ac:dyDescent="0.2">
      <c r="N46763" s="70"/>
    </row>
    <row r="46764" spans="14:14" ht="9.9" customHeight="1" x14ac:dyDescent="0.2">
      <c r="N46764" s="70"/>
    </row>
    <row r="46765" spans="14:14" ht="9.9" customHeight="1" x14ac:dyDescent="0.2">
      <c r="N46765" s="70"/>
    </row>
    <row r="46766" spans="14:14" ht="9.9" customHeight="1" x14ac:dyDescent="0.2">
      <c r="N46766" s="70"/>
    </row>
    <row r="46767" spans="14:14" ht="9.9" customHeight="1" x14ac:dyDescent="0.2">
      <c r="N46767" s="70"/>
    </row>
    <row r="46768" spans="14:14" ht="9.9" customHeight="1" x14ac:dyDescent="0.2">
      <c r="N46768" s="70"/>
    </row>
    <row r="46769" spans="14:14" ht="9.9" customHeight="1" x14ac:dyDescent="0.2">
      <c r="N46769" s="70"/>
    </row>
    <row r="46770" spans="14:14" ht="9.9" customHeight="1" x14ac:dyDescent="0.2">
      <c r="N46770" s="70"/>
    </row>
    <row r="46771" spans="14:14" ht="9.9" customHeight="1" x14ac:dyDescent="0.2">
      <c r="N46771" s="70"/>
    </row>
    <row r="46772" spans="14:14" ht="9.9" customHeight="1" x14ac:dyDescent="0.2">
      <c r="N46772" s="70"/>
    </row>
    <row r="46773" spans="14:14" ht="9.9" customHeight="1" x14ac:dyDescent="0.2">
      <c r="N46773" s="70"/>
    </row>
    <row r="46774" spans="14:14" ht="9.9" customHeight="1" x14ac:dyDescent="0.2">
      <c r="N46774" s="70"/>
    </row>
    <row r="46775" spans="14:14" ht="9.9" customHeight="1" x14ac:dyDescent="0.2">
      <c r="N46775" s="70"/>
    </row>
    <row r="46776" spans="14:14" ht="9.9" customHeight="1" x14ac:dyDescent="0.2">
      <c r="N46776" s="70"/>
    </row>
    <row r="46777" spans="14:14" ht="9.9" customHeight="1" x14ac:dyDescent="0.2">
      <c r="N46777" s="70"/>
    </row>
    <row r="46778" spans="14:14" ht="9.9" customHeight="1" x14ac:dyDescent="0.2">
      <c r="N46778" s="70"/>
    </row>
    <row r="46779" spans="14:14" ht="9.9" customHeight="1" x14ac:dyDescent="0.2">
      <c r="N46779" s="70"/>
    </row>
    <row r="46780" spans="14:14" ht="9.9" customHeight="1" x14ac:dyDescent="0.2">
      <c r="N46780" s="70"/>
    </row>
    <row r="46781" spans="14:14" ht="9.9" customHeight="1" x14ac:dyDescent="0.2">
      <c r="N46781" s="70"/>
    </row>
    <row r="46782" spans="14:14" ht="9.9" customHeight="1" x14ac:dyDescent="0.2">
      <c r="N46782" s="70"/>
    </row>
    <row r="46783" spans="14:14" ht="9.9" customHeight="1" x14ac:dyDescent="0.2">
      <c r="N46783" s="70"/>
    </row>
    <row r="46784" spans="14:14" ht="9.9" customHeight="1" x14ac:dyDescent="0.2">
      <c r="N46784" s="70"/>
    </row>
    <row r="46785" spans="14:14" ht="9.9" customHeight="1" x14ac:dyDescent="0.2">
      <c r="N46785" s="70"/>
    </row>
    <row r="46786" spans="14:14" ht="9.9" customHeight="1" x14ac:dyDescent="0.2">
      <c r="N46786" s="70"/>
    </row>
    <row r="46787" spans="14:14" ht="9.9" customHeight="1" x14ac:dyDescent="0.2">
      <c r="N46787" s="70"/>
    </row>
    <row r="46788" spans="14:14" ht="9.9" customHeight="1" x14ac:dyDescent="0.2">
      <c r="N46788" s="70"/>
    </row>
    <row r="46789" spans="14:14" ht="9.9" customHeight="1" x14ac:dyDescent="0.2">
      <c r="N46789" s="70"/>
    </row>
    <row r="46790" spans="14:14" ht="9.9" customHeight="1" x14ac:dyDescent="0.2">
      <c r="N46790" s="70"/>
    </row>
    <row r="46791" spans="14:14" ht="9.9" customHeight="1" x14ac:dyDescent="0.2">
      <c r="N46791" s="70"/>
    </row>
    <row r="46792" spans="14:14" ht="9.9" customHeight="1" x14ac:dyDescent="0.2">
      <c r="N46792" s="70"/>
    </row>
    <row r="46793" spans="14:14" ht="9.9" customHeight="1" x14ac:dyDescent="0.2">
      <c r="N46793" s="70"/>
    </row>
    <row r="46794" spans="14:14" ht="9.9" customHeight="1" x14ac:dyDescent="0.2">
      <c r="N46794" s="70"/>
    </row>
    <row r="46795" spans="14:14" ht="9.9" customHeight="1" x14ac:dyDescent="0.2">
      <c r="N46795" s="70"/>
    </row>
    <row r="46796" spans="14:14" ht="9.9" customHeight="1" x14ac:dyDescent="0.2">
      <c r="N46796" s="70"/>
    </row>
    <row r="46797" spans="14:14" ht="9.9" customHeight="1" x14ac:dyDescent="0.2">
      <c r="N46797" s="70"/>
    </row>
    <row r="46798" spans="14:14" ht="9.9" customHeight="1" x14ac:dyDescent="0.2">
      <c r="N46798" s="70"/>
    </row>
    <row r="46799" spans="14:14" ht="9.9" customHeight="1" x14ac:dyDescent="0.2">
      <c r="N46799" s="70"/>
    </row>
    <row r="46800" spans="14:14" ht="9.9" customHeight="1" x14ac:dyDescent="0.2">
      <c r="N46800" s="70"/>
    </row>
    <row r="46801" spans="14:14" ht="9.9" customHeight="1" x14ac:dyDescent="0.2">
      <c r="N46801" s="70"/>
    </row>
    <row r="46802" spans="14:14" ht="9.9" customHeight="1" x14ac:dyDescent="0.2">
      <c r="N46802" s="70"/>
    </row>
    <row r="46803" spans="14:14" ht="9.9" customHeight="1" x14ac:dyDescent="0.2">
      <c r="N46803" s="70"/>
    </row>
    <row r="46804" spans="14:14" ht="9.9" customHeight="1" x14ac:dyDescent="0.2">
      <c r="N46804" s="70"/>
    </row>
    <row r="46805" spans="14:14" ht="9.9" customHeight="1" x14ac:dyDescent="0.2">
      <c r="N46805" s="70"/>
    </row>
    <row r="46806" spans="14:14" ht="9.9" customHeight="1" x14ac:dyDescent="0.2">
      <c r="N46806" s="70"/>
    </row>
    <row r="46807" spans="14:14" ht="9.9" customHeight="1" x14ac:dyDescent="0.2">
      <c r="N46807" s="70"/>
    </row>
    <row r="46808" spans="14:14" ht="9.9" customHeight="1" x14ac:dyDescent="0.2">
      <c r="N46808" s="70"/>
    </row>
    <row r="46809" spans="14:14" ht="9.9" customHeight="1" x14ac:dyDescent="0.2">
      <c r="N46809" s="70"/>
    </row>
    <row r="46810" spans="14:14" ht="9.9" customHeight="1" x14ac:dyDescent="0.2">
      <c r="N46810" s="70"/>
    </row>
    <row r="46811" spans="14:14" ht="9.9" customHeight="1" x14ac:dyDescent="0.2">
      <c r="N46811" s="70"/>
    </row>
    <row r="46812" spans="14:14" ht="9.9" customHeight="1" x14ac:dyDescent="0.2">
      <c r="N46812" s="70"/>
    </row>
    <row r="46813" spans="14:14" ht="9.9" customHeight="1" x14ac:dyDescent="0.2">
      <c r="N46813" s="70"/>
    </row>
    <row r="46814" spans="14:14" ht="9.9" customHeight="1" x14ac:dyDescent="0.2">
      <c r="N46814" s="70"/>
    </row>
    <row r="46815" spans="14:14" ht="9.9" customHeight="1" x14ac:dyDescent="0.2">
      <c r="N46815" s="70"/>
    </row>
    <row r="46816" spans="14:14" ht="9.9" customHeight="1" x14ac:dyDescent="0.2">
      <c r="N46816" s="70"/>
    </row>
    <row r="46817" spans="14:14" ht="9.9" customHeight="1" x14ac:dyDescent="0.2">
      <c r="N46817" s="70"/>
    </row>
    <row r="46818" spans="14:14" ht="9.9" customHeight="1" x14ac:dyDescent="0.2">
      <c r="N46818" s="70"/>
    </row>
    <row r="46819" spans="14:14" ht="9.9" customHeight="1" x14ac:dyDescent="0.2">
      <c r="N46819" s="70"/>
    </row>
    <row r="46820" spans="14:14" ht="9.9" customHeight="1" x14ac:dyDescent="0.2">
      <c r="N46820" s="70"/>
    </row>
    <row r="46821" spans="14:14" ht="9.9" customHeight="1" x14ac:dyDescent="0.2">
      <c r="N46821" s="70"/>
    </row>
    <row r="46822" spans="14:14" ht="9.9" customHeight="1" x14ac:dyDescent="0.2">
      <c r="N46822" s="70"/>
    </row>
    <row r="46823" spans="14:14" ht="9.9" customHeight="1" x14ac:dyDescent="0.2">
      <c r="N46823" s="70"/>
    </row>
    <row r="46824" spans="14:14" ht="9.9" customHeight="1" x14ac:dyDescent="0.2">
      <c r="N46824" s="70"/>
    </row>
    <row r="46825" spans="14:14" ht="9.9" customHeight="1" x14ac:dyDescent="0.2">
      <c r="N46825" s="70"/>
    </row>
    <row r="46826" spans="14:14" ht="9.9" customHeight="1" x14ac:dyDescent="0.2">
      <c r="N46826" s="70"/>
    </row>
    <row r="46827" spans="14:14" ht="9.9" customHeight="1" x14ac:dyDescent="0.2">
      <c r="N46827" s="70"/>
    </row>
    <row r="46828" spans="14:14" ht="9.9" customHeight="1" x14ac:dyDescent="0.2">
      <c r="N46828" s="70"/>
    </row>
    <row r="46829" spans="14:14" ht="9.9" customHeight="1" x14ac:dyDescent="0.2">
      <c r="N46829" s="70"/>
    </row>
    <row r="46830" spans="14:14" ht="9.9" customHeight="1" x14ac:dyDescent="0.2">
      <c r="N46830" s="70"/>
    </row>
    <row r="46831" spans="14:14" ht="9.9" customHeight="1" x14ac:dyDescent="0.2">
      <c r="N46831" s="70"/>
    </row>
    <row r="46832" spans="14:14" ht="9.9" customHeight="1" x14ac:dyDescent="0.2">
      <c r="N46832" s="70"/>
    </row>
    <row r="46833" spans="14:14" ht="9.9" customHeight="1" x14ac:dyDescent="0.2">
      <c r="N46833" s="70"/>
    </row>
    <row r="46834" spans="14:14" ht="9.9" customHeight="1" x14ac:dyDescent="0.2">
      <c r="N46834" s="70"/>
    </row>
    <row r="46835" spans="14:14" ht="9.9" customHeight="1" x14ac:dyDescent="0.2">
      <c r="N46835" s="70"/>
    </row>
    <row r="46836" spans="14:14" ht="9.9" customHeight="1" x14ac:dyDescent="0.2">
      <c r="N46836" s="70"/>
    </row>
    <row r="46837" spans="14:14" ht="9.9" customHeight="1" x14ac:dyDescent="0.2">
      <c r="N46837" s="70"/>
    </row>
    <row r="46838" spans="14:14" ht="9.9" customHeight="1" x14ac:dyDescent="0.2">
      <c r="N46838" s="70"/>
    </row>
    <row r="46839" spans="14:14" ht="9.9" customHeight="1" x14ac:dyDescent="0.2">
      <c r="N46839" s="70"/>
    </row>
    <row r="46840" spans="14:14" ht="9.9" customHeight="1" x14ac:dyDescent="0.2">
      <c r="N46840" s="70"/>
    </row>
    <row r="46841" spans="14:14" ht="9.9" customHeight="1" x14ac:dyDescent="0.2">
      <c r="N46841" s="70"/>
    </row>
    <row r="46842" spans="14:14" ht="9.9" customHeight="1" x14ac:dyDescent="0.2">
      <c r="N46842" s="70"/>
    </row>
    <row r="46843" spans="14:14" ht="9.9" customHeight="1" x14ac:dyDescent="0.2">
      <c r="N46843" s="70"/>
    </row>
    <row r="46844" spans="14:14" ht="9.9" customHeight="1" x14ac:dyDescent="0.2">
      <c r="N46844" s="70"/>
    </row>
    <row r="46845" spans="14:14" ht="9.9" customHeight="1" x14ac:dyDescent="0.2">
      <c r="N46845" s="70"/>
    </row>
    <row r="46846" spans="14:14" ht="9.9" customHeight="1" x14ac:dyDescent="0.2">
      <c r="N46846" s="70"/>
    </row>
    <row r="46847" spans="14:14" ht="9.9" customHeight="1" x14ac:dyDescent="0.2">
      <c r="N46847" s="70"/>
    </row>
    <row r="46848" spans="14:14" ht="9.9" customHeight="1" x14ac:dyDescent="0.2">
      <c r="N46848" s="70"/>
    </row>
    <row r="46849" spans="14:14" ht="9.9" customHeight="1" x14ac:dyDescent="0.2">
      <c r="N46849" s="70"/>
    </row>
    <row r="46850" spans="14:14" ht="9.9" customHeight="1" x14ac:dyDescent="0.2">
      <c r="N46850" s="70"/>
    </row>
    <row r="46851" spans="14:14" ht="9.9" customHeight="1" x14ac:dyDescent="0.2">
      <c r="N46851" s="70"/>
    </row>
    <row r="46852" spans="14:14" ht="9.9" customHeight="1" x14ac:dyDescent="0.2">
      <c r="N46852" s="70"/>
    </row>
    <row r="46853" spans="14:14" ht="9.9" customHeight="1" x14ac:dyDescent="0.2">
      <c r="N46853" s="70"/>
    </row>
    <row r="46854" spans="14:14" ht="9.9" customHeight="1" x14ac:dyDescent="0.2">
      <c r="N46854" s="70"/>
    </row>
    <row r="46855" spans="14:14" ht="9.9" customHeight="1" x14ac:dyDescent="0.2">
      <c r="N46855" s="70"/>
    </row>
    <row r="46856" spans="14:14" ht="9.9" customHeight="1" x14ac:dyDescent="0.2">
      <c r="N46856" s="70"/>
    </row>
    <row r="46857" spans="14:14" ht="9.9" customHeight="1" x14ac:dyDescent="0.2">
      <c r="N46857" s="70"/>
    </row>
    <row r="46858" spans="14:14" ht="9.9" customHeight="1" x14ac:dyDescent="0.2">
      <c r="N46858" s="70"/>
    </row>
    <row r="46859" spans="14:14" ht="9.9" customHeight="1" x14ac:dyDescent="0.2">
      <c r="N46859" s="70"/>
    </row>
    <row r="46860" spans="14:14" ht="9.9" customHeight="1" x14ac:dyDescent="0.2">
      <c r="N46860" s="70"/>
    </row>
    <row r="46861" spans="14:14" ht="9.9" customHeight="1" x14ac:dyDescent="0.2">
      <c r="N46861" s="70"/>
    </row>
    <row r="46862" spans="14:14" ht="9.9" customHeight="1" x14ac:dyDescent="0.2">
      <c r="N46862" s="70"/>
    </row>
    <row r="46863" spans="14:14" ht="9.9" customHeight="1" x14ac:dyDescent="0.2">
      <c r="N46863" s="70"/>
    </row>
    <row r="46864" spans="14:14" ht="9.9" customHeight="1" x14ac:dyDescent="0.2">
      <c r="N46864" s="70"/>
    </row>
    <row r="46865" spans="14:14" ht="9.9" customHeight="1" x14ac:dyDescent="0.2">
      <c r="N46865" s="70"/>
    </row>
    <row r="46866" spans="14:14" ht="9.9" customHeight="1" x14ac:dyDescent="0.2">
      <c r="N46866" s="70"/>
    </row>
    <row r="46867" spans="14:14" ht="9.9" customHeight="1" x14ac:dyDescent="0.2">
      <c r="N46867" s="70"/>
    </row>
    <row r="46868" spans="14:14" ht="9.9" customHeight="1" x14ac:dyDescent="0.2">
      <c r="N46868" s="70"/>
    </row>
    <row r="46869" spans="14:14" ht="9.9" customHeight="1" x14ac:dyDescent="0.2">
      <c r="N46869" s="70"/>
    </row>
    <row r="46870" spans="14:14" ht="9.9" customHeight="1" x14ac:dyDescent="0.2">
      <c r="N46870" s="70"/>
    </row>
    <row r="46871" spans="14:14" ht="9.9" customHeight="1" x14ac:dyDescent="0.2">
      <c r="N46871" s="70"/>
    </row>
    <row r="46872" spans="14:14" ht="9.9" customHeight="1" x14ac:dyDescent="0.2">
      <c r="N46872" s="70"/>
    </row>
    <row r="46873" spans="14:14" ht="9.9" customHeight="1" x14ac:dyDescent="0.2">
      <c r="N46873" s="70"/>
    </row>
    <row r="46874" spans="14:14" ht="9.9" customHeight="1" x14ac:dyDescent="0.2">
      <c r="N46874" s="70"/>
    </row>
    <row r="46875" spans="14:14" ht="9.9" customHeight="1" x14ac:dyDescent="0.2">
      <c r="N46875" s="70"/>
    </row>
    <row r="46876" spans="14:14" ht="9.9" customHeight="1" x14ac:dyDescent="0.2">
      <c r="N46876" s="70"/>
    </row>
    <row r="46877" spans="14:14" ht="9.9" customHeight="1" x14ac:dyDescent="0.2">
      <c r="N46877" s="70"/>
    </row>
    <row r="46878" spans="14:14" ht="9.9" customHeight="1" x14ac:dyDescent="0.2">
      <c r="N46878" s="70"/>
    </row>
    <row r="46879" spans="14:14" ht="9.9" customHeight="1" x14ac:dyDescent="0.2">
      <c r="N46879" s="70"/>
    </row>
    <row r="46880" spans="14:14" ht="9.9" customHeight="1" x14ac:dyDescent="0.2">
      <c r="N46880" s="70"/>
    </row>
    <row r="46881" spans="14:14" ht="9.9" customHeight="1" x14ac:dyDescent="0.2">
      <c r="N46881" s="70"/>
    </row>
    <row r="46882" spans="14:14" ht="9.9" customHeight="1" x14ac:dyDescent="0.2">
      <c r="N46882" s="70"/>
    </row>
    <row r="46883" spans="14:14" ht="9.9" customHeight="1" x14ac:dyDescent="0.2">
      <c r="N46883" s="70"/>
    </row>
    <row r="46884" spans="14:14" ht="9.9" customHeight="1" x14ac:dyDescent="0.2">
      <c r="N46884" s="70"/>
    </row>
    <row r="46885" spans="14:14" ht="9.9" customHeight="1" x14ac:dyDescent="0.2">
      <c r="N46885" s="70"/>
    </row>
    <row r="46886" spans="14:14" ht="9.9" customHeight="1" x14ac:dyDescent="0.2">
      <c r="N46886" s="70"/>
    </row>
    <row r="46887" spans="14:14" ht="9.9" customHeight="1" x14ac:dyDescent="0.2">
      <c r="N46887" s="70"/>
    </row>
    <row r="46888" spans="14:14" ht="9.9" customHeight="1" x14ac:dyDescent="0.2">
      <c r="N46888" s="70"/>
    </row>
    <row r="46889" spans="14:14" ht="9.9" customHeight="1" x14ac:dyDescent="0.2">
      <c r="N46889" s="70"/>
    </row>
    <row r="46890" spans="14:14" ht="9.9" customHeight="1" x14ac:dyDescent="0.2">
      <c r="N46890" s="70"/>
    </row>
    <row r="46891" spans="14:14" ht="9.9" customHeight="1" x14ac:dyDescent="0.2">
      <c r="N46891" s="70"/>
    </row>
    <row r="46892" spans="14:14" ht="9.9" customHeight="1" x14ac:dyDescent="0.2">
      <c r="N46892" s="70"/>
    </row>
    <row r="46893" spans="14:14" ht="9.9" customHeight="1" x14ac:dyDescent="0.2">
      <c r="N46893" s="70"/>
    </row>
    <row r="46894" spans="14:14" ht="9.9" customHeight="1" x14ac:dyDescent="0.2">
      <c r="N46894" s="70"/>
    </row>
    <row r="46895" spans="14:14" ht="9.9" customHeight="1" x14ac:dyDescent="0.2">
      <c r="N46895" s="70"/>
    </row>
    <row r="46896" spans="14:14" ht="9.9" customHeight="1" x14ac:dyDescent="0.2">
      <c r="N46896" s="70"/>
    </row>
    <row r="46897" spans="14:14" ht="9.9" customHeight="1" x14ac:dyDescent="0.2">
      <c r="N46897" s="70"/>
    </row>
    <row r="46898" spans="14:14" ht="9.9" customHeight="1" x14ac:dyDescent="0.2">
      <c r="N46898" s="70"/>
    </row>
    <row r="46899" spans="14:14" ht="9.9" customHeight="1" x14ac:dyDescent="0.2">
      <c r="N46899" s="70"/>
    </row>
    <row r="46900" spans="14:14" ht="9.9" customHeight="1" x14ac:dyDescent="0.2">
      <c r="N46900" s="70"/>
    </row>
    <row r="46901" spans="14:14" ht="9.9" customHeight="1" x14ac:dyDescent="0.2">
      <c r="N46901" s="70"/>
    </row>
    <row r="46902" spans="14:14" ht="9.9" customHeight="1" x14ac:dyDescent="0.2">
      <c r="N46902" s="70"/>
    </row>
    <row r="46903" spans="14:14" ht="9.9" customHeight="1" x14ac:dyDescent="0.2">
      <c r="N46903" s="70"/>
    </row>
    <row r="46904" spans="14:14" ht="9.9" customHeight="1" x14ac:dyDescent="0.2">
      <c r="N46904" s="70"/>
    </row>
    <row r="46905" spans="14:14" ht="9.9" customHeight="1" x14ac:dyDescent="0.2">
      <c r="N46905" s="70"/>
    </row>
    <row r="46906" spans="14:14" ht="9.9" customHeight="1" x14ac:dyDescent="0.2">
      <c r="N46906" s="70"/>
    </row>
    <row r="46907" spans="14:14" ht="9.9" customHeight="1" x14ac:dyDescent="0.2">
      <c r="N46907" s="70"/>
    </row>
    <row r="46908" spans="14:14" ht="9.9" customHeight="1" x14ac:dyDescent="0.2">
      <c r="N46908" s="70"/>
    </row>
    <row r="46909" spans="14:14" ht="9.9" customHeight="1" x14ac:dyDescent="0.2">
      <c r="N46909" s="70"/>
    </row>
    <row r="46910" spans="14:14" ht="9.9" customHeight="1" x14ac:dyDescent="0.2">
      <c r="N46910" s="70"/>
    </row>
    <row r="46911" spans="14:14" ht="9.9" customHeight="1" x14ac:dyDescent="0.2">
      <c r="N46911" s="70"/>
    </row>
    <row r="46912" spans="14:14" ht="9.9" customHeight="1" x14ac:dyDescent="0.2">
      <c r="N46912" s="70"/>
    </row>
    <row r="46913" spans="14:14" ht="9.9" customHeight="1" x14ac:dyDescent="0.2">
      <c r="N46913" s="70"/>
    </row>
    <row r="46914" spans="14:14" ht="9.9" customHeight="1" x14ac:dyDescent="0.2">
      <c r="N46914" s="70"/>
    </row>
    <row r="46915" spans="14:14" ht="9.9" customHeight="1" x14ac:dyDescent="0.2">
      <c r="N46915" s="70"/>
    </row>
    <row r="46916" spans="14:14" ht="9.9" customHeight="1" x14ac:dyDescent="0.2">
      <c r="N46916" s="70"/>
    </row>
    <row r="46917" spans="14:14" ht="9.9" customHeight="1" x14ac:dyDescent="0.2">
      <c r="N46917" s="70"/>
    </row>
    <row r="46918" spans="14:14" ht="9.9" customHeight="1" x14ac:dyDescent="0.2">
      <c r="N46918" s="70"/>
    </row>
    <row r="46919" spans="14:14" ht="9.9" customHeight="1" x14ac:dyDescent="0.2">
      <c r="N46919" s="70"/>
    </row>
    <row r="46920" spans="14:14" ht="9.9" customHeight="1" x14ac:dyDescent="0.2">
      <c r="N46920" s="70"/>
    </row>
    <row r="46921" spans="14:14" ht="9.9" customHeight="1" x14ac:dyDescent="0.2">
      <c r="N46921" s="70"/>
    </row>
    <row r="46922" spans="14:14" ht="9.9" customHeight="1" x14ac:dyDescent="0.2">
      <c r="N46922" s="70"/>
    </row>
    <row r="46923" spans="14:14" ht="9.9" customHeight="1" x14ac:dyDescent="0.2">
      <c r="N46923" s="70"/>
    </row>
    <row r="46924" spans="14:14" ht="9.9" customHeight="1" x14ac:dyDescent="0.2">
      <c r="N46924" s="70"/>
    </row>
    <row r="46925" spans="14:14" ht="9.9" customHeight="1" x14ac:dyDescent="0.2">
      <c r="N46925" s="70"/>
    </row>
    <row r="46926" spans="14:14" ht="9.9" customHeight="1" x14ac:dyDescent="0.2">
      <c r="N46926" s="70"/>
    </row>
    <row r="46927" spans="14:14" ht="9.9" customHeight="1" x14ac:dyDescent="0.2">
      <c r="N46927" s="70"/>
    </row>
    <row r="46928" spans="14:14" ht="9.9" customHeight="1" x14ac:dyDescent="0.2">
      <c r="N46928" s="70"/>
    </row>
    <row r="46929" spans="14:14" ht="9.9" customHeight="1" x14ac:dyDescent="0.2">
      <c r="N46929" s="70"/>
    </row>
    <row r="46930" spans="14:14" ht="9.9" customHeight="1" x14ac:dyDescent="0.2">
      <c r="N46930" s="70"/>
    </row>
    <row r="46931" spans="14:14" ht="9.9" customHeight="1" x14ac:dyDescent="0.2">
      <c r="N46931" s="70"/>
    </row>
    <row r="46932" spans="14:14" ht="9.9" customHeight="1" x14ac:dyDescent="0.2">
      <c r="N46932" s="70"/>
    </row>
    <row r="46933" spans="14:14" ht="9.9" customHeight="1" x14ac:dyDescent="0.2">
      <c r="N46933" s="70"/>
    </row>
    <row r="46934" spans="14:14" ht="9.9" customHeight="1" x14ac:dyDescent="0.2">
      <c r="N46934" s="70"/>
    </row>
    <row r="46935" spans="14:14" ht="9.9" customHeight="1" x14ac:dyDescent="0.2">
      <c r="N46935" s="70"/>
    </row>
    <row r="46936" spans="14:14" ht="9.9" customHeight="1" x14ac:dyDescent="0.2">
      <c r="N46936" s="70"/>
    </row>
    <row r="46937" spans="14:14" ht="9.9" customHeight="1" x14ac:dyDescent="0.2">
      <c r="N46937" s="70"/>
    </row>
    <row r="46938" spans="14:14" ht="9.9" customHeight="1" x14ac:dyDescent="0.2">
      <c r="N46938" s="70"/>
    </row>
    <row r="46939" spans="14:14" ht="9.9" customHeight="1" x14ac:dyDescent="0.2">
      <c r="N46939" s="70"/>
    </row>
    <row r="46940" spans="14:14" ht="9.9" customHeight="1" x14ac:dyDescent="0.2">
      <c r="N46940" s="70"/>
    </row>
    <row r="46941" spans="14:14" ht="9.9" customHeight="1" x14ac:dyDescent="0.2">
      <c r="N46941" s="70"/>
    </row>
    <row r="46942" spans="14:14" ht="9.9" customHeight="1" x14ac:dyDescent="0.2">
      <c r="N46942" s="70"/>
    </row>
    <row r="46943" spans="14:14" ht="9.9" customHeight="1" x14ac:dyDescent="0.2">
      <c r="N46943" s="70"/>
    </row>
    <row r="46944" spans="14:14" ht="9.9" customHeight="1" x14ac:dyDescent="0.2">
      <c r="N46944" s="70"/>
    </row>
    <row r="46945" spans="14:14" ht="9.9" customHeight="1" x14ac:dyDescent="0.2">
      <c r="N46945" s="70"/>
    </row>
    <row r="46946" spans="14:14" ht="9.9" customHeight="1" x14ac:dyDescent="0.2">
      <c r="N46946" s="70"/>
    </row>
    <row r="46947" spans="14:14" ht="9.9" customHeight="1" x14ac:dyDescent="0.2">
      <c r="N46947" s="70"/>
    </row>
    <row r="46948" spans="14:14" ht="9.9" customHeight="1" x14ac:dyDescent="0.2">
      <c r="N46948" s="70"/>
    </row>
    <row r="46949" spans="14:14" ht="9.9" customHeight="1" x14ac:dyDescent="0.2">
      <c r="N46949" s="70"/>
    </row>
    <row r="46950" spans="14:14" ht="9.9" customHeight="1" x14ac:dyDescent="0.2">
      <c r="N46950" s="70"/>
    </row>
    <row r="46951" spans="14:14" ht="9.9" customHeight="1" x14ac:dyDescent="0.2">
      <c r="N46951" s="70"/>
    </row>
    <row r="46952" spans="14:14" ht="9.9" customHeight="1" x14ac:dyDescent="0.2">
      <c r="N46952" s="70"/>
    </row>
    <row r="46953" spans="14:14" ht="9.9" customHeight="1" x14ac:dyDescent="0.2">
      <c r="N46953" s="70"/>
    </row>
    <row r="46954" spans="14:14" ht="9.9" customHeight="1" x14ac:dyDescent="0.2">
      <c r="N46954" s="70"/>
    </row>
    <row r="46955" spans="14:14" ht="9.9" customHeight="1" x14ac:dyDescent="0.2">
      <c r="N46955" s="70"/>
    </row>
    <row r="46956" spans="14:14" ht="9.9" customHeight="1" x14ac:dyDescent="0.2">
      <c r="N46956" s="70"/>
    </row>
    <row r="46957" spans="14:14" ht="9.9" customHeight="1" x14ac:dyDescent="0.2">
      <c r="N46957" s="70"/>
    </row>
    <row r="46958" spans="14:14" ht="9.9" customHeight="1" x14ac:dyDescent="0.2">
      <c r="N46958" s="70"/>
    </row>
    <row r="46959" spans="14:14" ht="9.9" customHeight="1" x14ac:dyDescent="0.2">
      <c r="N46959" s="70"/>
    </row>
    <row r="46960" spans="14:14" ht="9.9" customHeight="1" x14ac:dyDescent="0.2">
      <c r="N46960" s="70"/>
    </row>
    <row r="46961" spans="14:14" ht="9.9" customHeight="1" x14ac:dyDescent="0.2">
      <c r="N46961" s="70"/>
    </row>
    <row r="46962" spans="14:14" ht="9.9" customHeight="1" x14ac:dyDescent="0.2">
      <c r="N46962" s="70"/>
    </row>
    <row r="46963" spans="14:14" ht="9.9" customHeight="1" x14ac:dyDescent="0.2">
      <c r="N46963" s="70"/>
    </row>
    <row r="46964" spans="14:14" ht="9.9" customHeight="1" x14ac:dyDescent="0.2">
      <c r="N46964" s="70"/>
    </row>
    <row r="46965" spans="14:14" ht="9.9" customHeight="1" x14ac:dyDescent="0.2">
      <c r="N46965" s="70"/>
    </row>
    <row r="46966" spans="14:14" ht="9.9" customHeight="1" x14ac:dyDescent="0.2">
      <c r="N46966" s="70"/>
    </row>
    <row r="46967" spans="14:14" ht="9.9" customHeight="1" x14ac:dyDescent="0.2">
      <c r="N46967" s="70"/>
    </row>
    <row r="46968" spans="14:14" ht="9.9" customHeight="1" x14ac:dyDescent="0.2">
      <c r="N46968" s="70"/>
    </row>
    <row r="46969" spans="14:14" ht="9.9" customHeight="1" x14ac:dyDescent="0.2">
      <c r="N46969" s="70"/>
    </row>
    <row r="46970" spans="14:14" ht="9.9" customHeight="1" x14ac:dyDescent="0.2">
      <c r="N46970" s="70"/>
    </row>
    <row r="46971" spans="14:14" ht="9.9" customHeight="1" x14ac:dyDescent="0.2">
      <c r="N46971" s="70"/>
    </row>
    <row r="46972" spans="14:14" ht="9.9" customHeight="1" x14ac:dyDescent="0.2">
      <c r="N46972" s="70"/>
    </row>
    <row r="46973" spans="14:14" ht="9.9" customHeight="1" x14ac:dyDescent="0.2">
      <c r="N46973" s="70"/>
    </row>
    <row r="46974" spans="14:14" ht="9.9" customHeight="1" x14ac:dyDescent="0.2">
      <c r="N46974" s="70"/>
    </row>
    <row r="46975" spans="14:14" ht="9.9" customHeight="1" x14ac:dyDescent="0.2">
      <c r="N46975" s="70"/>
    </row>
    <row r="46976" spans="14:14" ht="9.9" customHeight="1" x14ac:dyDescent="0.2">
      <c r="N46976" s="70"/>
    </row>
    <row r="46977" spans="14:14" ht="9.9" customHeight="1" x14ac:dyDescent="0.2">
      <c r="N46977" s="70"/>
    </row>
    <row r="46978" spans="14:14" ht="9.9" customHeight="1" x14ac:dyDescent="0.2">
      <c r="N46978" s="70"/>
    </row>
    <row r="46979" spans="14:14" ht="9.9" customHeight="1" x14ac:dyDescent="0.2">
      <c r="N46979" s="70"/>
    </row>
    <row r="46980" spans="14:14" ht="9.9" customHeight="1" x14ac:dyDescent="0.2">
      <c r="N46980" s="70"/>
    </row>
    <row r="46981" spans="14:14" ht="9.9" customHeight="1" x14ac:dyDescent="0.2">
      <c r="N46981" s="70"/>
    </row>
    <row r="46982" spans="14:14" ht="9.9" customHeight="1" x14ac:dyDescent="0.2">
      <c r="N46982" s="70"/>
    </row>
    <row r="46983" spans="14:14" ht="9.9" customHeight="1" x14ac:dyDescent="0.2">
      <c r="N46983" s="70"/>
    </row>
    <row r="46984" spans="14:14" ht="9.9" customHeight="1" x14ac:dyDescent="0.2">
      <c r="N46984" s="70"/>
    </row>
    <row r="46985" spans="14:14" ht="9.9" customHeight="1" x14ac:dyDescent="0.2">
      <c r="N46985" s="70"/>
    </row>
    <row r="46986" spans="14:14" ht="9.9" customHeight="1" x14ac:dyDescent="0.2">
      <c r="N46986" s="70"/>
    </row>
    <row r="46987" spans="14:14" ht="9.9" customHeight="1" x14ac:dyDescent="0.2">
      <c r="N46987" s="70"/>
    </row>
    <row r="46988" spans="14:14" ht="9.9" customHeight="1" x14ac:dyDescent="0.2">
      <c r="N46988" s="70"/>
    </row>
    <row r="46989" spans="14:14" ht="9.9" customHeight="1" x14ac:dyDescent="0.2">
      <c r="N46989" s="70"/>
    </row>
    <row r="46990" spans="14:14" ht="9.9" customHeight="1" x14ac:dyDescent="0.2">
      <c r="N46990" s="70"/>
    </row>
    <row r="46991" spans="14:14" ht="9.9" customHeight="1" x14ac:dyDescent="0.2">
      <c r="N46991" s="70"/>
    </row>
    <row r="46992" spans="14:14" ht="9.9" customHeight="1" x14ac:dyDescent="0.2">
      <c r="N46992" s="70"/>
    </row>
    <row r="46993" spans="14:14" ht="9.9" customHeight="1" x14ac:dyDescent="0.2">
      <c r="N46993" s="70"/>
    </row>
    <row r="46994" spans="14:14" ht="9.9" customHeight="1" x14ac:dyDescent="0.2">
      <c r="N46994" s="70"/>
    </row>
    <row r="46995" spans="14:14" ht="9.9" customHeight="1" x14ac:dyDescent="0.2">
      <c r="N46995" s="70"/>
    </row>
    <row r="46996" spans="14:14" ht="9.9" customHeight="1" x14ac:dyDescent="0.2">
      <c r="N46996" s="70"/>
    </row>
    <row r="46997" spans="14:14" ht="9.9" customHeight="1" x14ac:dyDescent="0.2">
      <c r="N46997" s="70"/>
    </row>
    <row r="46998" spans="14:14" ht="9.9" customHeight="1" x14ac:dyDescent="0.2">
      <c r="N46998" s="70"/>
    </row>
    <row r="46999" spans="14:14" ht="9.9" customHeight="1" x14ac:dyDescent="0.2">
      <c r="N46999" s="70"/>
    </row>
    <row r="47000" spans="14:14" ht="9.9" customHeight="1" x14ac:dyDescent="0.2">
      <c r="N47000" s="70"/>
    </row>
    <row r="47001" spans="14:14" ht="9.9" customHeight="1" x14ac:dyDescent="0.2">
      <c r="N47001" s="70"/>
    </row>
    <row r="47002" spans="14:14" ht="9.9" customHeight="1" x14ac:dyDescent="0.2">
      <c r="N47002" s="70"/>
    </row>
    <row r="47003" spans="14:14" ht="9.9" customHeight="1" x14ac:dyDescent="0.2">
      <c r="N47003" s="70"/>
    </row>
    <row r="47004" spans="14:14" ht="9.9" customHeight="1" x14ac:dyDescent="0.2">
      <c r="N47004" s="70"/>
    </row>
    <row r="47005" spans="14:14" ht="9.9" customHeight="1" x14ac:dyDescent="0.2">
      <c r="N47005" s="70"/>
    </row>
    <row r="47006" spans="14:14" ht="9.9" customHeight="1" x14ac:dyDescent="0.2">
      <c r="N47006" s="70"/>
    </row>
    <row r="47007" spans="14:14" ht="9.9" customHeight="1" x14ac:dyDescent="0.2">
      <c r="N47007" s="70"/>
    </row>
    <row r="47008" spans="14:14" ht="9.9" customHeight="1" x14ac:dyDescent="0.2">
      <c r="N47008" s="70"/>
    </row>
    <row r="47009" spans="14:14" ht="9.9" customHeight="1" x14ac:dyDescent="0.2">
      <c r="N47009" s="70"/>
    </row>
    <row r="47010" spans="14:14" ht="9.9" customHeight="1" x14ac:dyDescent="0.2">
      <c r="N47010" s="70"/>
    </row>
    <row r="47011" spans="14:14" ht="9.9" customHeight="1" x14ac:dyDescent="0.2">
      <c r="N47011" s="70"/>
    </row>
    <row r="47012" spans="14:14" ht="9.9" customHeight="1" x14ac:dyDescent="0.2">
      <c r="N47012" s="70"/>
    </row>
    <row r="47013" spans="14:14" ht="9.9" customHeight="1" x14ac:dyDescent="0.2">
      <c r="N47013" s="70"/>
    </row>
    <row r="47014" spans="14:14" ht="9.9" customHeight="1" x14ac:dyDescent="0.2">
      <c r="N47014" s="70"/>
    </row>
    <row r="47015" spans="14:14" ht="9.9" customHeight="1" x14ac:dyDescent="0.2">
      <c r="N47015" s="70"/>
    </row>
    <row r="47016" spans="14:14" ht="9.9" customHeight="1" x14ac:dyDescent="0.2">
      <c r="N47016" s="70"/>
    </row>
    <row r="47017" spans="14:14" ht="9.9" customHeight="1" x14ac:dyDescent="0.2">
      <c r="N47017" s="70"/>
    </row>
    <row r="47018" spans="14:14" ht="9.9" customHeight="1" x14ac:dyDescent="0.2">
      <c r="N47018" s="70"/>
    </row>
    <row r="47019" spans="14:14" ht="9.9" customHeight="1" x14ac:dyDescent="0.2">
      <c r="N47019" s="70"/>
    </row>
    <row r="47020" spans="14:14" ht="9.9" customHeight="1" x14ac:dyDescent="0.2">
      <c r="N47020" s="70"/>
    </row>
    <row r="47021" spans="14:14" ht="9.9" customHeight="1" x14ac:dyDescent="0.2">
      <c r="N47021" s="70"/>
    </row>
    <row r="47022" spans="14:14" ht="9.9" customHeight="1" x14ac:dyDescent="0.2">
      <c r="N47022" s="70"/>
    </row>
    <row r="47023" spans="14:14" ht="9.9" customHeight="1" x14ac:dyDescent="0.2">
      <c r="N47023" s="70"/>
    </row>
    <row r="47024" spans="14:14" ht="9.9" customHeight="1" x14ac:dyDescent="0.2">
      <c r="N47024" s="70"/>
    </row>
    <row r="47025" spans="14:14" ht="9.9" customHeight="1" x14ac:dyDescent="0.2">
      <c r="N47025" s="70"/>
    </row>
    <row r="47026" spans="14:14" ht="9.9" customHeight="1" x14ac:dyDescent="0.2">
      <c r="N47026" s="70"/>
    </row>
    <row r="47027" spans="14:14" ht="9.9" customHeight="1" x14ac:dyDescent="0.2">
      <c r="N47027" s="70"/>
    </row>
    <row r="47028" spans="14:14" ht="9.9" customHeight="1" x14ac:dyDescent="0.2">
      <c r="N47028" s="70"/>
    </row>
    <row r="47029" spans="14:14" ht="9.9" customHeight="1" x14ac:dyDescent="0.2">
      <c r="N47029" s="70"/>
    </row>
    <row r="47030" spans="14:14" ht="9.9" customHeight="1" x14ac:dyDescent="0.2">
      <c r="N47030" s="70"/>
    </row>
    <row r="47031" spans="14:14" ht="9.9" customHeight="1" x14ac:dyDescent="0.2">
      <c r="N47031" s="70"/>
    </row>
    <row r="47032" spans="14:14" ht="9.9" customHeight="1" x14ac:dyDescent="0.2">
      <c r="N47032" s="70"/>
    </row>
    <row r="47033" spans="14:14" ht="9.9" customHeight="1" x14ac:dyDescent="0.2">
      <c r="N47033" s="70"/>
    </row>
    <row r="47034" spans="14:14" ht="9.9" customHeight="1" x14ac:dyDescent="0.2">
      <c r="N47034" s="70"/>
    </row>
    <row r="47035" spans="14:14" ht="9.9" customHeight="1" x14ac:dyDescent="0.2">
      <c r="N47035" s="70"/>
    </row>
    <row r="47036" spans="14:14" ht="9.9" customHeight="1" x14ac:dyDescent="0.2">
      <c r="N47036" s="70"/>
    </row>
    <row r="47037" spans="14:14" ht="9.9" customHeight="1" x14ac:dyDescent="0.2">
      <c r="N47037" s="70"/>
    </row>
    <row r="47038" spans="14:14" ht="9.9" customHeight="1" x14ac:dyDescent="0.2">
      <c r="N47038" s="70"/>
    </row>
    <row r="47039" spans="14:14" ht="9.9" customHeight="1" x14ac:dyDescent="0.2">
      <c r="N47039" s="70"/>
    </row>
    <row r="47040" spans="14:14" ht="9.9" customHeight="1" x14ac:dyDescent="0.2">
      <c r="N47040" s="70"/>
    </row>
    <row r="47041" spans="14:14" ht="9.9" customHeight="1" x14ac:dyDescent="0.2">
      <c r="N47041" s="70"/>
    </row>
    <row r="47042" spans="14:14" ht="9.9" customHeight="1" x14ac:dyDescent="0.2">
      <c r="N47042" s="70"/>
    </row>
    <row r="47043" spans="14:14" ht="9.9" customHeight="1" x14ac:dyDescent="0.2">
      <c r="N47043" s="70"/>
    </row>
    <row r="47044" spans="14:14" ht="9.9" customHeight="1" x14ac:dyDescent="0.2">
      <c r="N47044" s="70"/>
    </row>
    <row r="47045" spans="14:14" ht="9.9" customHeight="1" x14ac:dyDescent="0.2">
      <c r="N47045" s="70"/>
    </row>
    <row r="47046" spans="14:14" ht="9.9" customHeight="1" x14ac:dyDescent="0.2">
      <c r="N47046" s="70"/>
    </row>
    <row r="47047" spans="14:14" ht="9.9" customHeight="1" x14ac:dyDescent="0.2">
      <c r="N47047" s="70"/>
    </row>
    <row r="47048" spans="14:14" ht="9.9" customHeight="1" x14ac:dyDescent="0.2">
      <c r="N47048" s="70"/>
    </row>
    <row r="47049" spans="14:14" ht="9.9" customHeight="1" x14ac:dyDescent="0.2">
      <c r="N47049" s="70"/>
    </row>
    <row r="47050" spans="14:14" ht="9.9" customHeight="1" x14ac:dyDescent="0.2">
      <c r="N47050" s="70"/>
    </row>
    <row r="47051" spans="14:14" ht="9.9" customHeight="1" x14ac:dyDescent="0.2">
      <c r="N47051" s="70"/>
    </row>
    <row r="47052" spans="14:14" ht="9.9" customHeight="1" x14ac:dyDescent="0.2">
      <c r="N47052" s="70"/>
    </row>
    <row r="47053" spans="14:14" ht="9.9" customHeight="1" x14ac:dyDescent="0.2">
      <c r="N47053" s="70"/>
    </row>
    <row r="47054" spans="14:14" ht="9.9" customHeight="1" x14ac:dyDescent="0.2">
      <c r="N47054" s="70"/>
    </row>
    <row r="47055" spans="14:14" ht="9.9" customHeight="1" x14ac:dyDescent="0.2">
      <c r="N47055" s="70"/>
    </row>
    <row r="47056" spans="14:14" ht="9.9" customHeight="1" x14ac:dyDescent="0.2">
      <c r="N47056" s="70"/>
    </row>
    <row r="47057" spans="14:14" ht="9.9" customHeight="1" x14ac:dyDescent="0.2">
      <c r="N47057" s="70"/>
    </row>
    <row r="47058" spans="14:14" ht="9.9" customHeight="1" x14ac:dyDescent="0.2">
      <c r="N47058" s="70"/>
    </row>
    <row r="47059" spans="14:14" ht="9.9" customHeight="1" x14ac:dyDescent="0.2">
      <c r="N47059" s="70"/>
    </row>
    <row r="47060" spans="14:14" ht="9.9" customHeight="1" x14ac:dyDescent="0.2">
      <c r="N47060" s="70"/>
    </row>
    <row r="47061" spans="14:14" ht="9.9" customHeight="1" x14ac:dyDescent="0.2">
      <c r="N47061" s="70"/>
    </row>
    <row r="47062" spans="14:14" ht="9.9" customHeight="1" x14ac:dyDescent="0.2">
      <c r="N47062" s="70"/>
    </row>
    <row r="47063" spans="14:14" ht="9.9" customHeight="1" x14ac:dyDescent="0.2">
      <c r="N47063" s="70"/>
    </row>
    <row r="47064" spans="14:14" ht="9.9" customHeight="1" x14ac:dyDescent="0.2">
      <c r="N47064" s="70"/>
    </row>
    <row r="47065" spans="14:14" ht="9.9" customHeight="1" x14ac:dyDescent="0.2">
      <c r="N47065" s="70"/>
    </row>
    <row r="47066" spans="14:14" ht="9.9" customHeight="1" x14ac:dyDescent="0.2">
      <c r="N47066" s="70"/>
    </row>
    <row r="47067" spans="14:14" ht="9.9" customHeight="1" x14ac:dyDescent="0.2">
      <c r="N47067" s="70"/>
    </row>
    <row r="47068" spans="14:14" ht="9.9" customHeight="1" x14ac:dyDescent="0.2">
      <c r="N47068" s="70"/>
    </row>
    <row r="47069" spans="14:14" ht="9.9" customHeight="1" x14ac:dyDescent="0.2">
      <c r="N47069" s="70"/>
    </row>
    <row r="47070" spans="14:14" ht="9.9" customHeight="1" x14ac:dyDescent="0.2">
      <c r="N47070" s="70"/>
    </row>
    <row r="47071" spans="14:14" ht="9.9" customHeight="1" x14ac:dyDescent="0.2">
      <c r="N47071" s="70"/>
    </row>
    <row r="47072" spans="14:14" ht="9.9" customHeight="1" x14ac:dyDescent="0.2">
      <c r="N47072" s="70"/>
    </row>
    <row r="47073" spans="14:14" ht="9.9" customHeight="1" x14ac:dyDescent="0.2">
      <c r="N47073" s="70"/>
    </row>
    <row r="47074" spans="14:14" ht="9.9" customHeight="1" x14ac:dyDescent="0.2">
      <c r="N47074" s="70"/>
    </row>
    <row r="47075" spans="14:14" ht="9.9" customHeight="1" x14ac:dyDescent="0.2">
      <c r="N47075" s="70"/>
    </row>
    <row r="47076" spans="14:14" ht="9.9" customHeight="1" x14ac:dyDescent="0.2">
      <c r="N47076" s="70"/>
    </row>
    <row r="47077" spans="14:14" ht="9.9" customHeight="1" x14ac:dyDescent="0.2">
      <c r="N47077" s="70"/>
    </row>
    <row r="47078" spans="14:14" ht="9.9" customHeight="1" x14ac:dyDescent="0.2">
      <c r="N47078" s="70"/>
    </row>
    <row r="47079" spans="14:14" ht="9.9" customHeight="1" x14ac:dyDescent="0.2">
      <c r="N47079" s="70"/>
    </row>
    <row r="47080" spans="14:14" ht="9.9" customHeight="1" x14ac:dyDescent="0.2">
      <c r="N47080" s="70"/>
    </row>
    <row r="47081" spans="14:14" ht="9.9" customHeight="1" x14ac:dyDescent="0.2">
      <c r="N47081" s="70"/>
    </row>
    <row r="47082" spans="14:14" ht="9.9" customHeight="1" x14ac:dyDescent="0.2">
      <c r="N47082" s="70"/>
    </row>
    <row r="47083" spans="14:14" ht="9.9" customHeight="1" x14ac:dyDescent="0.2">
      <c r="N47083" s="70"/>
    </row>
    <row r="47084" spans="14:14" ht="9.9" customHeight="1" x14ac:dyDescent="0.2">
      <c r="N47084" s="70"/>
    </row>
    <row r="47085" spans="14:14" ht="9.9" customHeight="1" x14ac:dyDescent="0.2">
      <c r="N47085" s="70"/>
    </row>
    <row r="47086" spans="14:14" ht="9.9" customHeight="1" x14ac:dyDescent="0.2">
      <c r="N47086" s="70"/>
    </row>
    <row r="47087" spans="14:14" ht="9.9" customHeight="1" x14ac:dyDescent="0.2">
      <c r="N47087" s="70"/>
    </row>
    <row r="47088" spans="14:14" ht="9.9" customHeight="1" x14ac:dyDescent="0.2">
      <c r="N47088" s="70"/>
    </row>
    <row r="47089" spans="14:14" ht="9.9" customHeight="1" x14ac:dyDescent="0.2">
      <c r="N47089" s="70"/>
    </row>
    <row r="47090" spans="14:14" ht="9.9" customHeight="1" x14ac:dyDescent="0.2">
      <c r="N47090" s="70"/>
    </row>
    <row r="47091" spans="14:14" ht="9.9" customHeight="1" x14ac:dyDescent="0.2">
      <c r="N47091" s="70"/>
    </row>
    <row r="47092" spans="14:14" ht="9.9" customHeight="1" x14ac:dyDescent="0.2">
      <c r="N47092" s="70"/>
    </row>
    <row r="47093" spans="14:14" ht="9.9" customHeight="1" x14ac:dyDescent="0.2">
      <c r="N47093" s="70"/>
    </row>
    <row r="47094" spans="14:14" ht="9.9" customHeight="1" x14ac:dyDescent="0.2">
      <c r="N47094" s="70"/>
    </row>
    <row r="47095" spans="14:14" ht="9.9" customHeight="1" x14ac:dyDescent="0.2">
      <c r="N47095" s="70"/>
    </row>
    <row r="47096" spans="14:14" ht="9.9" customHeight="1" x14ac:dyDescent="0.2">
      <c r="N47096" s="70"/>
    </row>
    <row r="47097" spans="14:14" ht="9.9" customHeight="1" x14ac:dyDescent="0.2">
      <c r="N47097" s="70"/>
    </row>
    <row r="47098" spans="14:14" ht="9.9" customHeight="1" x14ac:dyDescent="0.2">
      <c r="N47098" s="70"/>
    </row>
    <row r="47099" spans="14:14" ht="9.9" customHeight="1" x14ac:dyDescent="0.2">
      <c r="N47099" s="70"/>
    </row>
    <row r="47100" spans="14:14" ht="9.9" customHeight="1" x14ac:dyDescent="0.2">
      <c r="N47100" s="70"/>
    </row>
    <row r="47101" spans="14:14" ht="9.9" customHeight="1" x14ac:dyDescent="0.2">
      <c r="N47101" s="70"/>
    </row>
    <row r="47102" spans="14:14" ht="9.9" customHeight="1" x14ac:dyDescent="0.2">
      <c r="N47102" s="70"/>
    </row>
    <row r="47103" spans="14:14" ht="9.9" customHeight="1" x14ac:dyDescent="0.2">
      <c r="N47103" s="70"/>
    </row>
    <row r="47104" spans="14:14" ht="9.9" customHeight="1" x14ac:dyDescent="0.2">
      <c r="N47104" s="70"/>
    </row>
    <row r="47105" spans="14:14" ht="9.9" customHeight="1" x14ac:dyDescent="0.2">
      <c r="N47105" s="70"/>
    </row>
    <row r="47106" spans="14:14" ht="9.9" customHeight="1" x14ac:dyDescent="0.2">
      <c r="N47106" s="70"/>
    </row>
    <row r="47107" spans="14:14" ht="9.9" customHeight="1" x14ac:dyDescent="0.2">
      <c r="N47107" s="70"/>
    </row>
    <row r="47108" spans="14:14" ht="9.9" customHeight="1" x14ac:dyDescent="0.2">
      <c r="N47108" s="70"/>
    </row>
    <row r="47109" spans="14:14" ht="9.9" customHeight="1" x14ac:dyDescent="0.2">
      <c r="N47109" s="70"/>
    </row>
    <row r="47110" spans="14:14" ht="9.9" customHeight="1" x14ac:dyDescent="0.2">
      <c r="N47110" s="70"/>
    </row>
    <row r="47111" spans="14:14" ht="9.9" customHeight="1" x14ac:dyDescent="0.2">
      <c r="N47111" s="70"/>
    </row>
    <row r="47112" spans="14:14" ht="9.9" customHeight="1" x14ac:dyDescent="0.2">
      <c r="N47112" s="70"/>
    </row>
    <row r="47113" spans="14:14" ht="9.9" customHeight="1" x14ac:dyDescent="0.2">
      <c r="N47113" s="70"/>
    </row>
    <row r="47114" spans="14:14" ht="9.9" customHeight="1" x14ac:dyDescent="0.2">
      <c r="N47114" s="70"/>
    </row>
    <row r="47115" spans="14:14" ht="9.9" customHeight="1" x14ac:dyDescent="0.2">
      <c r="N47115" s="70"/>
    </row>
    <row r="47116" spans="14:14" ht="9.9" customHeight="1" x14ac:dyDescent="0.2">
      <c r="N47116" s="70"/>
    </row>
    <row r="47117" spans="14:14" ht="9.9" customHeight="1" x14ac:dyDescent="0.2">
      <c r="N47117" s="70"/>
    </row>
    <row r="47118" spans="14:14" ht="9.9" customHeight="1" x14ac:dyDescent="0.2">
      <c r="N47118" s="70"/>
    </row>
    <row r="47119" spans="14:14" ht="9.9" customHeight="1" x14ac:dyDescent="0.2">
      <c r="N47119" s="70"/>
    </row>
    <row r="47120" spans="14:14" ht="9.9" customHeight="1" x14ac:dyDescent="0.2">
      <c r="N47120" s="70"/>
    </row>
    <row r="47121" spans="14:14" ht="9.9" customHeight="1" x14ac:dyDescent="0.2">
      <c r="N47121" s="70"/>
    </row>
    <row r="47122" spans="14:14" ht="9.9" customHeight="1" x14ac:dyDescent="0.2">
      <c r="N47122" s="70"/>
    </row>
    <row r="47123" spans="14:14" ht="9.9" customHeight="1" x14ac:dyDescent="0.2">
      <c r="N47123" s="70"/>
    </row>
    <row r="47124" spans="14:14" ht="9.9" customHeight="1" x14ac:dyDescent="0.2">
      <c r="N47124" s="70"/>
    </row>
    <row r="47125" spans="14:14" ht="9.9" customHeight="1" x14ac:dyDescent="0.2">
      <c r="N47125" s="70"/>
    </row>
    <row r="47126" spans="14:14" ht="9.9" customHeight="1" x14ac:dyDescent="0.2">
      <c r="N47126" s="70"/>
    </row>
    <row r="47127" spans="14:14" ht="9.9" customHeight="1" x14ac:dyDescent="0.2">
      <c r="N47127" s="70"/>
    </row>
    <row r="47128" spans="14:14" ht="9.9" customHeight="1" x14ac:dyDescent="0.2">
      <c r="N47128" s="70"/>
    </row>
    <row r="47129" spans="14:14" ht="9.9" customHeight="1" x14ac:dyDescent="0.2">
      <c r="N47129" s="70"/>
    </row>
    <row r="47130" spans="14:14" ht="9.9" customHeight="1" x14ac:dyDescent="0.2">
      <c r="N47130" s="70"/>
    </row>
    <row r="47131" spans="14:14" ht="9.9" customHeight="1" x14ac:dyDescent="0.2">
      <c r="N47131" s="70"/>
    </row>
    <row r="47132" spans="14:14" ht="9.9" customHeight="1" x14ac:dyDescent="0.2">
      <c r="N47132" s="70"/>
    </row>
    <row r="47133" spans="14:14" ht="9.9" customHeight="1" x14ac:dyDescent="0.2">
      <c r="N47133" s="70"/>
    </row>
    <row r="47134" spans="14:14" ht="9.9" customHeight="1" x14ac:dyDescent="0.2">
      <c r="N47134" s="70"/>
    </row>
    <row r="47135" spans="14:14" ht="9.9" customHeight="1" x14ac:dyDescent="0.2">
      <c r="N47135" s="70"/>
    </row>
    <row r="47136" spans="14:14" ht="9.9" customHeight="1" x14ac:dyDescent="0.2">
      <c r="N47136" s="70"/>
    </row>
    <row r="47137" spans="14:14" ht="9.9" customHeight="1" x14ac:dyDescent="0.2">
      <c r="N47137" s="70"/>
    </row>
    <row r="47138" spans="14:14" ht="9.9" customHeight="1" x14ac:dyDescent="0.2">
      <c r="N47138" s="70"/>
    </row>
    <row r="47139" spans="14:14" ht="9.9" customHeight="1" x14ac:dyDescent="0.2">
      <c r="N47139" s="70"/>
    </row>
    <row r="47140" spans="14:14" ht="9.9" customHeight="1" x14ac:dyDescent="0.2">
      <c r="N47140" s="70"/>
    </row>
    <row r="47141" spans="14:14" ht="9.9" customHeight="1" x14ac:dyDescent="0.2">
      <c r="N47141" s="70"/>
    </row>
    <row r="47142" spans="14:14" ht="9.9" customHeight="1" x14ac:dyDescent="0.2">
      <c r="N47142" s="70"/>
    </row>
    <row r="47143" spans="14:14" ht="9.9" customHeight="1" x14ac:dyDescent="0.2">
      <c r="N47143" s="70"/>
    </row>
    <row r="47144" spans="14:14" ht="9.9" customHeight="1" x14ac:dyDescent="0.2">
      <c r="N47144" s="70"/>
    </row>
    <row r="47145" spans="14:14" ht="9.9" customHeight="1" x14ac:dyDescent="0.2">
      <c r="N47145" s="70"/>
    </row>
    <row r="47146" spans="14:14" ht="9.9" customHeight="1" x14ac:dyDescent="0.2">
      <c r="N47146" s="70"/>
    </row>
    <row r="47147" spans="14:14" ht="9.9" customHeight="1" x14ac:dyDescent="0.2">
      <c r="N47147" s="70"/>
    </row>
    <row r="47148" spans="14:14" ht="9.9" customHeight="1" x14ac:dyDescent="0.2">
      <c r="N47148" s="70"/>
    </row>
    <row r="47149" spans="14:14" ht="9.9" customHeight="1" x14ac:dyDescent="0.2">
      <c r="N47149" s="70"/>
    </row>
    <row r="47150" spans="14:14" ht="9.9" customHeight="1" x14ac:dyDescent="0.2">
      <c r="N47150" s="70"/>
    </row>
    <row r="47151" spans="14:14" ht="9.9" customHeight="1" x14ac:dyDescent="0.2">
      <c r="N47151" s="70"/>
    </row>
    <row r="47152" spans="14:14" ht="9.9" customHeight="1" x14ac:dyDescent="0.2">
      <c r="N47152" s="70"/>
    </row>
    <row r="47153" spans="14:14" ht="9.9" customHeight="1" x14ac:dyDescent="0.2">
      <c r="N47153" s="70"/>
    </row>
    <row r="47154" spans="14:14" ht="9.9" customHeight="1" x14ac:dyDescent="0.2">
      <c r="N47154" s="70"/>
    </row>
    <row r="47155" spans="14:14" ht="9.9" customHeight="1" x14ac:dyDescent="0.2">
      <c r="N47155" s="70"/>
    </row>
    <row r="47156" spans="14:14" ht="9.9" customHeight="1" x14ac:dyDescent="0.2">
      <c r="N47156" s="70"/>
    </row>
    <row r="47157" spans="14:14" ht="9.9" customHeight="1" x14ac:dyDescent="0.2">
      <c r="N47157" s="70"/>
    </row>
    <row r="47158" spans="14:14" ht="9.9" customHeight="1" x14ac:dyDescent="0.2">
      <c r="N47158" s="70"/>
    </row>
    <row r="47159" spans="14:14" ht="9.9" customHeight="1" x14ac:dyDescent="0.2">
      <c r="N47159" s="70"/>
    </row>
    <row r="47160" spans="14:14" ht="9.9" customHeight="1" x14ac:dyDescent="0.2">
      <c r="N47160" s="70"/>
    </row>
    <row r="47161" spans="14:14" ht="9.9" customHeight="1" x14ac:dyDescent="0.2">
      <c r="N47161" s="70"/>
    </row>
    <row r="47162" spans="14:14" ht="9.9" customHeight="1" x14ac:dyDescent="0.2">
      <c r="N47162" s="70"/>
    </row>
    <row r="47163" spans="14:14" ht="9.9" customHeight="1" x14ac:dyDescent="0.2">
      <c r="N47163" s="70"/>
    </row>
    <row r="47164" spans="14:14" ht="9.9" customHeight="1" x14ac:dyDescent="0.2">
      <c r="N47164" s="70"/>
    </row>
    <row r="47165" spans="14:14" ht="9.9" customHeight="1" x14ac:dyDescent="0.2">
      <c r="N47165" s="70"/>
    </row>
    <row r="47166" spans="14:14" ht="9.9" customHeight="1" x14ac:dyDescent="0.2">
      <c r="N47166" s="70"/>
    </row>
    <row r="47167" spans="14:14" ht="9.9" customHeight="1" x14ac:dyDescent="0.2">
      <c r="N47167" s="70"/>
    </row>
    <row r="47168" spans="14:14" ht="9.9" customHeight="1" x14ac:dyDescent="0.2">
      <c r="N47168" s="70"/>
    </row>
    <row r="47169" spans="14:14" ht="9.9" customHeight="1" x14ac:dyDescent="0.2">
      <c r="N47169" s="70"/>
    </row>
    <row r="47170" spans="14:14" ht="9.9" customHeight="1" x14ac:dyDescent="0.2">
      <c r="N47170" s="70"/>
    </row>
    <row r="47171" spans="14:14" ht="9.9" customHeight="1" x14ac:dyDescent="0.2">
      <c r="N47171" s="70"/>
    </row>
    <row r="47172" spans="14:14" ht="9.9" customHeight="1" x14ac:dyDescent="0.2">
      <c r="N47172" s="70"/>
    </row>
    <row r="47173" spans="14:14" ht="9.9" customHeight="1" x14ac:dyDescent="0.2">
      <c r="N47173" s="70"/>
    </row>
    <row r="47174" spans="14:14" ht="9.9" customHeight="1" x14ac:dyDescent="0.2">
      <c r="N47174" s="70"/>
    </row>
    <row r="47175" spans="14:14" ht="9.9" customHeight="1" x14ac:dyDescent="0.2">
      <c r="N47175" s="70"/>
    </row>
    <row r="47176" spans="14:14" ht="9.9" customHeight="1" x14ac:dyDescent="0.2">
      <c r="N47176" s="70"/>
    </row>
    <row r="47177" spans="14:14" ht="9.9" customHeight="1" x14ac:dyDescent="0.2">
      <c r="N47177" s="70"/>
    </row>
    <row r="47178" spans="14:14" ht="9.9" customHeight="1" x14ac:dyDescent="0.2">
      <c r="N47178" s="70"/>
    </row>
    <row r="47179" spans="14:14" ht="9.9" customHeight="1" x14ac:dyDescent="0.2">
      <c r="N47179" s="70"/>
    </row>
    <row r="47180" spans="14:14" ht="9.9" customHeight="1" x14ac:dyDescent="0.2">
      <c r="N47180" s="70"/>
    </row>
    <row r="47181" spans="14:14" ht="9.9" customHeight="1" x14ac:dyDescent="0.2">
      <c r="N47181" s="70"/>
    </row>
    <row r="47182" spans="14:14" ht="9.9" customHeight="1" x14ac:dyDescent="0.2">
      <c r="N47182" s="70"/>
    </row>
    <row r="47183" spans="14:14" ht="9.9" customHeight="1" x14ac:dyDescent="0.2">
      <c r="N47183" s="70"/>
    </row>
    <row r="47184" spans="14:14" ht="9.9" customHeight="1" x14ac:dyDescent="0.2">
      <c r="N47184" s="70"/>
    </row>
    <row r="47185" spans="14:14" ht="9.9" customHeight="1" x14ac:dyDescent="0.2">
      <c r="N47185" s="70"/>
    </row>
    <row r="47186" spans="14:14" ht="9.9" customHeight="1" x14ac:dyDescent="0.2">
      <c r="N47186" s="70"/>
    </row>
    <row r="47187" spans="14:14" ht="9.9" customHeight="1" x14ac:dyDescent="0.2">
      <c r="N47187" s="70"/>
    </row>
    <row r="47188" spans="14:14" ht="9.9" customHeight="1" x14ac:dyDescent="0.2">
      <c r="N47188" s="70"/>
    </row>
    <row r="47189" spans="14:14" ht="9.9" customHeight="1" x14ac:dyDescent="0.2">
      <c r="N47189" s="70"/>
    </row>
    <row r="47190" spans="14:14" ht="9.9" customHeight="1" x14ac:dyDescent="0.2">
      <c r="N47190" s="70"/>
    </row>
    <row r="47191" spans="14:14" ht="9.9" customHeight="1" x14ac:dyDescent="0.2">
      <c r="N47191" s="70"/>
    </row>
    <row r="47192" spans="14:14" ht="9.9" customHeight="1" x14ac:dyDescent="0.2">
      <c r="N47192" s="70"/>
    </row>
    <row r="47193" spans="14:14" ht="9.9" customHeight="1" x14ac:dyDescent="0.2">
      <c r="N47193" s="70"/>
    </row>
    <row r="47194" spans="14:14" ht="9.9" customHeight="1" x14ac:dyDescent="0.2">
      <c r="N47194" s="70"/>
    </row>
    <row r="47195" spans="14:14" ht="9.9" customHeight="1" x14ac:dyDescent="0.2">
      <c r="N47195" s="70"/>
    </row>
    <row r="47196" spans="14:14" ht="9.9" customHeight="1" x14ac:dyDescent="0.2">
      <c r="N47196" s="70"/>
    </row>
    <row r="47197" spans="14:14" ht="9.9" customHeight="1" x14ac:dyDescent="0.2">
      <c r="N47197" s="70"/>
    </row>
    <row r="47198" spans="14:14" ht="9.9" customHeight="1" x14ac:dyDescent="0.2">
      <c r="N47198" s="70"/>
    </row>
    <row r="47199" spans="14:14" ht="9.9" customHeight="1" x14ac:dyDescent="0.2">
      <c r="N47199" s="70"/>
    </row>
    <row r="47200" spans="14:14" ht="9.9" customHeight="1" x14ac:dyDescent="0.2">
      <c r="N47200" s="70"/>
    </row>
    <row r="47201" spans="14:14" ht="9.9" customHeight="1" x14ac:dyDescent="0.2">
      <c r="N47201" s="70"/>
    </row>
    <row r="47202" spans="14:14" ht="9.9" customHeight="1" x14ac:dyDescent="0.2">
      <c r="N47202" s="70"/>
    </row>
    <row r="47203" spans="14:14" ht="9.9" customHeight="1" x14ac:dyDescent="0.2">
      <c r="N47203" s="70"/>
    </row>
    <row r="47204" spans="14:14" ht="9.9" customHeight="1" x14ac:dyDescent="0.2">
      <c r="N47204" s="70"/>
    </row>
    <row r="47205" spans="14:14" ht="9.9" customHeight="1" x14ac:dyDescent="0.2">
      <c r="N47205" s="70"/>
    </row>
    <row r="47206" spans="14:14" ht="9.9" customHeight="1" x14ac:dyDescent="0.2">
      <c r="N47206" s="70"/>
    </row>
    <row r="47207" spans="14:14" ht="9.9" customHeight="1" x14ac:dyDescent="0.2">
      <c r="N47207" s="70"/>
    </row>
    <row r="47208" spans="14:14" ht="9.9" customHeight="1" x14ac:dyDescent="0.2">
      <c r="N47208" s="70"/>
    </row>
    <row r="47209" spans="14:14" ht="9.9" customHeight="1" x14ac:dyDescent="0.2">
      <c r="N47209" s="70"/>
    </row>
    <row r="47210" spans="14:14" ht="9.9" customHeight="1" x14ac:dyDescent="0.2">
      <c r="N47210" s="70"/>
    </row>
    <row r="47211" spans="14:14" ht="9.9" customHeight="1" x14ac:dyDescent="0.2">
      <c r="N47211" s="70"/>
    </row>
    <row r="47212" spans="14:14" ht="9.9" customHeight="1" x14ac:dyDescent="0.2">
      <c r="N47212" s="70"/>
    </row>
    <row r="47213" spans="14:14" ht="9.9" customHeight="1" x14ac:dyDescent="0.2">
      <c r="N47213" s="70"/>
    </row>
    <row r="47214" spans="14:14" ht="9.9" customHeight="1" x14ac:dyDescent="0.2">
      <c r="N47214" s="70"/>
    </row>
    <row r="47215" spans="14:14" ht="9.9" customHeight="1" x14ac:dyDescent="0.2">
      <c r="N47215" s="70"/>
    </row>
    <row r="47216" spans="14:14" ht="9.9" customHeight="1" x14ac:dyDescent="0.2">
      <c r="N47216" s="70"/>
    </row>
    <row r="47217" spans="14:14" ht="9.9" customHeight="1" x14ac:dyDescent="0.2">
      <c r="N47217" s="70"/>
    </row>
    <row r="47218" spans="14:14" ht="9.9" customHeight="1" x14ac:dyDescent="0.2">
      <c r="N47218" s="70"/>
    </row>
    <row r="47219" spans="14:14" ht="9.9" customHeight="1" x14ac:dyDescent="0.2">
      <c r="N47219" s="70"/>
    </row>
    <row r="47220" spans="14:14" ht="9.9" customHeight="1" x14ac:dyDescent="0.2">
      <c r="N47220" s="70"/>
    </row>
    <row r="47221" spans="14:14" ht="9.9" customHeight="1" x14ac:dyDescent="0.2">
      <c r="N47221" s="70"/>
    </row>
    <row r="47222" spans="14:14" ht="9.9" customHeight="1" x14ac:dyDescent="0.2">
      <c r="N47222" s="70"/>
    </row>
    <row r="47223" spans="14:14" ht="9.9" customHeight="1" x14ac:dyDescent="0.2">
      <c r="N47223" s="70"/>
    </row>
    <row r="47224" spans="14:14" ht="9.9" customHeight="1" x14ac:dyDescent="0.2">
      <c r="N47224" s="70"/>
    </row>
    <row r="47225" spans="14:14" ht="9.9" customHeight="1" x14ac:dyDescent="0.2">
      <c r="N47225" s="70"/>
    </row>
    <row r="47226" spans="14:14" ht="9.9" customHeight="1" x14ac:dyDescent="0.2">
      <c r="N47226" s="70"/>
    </row>
    <row r="47227" spans="14:14" ht="9.9" customHeight="1" x14ac:dyDescent="0.2">
      <c r="N47227" s="70"/>
    </row>
    <row r="47228" spans="14:14" ht="9.9" customHeight="1" x14ac:dyDescent="0.2">
      <c r="N47228" s="70"/>
    </row>
    <row r="47229" spans="14:14" ht="9.9" customHeight="1" x14ac:dyDescent="0.2">
      <c r="N47229" s="70"/>
    </row>
    <row r="47230" spans="14:14" ht="9.9" customHeight="1" x14ac:dyDescent="0.2">
      <c r="N47230" s="70"/>
    </row>
    <row r="47231" spans="14:14" ht="9.9" customHeight="1" x14ac:dyDescent="0.2">
      <c r="N47231" s="70"/>
    </row>
    <row r="47232" spans="14:14" ht="9.9" customHeight="1" x14ac:dyDescent="0.2">
      <c r="N47232" s="70"/>
    </row>
    <row r="47233" spans="14:14" ht="9.9" customHeight="1" x14ac:dyDescent="0.2">
      <c r="N47233" s="70"/>
    </row>
    <row r="47234" spans="14:14" ht="9.9" customHeight="1" x14ac:dyDescent="0.2">
      <c r="N47234" s="70"/>
    </row>
    <row r="47235" spans="14:14" ht="9.9" customHeight="1" x14ac:dyDescent="0.2">
      <c r="N47235" s="70"/>
    </row>
    <row r="47236" spans="14:14" ht="9.9" customHeight="1" x14ac:dyDescent="0.2">
      <c r="N47236" s="70"/>
    </row>
    <row r="47237" spans="14:14" ht="9.9" customHeight="1" x14ac:dyDescent="0.2">
      <c r="N47237" s="70"/>
    </row>
    <row r="47238" spans="14:14" ht="9.9" customHeight="1" x14ac:dyDescent="0.2">
      <c r="N47238" s="70"/>
    </row>
    <row r="47239" spans="14:14" ht="9.9" customHeight="1" x14ac:dyDescent="0.2">
      <c r="N47239" s="70"/>
    </row>
    <row r="47240" spans="14:14" ht="9.9" customHeight="1" x14ac:dyDescent="0.2">
      <c r="N47240" s="70"/>
    </row>
    <row r="47241" spans="14:14" ht="9.9" customHeight="1" x14ac:dyDescent="0.2">
      <c r="N47241" s="70"/>
    </row>
    <row r="47242" spans="14:14" ht="9.9" customHeight="1" x14ac:dyDescent="0.2">
      <c r="N47242" s="70"/>
    </row>
    <row r="47243" spans="14:14" ht="9.9" customHeight="1" x14ac:dyDescent="0.2">
      <c r="N47243" s="70"/>
    </row>
    <row r="47244" spans="14:14" ht="9.9" customHeight="1" x14ac:dyDescent="0.2">
      <c r="N47244" s="70"/>
    </row>
    <row r="47245" spans="14:14" ht="9.9" customHeight="1" x14ac:dyDescent="0.2">
      <c r="N47245" s="70"/>
    </row>
    <row r="47246" spans="14:14" ht="9.9" customHeight="1" x14ac:dyDescent="0.2">
      <c r="N47246" s="70"/>
    </row>
    <row r="47247" spans="14:14" ht="9.9" customHeight="1" x14ac:dyDescent="0.2">
      <c r="N47247" s="70"/>
    </row>
    <row r="47248" spans="14:14" ht="9.9" customHeight="1" x14ac:dyDescent="0.2">
      <c r="N47248" s="70"/>
    </row>
    <row r="47249" spans="14:14" ht="9.9" customHeight="1" x14ac:dyDescent="0.2">
      <c r="N47249" s="70"/>
    </row>
    <row r="47250" spans="14:14" ht="9.9" customHeight="1" x14ac:dyDescent="0.2">
      <c r="N47250" s="70"/>
    </row>
    <row r="47251" spans="14:14" ht="9.9" customHeight="1" x14ac:dyDescent="0.2">
      <c r="N47251" s="70"/>
    </row>
    <row r="47252" spans="14:14" ht="9.9" customHeight="1" x14ac:dyDescent="0.2">
      <c r="N47252" s="70"/>
    </row>
    <row r="47253" spans="14:14" ht="9.9" customHeight="1" x14ac:dyDescent="0.2">
      <c r="N47253" s="70"/>
    </row>
    <row r="47254" spans="14:14" ht="9.9" customHeight="1" x14ac:dyDescent="0.2">
      <c r="N47254" s="70"/>
    </row>
    <row r="47255" spans="14:14" ht="9.9" customHeight="1" x14ac:dyDescent="0.2">
      <c r="N47255" s="70"/>
    </row>
    <row r="47256" spans="14:14" ht="9.9" customHeight="1" x14ac:dyDescent="0.2">
      <c r="N47256" s="70"/>
    </row>
    <row r="47257" spans="14:14" ht="9.9" customHeight="1" x14ac:dyDescent="0.2">
      <c r="N47257" s="70"/>
    </row>
    <row r="47258" spans="14:14" ht="9.9" customHeight="1" x14ac:dyDescent="0.2">
      <c r="N47258" s="70"/>
    </row>
    <row r="47259" spans="14:14" ht="9.9" customHeight="1" x14ac:dyDescent="0.2">
      <c r="N47259" s="70"/>
    </row>
    <row r="47260" spans="14:14" ht="9.9" customHeight="1" x14ac:dyDescent="0.2">
      <c r="N47260" s="70"/>
    </row>
    <row r="47261" spans="14:14" ht="9.9" customHeight="1" x14ac:dyDescent="0.2">
      <c r="N47261" s="70"/>
    </row>
    <row r="47262" spans="14:14" ht="9.9" customHeight="1" x14ac:dyDescent="0.2">
      <c r="N47262" s="70"/>
    </row>
    <row r="47263" spans="14:14" ht="9.9" customHeight="1" x14ac:dyDescent="0.2">
      <c r="N47263" s="70"/>
    </row>
    <row r="47264" spans="14:14" ht="9.9" customHeight="1" x14ac:dyDescent="0.2">
      <c r="N47264" s="70"/>
    </row>
    <row r="47265" spans="14:14" ht="9.9" customHeight="1" x14ac:dyDescent="0.2">
      <c r="N47265" s="70"/>
    </row>
    <row r="47266" spans="14:14" ht="9.9" customHeight="1" x14ac:dyDescent="0.2">
      <c r="N47266" s="70"/>
    </row>
    <row r="47267" spans="14:14" ht="9.9" customHeight="1" x14ac:dyDescent="0.2">
      <c r="N47267" s="70"/>
    </row>
    <row r="47268" spans="14:14" ht="9.9" customHeight="1" x14ac:dyDescent="0.2">
      <c r="N47268" s="70"/>
    </row>
    <row r="47269" spans="14:14" ht="9.9" customHeight="1" x14ac:dyDescent="0.2">
      <c r="N47269" s="70"/>
    </row>
    <row r="47270" spans="14:14" ht="9.9" customHeight="1" x14ac:dyDescent="0.2">
      <c r="N47270" s="70"/>
    </row>
    <row r="47271" spans="14:14" ht="9.9" customHeight="1" x14ac:dyDescent="0.2">
      <c r="N47271" s="70"/>
    </row>
    <row r="47272" spans="14:14" ht="9.9" customHeight="1" x14ac:dyDescent="0.2">
      <c r="N47272" s="70"/>
    </row>
    <row r="47273" spans="14:14" ht="9.9" customHeight="1" x14ac:dyDescent="0.2">
      <c r="N47273" s="70"/>
    </row>
    <row r="47274" spans="14:14" ht="9.9" customHeight="1" x14ac:dyDescent="0.2">
      <c r="N47274" s="70"/>
    </row>
    <row r="47275" spans="14:14" ht="9.9" customHeight="1" x14ac:dyDescent="0.2">
      <c r="N47275" s="70"/>
    </row>
    <row r="47276" spans="14:14" ht="9.9" customHeight="1" x14ac:dyDescent="0.2">
      <c r="N47276" s="70"/>
    </row>
    <row r="47277" spans="14:14" ht="9.9" customHeight="1" x14ac:dyDescent="0.2">
      <c r="N47277" s="70"/>
    </row>
    <row r="47278" spans="14:14" ht="9.9" customHeight="1" x14ac:dyDescent="0.2">
      <c r="N47278" s="70"/>
    </row>
    <row r="47279" spans="14:14" ht="9.9" customHeight="1" x14ac:dyDescent="0.2">
      <c r="N47279" s="70"/>
    </row>
    <row r="47280" spans="14:14" ht="9.9" customHeight="1" x14ac:dyDescent="0.2">
      <c r="N47280" s="70"/>
    </row>
    <row r="47281" spans="14:14" ht="9.9" customHeight="1" x14ac:dyDescent="0.2">
      <c r="N47281" s="70"/>
    </row>
    <row r="47282" spans="14:14" ht="9.9" customHeight="1" x14ac:dyDescent="0.2">
      <c r="N47282" s="70"/>
    </row>
    <row r="47283" spans="14:14" ht="9.9" customHeight="1" x14ac:dyDescent="0.2">
      <c r="N47283" s="70"/>
    </row>
    <row r="47284" spans="14:14" ht="9.9" customHeight="1" x14ac:dyDescent="0.2">
      <c r="N47284" s="70"/>
    </row>
    <row r="47285" spans="14:14" ht="9.9" customHeight="1" x14ac:dyDescent="0.2">
      <c r="N47285" s="70"/>
    </row>
    <row r="47286" spans="14:14" ht="9.9" customHeight="1" x14ac:dyDescent="0.2">
      <c r="N47286" s="70"/>
    </row>
    <row r="47287" spans="14:14" ht="9.9" customHeight="1" x14ac:dyDescent="0.2">
      <c r="N47287" s="70"/>
    </row>
    <row r="47288" spans="14:14" ht="9.9" customHeight="1" x14ac:dyDescent="0.2">
      <c r="N47288" s="70"/>
    </row>
    <row r="47289" spans="14:14" ht="9.9" customHeight="1" x14ac:dyDescent="0.2">
      <c r="N47289" s="70"/>
    </row>
    <row r="47290" spans="14:14" ht="9.9" customHeight="1" x14ac:dyDescent="0.2">
      <c r="N47290" s="70"/>
    </row>
    <row r="47291" spans="14:14" ht="9.9" customHeight="1" x14ac:dyDescent="0.2">
      <c r="N47291" s="70"/>
    </row>
    <row r="47292" spans="14:14" ht="9.9" customHeight="1" x14ac:dyDescent="0.2">
      <c r="N47292" s="70"/>
    </row>
    <row r="47293" spans="14:14" ht="9.9" customHeight="1" x14ac:dyDescent="0.2">
      <c r="N47293" s="70"/>
    </row>
    <row r="47294" spans="14:14" ht="9.9" customHeight="1" x14ac:dyDescent="0.2">
      <c r="N47294" s="70"/>
    </row>
    <row r="47295" spans="14:14" ht="9.9" customHeight="1" x14ac:dyDescent="0.2">
      <c r="N47295" s="70"/>
    </row>
    <row r="47296" spans="14:14" ht="9.9" customHeight="1" x14ac:dyDescent="0.2">
      <c r="N47296" s="70"/>
    </row>
    <row r="47297" spans="14:14" ht="9.9" customHeight="1" x14ac:dyDescent="0.2">
      <c r="N47297" s="70"/>
    </row>
    <row r="47298" spans="14:14" ht="9.9" customHeight="1" x14ac:dyDescent="0.2">
      <c r="N47298" s="70"/>
    </row>
    <row r="47299" spans="14:14" ht="9.9" customHeight="1" x14ac:dyDescent="0.2">
      <c r="N47299" s="70"/>
    </row>
    <row r="47300" spans="14:14" ht="9.9" customHeight="1" x14ac:dyDescent="0.2">
      <c r="N47300" s="70"/>
    </row>
    <row r="47301" spans="14:14" ht="9.9" customHeight="1" x14ac:dyDescent="0.2">
      <c r="N47301" s="70"/>
    </row>
    <row r="47302" spans="14:14" ht="9.9" customHeight="1" x14ac:dyDescent="0.2">
      <c r="N47302" s="70"/>
    </row>
    <row r="47303" spans="14:14" ht="9.9" customHeight="1" x14ac:dyDescent="0.2">
      <c r="N47303" s="70"/>
    </row>
    <row r="47304" spans="14:14" ht="9.9" customHeight="1" x14ac:dyDescent="0.2">
      <c r="N47304" s="70"/>
    </row>
    <row r="47305" spans="14:14" ht="9.9" customHeight="1" x14ac:dyDescent="0.2">
      <c r="N47305" s="70"/>
    </row>
    <row r="47306" spans="14:14" ht="9.9" customHeight="1" x14ac:dyDescent="0.2">
      <c r="N47306" s="70"/>
    </row>
    <row r="47307" spans="14:14" ht="9.9" customHeight="1" x14ac:dyDescent="0.2">
      <c r="N47307" s="70"/>
    </row>
    <row r="47308" spans="14:14" ht="9.9" customHeight="1" x14ac:dyDescent="0.2">
      <c r="N47308" s="70"/>
    </row>
    <row r="47309" spans="14:14" ht="9.9" customHeight="1" x14ac:dyDescent="0.2">
      <c r="N47309" s="70"/>
    </row>
    <row r="47310" spans="14:14" ht="9.9" customHeight="1" x14ac:dyDescent="0.2">
      <c r="N47310" s="70"/>
    </row>
    <row r="47311" spans="14:14" ht="9.9" customHeight="1" x14ac:dyDescent="0.2">
      <c r="N47311" s="70"/>
    </row>
    <row r="47312" spans="14:14" ht="9.9" customHeight="1" x14ac:dyDescent="0.2">
      <c r="N47312" s="70"/>
    </row>
    <row r="47313" spans="14:14" ht="9.9" customHeight="1" x14ac:dyDescent="0.2">
      <c r="N47313" s="70"/>
    </row>
    <row r="47314" spans="14:14" ht="9.9" customHeight="1" x14ac:dyDescent="0.2">
      <c r="N47314" s="70"/>
    </row>
    <row r="47315" spans="14:14" ht="9.9" customHeight="1" x14ac:dyDescent="0.2">
      <c r="N47315" s="70"/>
    </row>
    <row r="47316" spans="14:14" ht="9.9" customHeight="1" x14ac:dyDescent="0.2">
      <c r="N47316" s="70"/>
    </row>
    <row r="47317" spans="14:14" ht="9.9" customHeight="1" x14ac:dyDescent="0.2">
      <c r="N47317" s="70"/>
    </row>
    <row r="47318" spans="14:14" ht="9.9" customHeight="1" x14ac:dyDescent="0.2">
      <c r="N47318" s="70"/>
    </row>
    <row r="47319" spans="14:14" ht="9.9" customHeight="1" x14ac:dyDescent="0.2">
      <c r="N47319" s="70"/>
    </row>
    <row r="47320" spans="14:14" ht="9.9" customHeight="1" x14ac:dyDescent="0.2">
      <c r="N47320" s="70"/>
    </row>
    <row r="47321" spans="14:14" ht="9.9" customHeight="1" x14ac:dyDescent="0.2">
      <c r="N47321" s="70"/>
    </row>
    <row r="47322" spans="14:14" ht="9.9" customHeight="1" x14ac:dyDescent="0.2">
      <c r="N47322" s="70"/>
    </row>
    <row r="47323" spans="14:14" ht="9.9" customHeight="1" x14ac:dyDescent="0.2">
      <c r="N47323" s="70"/>
    </row>
    <row r="47324" spans="14:14" ht="9.9" customHeight="1" x14ac:dyDescent="0.2">
      <c r="N47324" s="70"/>
    </row>
    <row r="47325" spans="14:14" ht="9.9" customHeight="1" x14ac:dyDescent="0.2">
      <c r="N47325" s="70"/>
    </row>
    <row r="47326" spans="14:14" ht="9.9" customHeight="1" x14ac:dyDescent="0.2">
      <c r="N47326" s="70"/>
    </row>
    <row r="47327" spans="14:14" ht="9.9" customHeight="1" x14ac:dyDescent="0.2">
      <c r="N47327" s="70"/>
    </row>
    <row r="47328" spans="14:14" ht="9.9" customHeight="1" x14ac:dyDescent="0.2">
      <c r="N47328" s="70"/>
    </row>
    <row r="47329" spans="14:14" ht="9.9" customHeight="1" x14ac:dyDescent="0.2">
      <c r="N47329" s="70"/>
    </row>
    <row r="47330" spans="14:14" ht="9.9" customHeight="1" x14ac:dyDescent="0.2">
      <c r="N47330" s="70"/>
    </row>
    <row r="47331" spans="14:14" ht="9.9" customHeight="1" x14ac:dyDescent="0.2">
      <c r="N47331" s="70"/>
    </row>
    <row r="47332" spans="14:14" ht="9.9" customHeight="1" x14ac:dyDescent="0.2">
      <c r="N47332" s="70"/>
    </row>
    <row r="47333" spans="14:14" ht="9.9" customHeight="1" x14ac:dyDescent="0.2">
      <c r="N47333" s="70"/>
    </row>
    <row r="47334" spans="14:14" ht="9.9" customHeight="1" x14ac:dyDescent="0.2">
      <c r="N47334" s="70"/>
    </row>
    <row r="47335" spans="14:14" ht="9.9" customHeight="1" x14ac:dyDescent="0.2">
      <c r="N47335" s="70"/>
    </row>
    <row r="47336" spans="14:14" ht="9.9" customHeight="1" x14ac:dyDescent="0.2">
      <c r="N47336" s="70"/>
    </row>
    <row r="47337" spans="14:14" ht="9.9" customHeight="1" x14ac:dyDescent="0.2">
      <c r="N47337" s="70"/>
    </row>
    <row r="47338" spans="14:14" ht="9.9" customHeight="1" x14ac:dyDescent="0.2">
      <c r="N47338" s="70"/>
    </row>
    <row r="47339" spans="14:14" ht="9.9" customHeight="1" x14ac:dyDescent="0.2">
      <c r="N47339" s="70"/>
    </row>
    <row r="47340" spans="14:14" ht="9.9" customHeight="1" x14ac:dyDescent="0.2">
      <c r="N47340" s="70"/>
    </row>
    <row r="47341" spans="14:14" ht="9.9" customHeight="1" x14ac:dyDescent="0.2">
      <c r="N47341" s="70"/>
    </row>
    <row r="47342" spans="14:14" ht="9.9" customHeight="1" x14ac:dyDescent="0.2">
      <c r="N47342" s="70"/>
    </row>
    <row r="47343" spans="14:14" ht="9.9" customHeight="1" x14ac:dyDescent="0.2">
      <c r="N47343" s="70"/>
    </row>
    <row r="47344" spans="14:14" ht="9.9" customHeight="1" x14ac:dyDescent="0.2">
      <c r="N47344" s="70"/>
    </row>
    <row r="47345" spans="14:14" ht="9.9" customHeight="1" x14ac:dyDescent="0.2">
      <c r="N47345" s="70"/>
    </row>
    <row r="47346" spans="14:14" ht="9.9" customHeight="1" x14ac:dyDescent="0.2">
      <c r="N47346" s="70"/>
    </row>
    <row r="47347" spans="14:14" ht="9.9" customHeight="1" x14ac:dyDescent="0.2">
      <c r="N47347" s="70"/>
    </row>
    <row r="47348" spans="14:14" ht="9.9" customHeight="1" x14ac:dyDescent="0.2">
      <c r="N47348" s="70"/>
    </row>
    <row r="47349" spans="14:14" ht="9.9" customHeight="1" x14ac:dyDescent="0.2">
      <c r="N47349" s="70"/>
    </row>
    <row r="47350" spans="14:14" ht="9.9" customHeight="1" x14ac:dyDescent="0.2">
      <c r="N47350" s="70"/>
    </row>
    <row r="47351" spans="14:14" ht="9.9" customHeight="1" x14ac:dyDescent="0.2">
      <c r="N47351" s="70"/>
    </row>
    <row r="47352" spans="14:14" ht="9.9" customHeight="1" x14ac:dyDescent="0.2">
      <c r="N47352" s="70"/>
    </row>
    <row r="47353" spans="14:14" ht="9.9" customHeight="1" x14ac:dyDescent="0.2">
      <c r="N47353" s="70"/>
    </row>
    <row r="47354" spans="14:14" ht="9.9" customHeight="1" x14ac:dyDescent="0.2">
      <c r="N47354" s="70"/>
    </row>
    <row r="47355" spans="14:14" ht="9.9" customHeight="1" x14ac:dyDescent="0.2">
      <c r="N47355" s="70"/>
    </row>
    <row r="47356" spans="14:14" ht="9.9" customHeight="1" x14ac:dyDescent="0.2">
      <c r="N47356" s="70"/>
    </row>
    <row r="47357" spans="14:14" ht="9.9" customHeight="1" x14ac:dyDescent="0.2">
      <c r="N47357" s="70"/>
    </row>
    <row r="47358" spans="14:14" ht="9.9" customHeight="1" x14ac:dyDescent="0.2">
      <c r="N47358" s="70"/>
    </row>
    <row r="47359" spans="14:14" ht="9.9" customHeight="1" x14ac:dyDescent="0.2">
      <c r="N47359" s="70"/>
    </row>
    <row r="47360" spans="14:14" ht="9.9" customHeight="1" x14ac:dyDescent="0.2">
      <c r="N47360" s="70"/>
    </row>
    <row r="47361" spans="14:14" ht="9.9" customHeight="1" x14ac:dyDescent="0.2">
      <c r="N47361" s="70"/>
    </row>
    <row r="47362" spans="14:14" ht="9.9" customHeight="1" x14ac:dyDescent="0.2">
      <c r="N47362" s="70"/>
    </row>
    <row r="47363" spans="14:14" ht="9.9" customHeight="1" x14ac:dyDescent="0.2">
      <c r="N47363" s="70"/>
    </row>
    <row r="47364" spans="14:14" ht="9.9" customHeight="1" x14ac:dyDescent="0.2">
      <c r="N47364" s="70"/>
    </row>
    <row r="47365" spans="14:14" ht="9.9" customHeight="1" x14ac:dyDescent="0.2">
      <c r="N47365" s="70"/>
    </row>
    <row r="47366" spans="14:14" ht="9.9" customHeight="1" x14ac:dyDescent="0.2">
      <c r="N47366" s="70"/>
    </row>
    <row r="47367" spans="14:14" ht="9.9" customHeight="1" x14ac:dyDescent="0.2">
      <c r="N47367" s="70"/>
    </row>
    <row r="47368" spans="14:14" ht="9.9" customHeight="1" x14ac:dyDescent="0.2">
      <c r="N47368" s="70"/>
    </row>
    <row r="47369" spans="14:14" ht="9.9" customHeight="1" x14ac:dyDescent="0.2">
      <c r="N47369" s="70"/>
    </row>
    <row r="47370" spans="14:14" ht="9.9" customHeight="1" x14ac:dyDescent="0.2">
      <c r="N47370" s="70"/>
    </row>
    <row r="47371" spans="14:14" ht="9.9" customHeight="1" x14ac:dyDescent="0.2">
      <c r="N47371" s="70"/>
    </row>
    <row r="47372" spans="14:14" ht="9.9" customHeight="1" x14ac:dyDescent="0.2">
      <c r="N47372" s="70"/>
    </row>
    <row r="47373" spans="14:14" ht="9.9" customHeight="1" x14ac:dyDescent="0.2">
      <c r="N47373" s="70"/>
    </row>
    <row r="47374" spans="14:14" ht="9.9" customHeight="1" x14ac:dyDescent="0.2">
      <c r="N47374" s="70"/>
    </row>
    <row r="47375" spans="14:14" ht="9.9" customHeight="1" x14ac:dyDescent="0.2">
      <c r="N47375" s="70"/>
    </row>
    <row r="47376" spans="14:14" ht="9.9" customHeight="1" x14ac:dyDescent="0.2">
      <c r="N47376" s="70"/>
    </row>
    <row r="47377" spans="14:14" ht="9.9" customHeight="1" x14ac:dyDescent="0.2">
      <c r="N47377" s="70"/>
    </row>
    <row r="47378" spans="14:14" ht="9.9" customHeight="1" x14ac:dyDescent="0.2">
      <c r="N47378" s="70"/>
    </row>
    <row r="47379" spans="14:14" ht="9.9" customHeight="1" x14ac:dyDescent="0.2">
      <c r="N47379" s="70"/>
    </row>
    <row r="47380" spans="14:14" ht="9.9" customHeight="1" x14ac:dyDescent="0.2">
      <c r="N47380" s="70"/>
    </row>
    <row r="47381" spans="14:14" ht="9.9" customHeight="1" x14ac:dyDescent="0.2">
      <c r="N47381" s="70"/>
    </row>
    <row r="47382" spans="14:14" ht="9.9" customHeight="1" x14ac:dyDescent="0.2">
      <c r="N47382" s="70"/>
    </row>
    <row r="47383" spans="14:14" ht="9.9" customHeight="1" x14ac:dyDescent="0.2">
      <c r="N47383" s="70"/>
    </row>
    <row r="47384" spans="14:14" ht="9.9" customHeight="1" x14ac:dyDescent="0.2">
      <c r="N47384" s="70"/>
    </row>
    <row r="47385" spans="14:14" ht="9.9" customHeight="1" x14ac:dyDescent="0.2">
      <c r="N47385" s="70"/>
    </row>
    <row r="47386" spans="14:14" ht="9.9" customHeight="1" x14ac:dyDescent="0.2">
      <c r="N47386" s="70"/>
    </row>
    <row r="47387" spans="14:14" ht="9.9" customHeight="1" x14ac:dyDescent="0.2">
      <c r="N47387" s="70"/>
    </row>
    <row r="47388" spans="14:14" ht="9.9" customHeight="1" x14ac:dyDescent="0.2">
      <c r="N47388" s="70"/>
    </row>
    <row r="47389" spans="14:14" ht="9.9" customHeight="1" x14ac:dyDescent="0.2">
      <c r="N47389" s="70"/>
    </row>
    <row r="47390" spans="14:14" ht="9.9" customHeight="1" x14ac:dyDescent="0.2">
      <c r="N47390" s="70"/>
    </row>
    <row r="47391" spans="14:14" ht="9.9" customHeight="1" x14ac:dyDescent="0.2">
      <c r="N47391" s="70"/>
    </row>
    <row r="47392" spans="14:14" ht="9.9" customHeight="1" x14ac:dyDescent="0.2">
      <c r="N47392" s="70"/>
    </row>
    <row r="47393" spans="14:14" ht="9.9" customHeight="1" x14ac:dyDescent="0.2">
      <c r="N47393" s="70"/>
    </row>
    <row r="47394" spans="14:14" ht="9.9" customHeight="1" x14ac:dyDescent="0.2">
      <c r="N47394" s="70"/>
    </row>
    <row r="47395" spans="14:14" ht="9.9" customHeight="1" x14ac:dyDescent="0.2">
      <c r="N47395" s="70"/>
    </row>
    <row r="47396" spans="14:14" ht="9.9" customHeight="1" x14ac:dyDescent="0.2">
      <c r="N47396" s="70"/>
    </row>
    <row r="47397" spans="14:14" ht="9.9" customHeight="1" x14ac:dyDescent="0.2">
      <c r="N47397" s="70"/>
    </row>
    <row r="47398" spans="14:14" ht="9.9" customHeight="1" x14ac:dyDescent="0.2">
      <c r="N47398" s="70"/>
    </row>
    <row r="47399" spans="14:14" ht="9.9" customHeight="1" x14ac:dyDescent="0.2">
      <c r="N47399" s="70"/>
    </row>
    <row r="47400" spans="14:14" ht="9.9" customHeight="1" x14ac:dyDescent="0.2">
      <c r="N47400" s="70"/>
    </row>
    <row r="47401" spans="14:14" ht="9.9" customHeight="1" x14ac:dyDescent="0.2">
      <c r="N47401" s="70"/>
    </row>
    <row r="47402" spans="14:14" ht="9.9" customHeight="1" x14ac:dyDescent="0.2">
      <c r="N47402" s="70"/>
    </row>
    <row r="47403" spans="14:14" ht="9.9" customHeight="1" x14ac:dyDescent="0.2">
      <c r="N47403" s="70"/>
    </row>
    <row r="47404" spans="14:14" ht="9.9" customHeight="1" x14ac:dyDescent="0.2">
      <c r="N47404" s="70"/>
    </row>
    <row r="47405" spans="14:14" ht="9.9" customHeight="1" x14ac:dyDescent="0.2">
      <c r="N47405" s="70"/>
    </row>
    <row r="47406" spans="14:14" ht="9.9" customHeight="1" x14ac:dyDescent="0.2">
      <c r="N47406" s="70"/>
    </row>
    <row r="47407" spans="14:14" ht="9.9" customHeight="1" x14ac:dyDescent="0.2">
      <c r="N47407" s="70"/>
    </row>
    <row r="47408" spans="14:14" ht="9.9" customHeight="1" x14ac:dyDescent="0.2">
      <c r="N47408" s="70"/>
    </row>
    <row r="47409" spans="14:14" ht="9.9" customHeight="1" x14ac:dyDescent="0.2">
      <c r="N47409" s="70"/>
    </row>
    <row r="47410" spans="14:14" ht="9.9" customHeight="1" x14ac:dyDescent="0.2">
      <c r="N47410" s="70"/>
    </row>
    <row r="47411" spans="14:14" ht="9.9" customHeight="1" x14ac:dyDescent="0.2">
      <c r="N47411" s="70"/>
    </row>
    <row r="47412" spans="14:14" ht="9.9" customHeight="1" x14ac:dyDescent="0.2">
      <c r="N47412" s="70"/>
    </row>
    <row r="47413" spans="14:14" ht="9.9" customHeight="1" x14ac:dyDescent="0.2">
      <c r="N47413" s="70"/>
    </row>
    <row r="47414" spans="14:14" ht="9.9" customHeight="1" x14ac:dyDescent="0.2">
      <c r="N47414" s="70"/>
    </row>
    <row r="47415" spans="14:14" ht="9.9" customHeight="1" x14ac:dyDescent="0.2">
      <c r="N47415" s="70"/>
    </row>
    <row r="47416" spans="14:14" ht="9.9" customHeight="1" x14ac:dyDescent="0.2">
      <c r="N47416" s="70"/>
    </row>
    <row r="47417" spans="14:14" ht="9.9" customHeight="1" x14ac:dyDescent="0.2">
      <c r="N47417" s="70"/>
    </row>
    <row r="47418" spans="14:14" ht="9.9" customHeight="1" x14ac:dyDescent="0.2">
      <c r="N47418" s="70"/>
    </row>
    <row r="47419" spans="14:14" ht="9.9" customHeight="1" x14ac:dyDescent="0.2">
      <c r="N47419" s="70"/>
    </row>
    <row r="47420" spans="14:14" ht="9.9" customHeight="1" x14ac:dyDescent="0.2">
      <c r="N47420" s="70"/>
    </row>
    <row r="47421" spans="14:14" ht="9.9" customHeight="1" x14ac:dyDescent="0.2">
      <c r="N47421" s="70"/>
    </row>
    <row r="47422" spans="14:14" ht="9.9" customHeight="1" x14ac:dyDescent="0.2">
      <c r="N47422" s="70"/>
    </row>
    <row r="47423" spans="14:14" ht="9.9" customHeight="1" x14ac:dyDescent="0.2">
      <c r="N47423" s="70"/>
    </row>
    <row r="47424" spans="14:14" ht="9.9" customHeight="1" x14ac:dyDescent="0.2">
      <c r="N47424" s="70"/>
    </row>
    <row r="47425" spans="14:14" ht="9.9" customHeight="1" x14ac:dyDescent="0.2">
      <c r="N47425" s="70"/>
    </row>
    <row r="47426" spans="14:14" ht="9.9" customHeight="1" x14ac:dyDescent="0.2">
      <c r="N47426" s="70"/>
    </row>
    <row r="47427" spans="14:14" ht="9.9" customHeight="1" x14ac:dyDescent="0.2">
      <c r="N47427" s="70"/>
    </row>
    <row r="47428" spans="14:14" ht="9.9" customHeight="1" x14ac:dyDescent="0.2">
      <c r="N47428" s="70"/>
    </row>
    <row r="47429" spans="14:14" ht="9.9" customHeight="1" x14ac:dyDescent="0.2">
      <c r="N47429" s="70"/>
    </row>
    <row r="47430" spans="14:14" ht="9.9" customHeight="1" x14ac:dyDescent="0.2">
      <c r="N47430" s="70"/>
    </row>
    <row r="47431" spans="14:14" ht="9.9" customHeight="1" x14ac:dyDescent="0.2">
      <c r="N47431" s="70"/>
    </row>
    <row r="47432" spans="14:14" ht="9.9" customHeight="1" x14ac:dyDescent="0.2">
      <c r="N47432" s="70"/>
    </row>
    <row r="47433" spans="14:14" ht="9.9" customHeight="1" x14ac:dyDescent="0.2">
      <c r="N47433" s="70"/>
    </row>
    <row r="47434" spans="14:14" ht="9.9" customHeight="1" x14ac:dyDescent="0.2">
      <c r="N47434" s="70"/>
    </row>
    <row r="47435" spans="14:14" ht="9.9" customHeight="1" x14ac:dyDescent="0.2">
      <c r="N47435" s="70"/>
    </row>
    <row r="47436" spans="14:14" ht="9.9" customHeight="1" x14ac:dyDescent="0.2">
      <c r="N47436" s="70"/>
    </row>
    <row r="47437" spans="14:14" ht="9.9" customHeight="1" x14ac:dyDescent="0.2">
      <c r="N47437" s="70"/>
    </row>
    <row r="47438" spans="14:14" ht="9.9" customHeight="1" x14ac:dyDescent="0.2">
      <c r="N47438" s="70"/>
    </row>
    <row r="47439" spans="14:14" ht="9.9" customHeight="1" x14ac:dyDescent="0.2">
      <c r="N47439" s="70"/>
    </row>
    <row r="47440" spans="14:14" ht="9.9" customHeight="1" x14ac:dyDescent="0.2">
      <c r="N47440" s="70"/>
    </row>
    <row r="47441" spans="14:14" ht="9.9" customHeight="1" x14ac:dyDescent="0.2">
      <c r="N47441" s="70"/>
    </row>
    <row r="47442" spans="14:14" ht="9.9" customHeight="1" x14ac:dyDescent="0.2">
      <c r="N47442" s="70"/>
    </row>
    <row r="47443" spans="14:14" ht="9.9" customHeight="1" x14ac:dyDescent="0.2">
      <c r="N47443" s="70"/>
    </row>
    <row r="47444" spans="14:14" ht="9.9" customHeight="1" x14ac:dyDescent="0.2">
      <c r="N47444" s="70"/>
    </row>
    <row r="47445" spans="14:14" ht="9.9" customHeight="1" x14ac:dyDescent="0.2">
      <c r="N47445" s="70"/>
    </row>
    <row r="47446" spans="14:14" ht="9.9" customHeight="1" x14ac:dyDescent="0.2">
      <c r="N47446" s="70"/>
    </row>
    <row r="47447" spans="14:14" ht="9.9" customHeight="1" x14ac:dyDescent="0.2">
      <c r="N47447" s="70"/>
    </row>
    <row r="47448" spans="14:14" ht="9.9" customHeight="1" x14ac:dyDescent="0.2">
      <c r="N47448" s="70"/>
    </row>
    <row r="47449" spans="14:14" ht="9.9" customHeight="1" x14ac:dyDescent="0.2">
      <c r="N47449" s="70"/>
    </row>
    <row r="47450" spans="14:14" ht="9.9" customHeight="1" x14ac:dyDescent="0.2">
      <c r="N47450" s="70"/>
    </row>
    <row r="47451" spans="14:14" ht="9.9" customHeight="1" x14ac:dyDescent="0.2">
      <c r="N47451" s="70"/>
    </row>
    <row r="47452" spans="14:14" ht="9.9" customHeight="1" x14ac:dyDescent="0.2">
      <c r="N47452" s="70"/>
    </row>
    <row r="47453" spans="14:14" ht="9.9" customHeight="1" x14ac:dyDescent="0.2">
      <c r="N47453" s="70"/>
    </row>
    <row r="47454" spans="14:14" ht="9.9" customHeight="1" x14ac:dyDescent="0.2">
      <c r="N47454" s="70"/>
    </row>
    <row r="47455" spans="14:14" ht="9.9" customHeight="1" x14ac:dyDescent="0.2">
      <c r="N47455" s="70"/>
    </row>
    <row r="47456" spans="14:14" ht="9.9" customHeight="1" x14ac:dyDescent="0.2">
      <c r="N47456" s="70"/>
    </row>
    <row r="47457" spans="14:14" ht="9.9" customHeight="1" x14ac:dyDescent="0.2">
      <c r="N47457" s="70"/>
    </row>
    <row r="47458" spans="14:14" ht="9.9" customHeight="1" x14ac:dyDescent="0.2">
      <c r="N47458" s="70"/>
    </row>
    <row r="47459" spans="14:14" ht="9.9" customHeight="1" x14ac:dyDescent="0.2">
      <c r="N47459" s="70"/>
    </row>
    <row r="47460" spans="14:14" ht="9.9" customHeight="1" x14ac:dyDescent="0.2">
      <c r="N47460" s="70"/>
    </row>
    <row r="47461" spans="14:14" ht="9.9" customHeight="1" x14ac:dyDescent="0.2">
      <c r="N47461" s="70"/>
    </row>
    <row r="47462" spans="14:14" ht="9.9" customHeight="1" x14ac:dyDescent="0.2">
      <c r="N47462" s="70"/>
    </row>
    <row r="47463" spans="14:14" ht="9.9" customHeight="1" x14ac:dyDescent="0.2">
      <c r="N47463" s="70"/>
    </row>
    <row r="47464" spans="14:14" ht="9.9" customHeight="1" x14ac:dyDescent="0.2">
      <c r="N47464" s="70"/>
    </row>
    <row r="47465" spans="14:14" ht="9.9" customHeight="1" x14ac:dyDescent="0.2">
      <c r="N47465" s="70"/>
    </row>
    <row r="47466" spans="14:14" ht="9.9" customHeight="1" x14ac:dyDescent="0.2">
      <c r="N47466" s="70"/>
    </row>
    <row r="47467" spans="14:14" ht="9.9" customHeight="1" x14ac:dyDescent="0.2">
      <c r="N47467" s="70"/>
    </row>
    <row r="47468" spans="14:14" ht="9.9" customHeight="1" x14ac:dyDescent="0.2">
      <c r="N47468" s="70"/>
    </row>
    <row r="47469" spans="14:14" ht="9.9" customHeight="1" x14ac:dyDescent="0.2">
      <c r="N47469" s="70"/>
    </row>
    <row r="47470" spans="14:14" ht="9.9" customHeight="1" x14ac:dyDescent="0.2">
      <c r="N47470" s="70"/>
    </row>
    <row r="47471" spans="14:14" ht="9.9" customHeight="1" x14ac:dyDescent="0.2">
      <c r="N47471" s="70"/>
    </row>
    <row r="47472" spans="14:14" ht="9.9" customHeight="1" x14ac:dyDescent="0.2">
      <c r="N47472" s="70"/>
    </row>
    <row r="47473" spans="14:14" ht="9.9" customHeight="1" x14ac:dyDescent="0.2">
      <c r="N47473" s="70"/>
    </row>
    <row r="47474" spans="14:14" ht="9.9" customHeight="1" x14ac:dyDescent="0.2">
      <c r="N47474" s="70"/>
    </row>
    <row r="47475" spans="14:14" ht="9.9" customHeight="1" x14ac:dyDescent="0.2">
      <c r="N47475" s="70"/>
    </row>
    <row r="47476" spans="14:14" ht="9.9" customHeight="1" x14ac:dyDescent="0.2">
      <c r="N47476" s="70"/>
    </row>
    <row r="47477" spans="14:14" ht="9.9" customHeight="1" x14ac:dyDescent="0.2">
      <c r="N47477" s="70"/>
    </row>
    <row r="47478" spans="14:14" ht="9.9" customHeight="1" x14ac:dyDescent="0.2">
      <c r="N47478" s="70"/>
    </row>
    <row r="47479" spans="14:14" ht="9.9" customHeight="1" x14ac:dyDescent="0.2">
      <c r="N47479" s="70"/>
    </row>
    <row r="47480" spans="14:14" ht="9.9" customHeight="1" x14ac:dyDescent="0.2">
      <c r="N47480" s="70"/>
    </row>
    <row r="47481" spans="14:14" ht="9.9" customHeight="1" x14ac:dyDescent="0.2">
      <c r="N47481" s="70"/>
    </row>
    <row r="47482" spans="14:14" ht="9.9" customHeight="1" x14ac:dyDescent="0.2">
      <c r="N47482" s="70"/>
    </row>
    <row r="47483" spans="14:14" ht="9.9" customHeight="1" x14ac:dyDescent="0.2">
      <c r="N47483" s="70"/>
    </row>
    <row r="47484" spans="14:14" ht="9.9" customHeight="1" x14ac:dyDescent="0.2">
      <c r="N47484" s="70"/>
    </row>
    <row r="47485" spans="14:14" ht="9.9" customHeight="1" x14ac:dyDescent="0.2">
      <c r="N47485" s="70"/>
    </row>
    <row r="47486" spans="14:14" ht="9.9" customHeight="1" x14ac:dyDescent="0.2">
      <c r="N47486" s="70"/>
    </row>
    <row r="47487" spans="14:14" ht="9.9" customHeight="1" x14ac:dyDescent="0.2">
      <c r="N47487" s="70"/>
    </row>
    <row r="47488" spans="14:14" ht="9.9" customHeight="1" x14ac:dyDescent="0.2">
      <c r="N47488" s="70"/>
    </row>
    <row r="47489" spans="14:14" ht="9.9" customHeight="1" x14ac:dyDescent="0.2">
      <c r="N47489" s="70"/>
    </row>
    <row r="47490" spans="14:14" ht="9.9" customHeight="1" x14ac:dyDescent="0.2">
      <c r="N47490" s="70"/>
    </row>
    <row r="47491" spans="14:14" ht="9.9" customHeight="1" x14ac:dyDescent="0.2">
      <c r="N47491" s="70"/>
    </row>
    <row r="47492" spans="14:14" ht="9.9" customHeight="1" x14ac:dyDescent="0.2">
      <c r="N47492" s="70"/>
    </row>
    <row r="47493" spans="14:14" ht="9.9" customHeight="1" x14ac:dyDescent="0.2">
      <c r="N47493" s="70"/>
    </row>
    <row r="47494" spans="14:14" ht="9.9" customHeight="1" x14ac:dyDescent="0.2">
      <c r="N47494" s="70"/>
    </row>
    <row r="47495" spans="14:14" ht="9.9" customHeight="1" x14ac:dyDescent="0.2">
      <c r="N47495" s="70"/>
    </row>
    <row r="47496" spans="14:14" ht="9.9" customHeight="1" x14ac:dyDescent="0.2">
      <c r="N47496" s="70"/>
    </row>
    <row r="47497" spans="14:14" ht="9.9" customHeight="1" x14ac:dyDescent="0.2">
      <c r="N47497" s="70"/>
    </row>
    <row r="47498" spans="14:14" ht="9.9" customHeight="1" x14ac:dyDescent="0.2">
      <c r="N47498" s="70"/>
    </row>
    <row r="47499" spans="14:14" ht="9.9" customHeight="1" x14ac:dyDescent="0.2">
      <c r="N47499" s="70"/>
    </row>
    <row r="47500" spans="14:14" ht="9.9" customHeight="1" x14ac:dyDescent="0.2">
      <c r="N47500" s="70"/>
    </row>
    <row r="47501" spans="14:14" ht="9.9" customHeight="1" x14ac:dyDescent="0.2">
      <c r="N47501" s="70"/>
    </row>
    <row r="47502" spans="14:14" ht="9.9" customHeight="1" x14ac:dyDescent="0.2">
      <c r="N47502" s="70"/>
    </row>
    <row r="47503" spans="14:14" ht="9.9" customHeight="1" x14ac:dyDescent="0.2">
      <c r="N47503" s="70"/>
    </row>
    <row r="47504" spans="14:14" ht="9.9" customHeight="1" x14ac:dyDescent="0.2">
      <c r="N47504" s="70"/>
    </row>
    <row r="47505" spans="14:14" ht="9.9" customHeight="1" x14ac:dyDescent="0.2">
      <c r="N47505" s="70"/>
    </row>
    <row r="47506" spans="14:14" ht="9.9" customHeight="1" x14ac:dyDescent="0.2">
      <c r="N47506" s="70"/>
    </row>
    <row r="47507" spans="14:14" ht="9.9" customHeight="1" x14ac:dyDescent="0.2">
      <c r="N47507" s="70"/>
    </row>
    <row r="47508" spans="14:14" ht="9.9" customHeight="1" x14ac:dyDescent="0.2">
      <c r="N47508" s="70"/>
    </row>
    <row r="47509" spans="14:14" ht="9.9" customHeight="1" x14ac:dyDescent="0.2">
      <c r="N47509" s="70"/>
    </row>
    <row r="47510" spans="14:14" ht="9.9" customHeight="1" x14ac:dyDescent="0.2">
      <c r="N47510" s="70"/>
    </row>
    <row r="47511" spans="14:14" ht="9.9" customHeight="1" x14ac:dyDescent="0.2">
      <c r="N47511" s="70"/>
    </row>
    <row r="47512" spans="14:14" ht="9.9" customHeight="1" x14ac:dyDescent="0.2">
      <c r="N47512" s="70"/>
    </row>
    <row r="47513" spans="14:14" ht="9.9" customHeight="1" x14ac:dyDescent="0.2">
      <c r="N47513" s="70"/>
    </row>
    <row r="47514" spans="14:14" ht="9.9" customHeight="1" x14ac:dyDescent="0.2">
      <c r="N47514" s="70"/>
    </row>
    <row r="47515" spans="14:14" ht="9.9" customHeight="1" x14ac:dyDescent="0.2">
      <c r="N47515" s="70"/>
    </row>
    <row r="47516" spans="14:14" ht="9.9" customHeight="1" x14ac:dyDescent="0.2">
      <c r="N47516" s="70"/>
    </row>
    <row r="47517" spans="14:14" ht="9.9" customHeight="1" x14ac:dyDescent="0.2">
      <c r="N47517" s="70"/>
    </row>
    <row r="47518" spans="14:14" ht="9.9" customHeight="1" x14ac:dyDescent="0.2">
      <c r="N47518" s="70"/>
    </row>
    <row r="47519" spans="14:14" ht="9.9" customHeight="1" x14ac:dyDescent="0.2">
      <c r="N47519" s="70"/>
    </row>
    <row r="47520" spans="14:14" ht="9.9" customHeight="1" x14ac:dyDescent="0.2">
      <c r="N47520" s="70"/>
    </row>
    <row r="47521" spans="14:14" ht="9.9" customHeight="1" x14ac:dyDescent="0.2">
      <c r="N47521" s="70"/>
    </row>
    <row r="47522" spans="14:14" ht="9.9" customHeight="1" x14ac:dyDescent="0.2">
      <c r="N47522" s="70"/>
    </row>
    <row r="47523" spans="14:14" ht="9.9" customHeight="1" x14ac:dyDescent="0.2">
      <c r="N47523" s="70"/>
    </row>
    <row r="47524" spans="14:14" ht="9.9" customHeight="1" x14ac:dyDescent="0.2">
      <c r="N47524" s="70"/>
    </row>
    <row r="47525" spans="14:14" ht="9.9" customHeight="1" x14ac:dyDescent="0.2">
      <c r="N47525" s="70"/>
    </row>
    <row r="47526" spans="14:14" ht="9.9" customHeight="1" x14ac:dyDescent="0.2">
      <c r="N47526" s="70"/>
    </row>
    <row r="47527" spans="14:14" ht="9.9" customHeight="1" x14ac:dyDescent="0.2">
      <c r="N47527" s="70"/>
    </row>
    <row r="47528" spans="14:14" ht="9.9" customHeight="1" x14ac:dyDescent="0.2">
      <c r="N47528" s="70"/>
    </row>
    <row r="47529" spans="14:14" ht="9.9" customHeight="1" x14ac:dyDescent="0.2">
      <c r="N47529" s="70"/>
    </row>
    <row r="47530" spans="14:14" ht="9.9" customHeight="1" x14ac:dyDescent="0.2">
      <c r="N47530" s="70"/>
    </row>
    <row r="47531" spans="14:14" ht="9.9" customHeight="1" x14ac:dyDescent="0.2">
      <c r="N47531" s="70"/>
    </row>
    <row r="47532" spans="14:14" ht="9.9" customHeight="1" x14ac:dyDescent="0.2">
      <c r="N47532" s="70"/>
    </row>
    <row r="47533" spans="14:14" ht="9.9" customHeight="1" x14ac:dyDescent="0.2">
      <c r="N47533" s="70"/>
    </row>
    <row r="47534" spans="14:14" ht="9.9" customHeight="1" x14ac:dyDescent="0.2">
      <c r="N47534" s="70"/>
    </row>
    <row r="47535" spans="14:14" ht="9.9" customHeight="1" x14ac:dyDescent="0.2">
      <c r="N47535" s="70"/>
    </row>
    <row r="47536" spans="14:14" ht="9.9" customHeight="1" x14ac:dyDescent="0.2">
      <c r="N47536" s="70"/>
    </row>
    <row r="47537" spans="14:14" ht="9.9" customHeight="1" x14ac:dyDescent="0.2">
      <c r="N47537" s="70"/>
    </row>
    <row r="47538" spans="14:14" ht="9.9" customHeight="1" x14ac:dyDescent="0.2">
      <c r="N47538" s="70"/>
    </row>
    <row r="47539" spans="14:14" ht="9.9" customHeight="1" x14ac:dyDescent="0.2">
      <c r="N47539" s="70"/>
    </row>
    <row r="47540" spans="14:14" ht="9.9" customHeight="1" x14ac:dyDescent="0.2">
      <c r="N47540" s="70"/>
    </row>
    <row r="47541" spans="14:14" ht="9.9" customHeight="1" x14ac:dyDescent="0.2">
      <c r="N47541" s="70"/>
    </row>
    <row r="47542" spans="14:14" ht="9.9" customHeight="1" x14ac:dyDescent="0.2">
      <c r="N47542" s="70"/>
    </row>
    <row r="47543" spans="14:14" ht="9.9" customHeight="1" x14ac:dyDescent="0.2">
      <c r="N47543" s="70"/>
    </row>
    <row r="47544" spans="14:14" ht="9.9" customHeight="1" x14ac:dyDescent="0.2">
      <c r="N47544" s="70"/>
    </row>
    <row r="47545" spans="14:14" ht="9.9" customHeight="1" x14ac:dyDescent="0.2">
      <c r="N47545" s="70"/>
    </row>
    <row r="47546" spans="14:14" ht="9.9" customHeight="1" x14ac:dyDescent="0.2">
      <c r="N47546" s="70"/>
    </row>
    <row r="47547" spans="14:14" ht="9.9" customHeight="1" x14ac:dyDescent="0.2">
      <c r="N47547" s="70"/>
    </row>
    <row r="47548" spans="14:14" ht="9.9" customHeight="1" x14ac:dyDescent="0.2">
      <c r="N47548" s="70"/>
    </row>
    <row r="47549" spans="14:14" ht="9.9" customHeight="1" x14ac:dyDescent="0.2">
      <c r="N47549" s="70"/>
    </row>
    <row r="47550" spans="14:14" ht="9.9" customHeight="1" x14ac:dyDescent="0.2">
      <c r="N47550" s="70"/>
    </row>
    <row r="47551" spans="14:14" ht="9.9" customHeight="1" x14ac:dyDescent="0.2">
      <c r="N47551" s="70"/>
    </row>
    <row r="47552" spans="14:14" ht="9.9" customHeight="1" x14ac:dyDescent="0.2">
      <c r="N47552" s="70"/>
    </row>
    <row r="47553" spans="14:14" ht="9.9" customHeight="1" x14ac:dyDescent="0.2">
      <c r="N47553" s="70"/>
    </row>
    <row r="47554" spans="14:14" ht="9.9" customHeight="1" x14ac:dyDescent="0.2">
      <c r="N47554" s="70"/>
    </row>
    <row r="47555" spans="14:14" ht="9.9" customHeight="1" x14ac:dyDescent="0.2">
      <c r="N47555" s="70"/>
    </row>
    <row r="47556" spans="14:14" ht="9.9" customHeight="1" x14ac:dyDescent="0.2">
      <c r="N47556" s="70"/>
    </row>
    <row r="47557" spans="14:14" ht="9.9" customHeight="1" x14ac:dyDescent="0.2">
      <c r="N47557" s="70"/>
    </row>
    <row r="47558" spans="14:14" ht="9.9" customHeight="1" x14ac:dyDescent="0.2">
      <c r="N47558" s="70"/>
    </row>
    <row r="47559" spans="14:14" ht="9.9" customHeight="1" x14ac:dyDescent="0.2">
      <c r="N47559" s="70"/>
    </row>
    <row r="47560" spans="14:14" ht="9.9" customHeight="1" x14ac:dyDescent="0.2">
      <c r="N47560" s="70"/>
    </row>
    <row r="47561" spans="14:14" ht="9.9" customHeight="1" x14ac:dyDescent="0.2">
      <c r="N47561" s="70"/>
    </row>
    <row r="47562" spans="14:14" ht="9.9" customHeight="1" x14ac:dyDescent="0.2">
      <c r="N47562" s="70"/>
    </row>
    <row r="47563" spans="14:14" ht="9.9" customHeight="1" x14ac:dyDescent="0.2">
      <c r="N47563" s="70"/>
    </row>
    <row r="47564" spans="14:14" ht="9.9" customHeight="1" x14ac:dyDescent="0.2">
      <c r="N47564" s="70"/>
    </row>
    <row r="47565" spans="14:14" ht="9.9" customHeight="1" x14ac:dyDescent="0.2">
      <c r="N47565" s="70"/>
    </row>
    <row r="47566" spans="14:14" ht="9.9" customHeight="1" x14ac:dyDescent="0.2">
      <c r="N47566" s="70"/>
    </row>
    <row r="47567" spans="14:14" ht="9.9" customHeight="1" x14ac:dyDescent="0.2">
      <c r="N47567" s="70"/>
    </row>
    <row r="47568" spans="14:14" ht="9.9" customHeight="1" x14ac:dyDescent="0.2">
      <c r="N47568" s="70"/>
    </row>
    <row r="47569" spans="14:14" ht="9.9" customHeight="1" x14ac:dyDescent="0.2">
      <c r="N47569" s="70"/>
    </row>
    <row r="47570" spans="14:14" ht="9.9" customHeight="1" x14ac:dyDescent="0.2">
      <c r="N47570" s="70"/>
    </row>
    <row r="47571" spans="14:14" ht="9.9" customHeight="1" x14ac:dyDescent="0.2">
      <c r="N47571" s="70"/>
    </row>
    <row r="47572" spans="14:14" ht="9.9" customHeight="1" x14ac:dyDescent="0.2">
      <c r="N47572" s="70"/>
    </row>
    <row r="47573" spans="14:14" ht="9.9" customHeight="1" x14ac:dyDescent="0.2">
      <c r="N47573" s="70"/>
    </row>
    <row r="47574" spans="14:14" ht="9.9" customHeight="1" x14ac:dyDescent="0.2">
      <c r="N47574" s="70"/>
    </row>
    <row r="47575" spans="14:14" ht="9.9" customHeight="1" x14ac:dyDescent="0.2">
      <c r="N47575" s="70"/>
    </row>
    <row r="47576" spans="14:14" ht="9.9" customHeight="1" x14ac:dyDescent="0.2">
      <c r="N47576" s="70"/>
    </row>
    <row r="47577" spans="14:14" ht="9.9" customHeight="1" x14ac:dyDescent="0.2">
      <c r="N47577" s="70"/>
    </row>
    <row r="47578" spans="14:14" ht="9.9" customHeight="1" x14ac:dyDescent="0.2">
      <c r="N47578" s="70"/>
    </row>
    <row r="47579" spans="14:14" ht="9.9" customHeight="1" x14ac:dyDescent="0.2">
      <c r="N47579" s="70"/>
    </row>
    <row r="47580" spans="14:14" ht="9.9" customHeight="1" x14ac:dyDescent="0.2">
      <c r="N47580" s="70"/>
    </row>
    <row r="47581" spans="14:14" ht="9.9" customHeight="1" x14ac:dyDescent="0.2">
      <c r="N47581" s="70"/>
    </row>
    <row r="47582" spans="14:14" ht="9.9" customHeight="1" x14ac:dyDescent="0.2">
      <c r="N47582" s="70"/>
    </row>
    <row r="47583" spans="14:14" ht="9.9" customHeight="1" x14ac:dyDescent="0.2">
      <c r="N47583" s="70"/>
    </row>
    <row r="47584" spans="14:14" ht="9.9" customHeight="1" x14ac:dyDescent="0.2">
      <c r="N47584" s="70"/>
    </row>
    <row r="47585" spans="14:14" ht="9.9" customHeight="1" x14ac:dyDescent="0.2">
      <c r="N47585" s="70"/>
    </row>
    <row r="47586" spans="14:14" ht="9.9" customHeight="1" x14ac:dyDescent="0.2">
      <c r="N47586" s="70"/>
    </row>
    <row r="47587" spans="14:14" ht="9.9" customHeight="1" x14ac:dyDescent="0.2">
      <c r="N47587" s="70"/>
    </row>
    <row r="47588" spans="14:14" ht="9.9" customHeight="1" x14ac:dyDescent="0.2">
      <c r="N47588" s="70"/>
    </row>
    <row r="47589" spans="14:14" ht="9.9" customHeight="1" x14ac:dyDescent="0.2">
      <c r="N47589" s="70"/>
    </row>
    <row r="47590" spans="14:14" ht="9.9" customHeight="1" x14ac:dyDescent="0.2">
      <c r="N47590" s="70"/>
    </row>
    <row r="47591" spans="14:14" ht="9.9" customHeight="1" x14ac:dyDescent="0.2">
      <c r="N47591" s="70"/>
    </row>
    <row r="47592" spans="14:14" ht="9.9" customHeight="1" x14ac:dyDescent="0.2">
      <c r="N47592" s="70"/>
    </row>
    <row r="47593" spans="14:14" ht="9.9" customHeight="1" x14ac:dyDescent="0.2">
      <c r="N47593" s="70"/>
    </row>
    <row r="47594" spans="14:14" ht="9.9" customHeight="1" x14ac:dyDescent="0.2">
      <c r="N47594" s="70"/>
    </row>
    <row r="47595" spans="14:14" ht="9.9" customHeight="1" x14ac:dyDescent="0.2">
      <c r="N47595" s="70"/>
    </row>
    <row r="47596" spans="14:14" ht="9.9" customHeight="1" x14ac:dyDescent="0.2">
      <c r="N47596" s="70"/>
    </row>
    <row r="47597" spans="14:14" ht="9.9" customHeight="1" x14ac:dyDescent="0.2">
      <c r="N47597" s="70"/>
    </row>
    <row r="47598" spans="14:14" ht="9.9" customHeight="1" x14ac:dyDescent="0.2">
      <c r="N47598" s="70"/>
    </row>
    <row r="47599" spans="14:14" ht="9.9" customHeight="1" x14ac:dyDescent="0.2">
      <c r="N47599" s="70"/>
    </row>
    <row r="47600" spans="14:14" ht="9.9" customHeight="1" x14ac:dyDescent="0.2">
      <c r="N47600" s="70"/>
    </row>
    <row r="47601" spans="14:14" ht="9.9" customHeight="1" x14ac:dyDescent="0.2">
      <c r="N47601" s="70"/>
    </row>
    <row r="47602" spans="14:14" ht="9.9" customHeight="1" x14ac:dyDescent="0.2">
      <c r="N47602" s="70"/>
    </row>
    <row r="47603" spans="14:14" ht="9.9" customHeight="1" x14ac:dyDescent="0.2">
      <c r="N47603" s="70"/>
    </row>
    <row r="47604" spans="14:14" ht="9.9" customHeight="1" x14ac:dyDescent="0.2">
      <c r="N47604" s="70"/>
    </row>
    <row r="47605" spans="14:14" ht="9.9" customHeight="1" x14ac:dyDescent="0.2">
      <c r="N47605" s="70"/>
    </row>
    <row r="47606" spans="14:14" ht="9.9" customHeight="1" x14ac:dyDescent="0.2">
      <c r="N47606" s="70"/>
    </row>
    <row r="47607" spans="14:14" ht="9.9" customHeight="1" x14ac:dyDescent="0.2">
      <c r="N47607" s="70"/>
    </row>
    <row r="47608" spans="14:14" ht="9.9" customHeight="1" x14ac:dyDescent="0.2">
      <c r="N47608" s="70"/>
    </row>
    <row r="47609" spans="14:14" ht="9.9" customHeight="1" x14ac:dyDescent="0.2">
      <c r="N47609" s="70"/>
    </row>
    <row r="47610" spans="14:14" ht="9.9" customHeight="1" x14ac:dyDescent="0.2">
      <c r="N47610" s="70"/>
    </row>
    <row r="47611" spans="14:14" ht="9.9" customHeight="1" x14ac:dyDescent="0.2">
      <c r="N47611" s="70"/>
    </row>
    <row r="47612" spans="14:14" ht="9.9" customHeight="1" x14ac:dyDescent="0.2">
      <c r="N47612" s="70"/>
    </row>
    <row r="47613" spans="14:14" ht="9.9" customHeight="1" x14ac:dyDescent="0.2">
      <c r="N47613" s="70"/>
    </row>
    <row r="47614" spans="14:14" ht="9.9" customHeight="1" x14ac:dyDescent="0.2">
      <c r="N47614" s="70"/>
    </row>
    <row r="47615" spans="14:14" ht="9.9" customHeight="1" x14ac:dyDescent="0.2">
      <c r="N47615" s="70"/>
    </row>
    <row r="47616" spans="14:14" ht="9.9" customHeight="1" x14ac:dyDescent="0.2">
      <c r="N47616" s="70"/>
    </row>
    <row r="47617" spans="14:14" ht="9.9" customHeight="1" x14ac:dyDescent="0.2">
      <c r="N47617" s="70"/>
    </row>
    <row r="47618" spans="14:14" ht="9.9" customHeight="1" x14ac:dyDescent="0.2">
      <c r="N47618" s="70"/>
    </row>
    <row r="47619" spans="14:14" ht="9.9" customHeight="1" x14ac:dyDescent="0.2">
      <c r="N47619" s="70"/>
    </row>
    <row r="47620" spans="14:14" ht="9.9" customHeight="1" x14ac:dyDescent="0.2">
      <c r="N47620" s="70"/>
    </row>
    <row r="47621" spans="14:14" ht="9.9" customHeight="1" x14ac:dyDescent="0.2">
      <c r="N47621" s="70"/>
    </row>
    <row r="47622" spans="14:14" ht="9.9" customHeight="1" x14ac:dyDescent="0.2">
      <c r="N47622" s="70"/>
    </row>
    <row r="47623" spans="14:14" ht="9.9" customHeight="1" x14ac:dyDescent="0.2">
      <c r="N47623" s="70"/>
    </row>
    <row r="47624" spans="14:14" ht="9.9" customHeight="1" x14ac:dyDescent="0.2">
      <c r="N47624" s="70"/>
    </row>
    <row r="47625" spans="14:14" ht="9.9" customHeight="1" x14ac:dyDescent="0.2">
      <c r="N47625" s="70"/>
    </row>
    <row r="47626" spans="14:14" ht="9.9" customHeight="1" x14ac:dyDescent="0.2">
      <c r="N47626" s="70"/>
    </row>
    <row r="47627" spans="14:14" ht="9.9" customHeight="1" x14ac:dyDescent="0.2">
      <c r="N47627" s="70"/>
    </row>
    <row r="47628" spans="14:14" ht="9.9" customHeight="1" x14ac:dyDescent="0.2">
      <c r="N47628" s="70"/>
    </row>
    <row r="47629" spans="14:14" ht="9.9" customHeight="1" x14ac:dyDescent="0.2">
      <c r="N47629" s="70"/>
    </row>
    <row r="47630" spans="14:14" ht="9.9" customHeight="1" x14ac:dyDescent="0.2">
      <c r="N47630" s="70"/>
    </row>
    <row r="47631" spans="14:14" ht="9.9" customHeight="1" x14ac:dyDescent="0.2">
      <c r="N47631" s="70"/>
    </row>
    <row r="47632" spans="14:14" ht="9.9" customHeight="1" x14ac:dyDescent="0.2">
      <c r="N47632" s="70"/>
    </row>
    <row r="47633" spans="14:14" ht="9.9" customHeight="1" x14ac:dyDescent="0.2">
      <c r="N47633" s="70"/>
    </row>
    <row r="47634" spans="14:14" ht="9.9" customHeight="1" x14ac:dyDescent="0.2">
      <c r="N47634" s="70"/>
    </row>
    <row r="47635" spans="14:14" ht="9.9" customHeight="1" x14ac:dyDescent="0.2">
      <c r="N47635" s="70"/>
    </row>
    <row r="47636" spans="14:14" ht="9.9" customHeight="1" x14ac:dyDescent="0.2">
      <c r="N47636" s="70"/>
    </row>
    <row r="47637" spans="14:14" ht="9.9" customHeight="1" x14ac:dyDescent="0.2">
      <c r="N47637" s="70"/>
    </row>
    <row r="47638" spans="14:14" ht="9.9" customHeight="1" x14ac:dyDescent="0.2">
      <c r="N47638" s="70"/>
    </row>
    <row r="47639" spans="14:14" ht="9.9" customHeight="1" x14ac:dyDescent="0.2">
      <c r="N47639" s="70"/>
    </row>
    <row r="47640" spans="14:14" ht="9.9" customHeight="1" x14ac:dyDescent="0.2">
      <c r="N47640" s="70"/>
    </row>
    <row r="47641" spans="14:14" ht="9.9" customHeight="1" x14ac:dyDescent="0.2">
      <c r="N47641" s="70"/>
    </row>
    <row r="47642" spans="14:14" ht="9.9" customHeight="1" x14ac:dyDescent="0.2">
      <c r="N47642" s="70"/>
    </row>
    <row r="47643" spans="14:14" ht="9.9" customHeight="1" x14ac:dyDescent="0.2">
      <c r="N47643" s="70"/>
    </row>
    <row r="47644" spans="14:14" ht="9.9" customHeight="1" x14ac:dyDescent="0.2">
      <c r="N47644" s="70"/>
    </row>
    <row r="47645" spans="14:14" ht="9.9" customHeight="1" x14ac:dyDescent="0.2">
      <c r="N47645" s="70"/>
    </row>
    <row r="47646" spans="14:14" ht="9.9" customHeight="1" x14ac:dyDescent="0.2">
      <c r="N47646" s="70"/>
    </row>
    <row r="47647" spans="14:14" ht="9.9" customHeight="1" x14ac:dyDescent="0.2">
      <c r="N47647" s="70"/>
    </row>
    <row r="47648" spans="14:14" ht="9.9" customHeight="1" x14ac:dyDescent="0.2">
      <c r="N47648" s="70"/>
    </row>
    <row r="47649" spans="14:14" ht="9.9" customHeight="1" x14ac:dyDescent="0.2">
      <c r="N47649" s="70"/>
    </row>
    <row r="47650" spans="14:14" ht="9.9" customHeight="1" x14ac:dyDescent="0.2">
      <c r="N47650" s="70"/>
    </row>
    <row r="47651" spans="14:14" ht="9.9" customHeight="1" x14ac:dyDescent="0.2">
      <c r="N47651" s="70"/>
    </row>
    <row r="47652" spans="14:14" ht="9.9" customHeight="1" x14ac:dyDescent="0.2">
      <c r="N47652" s="70"/>
    </row>
    <row r="47653" spans="14:14" ht="9.9" customHeight="1" x14ac:dyDescent="0.2">
      <c r="N47653" s="70"/>
    </row>
    <row r="47654" spans="14:14" ht="9.9" customHeight="1" x14ac:dyDescent="0.2">
      <c r="N47654" s="70"/>
    </row>
    <row r="47655" spans="14:14" ht="9.9" customHeight="1" x14ac:dyDescent="0.2">
      <c r="N47655" s="70"/>
    </row>
    <row r="47656" spans="14:14" ht="9.9" customHeight="1" x14ac:dyDescent="0.2">
      <c r="N47656" s="70"/>
    </row>
    <row r="47657" spans="14:14" ht="9.9" customHeight="1" x14ac:dyDescent="0.2">
      <c r="N47657" s="70"/>
    </row>
    <row r="47658" spans="14:14" ht="9.9" customHeight="1" x14ac:dyDescent="0.2">
      <c r="N47658" s="70"/>
    </row>
    <row r="47659" spans="14:14" ht="9.9" customHeight="1" x14ac:dyDescent="0.2">
      <c r="N47659" s="70"/>
    </row>
    <row r="47660" spans="14:14" ht="9.9" customHeight="1" x14ac:dyDescent="0.2">
      <c r="N47660" s="70"/>
    </row>
    <row r="47661" spans="14:14" ht="9.9" customHeight="1" x14ac:dyDescent="0.2">
      <c r="N47661" s="70"/>
    </row>
    <row r="47662" spans="14:14" ht="9.9" customHeight="1" x14ac:dyDescent="0.2">
      <c r="N47662" s="70"/>
    </row>
    <row r="47663" spans="14:14" ht="9.9" customHeight="1" x14ac:dyDescent="0.2">
      <c r="N47663" s="70"/>
    </row>
    <row r="47664" spans="14:14" ht="9.9" customHeight="1" x14ac:dyDescent="0.2">
      <c r="N47664" s="70"/>
    </row>
    <row r="47665" spans="14:14" ht="9.9" customHeight="1" x14ac:dyDescent="0.2">
      <c r="N47665" s="70"/>
    </row>
    <row r="47666" spans="14:14" ht="9.9" customHeight="1" x14ac:dyDescent="0.2">
      <c r="N47666" s="70"/>
    </row>
    <row r="47667" spans="14:14" ht="9.9" customHeight="1" x14ac:dyDescent="0.2">
      <c r="N47667" s="70"/>
    </row>
    <row r="47668" spans="14:14" ht="9.9" customHeight="1" x14ac:dyDescent="0.2">
      <c r="N47668" s="70"/>
    </row>
    <row r="47669" spans="14:14" ht="9.9" customHeight="1" x14ac:dyDescent="0.2">
      <c r="N47669" s="70"/>
    </row>
    <row r="47670" spans="14:14" ht="9.9" customHeight="1" x14ac:dyDescent="0.2">
      <c r="N47670" s="70"/>
    </row>
    <row r="47671" spans="14:14" ht="9.9" customHeight="1" x14ac:dyDescent="0.2">
      <c r="N47671" s="70"/>
    </row>
    <row r="47672" spans="14:14" ht="9.9" customHeight="1" x14ac:dyDescent="0.2">
      <c r="N47672" s="70"/>
    </row>
    <row r="47673" spans="14:14" ht="9.9" customHeight="1" x14ac:dyDescent="0.2">
      <c r="N47673" s="70"/>
    </row>
    <row r="47674" spans="14:14" ht="9.9" customHeight="1" x14ac:dyDescent="0.2">
      <c r="N47674" s="70"/>
    </row>
    <row r="47675" spans="14:14" ht="9.9" customHeight="1" x14ac:dyDescent="0.2">
      <c r="N47675" s="70"/>
    </row>
    <row r="47676" spans="14:14" ht="9.9" customHeight="1" x14ac:dyDescent="0.2">
      <c r="N47676" s="70"/>
    </row>
    <row r="47677" spans="14:14" ht="9.9" customHeight="1" x14ac:dyDescent="0.2">
      <c r="N47677" s="70"/>
    </row>
    <row r="47678" spans="14:14" ht="9.9" customHeight="1" x14ac:dyDescent="0.2">
      <c r="N47678" s="70"/>
    </row>
    <row r="47679" spans="14:14" ht="9.9" customHeight="1" x14ac:dyDescent="0.2">
      <c r="N47679" s="70"/>
    </row>
    <row r="47680" spans="14:14" ht="9.9" customHeight="1" x14ac:dyDescent="0.2">
      <c r="N47680" s="70"/>
    </row>
    <row r="47681" spans="14:14" ht="9.9" customHeight="1" x14ac:dyDescent="0.2">
      <c r="N47681" s="70"/>
    </row>
    <row r="47682" spans="14:14" ht="9.9" customHeight="1" x14ac:dyDescent="0.2">
      <c r="N47682" s="70"/>
    </row>
    <row r="47683" spans="14:14" ht="9.9" customHeight="1" x14ac:dyDescent="0.2">
      <c r="N47683" s="70"/>
    </row>
    <row r="47684" spans="14:14" ht="9.9" customHeight="1" x14ac:dyDescent="0.2">
      <c r="N47684" s="70"/>
    </row>
    <row r="47685" spans="14:14" ht="9.9" customHeight="1" x14ac:dyDescent="0.2">
      <c r="N47685" s="70"/>
    </row>
    <row r="47686" spans="14:14" ht="9.9" customHeight="1" x14ac:dyDescent="0.2">
      <c r="N47686" s="70"/>
    </row>
    <row r="47687" spans="14:14" ht="9.9" customHeight="1" x14ac:dyDescent="0.2">
      <c r="N47687" s="70"/>
    </row>
    <row r="47688" spans="14:14" ht="9.9" customHeight="1" x14ac:dyDescent="0.2">
      <c r="N47688" s="70"/>
    </row>
    <row r="47689" spans="14:14" ht="9.9" customHeight="1" x14ac:dyDescent="0.2">
      <c r="N47689" s="70"/>
    </row>
    <row r="47690" spans="14:14" ht="9.9" customHeight="1" x14ac:dyDescent="0.2">
      <c r="N47690" s="70"/>
    </row>
    <row r="47691" spans="14:14" ht="9.9" customHeight="1" x14ac:dyDescent="0.2">
      <c r="N47691" s="70"/>
    </row>
    <row r="47692" spans="14:14" ht="9.9" customHeight="1" x14ac:dyDescent="0.2">
      <c r="N47692" s="70"/>
    </row>
    <row r="47693" spans="14:14" ht="9.9" customHeight="1" x14ac:dyDescent="0.2">
      <c r="N47693" s="70"/>
    </row>
    <row r="47694" spans="14:14" ht="9.9" customHeight="1" x14ac:dyDescent="0.2">
      <c r="N47694" s="70"/>
    </row>
    <row r="47695" spans="14:14" ht="9.9" customHeight="1" x14ac:dyDescent="0.2">
      <c r="N47695" s="70"/>
    </row>
    <row r="47696" spans="14:14" ht="9.9" customHeight="1" x14ac:dyDescent="0.2">
      <c r="N47696" s="70"/>
    </row>
    <row r="47697" spans="14:14" ht="9.9" customHeight="1" x14ac:dyDescent="0.2">
      <c r="N47697" s="70"/>
    </row>
    <row r="47698" spans="14:14" ht="9.9" customHeight="1" x14ac:dyDescent="0.2">
      <c r="N47698" s="70"/>
    </row>
    <row r="47699" spans="14:14" ht="9.9" customHeight="1" x14ac:dyDescent="0.2">
      <c r="N47699" s="70"/>
    </row>
    <row r="47700" spans="14:14" ht="9.9" customHeight="1" x14ac:dyDescent="0.2">
      <c r="N47700" s="70"/>
    </row>
    <row r="47701" spans="14:14" ht="9.9" customHeight="1" x14ac:dyDescent="0.2">
      <c r="N47701" s="70"/>
    </row>
    <row r="47702" spans="14:14" ht="9.9" customHeight="1" x14ac:dyDescent="0.2">
      <c r="N47702" s="70"/>
    </row>
    <row r="47703" spans="14:14" ht="9.9" customHeight="1" x14ac:dyDescent="0.2">
      <c r="N47703" s="70"/>
    </row>
    <row r="47704" spans="14:14" ht="9.9" customHeight="1" x14ac:dyDescent="0.2">
      <c r="N47704" s="70"/>
    </row>
    <row r="47705" spans="14:14" ht="9.9" customHeight="1" x14ac:dyDescent="0.2">
      <c r="N47705" s="70"/>
    </row>
    <row r="47706" spans="14:14" ht="9.9" customHeight="1" x14ac:dyDescent="0.2">
      <c r="N47706" s="70"/>
    </row>
    <row r="47707" spans="14:14" ht="9.9" customHeight="1" x14ac:dyDescent="0.2">
      <c r="N47707" s="70"/>
    </row>
    <row r="47708" spans="14:14" ht="9.9" customHeight="1" x14ac:dyDescent="0.2">
      <c r="N47708" s="70"/>
    </row>
    <row r="47709" spans="14:14" ht="9.9" customHeight="1" x14ac:dyDescent="0.2">
      <c r="N47709" s="70"/>
    </row>
    <row r="47710" spans="14:14" ht="9.9" customHeight="1" x14ac:dyDescent="0.2">
      <c r="N47710" s="70"/>
    </row>
    <row r="47711" spans="14:14" ht="9.9" customHeight="1" x14ac:dyDescent="0.2">
      <c r="N47711" s="70"/>
    </row>
    <row r="47712" spans="14:14" ht="9.9" customHeight="1" x14ac:dyDescent="0.2">
      <c r="N47712" s="70"/>
    </row>
    <row r="47713" spans="14:14" ht="9.9" customHeight="1" x14ac:dyDescent="0.2">
      <c r="N47713" s="70"/>
    </row>
    <row r="47714" spans="14:14" ht="9.9" customHeight="1" x14ac:dyDescent="0.2">
      <c r="N47714" s="70"/>
    </row>
    <row r="47715" spans="14:14" ht="9.9" customHeight="1" x14ac:dyDescent="0.2">
      <c r="N47715" s="70"/>
    </row>
    <row r="47716" spans="14:14" ht="9.9" customHeight="1" x14ac:dyDescent="0.2">
      <c r="N47716" s="70"/>
    </row>
    <row r="47717" spans="14:14" ht="9.9" customHeight="1" x14ac:dyDescent="0.2">
      <c r="N47717" s="70"/>
    </row>
    <row r="47718" spans="14:14" ht="9.9" customHeight="1" x14ac:dyDescent="0.2">
      <c r="N47718" s="70"/>
    </row>
    <row r="47719" spans="14:14" ht="9.9" customHeight="1" x14ac:dyDescent="0.2">
      <c r="N47719" s="70"/>
    </row>
    <row r="47720" spans="14:14" ht="9.9" customHeight="1" x14ac:dyDescent="0.2">
      <c r="N47720" s="70"/>
    </row>
    <row r="47721" spans="14:14" ht="9.9" customHeight="1" x14ac:dyDescent="0.2">
      <c r="N47721" s="70"/>
    </row>
    <row r="47722" spans="14:14" ht="9.9" customHeight="1" x14ac:dyDescent="0.2">
      <c r="N47722" s="70"/>
    </row>
    <row r="47723" spans="14:14" ht="9.9" customHeight="1" x14ac:dyDescent="0.2">
      <c r="N47723" s="70"/>
    </row>
    <row r="47724" spans="14:14" ht="9.9" customHeight="1" x14ac:dyDescent="0.2">
      <c r="N47724" s="70"/>
    </row>
    <row r="47725" spans="14:14" ht="9.9" customHeight="1" x14ac:dyDescent="0.2">
      <c r="N47725" s="70"/>
    </row>
    <row r="47726" spans="14:14" ht="9.9" customHeight="1" x14ac:dyDescent="0.2">
      <c r="N47726" s="70"/>
    </row>
    <row r="47727" spans="14:14" ht="9.9" customHeight="1" x14ac:dyDescent="0.2">
      <c r="N47727" s="70"/>
    </row>
    <row r="47728" spans="14:14" ht="9.9" customHeight="1" x14ac:dyDescent="0.2">
      <c r="N47728" s="70"/>
    </row>
    <row r="47729" spans="14:14" ht="9.9" customHeight="1" x14ac:dyDescent="0.2">
      <c r="N47729" s="70"/>
    </row>
    <row r="47730" spans="14:14" ht="9.9" customHeight="1" x14ac:dyDescent="0.2">
      <c r="N47730" s="70"/>
    </row>
    <row r="47731" spans="14:14" ht="9.9" customHeight="1" x14ac:dyDescent="0.2">
      <c r="N47731" s="70"/>
    </row>
    <row r="47732" spans="14:14" ht="9.9" customHeight="1" x14ac:dyDescent="0.2">
      <c r="N47732" s="70"/>
    </row>
    <row r="47733" spans="14:14" ht="9.9" customHeight="1" x14ac:dyDescent="0.2">
      <c r="N47733" s="70"/>
    </row>
    <row r="47734" spans="14:14" ht="9.9" customHeight="1" x14ac:dyDescent="0.2">
      <c r="N47734" s="70"/>
    </row>
    <row r="47735" spans="14:14" ht="9.9" customHeight="1" x14ac:dyDescent="0.2">
      <c r="N47735" s="70"/>
    </row>
    <row r="47736" spans="14:14" ht="9.9" customHeight="1" x14ac:dyDescent="0.2">
      <c r="N47736" s="70"/>
    </row>
    <row r="47737" spans="14:14" ht="9.9" customHeight="1" x14ac:dyDescent="0.2">
      <c r="N47737" s="70"/>
    </row>
    <row r="47738" spans="14:14" ht="9.9" customHeight="1" x14ac:dyDescent="0.2">
      <c r="N47738" s="70"/>
    </row>
    <row r="47739" spans="14:14" ht="9.9" customHeight="1" x14ac:dyDescent="0.2">
      <c r="N47739" s="70"/>
    </row>
    <row r="47740" spans="14:14" ht="9.9" customHeight="1" x14ac:dyDescent="0.2">
      <c r="N47740" s="70"/>
    </row>
    <row r="47741" spans="14:14" ht="9.9" customHeight="1" x14ac:dyDescent="0.2">
      <c r="N47741" s="70"/>
    </row>
    <row r="47742" spans="14:14" ht="9.9" customHeight="1" x14ac:dyDescent="0.2">
      <c r="N47742" s="70"/>
    </row>
    <row r="47743" spans="14:14" ht="9.9" customHeight="1" x14ac:dyDescent="0.2">
      <c r="N47743" s="70"/>
    </row>
    <row r="47744" spans="14:14" ht="9.9" customHeight="1" x14ac:dyDescent="0.2">
      <c r="N47744" s="70"/>
    </row>
    <row r="47745" spans="14:14" ht="9.9" customHeight="1" x14ac:dyDescent="0.2">
      <c r="N47745" s="70"/>
    </row>
    <row r="47746" spans="14:14" ht="9.9" customHeight="1" x14ac:dyDescent="0.2">
      <c r="N47746" s="70"/>
    </row>
    <row r="47747" spans="14:14" ht="9.9" customHeight="1" x14ac:dyDescent="0.2">
      <c r="N47747" s="70"/>
    </row>
    <row r="47748" spans="14:14" ht="9.9" customHeight="1" x14ac:dyDescent="0.2">
      <c r="N47748" s="70"/>
    </row>
    <row r="47749" spans="14:14" ht="9.9" customHeight="1" x14ac:dyDescent="0.2">
      <c r="N47749" s="70"/>
    </row>
    <row r="47750" spans="14:14" ht="9.9" customHeight="1" x14ac:dyDescent="0.2">
      <c r="N47750" s="70"/>
    </row>
    <row r="47751" spans="14:14" ht="9.9" customHeight="1" x14ac:dyDescent="0.2">
      <c r="N47751" s="70"/>
    </row>
    <row r="47752" spans="14:14" ht="9.9" customHeight="1" x14ac:dyDescent="0.2">
      <c r="N47752" s="70"/>
    </row>
    <row r="47753" spans="14:14" ht="9.9" customHeight="1" x14ac:dyDescent="0.2">
      <c r="N47753" s="70"/>
    </row>
    <row r="47754" spans="14:14" ht="9.9" customHeight="1" x14ac:dyDescent="0.2">
      <c r="N47754" s="70"/>
    </row>
    <row r="47755" spans="14:14" ht="9.9" customHeight="1" x14ac:dyDescent="0.2">
      <c r="N47755" s="70"/>
    </row>
    <row r="47756" spans="14:14" ht="9.9" customHeight="1" x14ac:dyDescent="0.2">
      <c r="N47756" s="70"/>
    </row>
    <row r="47757" spans="14:14" ht="9.9" customHeight="1" x14ac:dyDescent="0.2">
      <c r="N47757" s="70"/>
    </row>
    <row r="47758" spans="14:14" ht="9.9" customHeight="1" x14ac:dyDescent="0.2">
      <c r="N47758" s="70"/>
    </row>
    <row r="47759" spans="14:14" ht="9.9" customHeight="1" x14ac:dyDescent="0.2">
      <c r="N47759" s="70"/>
    </row>
    <row r="47760" spans="14:14" ht="9.9" customHeight="1" x14ac:dyDescent="0.2">
      <c r="N47760" s="70"/>
    </row>
    <row r="47761" spans="14:14" ht="9.9" customHeight="1" x14ac:dyDescent="0.2">
      <c r="N47761" s="70"/>
    </row>
    <row r="47762" spans="14:14" ht="9.9" customHeight="1" x14ac:dyDescent="0.2">
      <c r="N47762" s="70"/>
    </row>
    <row r="47763" spans="14:14" ht="9.9" customHeight="1" x14ac:dyDescent="0.2">
      <c r="N47763" s="70"/>
    </row>
    <row r="47764" spans="14:14" ht="9.9" customHeight="1" x14ac:dyDescent="0.2">
      <c r="N47764" s="70"/>
    </row>
    <row r="47765" spans="14:14" ht="9.9" customHeight="1" x14ac:dyDescent="0.2">
      <c r="N47765" s="70"/>
    </row>
    <row r="47766" spans="14:14" ht="9.9" customHeight="1" x14ac:dyDescent="0.2">
      <c r="N47766" s="70"/>
    </row>
    <row r="47767" spans="14:14" ht="9.9" customHeight="1" x14ac:dyDescent="0.2">
      <c r="N47767" s="70"/>
    </row>
    <row r="47768" spans="14:14" ht="9.9" customHeight="1" x14ac:dyDescent="0.2">
      <c r="N47768" s="70"/>
    </row>
    <row r="47769" spans="14:14" ht="9.9" customHeight="1" x14ac:dyDescent="0.2">
      <c r="N47769" s="70"/>
    </row>
    <row r="47770" spans="14:14" ht="9.9" customHeight="1" x14ac:dyDescent="0.2">
      <c r="N47770" s="70"/>
    </row>
    <row r="47771" spans="14:14" ht="9.9" customHeight="1" x14ac:dyDescent="0.2">
      <c r="N47771" s="70"/>
    </row>
    <row r="47772" spans="14:14" ht="9.9" customHeight="1" x14ac:dyDescent="0.2">
      <c r="N47772" s="70"/>
    </row>
    <row r="47773" spans="14:14" ht="9.9" customHeight="1" x14ac:dyDescent="0.2">
      <c r="N47773" s="70"/>
    </row>
    <row r="47774" spans="14:14" ht="9.9" customHeight="1" x14ac:dyDescent="0.2">
      <c r="N47774" s="70"/>
    </row>
    <row r="47775" spans="14:14" ht="9.9" customHeight="1" x14ac:dyDescent="0.2">
      <c r="N47775" s="70"/>
    </row>
    <row r="47776" spans="14:14" ht="9.9" customHeight="1" x14ac:dyDescent="0.2">
      <c r="N47776" s="70"/>
    </row>
    <row r="47777" spans="14:14" ht="9.9" customHeight="1" x14ac:dyDescent="0.2">
      <c r="N47777" s="70"/>
    </row>
    <row r="47778" spans="14:14" ht="9.9" customHeight="1" x14ac:dyDescent="0.2">
      <c r="N47778" s="70"/>
    </row>
    <row r="47779" spans="14:14" ht="9.9" customHeight="1" x14ac:dyDescent="0.2">
      <c r="N47779" s="70"/>
    </row>
    <row r="47780" spans="14:14" ht="9.9" customHeight="1" x14ac:dyDescent="0.2">
      <c r="N47780" s="70"/>
    </row>
    <row r="47781" spans="14:14" ht="9.9" customHeight="1" x14ac:dyDescent="0.2">
      <c r="N47781" s="70"/>
    </row>
    <row r="47782" spans="14:14" ht="9.9" customHeight="1" x14ac:dyDescent="0.2">
      <c r="N47782" s="70"/>
    </row>
    <row r="47783" spans="14:14" ht="9.9" customHeight="1" x14ac:dyDescent="0.2">
      <c r="N47783" s="70"/>
    </row>
    <row r="47784" spans="14:14" ht="9.9" customHeight="1" x14ac:dyDescent="0.2">
      <c r="N47784" s="70"/>
    </row>
    <row r="47785" spans="14:14" ht="9.9" customHeight="1" x14ac:dyDescent="0.2">
      <c r="N47785" s="70"/>
    </row>
    <row r="47786" spans="14:14" ht="9.9" customHeight="1" x14ac:dyDescent="0.2">
      <c r="N47786" s="70"/>
    </row>
    <row r="47787" spans="14:14" ht="9.9" customHeight="1" x14ac:dyDescent="0.2">
      <c r="N47787" s="70"/>
    </row>
    <row r="47788" spans="14:14" ht="9.9" customHeight="1" x14ac:dyDescent="0.2">
      <c r="N47788" s="70"/>
    </row>
    <row r="47789" spans="14:14" ht="9.9" customHeight="1" x14ac:dyDescent="0.2">
      <c r="N47789" s="70"/>
    </row>
    <row r="47790" spans="14:14" ht="9.9" customHeight="1" x14ac:dyDescent="0.2">
      <c r="N47790" s="70"/>
    </row>
    <row r="47791" spans="14:14" ht="9.9" customHeight="1" x14ac:dyDescent="0.2">
      <c r="N47791" s="70"/>
    </row>
    <row r="47792" spans="14:14" ht="9.9" customHeight="1" x14ac:dyDescent="0.2">
      <c r="N47792" s="70"/>
    </row>
    <row r="47793" spans="14:14" ht="9.9" customHeight="1" x14ac:dyDescent="0.2">
      <c r="N47793" s="70"/>
    </row>
    <row r="47794" spans="14:14" ht="9.9" customHeight="1" x14ac:dyDescent="0.2">
      <c r="N47794" s="70"/>
    </row>
    <row r="47795" spans="14:14" ht="9.9" customHeight="1" x14ac:dyDescent="0.2">
      <c r="N47795" s="70"/>
    </row>
    <row r="47796" spans="14:14" ht="9.9" customHeight="1" x14ac:dyDescent="0.2">
      <c r="N47796" s="70"/>
    </row>
    <row r="47797" spans="14:14" ht="9.9" customHeight="1" x14ac:dyDescent="0.2">
      <c r="N47797" s="70"/>
    </row>
    <row r="47798" spans="14:14" ht="9.9" customHeight="1" x14ac:dyDescent="0.2">
      <c r="N47798" s="70"/>
    </row>
    <row r="47799" spans="14:14" ht="9.9" customHeight="1" x14ac:dyDescent="0.2">
      <c r="N47799" s="70"/>
    </row>
    <row r="47800" spans="14:14" ht="9.9" customHeight="1" x14ac:dyDescent="0.2">
      <c r="N47800" s="70"/>
    </row>
    <row r="47801" spans="14:14" ht="9.9" customHeight="1" x14ac:dyDescent="0.2">
      <c r="N47801" s="70"/>
    </row>
    <row r="47802" spans="14:14" ht="9.9" customHeight="1" x14ac:dyDescent="0.2">
      <c r="N47802" s="70"/>
    </row>
    <row r="47803" spans="14:14" ht="9.9" customHeight="1" x14ac:dyDescent="0.2">
      <c r="N47803" s="70"/>
    </row>
    <row r="47804" spans="14:14" ht="9.9" customHeight="1" x14ac:dyDescent="0.2">
      <c r="N47804" s="70"/>
    </row>
    <row r="47805" spans="14:14" ht="9.9" customHeight="1" x14ac:dyDescent="0.2">
      <c r="N47805" s="70"/>
    </row>
    <row r="47806" spans="14:14" ht="9.9" customHeight="1" x14ac:dyDescent="0.2">
      <c r="N47806" s="70"/>
    </row>
    <row r="47807" spans="14:14" ht="9.9" customHeight="1" x14ac:dyDescent="0.2">
      <c r="N47807" s="70"/>
    </row>
    <row r="47808" spans="14:14" ht="9.9" customHeight="1" x14ac:dyDescent="0.2">
      <c r="N47808" s="70"/>
    </row>
    <row r="47809" spans="14:14" ht="9.9" customHeight="1" x14ac:dyDescent="0.2">
      <c r="N47809" s="70"/>
    </row>
    <row r="47810" spans="14:14" ht="9.9" customHeight="1" x14ac:dyDescent="0.2">
      <c r="N47810" s="70"/>
    </row>
    <row r="47811" spans="14:14" ht="9.9" customHeight="1" x14ac:dyDescent="0.2">
      <c r="N47811" s="70"/>
    </row>
    <row r="47812" spans="14:14" ht="9.9" customHeight="1" x14ac:dyDescent="0.2">
      <c r="N47812" s="70"/>
    </row>
    <row r="47813" spans="14:14" ht="9.9" customHeight="1" x14ac:dyDescent="0.2">
      <c r="N47813" s="70"/>
    </row>
    <row r="47814" spans="14:14" ht="9.9" customHeight="1" x14ac:dyDescent="0.2">
      <c r="N47814" s="70"/>
    </row>
    <row r="47815" spans="14:14" ht="9.9" customHeight="1" x14ac:dyDescent="0.2">
      <c r="N47815" s="70"/>
    </row>
    <row r="47816" spans="14:14" ht="9.9" customHeight="1" x14ac:dyDescent="0.2">
      <c r="N47816" s="70"/>
    </row>
    <row r="47817" spans="14:14" ht="9.9" customHeight="1" x14ac:dyDescent="0.2">
      <c r="N47817" s="70"/>
    </row>
    <row r="47818" spans="14:14" ht="9.9" customHeight="1" x14ac:dyDescent="0.2">
      <c r="N47818" s="70"/>
    </row>
    <row r="47819" spans="14:14" ht="9.9" customHeight="1" x14ac:dyDescent="0.2">
      <c r="N47819" s="70"/>
    </row>
    <row r="47820" spans="14:14" ht="9.9" customHeight="1" x14ac:dyDescent="0.2">
      <c r="N47820" s="70"/>
    </row>
    <row r="47821" spans="14:14" ht="9.9" customHeight="1" x14ac:dyDescent="0.2">
      <c r="N47821" s="70"/>
    </row>
    <row r="47822" spans="14:14" ht="9.9" customHeight="1" x14ac:dyDescent="0.2">
      <c r="N47822" s="70"/>
    </row>
    <row r="47823" spans="14:14" ht="9.9" customHeight="1" x14ac:dyDescent="0.2">
      <c r="N47823" s="70"/>
    </row>
    <row r="47824" spans="14:14" ht="9.9" customHeight="1" x14ac:dyDescent="0.2">
      <c r="N47824" s="70"/>
    </row>
    <row r="47825" spans="14:14" ht="9.9" customHeight="1" x14ac:dyDescent="0.2">
      <c r="N47825" s="70"/>
    </row>
    <row r="47826" spans="14:14" ht="9.9" customHeight="1" x14ac:dyDescent="0.2">
      <c r="N47826" s="70"/>
    </row>
    <row r="47827" spans="14:14" ht="9.9" customHeight="1" x14ac:dyDescent="0.2">
      <c r="N47827" s="70"/>
    </row>
    <row r="47828" spans="14:14" ht="9.9" customHeight="1" x14ac:dyDescent="0.2">
      <c r="N47828" s="70"/>
    </row>
    <row r="47829" spans="14:14" ht="9.9" customHeight="1" x14ac:dyDescent="0.2">
      <c r="N47829" s="70"/>
    </row>
    <row r="47830" spans="14:14" ht="9.9" customHeight="1" x14ac:dyDescent="0.2">
      <c r="N47830" s="70"/>
    </row>
    <row r="47831" spans="14:14" ht="9.9" customHeight="1" x14ac:dyDescent="0.2">
      <c r="N47831" s="70"/>
    </row>
    <row r="47832" spans="14:14" ht="9.9" customHeight="1" x14ac:dyDescent="0.2">
      <c r="N47832" s="70"/>
    </row>
    <row r="47833" spans="14:14" ht="9.9" customHeight="1" x14ac:dyDescent="0.2">
      <c r="N47833" s="70"/>
    </row>
    <row r="47834" spans="14:14" ht="9.9" customHeight="1" x14ac:dyDescent="0.2">
      <c r="N47834" s="70"/>
    </row>
    <row r="47835" spans="14:14" ht="9.9" customHeight="1" x14ac:dyDescent="0.2">
      <c r="N47835" s="70"/>
    </row>
    <row r="47836" spans="14:14" ht="9.9" customHeight="1" x14ac:dyDescent="0.2">
      <c r="N47836" s="70"/>
    </row>
    <row r="47837" spans="14:14" ht="9.9" customHeight="1" x14ac:dyDescent="0.2">
      <c r="N47837" s="70"/>
    </row>
    <row r="47838" spans="14:14" ht="9.9" customHeight="1" x14ac:dyDescent="0.2">
      <c r="N47838" s="70"/>
    </row>
    <row r="47839" spans="14:14" ht="9.9" customHeight="1" x14ac:dyDescent="0.2">
      <c r="N47839" s="70"/>
    </row>
    <row r="47840" spans="14:14" ht="9.9" customHeight="1" x14ac:dyDescent="0.2">
      <c r="N47840" s="70"/>
    </row>
    <row r="47841" spans="14:14" ht="9.9" customHeight="1" x14ac:dyDescent="0.2">
      <c r="N47841" s="70"/>
    </row>
    <row r="47842" spans="14:14" ht="9.9" customHeight="1" x14ac:dyDescent="0.2">
      <c r="N47842" s="70"/>
    </row>
    <row r="47843" spans="14:14" ht="9.9" customHeight="1" x14ac:dyDescent="0.2">
      <c r="N47843" s="70"/>
    </row>
    <row r="47844" spans="14:14" ht="9.9" customHeight="1" x14ac:dyDescent="0.2">
      <c r="N47844" s="70"/>
    </row>
    <row r="47845" spans="14:14" ht="9.9" customHeight="1" x14ac:dyDescent="0.2">
      <c r="N47845" s="70"/>
    </row>
    <row r="47846" spans="14:14" ht="9.9" customHeight="1" x14ac:dyDescent="0.2">
      <c r="N47846" s="70"/>
    </row>
    <row r="47847" spans="14:14" ht="9.9" customHeight="1" x14ac:dyDescent="0.2">
      <c r="N47847" s="70"/>
    </row>
    <row r="47848" spans="14:14" ht="9.9" customHeight="1" x14ac:dyDescent="0.2">
      <c r="N47848" s="70"/>
    </row>
    <row r="47849" spans="14:14" ht="9.9" customHeight="1" x14ac:dyDescent="0.2">
      <c r="N47849" s="70"/>
    </row>
    <row r="47850" spans="14:14" ht="9.9" customHeight="1" x14ac:dyDescent="0.2">
      <c r="N47850" s="70"/>
    </row>
    <row r="47851" spans="14:14" ht="9.9" customHeight="1" x14ac:dyDescent="0.2">
      <c r="N47851" s="70"/>
    </row>
    <row r="47852" spans="14:14" ht="9.9" customHeight="1" x14ac:dyDescent="0.2">
      <c r="N47852" s="70"/>
    </row>
    <row r="47853" spans="14:14" ht="9.9" customHeight="1" x14ac:dyDescent="0.2">
      <c r="N47853" s="70"/>
    </row>
    <row r="47854" spans="14:14" ht="9.9" customHeight="1" x14ac:dyDescent="0.2">
      <c r="N47854" s="70"/>
    </row>
    <row r="47855" spans="14:14" ht="9.9" customHeight="1" x14ac:dyDescent="0.2">
      <c r="N47855" s="70"/>
    </row>
    <row r="47856" spans="14:14" ht="9.9" customHeight="1" x14ac:dyDescent="0.2">
      <c r="N47856" s="70"/>
    </row>
    <row r="47857" spans="14:14" ht="9.9" customHeight="1" x14ac:dyDescent="0.2">
      <c r="N47857" s="70"/>
    </row>
    <row r="47858" spans="14:14" ht="9.9" customHeight="1" x14ac:dyDescent="0.2">
      <c r="N47858" s="70"/>
    </row>
    <row r="47859" spans="14:14" ht="9.9" customHeight="1" x14ac:dyDescent="0.2">
      <c r="N47859" s="70"/>
    </row>
    <row r="47860" spans="14:14" ht="9.9" customHeight="1" x14ac:dyDescent="0.2">
      <c r="N47860" s="70"/>
    </row>
    <row r="47861" spans="14:14" ht="9.9" customHeight="1" x14ac:dyDescent="0.2">
      <c r="N47861" s="70"/>
    </row>
    <row r="47862" spans="14:14" ht="9.9" customHeight="1" x14ac:dyDescent="0.2">
      <c r="N47862" s="70"/>
    </row>
    <row r="47863" spans="14:14" ht="9.9" customHeight="1" x14ac:dyDescent="0.2">
      <c r="N47863" s="70"/>
    </row>
    <row r="47864" spans="14:14" ht="9.9" customHeight="1" x14ac:dyDescent="0.2">
      <c r="N47864" s="70"/>
    </row>
    <row r="47865" spans="14:14" ht="9.9" customHeight="1" x14ac:dyDescent="0.2">
      <c r="N47865" s="70"/>
    </row>
    <row r="47866" spans="14:14" ht="9.9" customHeight="1" x14ac:dyDescent="0.2">
      <c r="N47866" s="70"/>
    </row>
    <row r="47867" spans="14:14" ht="9.9" customHeight="1" x14ac:dyDescent="0.2">
      <c r="N47867" s="70"/>
    </row>
    <row r="47868" spans="14:14" ht="9.9" customHeight="1" x14ac:dyDescent="0.2">
      <c r="N47868" s="70"/>
    </row>
    <row r="47869" spans="14:14" ht="9.9" customHeight="1" x14ac:dyDescent="0.2">
      <c r="N47869" s="70"/>
    </row>
    <row r="47870" spans="14:14" ht="9.9" customHeight="1" x14ac:dyDescent="0.2">
      <c r="N47870" s="70"/>
    </row>
    <row r="47871" spans="14:14" ht="9.9" customHeight="1" x14ac:dyDescent="0.2">
      <c r="N47871" s="70"/>
    </row>
    <row r="47872" spans="14:14" ht="9.9" customHeight="1" x14ac:dyDescent="0.2">
      <c r="N47872" s="70"/>
    </row>
    <row r="47873" spans="14:14" ht="9.9" customHeight="1" x14ac:dyDescent="0.2">
      <c r="N47873" s="70"/>
    </row>
    <row r="47874" spans="14:14" ht="9.9" customHeight="1" x14ac:dyDescent="0.2">
      <c r="N47874" s="70"/>
    </row>
    <row r="47875" spans="14:14" ht="9.9" customHeight="1" x14ac:dyDescent="0.2">
      <c r="N47875" s="70"/>
    </row>
    <row r="47876" spans="14:14" ht="9.9" customHeight="1" x14ac:dyDescent="0.2">
      <c r="N47876" s="70"/>
    </row>
    <row r="47877" spans="14:14" ht="9.9" customHeight="1" x14ac:dyDescent="0.2">
      <c r="N47877" s="70"/>
    </row>
    <row r="47878" spans="14:14" ht="9.9" customHeight="1" x14ac:dyDescent="0.2">
      <c r="N47878" s="70"/>
    </row>
    <row r="47879" spans="14:14" ht="9.9" customHeight="1" x14ac:dyDescent="0.2">
      <c r="N47879" s="70"/>
    </row>
    <row r="47880" spans="14:14" ht="9.9" customHeight="1" x14ac:dyDescent="0.2">
      <c r="N47880" s="70"/>
    </row>
    <row r="47881" spans="14:14" ht="9.9" customHeight="1" x14ac:dyDescent="0.2">
      <c r="N47881" s="70"/>
    </row>
    <row r="47882" spans="14:14" ht="9.9" customHeight="1" x14ac:dyDescent="0.2">
      <c r="N47882" s="70"/>
    </row>
    <row r="47883" spans="14:14" ht="9.9" customHeight="1" x14ac:dyDescent="0.2">
      <c r="N47883" s="70"/>
    </row>
    <row r="47884" spans="14:14" ht="9.9" customHeight="1" x14ac:dyDescent="0.2">
      <c r="N47884" s="70"/>
    </row>
    <row r="47885" spans="14:14" ht="9.9" customHeight="1" x14ac:dyDescent="0.2">
      <c r="N47885" s="70"/>
    </row>
    <row r="47886" spans="14:14" ht="9.9" customHeight="1" x14ac:dyDescent="0.2">
      <c r="N47886" s="70"/>
    </row>
    <row r="47887" spans="14:14" ht="9.9" customHeight="1" x14ac:dyDescent="0.2">
      <c r="N47887" s="70"/>
    </row>
    <row r="47888" spans="14:14" ht="9.9" customHeight="1" x14ac:dyDescent="0.2">
      <c r="N47888" s="70"/>
    </row>
    <row r="47889" spans="14:14" ht="9.9" customHeight="1" x14ac:dyDescent="0.2">
      <c r="N47889" s="70"/>
    </row>
    <row r="47890" spans="14:14" ht="9.9" customHeight="1" x14ac:dyDescent="0.2">
      <c r="N47890" s="70"/>
    </row>
    <row r="47891" spans="14:14" ht="9.9" customHeight="1" x14ac:dyDescent="0.2">
      <c r="N47891" s="70"/>
    </row>
    <row r="47892" spans="14:14" ht="9.9" customHeight="1" x14ac:dyDescent="0.2">
      <c r="N47892" s="70"/>
    </row>
    <row r="47893" spans="14:14" ht="9.9" customHeight="1" x14ac:dyDescent="0.2">
      <c r="N47893" s="70"/>
    </row>
    <row r="47894" spans="14:14" ht="9.9" customHeight="1" x14ac:dyDescent="0.2">
      <c r="N47894" s="70"/>
    </row>
    <row r="47895" spans="14:14" ht="9.9" customHeight="1" x14ac:dyDescent="0.2">
      <c r="N47895" s="70"/>
    </row>
    <row r="47896" spans="14:14" ht="9.9" customHeight="1" x14ac:dyDescent="0.2">
      <c r="N47896" s="70"/>
    </row>
    <row r="47897" spans="14:14" ht="9.9" customHeight="1" x14ac:dyDescent="0.2">
      <c r="N47897" s="70"/>
    </row>
    <row r="47898" spans="14:14" ht="9.9" customHeight="1" x14ac:dyDescent="0.2">
      <c r="N47898" s="70"/>
    </row>
    <row r="47899" spans="14:14" ht="9.9" customHeight="1" x14ac:dyDescent="0.2">
      <c r="N47899" s="70"/>
    </row>
    <row r="47900" spans="14:14" ht="9.9" customHeight="1" x14ac:dyDescent="0.2">
      <c r="N47900" s="70"/>
    </row>
    <row r="47901" spans="14:14" ht="9.9" customHeight="1" x14ac:dyDescent="0.2">
      <c r="N47901" s="70"/>
    </row>
    <row r="47902" spans="14:14" ht="9.9" customHeight="1" x14ac:dyDescent="0.2">
      <c r="N47902" s="70"/>
    </row>
    <row r="47903" spans="14:14" ht="9.9" customHeight="1" x14ac:dyDescent="0.2">
      <c r="N47903" s="70"/>
    </row>
    <row r="47904" spans="14:14" ht="9.9" customHeight="1" x14ac:dyDescent="0.2">
      <c r="N47904" s="70"/>
    </row>
    <row r="47905" spans="14:14" ht="9.9" customHeight="1" x14ac:dyDescent="0.2">
      <c r="N47905" s="70"/>
    </row>
    <row r="47906" spans="14:14" ht="9.9" customHeight="1" x14ac:dyDescent="0.2">
      <c r="N47906" s="70"/>
    </row>
    <row r="47907" spans="14:14" ht="9.9" customHeight="1" x14ac:dyDescent="0.2">
      <c r="N47907" s="70"/>
    </row>
    <row r="47908" spans="14:14" ht="9.9" customHeight="1" x14ac:dyDescent="0.2">
      <c r="N47908" s="70"/>
    </row>
    <row r="47909" spans="14:14" ht="9.9" customHeight="1" x14ac:dyDescent="0.2">
      <c r="N47909" s="70"/>
    </row>
    <row r="47910" spans="14:14" ht="9.9" customHeight="1" x14ac:dyDescent="0.2">
      <c r="N47910" s="70"/>
    </row>
    <row r="47911" spans="14:14" ht="9.9" customHeight="1" x14ac:dyDescent="0.2">
      <c r="N47911" s="70"/>
    </row>
    <row r="47912" spans="14:14" ht="9.9" customHeight="1" x14ac:dyDescent="0.2">
      <c r="N47912" s="70"/>
    </row>
    <row r="47913" spans="14:14" ht="9.9" customHeight="1" x14ac:dyDescent="0.2">
      <c r="N47913" s="70"/>
    </row>
    <row r="47914" spans="14:14" ht="9.9" customHeight="1" x14ac:dyDescent="0.2">
      <c r="N47914" s="70"/>
    </row>
    <row r="47915" spans="14:14" ht="9.9" customHeight="1" x14ac:dyDescent="0.2">
      <c r="N47915" s="70"/>
    </row>
    <row r="47916" spans="14:14" ht="9.9" customHeight="1" x14ac:dyDescent="0.2">
      <c r="N47916" s="70"/>
    </row>
    <row r="47917" spans="14:14" ht="9.9" customHeight="1" x14ac:dyDescent="0.2">
      <c r="N47917" s="70"/>
    </row>
    <row r="47918" spans="14:14" ht="9.9" customHeight="1" x14ac:dyDescent="0.2">
      <c r="N47918" s="70"/>
    </row>
    <row r="47919" spans="14:14" ht="9.9" customHeight="1" x14ac:dyDescent="0.2">
      <c r="N47919" s="70"/>
    </row>
    <row r="47920" spans="14:14" ht="9.9" customHeight="1" x14ac:dyDescent="0.2">
      <c r="N47920" s="70"/>
    </row>
    <row r="47921" spans="14:14" ht="9.9" customHeight="1" x14ac:dyDescent="0.2">
      <c r="N47921" s="70"/>
    </row>
    <row r="47922" spans="14:14" ht="9.9" customHeight="1" x14ac:dyDescent="0.2">
      <c r="N47922" s="70"/>
    </row>
    <row r="47923" spans="14:14" ht="9.9" customHeight="1" x14ac:dyDescent="0.2">
      <c r="N47923" s="70"/>
    </row>
    <row r="47924" spans="14:14" ht="9.9" customHeight="1" x14ac:dyDescent="0.2">
      <c r="N47924" s="70"/>
    </row>
    <row r="47925" spans="14:14" ht="9.9" customHeight="1" x14ac:dyDescent="0.2">
      <c r="N47925" s="70"/>
    </row>
    <row r="47926" spans="14:14" ht="9.9" customHeight="1" x14ac:dyDescent="0.2">
      <c r="N47926" s="70"/>
    </row>
    <row r="47927" spans="14:14" ht="9.9" customHeight="1" x14ac:dyDescent="0.2">
      <c r="N47927" s="70"/>
    </row>
    <row r="47928" spans="14:14" ht="9.9" customHeight="1" x14ac:dyDescent="0.2">
      <c r="N47928" s="70"/>
    </row>
    <row r="47929" spans="14:14" ht="9.9" customHeight="1" x14ac:dyDescent="0.2">
      <c r="N47929" s="70"/>
    </row>
    <row r="47930" spans="14:14" ht="9.9" customHeight="1" x14ac:dyDescent="0.2">
      <c r="N47930" s="70"/>
    </row>
    <row r="47931" spans="14:14" ht="9.9" customHeight="1" x14ac:dyDescent="0.2">
      <c r="N47931" s="70"/>
    </row>
    <row r="47932" spans="14:14" ht="9.9" customHeight="1" x14ac:dyDescent="0.2">
      <c r="N47932" s="70"/>
    </row>
    <row r="47933" spans="14:14" ht="9.9" customHeight="1" x14ac:dyDescent="0.2">
      <c r="N47933" s="70"/>
    </row>
    <row r="47934" spans="14:14" ht="9.9" customHeight="1" x14ac:dyDescent="0.2">
      <c r="N47934" s="70"/>
    </row>
    <row r="47935" spans="14:14" ht="9.9" customHeight="1" x14ac:dyDescent="0.2">
      <c r="N47935" s="70"/>
    </row>
    <row r="47936" spans="14:14" ht="9.9" customHeight="1" x14ac:dyDescent="0.2">
      <c r="N47936" s="70"/>
    </row>
    <row r="47937" spans="14:14" ht="9.9" customHeight="1" x14ac:dyDescent="0.2">
      <c r="N47937" s="70"/>
    </row>
    <row r="47938" spans="14:14" ht="9.9" customHeight="1" x14ac:dyDescent="0.2">
      <c r="N47938" s="70"/>
    </row>
    <row r="47939" spans="14:14" ht="9.9" customHeight="1" x14ac:dyDescent="0.2">
      <c r="N47939" s="70"/>
    </row>
    <row r="47940" spans="14:14" ht="9.9" customHeight="1" x14ac:dyDescent="0.2">
      <c r="N47940" s="70"/>
    </row>
    <row r="47941" spans="14:14" ht="9.9" customHeight="1" x14ac:dyDescent="0.2">
      <c r="N47941" s="70"/>
    </row>
    <row r="47942" spans="14:14" ht="9.9" customHeight="1" x14ac:dyDescent="0.2">
      <c r="N47942" s="70"/>
    </row>
    <row r="47943" spans="14:14" ht="9.9" customHeight="1" x14ac:dyDescent="0.2">
      <c r="N47943" s="70"/>
    </row>
    <row r="47944" spans="14:14" ht="9.9" customHeight="1" x14ac:dyDescent="0.2">
      <c r="N47944" s="70"/>
    </row>
    <row r="47945" spans="14:14" ht="9.9" customHeight="1" x14ac:dyDescent="0.2">
      <c r="N47945" s="70"/>
    </row>
    <row r="47946" spans="14:14" ht="9.9" customHeight="1" x14ac:dyDescent="0.2">
      <c r="N47946" s="70"/>
    </row>
    <row r="47947" spans="14:14" ht="9.9" customHeight="1" x14ac:dyDescent="0.2">
      <c r="N47947" s="70"/>
    </row>
    <row r="47948" spans="14:14" ht="9.9" customHeight="1" x14ac:dyDescent="0.2">
      <c r="N47948" s="70"/>
    </row>
    <row r="47949" spans="14:14" ht="9.9" customHeight="1" x14ac:dyDescent="0.2">
      <c r="N47949" s="70"/>
    </row>
    <row r="47950" spans="14:14" ht="9.9" customHeight="1" x14ac:dyDescent="0.2">
      <c r="N47950" s="70"/>
    </row>
    <row r="47951" spans="14:14" ht="9.9" customHeight="1" x14ac:dyDescent="0.2">
      <c r="N47951" s="70"/>
    </row>
    <row r="47952" spans="14:14" ht="9.9" customHeight="1" x14ac:dyDescent="0.2">
      <c r="N47952" s="70"/>
    </row>
    <row r="47953" spans="14:14" ht="9.9" customHeight="1" x14ac:dyDescent="0.2">
      <c r="N47953" s="70"/>
    </row>
    <row r="47954" spans="14:14" ht="9.9" customHeight="1" x14ac:dyDescent="0.2">
      <c r="N47954" s="70"/>
    </row>
    <row r="47955" spans="14:14" ht="9.9" customHeight="1" x14ac:dyDescent="0.2">
      <c r="N47955" s="70"/>
    </row>
    <row r="47956" spans="14:14" ht="9.9" customHeight="1" x14ac:dyDescent="0.2">
      <c r="N47956" s="70"/>
    </row>
    <row r="47957" spans="14:14" ht="9.9" customHeight="1" x14ac:dyDescent="0.2">
      <c r="N47957" s="70"/>
    </row>
    <row r="47958" spans="14:14" ht="9.9" customHeight="1" x14ac:dyDescent="0.2">
      <c r="N47958" s="70"/>
    </row>
    <row r="47959" spans="14:14" ht="9.9" customHeight="1" x14ac:dyDescent="0.2">
      <c r="N47959" s="70"/>
    </row>
    <row r="47960" spans="14:14" ht="9.9" customHeight="1" x14ac:dyDescent="0.2">
      <c r="N47960" s="70"/>
    </row>
    <row r="47961" spans="14:14" ht="9.9" customHeight="1" x14ac:dyDescent="0.2">
      <c r="N47961" s="70"/>
    </row>
    <row r="47962" spans="14:14" ht="9.9" customHeight="1" x14ac:dyDescent="0.2">
      <c r="N47962" s="70"/>
    </row>
    <row r="47963" spans="14:14" ht="9.9" customHeight="1" x14ac:dyDescent="0.2">
      <c r="N47963" s="70"/>
    </row>
    <row r="47964" spans="14:14" ht="9.9" customHeight="1" x14ac:dyDescent="0.2">
      <c r="N47964" s="70"/>
    </row>
    <row r="47965" spans="14:14" ht="9.9" customHeight="1" x14ac:dyDescent="0.2">
      <c r="N47965" s="70"/>
    </row>
    <row r="47966" spans="14:14" ht="9.9" customHeight="1" x14ac:dyDescent="0.2">
      <c r="N47966" s="70"/>
    </row>
    <row r="47967" spans="14:14" ht="9.9" customHeight="1" x14ac:dyDescent="0.2">
      <c r="N47967" s="70"/>
    </row>
    <row r="47968" spans="14:14" ht="9.9" customHeight="1" x14ac:dyDescent="0.2">
      <c r="N47968" s="70"/>
    </row>
    <row r="47969" spans="14:14" ht="9.9" customHeight="1" x14ac:dyDescent="0.2">
      <c r="N47969" s="70"/>
    </row>
    <row r="47970" spans="14:14" ht="9.9" customHeight="1" x14ac:dyDescent="0.2">
      <c r="N47970" s="70"/>
    </row>
    <row r="47971" spans="14:14" ht="9.9" customHeight="1" x14ac:dyDescent="0.2">
      <c r="N47971" s="70"/>
    </row>
    <row r="47972" spans="14:14" ht="9.9" customHeight="1" x14ac:dyDescent="0.2">
      <c r="N47972" s="70"/>
    </row>
    <row r="47973" spans="14:14" ht="9.9" customHeight="1" x14ac:dyDescent="0.2">
      <c r="N47973" s="70"/>
    </row>
    <row r="47974" spans="14:14" ht="9.9" customHeight="1" x14ac:dyDescent="0.2">
      <c r="N47974" s="70"/>
    </row>
    <row r="47975" spans="14:14" ht="9.9" customHeight="1" x14ac:dyDescent="0.2">
      <c r="N47975" s="70"/>
    </row>
    <row r="47976" spans="14:14" ht="9.9" customHeight="1" x14ac:dyDescent="0.2">
      <c r="N47976" s="70"/>
    </row>
    <row r="47977" spans="14:14" ht="9.9" customHeight="1" x14ac:dyDescent="0.2">
      <c r="N47977" s="70"/>
    </row>
    <row r="47978" spans="14:14" ht="9.9" customHeight="1" x14ac:dyDescent="0.2">
      <c r="N47978" s="70"/>
    </row>
    <row r="47979" spans="14:14" ht="9.9" customHeight="1" x14ac:dyDescent="0.2">
      <c r="N47979" s="70"/>
    </row>
    <row r="47980" spans="14:14" ht="9.9" customHeight="1" x14ac:dyDescent="0.2">
      <c r="N47980" s="70"/>
    </row>
    <row r="47981" spans="14:14" ht="9.9" customHeight="1" x14ac:dyDescent="0.2">
      <c r="N47981" s="70"/>
    </row>
    <row r="47982" spans="14:14" ht="9.9" customHeight="1" x14ac:dyDescent="0.2">
      <c r="N47982" s="70"/>
    </row>
    <row r="47983" spans="14:14" ht="9.9" customHeight="1" x14ac:dyDescent="0.2">
      <c r="N47983" s="70"/>
    </row>
    <row r="47984" spans="14:14" ht="9.9" customHeight="1" x14ac:dyDescent="0.2">
      <c r="N47984" s="70"/>
    </row>
    <row r="47985" spans="14:14" ht="9.9" customHeight="1" x14ac:dyDescent="0.2">
      <c r="N47985" s="70"/>
    </row>
    <row r="47986" spans="14:14" ht="9.9" customHeight="1" x14ac:dyDescent="0.2">
      <c r="N47986" s="70"/>
    </row>
    <row r="47987" spans="14:14" ht="9.9" customHeight="1" x14ac:dyDescent="0.2">
      <c r="N47987" s="70"/>
    </row>
    <row r="47988" spans="14:14" ht="9.9" customHeight="1" x14ac:dyDescent="0.2">
      <c r="N47988" s="70"/>
    </row>
    <row r="47989" spans="14:14" ht="9.9" customHeight="1" x14ac:dyDescent="0.2">
      <c r="N47989" s="70"/>
    </row>
    <row r="47990" spans="14:14" ht="9.9" customHeight="1" x14ac:dyDescent="0.2">
      <c r="N47990" s="70"/>
    </row>
    <row r="47991" spans="14:14" ht="9.9" customHeight="1" x14ac:dyDescent="0.2">
      <c r="N47991" s="70"/>
    </row>
    <row r="47992" spans="14:14" ht="9.9" customHeight="1" x14ac:dyDescent="0.2">
      <c r="N47992" s="70"/>
    </row>
    <row r="47993" spans="14:14" ht="9.9" customHeight="1" x14ac:dyDescent="0.2">
      <c r="N47993" s="70"/>
    </row>
    <row r="47994" spans="14:14" ht="9.9" customHeight="1" x14ac:dyDescent="0.2">
      <c r="N47994" s="70"/>
    </row>
    <row r="47995" spans="14:14" ht="9.9" customHeight="1" x14ac:dyDescent="0.2">
      <c r="N47995" s="70"/>
    </row>
    <row r="47996" spans="14:14" ht="9.9" customHeight="1" x14ac:dyDescent="0.2">
      <c r="N47996" s="70"/>
    </row>
    <row r="47997" spans="14:14" ht="9.9" customHeight="1" x14ac:dyDescent="0.2">
      <c r="N47997" s="70"/>
    </row>
    <row r="47998" spans="14:14" ht="9.9" customHeight="1" x14ac:dyDescent="0.2">
      <c r="N47998" s="70"/>
    </row>
    <row r="47999" spans="14:14" ht="9.9" customHeight="1" x14ac:dyDescent="0.2">
      <c r="N47999" s="70"/>
    </row>
    <row r="48000" spans="14:14" ht="9.9" customHeight="1" x14ac:dyDescent="0.2">
      <c r="N48000" s="70"/>
    </row>
    <row r="48001" spans="14:14" ht="9.9" customHeight="1" x14ac:dyDescent="0.2">
      <c r="N48001" s="70"/>
    </row>
    <row r="48002" spans="14:14" ht="9.9" customHeight="1" x14ac:dyDescent="0.2">
      <c r="N48002" s="70"/>
    </row>
    <row r="48003" spans="14:14" ht="9.9" customHeight="1" x14ac:dyDescent="0.2">
      <c r="N48003" s="70"/>
    </row>
    <row r="48004" spans="14:14" ht="9.9" customHeight="1" x14ac:dyDescent="0.2">
      <c r="N48004" s="70"/>
    </row>
    <row r="48005" spans="14:14" ht="9.9" customHeight="1" x14ac:dyDescent="0.2">
      <c r="N48005" s="70"/>
    </row>
    <row r="48006" spans="14:14" ht="9.9" customHeight="1" x14ac:dyDescent="0.2">
      <c r="N48006" s="70"/>
    </row>
    <row r="48007" spans="14:14" ht="9.9" customHeight="1" x14ac:dyDescent="0.2">
      <c r="N48007" s="70"/>
    </row>
    <row r="48008" spans="14:14" ht="9.9" customHeight="1" x14ac:dyDescent="0.2">
      <c r="N48008" s="70"/>
    </row>
    <row r="48009" spans="14:14" ht="9.9" customHeight="1" x14ac:dyDescent="0.2">
      <c r="N48009" s="70"/>
    </row>
    <row r="48010" spans="14:14" ht="9.9" customHeight="1" x14ac:dyDescent="0.2">
      <c r="N48010" s="70"/>
    </row>
    <row r="48011" spans="14:14" ht="9.9" customHeight="1" x14ac:dyDescent="0.2">
      <c r="N48011" s="70"/>
    </row>
    <row r="48012" spans="14:14" ht="9.9" customHeight="1" x14ac:dyDescent="0.2">
      <c r="N48012" s="70"/>
    </row>
    <row r="48013" spans="14:14" ht="9.9" customHeight="1" x14ac:dyDescent="0.2">
      <c r="N48013" s="70"/>
    </row>
    <row r="48014" spans="14:14" ht="9.9" customHeight="1" x14ac:dyDescent="0.2">
      <c r="N48014" s="70"/>
    </row>
    <row r="48015" spans="14:14" ht="9.9" customHeight="1" x14ac:dyDescent="0.2">
      <c r="N48015" s="70"/>
    </row>
    <row r="48016" spans="14:14" ht="9.9" customHeight="1" x14ac:dyDescent="0.2">
      <c r="N48016" s="70"/>
    </row>
    <row r="48017" spans="14:14" ht="9.9" customHeight="1" x14ac:dyDescent="0.2">
      <c r="N48017" s="70"/>
    </row>
    <row r="48018" spans="14:14" ht="9.9" customHeight="1" x14ac:dyDescent="0.2">
      <c r="N48018" s="70"/>
    </row>
    <row r="48019" spans="14:14" ht="9.9" customHeight="1" x14ac:dyDescent="0.2">
      <c r="N48019" s="70"/>
    </row>
    <row r="48020" spans="14:14" ht="9.9" customHeight="1" x14ac:dyDescent="0.2">
      <c r="N48020" s="70"/>
    </row>
    <row r="48021" spans="14:14" ht="9.9" customHeight="1" x14ac:dyDescent="0.2">
      <c r="N48021" s="70"/>
    </row>
    <row r="48022" spans="14:14" ht="9.9" customHeight="1" x14ac:dyDescent="0.2">
      <c r="N48022" s="70"/>
    </row>
    <row r="48023" spans="14:14" ht="9.9" customHeight="1" x14ac:dyDescent="0.2">
      <c r="N48023" s="70"/>
    </row>
    <row r="48024" spans="14:14" ht="9.9" customHeight="1" x14ac:dyDescent="0.2">
      <c r="N48024" s="70"/>
    </row>
    <row r="48025" spans="14:14" ht="9.9" customHeight="1" x14ac:dyDescent="0.2">
      <c r="N48025" s="70"/>
    </row>
    <row r="48026" spans="14:14" ht="9.9" customHeight="1" x14ac:dyDescent="0.2">
      <c r="N48026" s="70"/>
    </row>
    <row r="48027" spans="14:14" ht="9.9" customHeight="1" x14ac:dyDescent="0.2">
      <c r="N48027" s="70"/>
    </row>
    <row r="48028" spans="14:14" ht="9.9" customHeight="1" x14ac:dyDescent="0.2">
      <c r="N48028" s="70"/>
    </row>
    <row r="48029" spans="14:14" ht="9.9" customHeight="1" x14ac:dyDescent="0.2">
      <c r="N48029" s="70"/>
    </row>
    <row r="48030" spans="14:14" ht="9.9" customHeight="1" x14ac:dyDescent="0.2">
      <c r="N48030" s="70"/>
    </row>
    <row r="48031" spans="14:14" ht="9.9" customHeight="1" x14ac:dyDescent="0.2">
      <c r="N48031" s="70"/>
    </row>
    <row r="48032" spans="14:14" ht="9.9" customHeight="1" x14ac:dyDescent="0.2">
      <c r="N48032" s="70"/>
    </row>
    <row r="48033" spans="14:14" ht="9.9" customHeight="1" x14ac:dyDescent="0.2">
      <c r="N48033" s="70"/>
    </row>
    <row r="48034" spans="14:14" ht="9.9" customHeight="1" x14ac:dyDescent="0.2">
      <c r="N48034" s="70"/>
    </row>
    <row r="48035" spans="14:14" ht="9.9" customHeight="1" x14ac:dyDescent="0.2">
      <c r="N48035" s="70"/>
    </row>
    <row r="48036" spans="14:14" ht="9.9" customHeight="1" x14ac:dyDescent="0.2">
      <c r="N48036" s="70"/>
    </row>
    <row r="48037" spans="14:14" ht="9.9" customHeight="1" x14ac:dyDescent="0.2">
      <c r="N48037" s="70"/>
    </row>
    <row r="48038" spans="14:14" ht="9.9" customHeight="1" x14ac:dyDescent="0.2">
      <c r="N48038" s="70"/>
    </row>
    <row r="48039" spans="14:14" ht="9.9" customHeight="1" x14ac:dyDescent="0.2">
      <c r="N48039" s="70"/>
    </row>
    <row r="48040" spans="14:14" ht="9.9" customHeight="1" x14ac:dyDescent="0.2">
      <c r="N48040" s="70"/>
    </row>
    <row r="48041" spans="14:14" ht="9.9" customHeight="1" x14ac:dyDescent="0.2">
      <c r="N48041" s="70"/>
    </row>
    <row r="48042" spans="14:14" ht="9.9" customHeight="1" x14ac:dyDescent="0.2">
      <c r="N48042" s="70"/>
    </row>
    <row r="48043" spans="14:14" ht="9.9" customHeight="1" x14ac:dyDescent="0.2">
      <c r="N48043" s="70"/>
    </row>
    <row r="48044" spans="14:14" ht="9.9" customHeight="1" x14ac:dyDescent="0.2">
      <c r="N48044" s="70"/>
    </row>
    <row r="48045" spans="14:14" ht="9.9" customHeight="1" x14ac:dyDescent="0.2">
      <c r="N48045" s="70"/>
    </row>
    <row r="48046" spans="14:14" ht="9.9" customHeight="1" x14ac:dyDescent="0.2">
      <c r="N48046" s="70"/>
    </row>
    <row r="48047" spans="14:14" ht="9.9" customHeight="1" x14ac:dyDescent="0.2">
      <c r="N48047" s="70"/>
    </row>
    <row r="48048" spans="14:14" ht="9.9" customHeight="1" x14ac:dyDescent="0.2">
      <c r="N48048" s="70"/>
    </row>
    <row r="48049" spans="14:14" ht="9.9" customHeight="1" x14ac:dyDescent="0.2">
      <c r="N48049" s="70"/>
    </row>
    <row r="48050" spans="14:14" ht="9.9" customHeight="1" x14ac:dyDescent="0.2">
      <c r="N48050" s="70"/>
    </row>
    <row r="48051" spans="14:14" ht="9.9" customHeight="1" x14ac:dyDescent="0.2">
      <c r="N48051" s="70"/>
    </row>
    <row r="48052" spans="14:14" ht="9.9" customHeight="1" x14ac:dyDescent="0.2">
      <c r="N48052" s="70"/>
    </row>
    <row r="48053" spans="14:14" ht="9.9" customHeight="1" x14ac:dyDescent="0.2">
      <c r="N48053" s="70"/>
    </row>
    <row r="48054" spans="14:14" ht="9.9" customHeight="1" x14ac:dyDescent="0.2">
      <c r="N48054" s="70"/>
    </row>
    <row r="48055" spans="14:14" ht="9.9" customHeight="1" x14ac:dyDescent="0.2">
      <c r="N48055" s="70"/>
    </row>
    <row r="48056" spans="14:14" ht="9.9" customHeight="1" x14ac:dyDescent="0.2">
      <c r="N48056" s="70"/>
    </row>
    <row r="48057" spans="14:14" ht="9.9" customHeight="1" x14ac:dyDescent="0.2">
      <c r="N48057" s="70"/>
    </row>
    <row r="48058" spans="14:14" ht="9.9" customHeight="1" x14ac:dyDescent="0.2">
      <c r="N48058" s="70"/>
    </row>
    <row r="48059" spans="14:14" ht="9.9" customHeight="1" x14ac:dyDescent="0.2">
      <c r="N48059" s="70"/>
    </row>
    <row r="48060" spans="14:14" ht="9.9" customHeight="1" x14ac:dyDescent="0.2">
      <c r="N48060" s="70"/>
    </row>
    <row r="48061" spans="14:14" ht="9.9" customHeight="1" x14ac:dyDescent="0.2">
      <c r="N48061" s="70"/>
    </row>
    <row r="48062" spans="14:14" ht="9.9" customHeight="1" x14ac:dyDescent="0.2">
      <c r="N48062" s="70"/>
    </row>
    <row r="48063" spans="14:14" ht="9.9" customHeight="1" x14ac:dyDescent="0.2">
      <c r="N48063" s="70"/>
    </row>
    <row r="48064" spans="14:14" ht="9.9" customHeight="1" x14ac:dyDescent="0.2">
      <c r="N48064" s="70"/>
    </row>
    <row r="48065" spans="14:14" ht="9.9" customHeight="1" x14ac:dyDescent="0.2">
      <c r="N48065" s="70"/>
    </row>
    <row r="48066" spans="14:14" ht="9.9" customHeight="1" x14ac:dyDescent="0.2">
      <c r="N48066" s="70"/>
    </row>
    <row r="48067" spans="14:14" ht="9.9" customHeight="1" x14ac:dyDescent="0.2">
      <c r="N48067" s="70"/>
    </row>
    <row r="48068" spans="14:14" ht="9.9" customHeight="1" x14ac:dyDescent="0.2">
      <c r="N48068" s="70"/>
    </row>
    <row r="48069" spans="14:14" ht="9.9" customHeight="1" x14ac:dyDescent="0.2">
      <c r="N48069" s="70"/>
    </row>
    <row r="48070" spans="14:14" ht="9.9" customHeight="1" x14ac:dyDescent="0.2">
      <c r="N48070" s="70"/>
    </row>
    <row r="48071" spans="14:14" ht="9.9" customHeight="1" x14ac:dyDescent="0.2">
      <c r="N48071" s="70"/>
    </row>
    <row r="48072" spans="14:14" ht="9.9" customHeight="1" x14ac:dyDescent="0.2">
      <c r="N48072" s="70"/>
    </row>
    <row r="48073" spans="14:14" ht="9.9" customHeight="1" x14ac:dyDescent="0.2">
      <c r="N48073" s="70"/>
    </row>
    <row r="48074" spans="14:14" ht="9.9" customHeight="1" x14ac:dyDescent="0.2">
      <c r="N48074" s="70"/>
    </row>
    <row r="48075" spans="14:14" ht="9.9" customHeight="1" x14ac:dyDescent="0.2">
      <c r="N48075" s="70"/>
    </row>
    <row r="48076" spans="14:14" ht="9.9" customHeight="1" x14ac:dyDescent="0.2">
      <c r="N48076" s="70"/>
    </row>
    <row r="48077" spans="14:14" ht="9.9" customHeight="1" x14ac:dyDescent="0.2">
      <c r="N48077" s="70"/>
    </row>
    <row r="48078" spans="14:14" ht="9.9" customHeight="1" x14ac:dyDescent="0.2">
      <c r="N48078" s="70"/>
    </row>
    <row r="48079" spans="14:14" ht="9.9" customHeight="1" x14ac:dyDescent="0.2">
      <c r="N48079" s="70"/>
    </row>
    <row r="48080" spans="14:14" ht="9.9" customHeight="1" x14ac:dyDescent="0.2">
      <c r="N48080" s="70"/>
    </row>
    <row r="48081" spans="14:14" ht="9.9" customHeight="1" x14ac:dyDescent="0.2">
      <c r="N48081" s="70"/>
    </row>
    <row r="48082" spans="14:14" ht="9.9" customHeight="1" x14ac:dyDescent="0.2">
      <c r="N48082" s="70"/>
    </row>
    <row r="48083" spans="14:14" ht="9.9" customHeight="1" x14ac:dyDescent="0.2">
      <c r="N48083" s="70"/>
    </row>
    <row r="48084" spans="14:14" ht="9.9" customHeight="1" x14ac:dyDescent="0.2">
      <c r="N48084" s="70"/>
    </row>
    <row r="48085" spans="14:14" ht="9.9" customHeight="1" x14ac:dyDescent="0.2">
      <c r="N48085" s="70"/>
    </row>
    <row r="48086" spans="14:14" ht="9.9" customHeight="1" x14ac:dyDescent="0.2">
      <c r="N48086" s="70"/>
    </row>
    <row r="48087" spans="14:14" ht="9.9" customHeight="1" x14ac:dyDescent="0.2">
      <c r="N48087" s="70"/>
    </row>
    <row r="48088" spans="14:14" ht="9.9" customHeight="1" x14ac:dyDescent="0.2">
      <c r="N48088" s="70"/>
    </row>
    <row r="48089" spans="14:14" ht="9.9" customHeight="1" x14ac:dyDescent="0.2">
      <c r="N48089" s="70"/>
    </row>
    <row r="48090" spans="14:14" ht="9.9" customHeight="1" x14ac:dyDescent="0.2">
      <c r="N48090" s="70"/>
    </row>
    <row r="48091" spans="14:14" ht="9.9" customHeight="1" x14ac:dyDescent="0.2">
      <c r="N48091" s="70"/>
    </row>
    <row r="48092" spans="14:14" ht="9.9" customHeight="1" x14ac:dyDescent="0.2">
      <c r="N48092" s="70"/>
    </row>
    <row r="48093" spans="14:14" ht="9.9" customHeight="1" x14ac:dyDescent="0.2">
      <c r="N48093" s="70"/>
    </row>
    <row r="48094" spans="14:14" ht="9.9" customHeight="1" x14ac:dyDescent="0.2">
      <c r="N48094" s="70"/>
    </row>
    <row r="48095" spans="14:14" ht="9.9" customHeight="1" x14ac:dyDescent="0.2">
      <c r="N48095" s="70"/>
    </row>
    <row r="48096" spans="14:14" ht="9.9" customHeight="1" x14ac:dyDescent="0.2">
      <c r="N48096" s="70"/>
    </row>
    <row r="48097" spans="14:14" ht="9.9" customHeight="1" x14ac:dyDescent="0.2">
      <c r="N48097" s="70"/>
    </row>
    <row r="48098" spans="14:14" ht="9.9" customHeight="1" x14ac:dyDescent="0.2">
      <c r="N48098" s="70"/>
    </row>
    <row r="48099" spans="14:14" ht="9.9" customHeight="1" x14ac:dyDescent="0.2">
      <c r="N48099" s="70"/>
    </row>
    <row r="48100" spans="14:14" ht="9.9" customHeight="1" x14ac:dyDescent="0.2">
      <c r="N48100" s="70"/>
    </row>
    <row r="48101" spans="14:14" ht="9.9" customHeight="1" x14ac:dyDescent="0.2">
      <c r="N48101" s="70"/>
    </row>
    <row r="48102" spans="14:14" ht="9.9" customHeight="1" x14ac:dyDescent="0.2">
      <c r="N48102" s="70"/>
    </row>
    <row r="48103" spans="14:14" ht="9.9" customHeight="1" x14ac:dyDescent="0.2">
      <c r="N48103" s="70"/>
    </row>
    <row r="48104" spans="14:14" ht="9.9" customHeight="1" x14ac:dyDescent="0.2">
      <c r="N48104" s="70"/>
    </row>
    <row r="48105" spans="14:14" ht="9.9" customHeight="1" x14ac:dyDescent="0.2">
      <c r="N48105" s="70"/>
    </row>
    <row r="48106" spans="14:14" ht="9.9" customHeight="1" x14ac:dyDescent="0.2">
      <c r="N48106" s="70"/>
    </row>
    <row r="48107" spans="14:14" ht="9.9" customHeight="1" x14ac:dyDescent="0.2">
      <c r="N48107" s="70"/>
    </row>
    <row r="48108" spans="14:14" ht="9.9" customHeight="1" x14ac:dyDescent="0.2">
      <c r="N48108" s="70"/>
    </row>
    <row r="48109" spans="14:14" ht="9.9" customHeight="1" x14ac:dyDescent="0.2">
      <c r="N48109" s="70"/>
    </row>
    <row r="48110" spans="14:14" ht="9.9" customHeight="1" x14ac:dyDescent="0.2">
      <c r="N48110" s="70"/>
    </row>
    <row r="48111" spans="14:14" ht="9.9" customHeight="1" x14ac:dyDescent="0.2">
      <c r="N48111" s="70"/>
    </row>
    <row r="48112" spans="14:14" ht="9.9" customHeight="1" x14ac:dyDescent="0.2">
      <c r="N48112" s="70"/>
    </row>
    <row r="48113" spans="14:14" ht="9.9" customHeight="1" x14ac:dyDescent="0.2">
      <c r="N48113" s="70"/>
    </row>
    <row r="48114" spans="14:14" ht="9.9" customHeight="1" x14ac:dyDescent="0.2">
      <c r="N48114" s="70"/>
    </row>
    <row r="48115" spans="14:14" ht="9.9" customHeight="1" x14ac:dyDescent="0.2">
      <c r="N48115" s="70"/>
    </row>
    <row r="48116" spans="14:14" ht="9.9" customHeight="1" x14ac:dyDescent="0.2">
      <c r="N48116" s="70"/>
    </row>
    <row r="48117" spans="14:14" ht="9.9" customHeight="1" x14ac:dyDescent="0.2">
      <c r="N48117" s="70"/>
    </row>
    <row r="48118" spans="14:14" ht="9.9" customHeight="1" x14ac:dyDescent="0.2">
      <c r="N48118" s="70"/>
    </row>
    <row r="48119" spans="14:14" ht="9.9" customHeight="1" x14ac:dyDescent="0.2">
      <c r="N48119" s="70"/>
    </row>
    <row r="48120" spans="14:14" ht="9.9" customHeight="1" x14ac:dyDescent="0.2">
      <c r="N48120" s="70"/>
    </row>
    <row r="48121" spans="14:14" ht="9.9" customHeight="1" x14ac:dyDescent="0.2">
      <c r="N48121" s="70"/>
    </row>
    <row r="48122" spans="14:14" ht="9.9" customHeight="1" x14ac:dyDescent="0.2">
      <c r="N48122" s="70"/>
    </row>
    <row r="48123" spans="14:14" ht="9.9" customHeight="1" x14ac:dyDescent="0.2">
      <c r="N48123" s="70"/>
    </row>
    <row r="48124" spans="14:14" ht="9.9" customHeight="1" x14ac:dyDescent="0.2">
      <c r="N48124" s="70"/>
    </row>
    <row r="48125" spans="14:14" ht="9.9" customHeight="1" x14ac:dyDescent="0.2">
      <c r="N48125" s="70"/>
    </row>
    <row r="48126" spans="14:14" ht="9.9" customHeight="1" x14ac:dyDescent="0.2">
      <c r="N48126" s="70"/>
    </row>
    <row r="48127" spans="14:14" ht="9.9" customHeight="1" x14ac:dyDescent="0.2">
      <c r="N48127" s="70"/>
    </row>
    <row r="48128" spans="14:14" ht="9.9" customHeight="1" x14ac:dyDescent="0.2">
      <c r="N48128" s="70"/>
    </row>
    <row r="48129" spans="14:14" ht="9.9" customHeight="1" x14ac:dyDescent="0.2">
      <c r="N48129" s="70"/>
    </row>
    <row r="48130" spans="14:14" ht="9.9" customHeight="1" x14ac:dyDescent="0.2">
      <c r="N48130" s="70"/>
    </row>
    <row r="48131" spans="14:14" ht="9.9" customHeight="1" x14ac:dyDescent="0.2">
      <c r="N48131" s="70"/>
    </row>
    <row r="48132" spans="14:14" ht="9.9" customHeight="1" x14ac:dyDescent="0.2">
      <c r="N48132" s="70"/>
    </row>
    <row r="48133" spans="14:14" ht="9.9" customHeight="1" x14ac:dyDescent="0.2">
      <c r="N48133" s="70"/>
    </row>
    <row r="48134" spans="14:14" ht="9.9" customHeight="1" x14ac:dyDescent="0.2">
      <c r="N48134" s="70"/>
    </row>
    <row r="48135" spans="14:14" ht="9.9" customHeight="1" x14ac:dyDescent="0.2">
      <c r="N48135" s="70"/>
    </row>
    <row r="48136" spans="14:14" ht="9.9" customHeight="1" x14ac:dyDescent="0.2">
      <c r="N48136" s="70"/>
    </row>
    <row r="48137" spans="14:14" ht="9.9" customHeight="1" x14ac:dyDescent="0.2">
      <c r="N48137" s="70"/>
    </row>
    <row r="48138" spans="14:14" ht="9.9" customHeight="1" x14ac:dyDescent="0.2">
      <c r="N48138" s="70"/>
    </row>
    <row r="48139" spans="14:14" ht="9.9" customHeight="1" x14ac:dyDescent="0.2">
      <c r="N48139" s="70"/>
    </row>
    <row r="48140" spans="14:14" ht="9.9" customHeight="1" x14ac:dyDescent="0.2">
      <c r="N48140" s="70"/>
    </row>
    <row r="48141" spans="14:14" ht="9.9" customHeight="1" x14ac:dyDescent="0.2">
      <c r="N48141" s="70"/>
    </row>
    <row r="48142" spans="14:14" ht="9.9" customHeight="1" x14ac:dyDescent="0.2">
      <c r="N48142" s="70"/>
    </row>
    <row r="48143" spans="14:14" ht="9.9" customHeight="1" x14ac:dyDescent="0.2">
      <c r="N48143" s="70"/>
    </row>
    <row r="48144" spans="14:14" ht="9.9" customHeight="1" x14ac:dyDescent="0.2">
      <c r="N48144" s="70"/>
    </row>
    <row r="48145" spans="14:14" ht="9.9" customHeight="1" x14ac:dyDescent="0.2">
      <c r="N48145" s="70"/>
    </row>
    <row r="48146" spans="14:14" ht="9.9" customHeight="1" x14ac:dyDescent="0.2">
      <c r="N48146" s="70"/>
    </row>
    <row r="48147" spans="14:14" ht="9.9" customHeight="1" x14ac:dyDescent="0.2">
      <c r="N48147" s="70"/>
    </row>
    <row r="48148" spans="14:14" ht="9.9" customHeight="1" x14ac:dyDescent="0.2">
      <c r="N48148" s="70"/>
    </row>
    <row r="48149" spans="14:14" ht="9.9" customHeight="1" x14ac:dyDescent="0.2">
      <c r="N48149" s="70"/>
    </row>
    <row r="48150" spans="14:14" ht="9.9" customHeight="1" x14ac:dyDescent="0.2">
      <c r="N48150" s="70"/>
    </row>
    <row r="48151" spans="14:14" ht="9.9" customHeight="1" x14ac:dyDescent="0.2">
      <c r="N48151" s="70"/>
    </row>
    <row r="48152" spans="14:14" ht="9.9" customHeight="1" x14ac:dyDescent="0.2">
      <c r="N48152" s="70"/>
    </row>
    <row r="48153" spans="14:14" ht="9.9" customHeight="1" x14ac:dyDescent="0.2">
      <c r="N48153" s="70"/>
    </row>
    <row r="48154" spans="14:14" ht="9.9" customHeight="1" x14ac:dyDescent="0.2">
      <c r="N48154" s="70"/>
    </row>
    <row r="48155" spans="14:14" ht="9.9" customHeight="1" x14ac:dyDescent="0.2">
      <c r="N48155" s="70"/>
    </row>
    <row r="48156" spans="14:14" ht="9.9" customHeight="1" x14ac:dyDescent="0.2">
      <c r="N48156" s="70"/>
    </row>
    <row r="48157" spans="14:14" ht="9.9" customHeight="1" x14ac:dyDescent="0.2">
      <c r="N48157" s="70"/>
    </row>
    <row r="48158" spans="14:14" ht="9.9" customHeight="1" x14ac:dyDescent="0.2">
      <c r="N48158" s="70"/>
    </row>
    <row r="48159" spans="14:14" ht="9.9" customHeight="1" x14ac:dyDescent="0.2">
      <c r="N48159" s="70"/>
    </row>
    <row r="48160" spans="14:14" ht="9.9" customHeight="1" x14ac:dyDescent="0.2">
      <c r="N48160" s="70"/>
    </row>
    <row r="48161" spans="14:14" ht="9.9" customHeight="1" x14ac:dyDescent="0.2">
      <c r="N48161" s="70"/>
    </row>
    <row r="48162" spans="14:14" ht="9.9" customHeight="1" x14ac:dyDescent="0.2">
      <c r="N48162" s="70"/>
    </row>
    <row r="48163" spans="14:14" ht="9.9" customHeight="1" x14ac:dyDescent="0.2">
      <c r="N48163" s="70"/>
    </row>
    <row r="48164" spans="14:14" ht="9.9" customHeight="1" x14ac:dyDescent="0.2">
      <c r="N48164" s="70"/>
    </row>
    <row r="48165" spans="14:14" ht="9.9" customHeight="1" x14ac:dyDescent="0.2">
      <c r="N48165" s="70"/>
    </row>
    <row r="48166" spans="14:14" ht="9.9" customHeight="1" x14ac:dyDescent="0.2">
      <c r="N48166" s="70"/>
    </row>
    <row r="48167" spans="14:14" ht="9.9" customHeight="1" x14ac:dyDescent="0.2">
      <c r="N48167" s="70"/>
    </row>
    <row r="48168" spans="14:14" ht="9.9" customHeight="1" x14ac:dyDescent="0.2">
      <c r="N48168" s="70"/>
    </row>
    <row r="48169" spans="14:14" ht="9.9" customHeight="1" x14ac:dyDescent="0.2">
      <c r="N48169" s="70"/>
    </row>
    <row r="48170" spans="14:14" ht="9.9" customHeight="1" x14ac:dyDescent="0.2">
      <c r="N48170" s="70"/>
    </row>
    <row r="48171" spans="14:14" ht="9.9" customHeight="1" x14ac:dyDescent="0.2">
      <c r="N48171" s="70"/>
    </row>
    <row r="48172" spans="14:14" ht="9.9" customHeight="1" x14ac:dyDescent="0.2">
      <c r="N48172" s="70"/>
    </row>
    <row r="48173" spans="14:14" ht="9.9" customHeight="1" x14ac:dyDescent="0.2">
      <c r="N48173" s="70"/>
    </row>
    <row r="48174" spans="14:14" ht="9.9" customHeight="1" x14ac:dyDescent="0.2">
      <c r="N48174" s="70"/>
    </row>
    <row r="48175" spans="14:14" ht="9.9" customHeight="1" x14ac:dyDescent="0.2">
      <c r="N48175" s="70"/>
    </row>
    <row r="48176" spans="14:14" ht="9.9" customHeight="1" x14ac:dyDescent="0.2">
      <c r="N48176" s="70"/>
    </row>
    <row r="48177" spans="14:14" ht="9.9" customHeight="1" x14ac:dyDescent="0.2">
      <c r="N48177" s="70"/>
    </row>
    <row r="48178" spans="14:14" ht="9.9" customHeight="1" x14ac:dyDescent="0.2">
      <c r="N48178" s="70"/>
    </row>
    <row r="48179" spans="14:14" ht="9.9" customHeight="1" x14ac:dyDescent="0.2">
      <c r="N48179" s="70"/>
    </row>
    <row r="48180" spans="14:14" ht="9.9" customHeight="1" x14ac:dyDescent="0.2">
      <c r="N48180" s="70"/>
    </row>
    <row r="48181" spans="14:14" ht="9.9" customHeight="1" x14ac:dyDescent="0.2">
      <c r="N48181" s="70"/>
    </row>
    <row r="48182" spans="14:14" ht="9.9" customHeight="1" x14ac:dyDescent="0.2">
      <c r="N48182" s="70"/>
    </row>
    <row r="48183" spans="14:14" ht="9.9" customHeight="1" x14ac:dyDescent="0.2">
      <c r="N48183" s="70"/>
    </row>
    <row r="48184" spans="14:14" ht="9.9" customHeight="1" x14ac:dyDescent="0.2">
      <c r="N48184" s="70"/>
    </row>
    <row r="48185" spans="14:14" ht="9.9" customHeight="1" x14ac:dyDescent="0.2">
      <c r="N48185" s="70"/>
    </row>
    <row r="48186" spans="14:14" ht="9.9" customHeight="1" x14ac:dyDescent="0.2">
      <c r="N48186" s="70"/>
    </row>
    <row r="48187" spans="14:14" ht="9.9" customHeight="1" x14ac:dyDescent="0.2">
      <c r="N48187" s="70"/>
    </row>
    <row r="48188" spans="14:14" ht="9.9" customHeight="1" x14ac:dyDescent="0.2">
      <c r="N48188" s="70"/>
    </row>
    <row r="48189" spans="14:14" ht="9.9" customHeight="1" x14ac:dyDescent="0.2">
      <c r="N48189" s="70"/>
    </row>
    <row r="48190" spans="14:14" ht="9.9" customHeight="1" x14ac:dyDescent="0.2">
      <c r="N48190" s="70"/>
    </row>
    <row r="48191" spans="14:14" ht="9.9" customHeight="1" x14ac:dyDescent="0.2">
      <c r="N48191" s="70"/>
    </row>
    <row r="48192" spans="14:14" ht="9.9" customHeight="1" x14ac:dyDescent="0.2">
      <c r="N48192" s="70"/>
    </row>
    <row r="48193" spans="14:14" ht="9.9" customHeight="1" x14ac:dyDescent="0.2">
      <c r="N48193" s="70"/>
    </row>
    <row r="48194" spans="14:14" ht="9.9" customHeight="1" x14ac:dyDescent="0.2">
      <c r="N48194" s="70"/>
    </row>
    <row r="48195" spans="14:14" ht="9.9" customHeight="1" x14ac:dyDescent="0.2">
      <c r="N48195" s="70"/>
    </row>
    <row r="48196" spans="14:14" ht="9.9" customHeight="1" x14ac:dyDescent="0.2">
      <c r="N48196" s="70"/>
    </row>
    <row r="48197" spans="14:14" ht="9.9" customHeight="1" x14ac:dyDescent="0.2">
      <c r="N48197" s="70"/>
    </row>
    <row r="48198" spans="14:14" ht="9.9" customHeight="1" x14ac:dyDescent="0.2">
      <c r="N48198" s="70"/>
    </row>
    <row r="48199" spans="14:14" ht="9.9" customHeight="1" x14ac:dyDescent="0.2">
      <c r="N48199" s="70"/>
    </row>
    <row r="48200" spans="14:14" ht="9.9" customHeight="1" x14ac:dyDescent="0.2">
      <c r="N48200" s="70"/>
    </row>
    <row r="48201" spans="14:14" ht="9.9" customHeight="1" x14ac:dyDescent="0.2">
      <c r="N48201" s="70"/>
    </row>
    <row r="48202" spans="14:14" ht="9.9" customHeight="1" x14ac:dyDescent="0.2">
      <c r="N48202" s="70"/>
    </row>
    <row r="48203" spans="14:14" ht="9.9" customHeight="1" x14ac:dyDescent="0.2">
      <c r="N48203" s="70"/>
    </row>
    <row r="48204" spans="14:14" ht="9.9" customHeight="1" x14ac:dyDescent="0.2">
      <c r="N48204" s="70"/>
    </row>
    <row r="48205" spans="14:14" ht="9.9" customHeight="1" x14ac:dyDescent="0.2">
      <c r="N48205" s="70"/>
    </row>
    <row r="48206" spans="14:14" ht="9.9" customHeight="1" x14ac:dyDescent="0.2">
      <c r="N48206" s="70"/>
    </row>
    <row r="48207" spans="14:14" ht="9.9" customHeight="1" x14ac:dyDescent="0.2">
      <c r="N48207" s="70"/>
    </row>
    <row r="48208" spans="14:14" ht="9.9" customHeight="1" x14ac:dyDescent="0.2">
      <c r="N48208" s="70"/>
    </row>
    <row r="48209" spans="14:14" ht="9.9" customHeight="1" x14ac:dyDescent="0.2">
      <c r="N48209" s="70"/>
    </row>
    <row r="48210" spans="14:14" ht="9.9" customHeight="1" x14ac:dyDescent="0.2">
      <c r="N48210" s="70"/>
    </row>
    <row r="48211" spans="14:14" ht="9.9" customHeight="1" x14ac:dyDescent="0.2">
      <c r="N48211" s="70"/>
    </row>
    <row r="48212" spans="14:14" ht="9.9" customHeight="1" x14ac:dyDescent="0.2">
      <c r="N48212" s="70"/>
    </row>
    <row r="48213" spans="14:14" ht="9.9" customHeight="1" x14ac:dyDescent="0.2">
      <c r="N48213" s="70"/>
    </row>
    <row r="48214" spans="14:14" ht="9.9" customHeight="1" x14ac:dyDescent="0.2">
      <c r="N48214" s="70"/>
    </row>
    <row r="48215" spans="14:14" ht="9.9" customHeight="1" x14ac:dyDescent="0.2">
      <c r="N48215" s="70"/>
    </row>
    <row r="48216" spans="14:14" ht="9.9" customHeight="1" x14ac:dyDescent="0.2">
      <c r="N48216" s="70"/>
    </row>
    <row r="48217" spans="14:14" ht="9.9" customHeight="1" x14ac:dyDescent="0.2">
      <c r="N48217" s="70"/>
    </row>
    <row r="48218" spans="14:14" ht="9.9" customHeight="1" x14ac:dyDescent="0.2">
      <c r="N48218" s="70"/>
    </row>
    <row r="48219" spans="14:14" ht="9.9" customHeight="1" x14ac:dyDescent="0.2">
      <c r="N48219" s="70"/>
    </row>
    <row r="48220" spans="14:14" ht="9.9" customHeight="1" x14ac:dyDescent="0.2">
      <c r="N48220" s="70"/>
    </row>
    <row r="48221" spans="14:14" ht="9.9" customHeight="1" x14ac:dyDescent="0.2">
      <c r="N48221" s="70"/>
    </row>
    <row r="48222" spans="14:14" ht="9.9" customHeight="1" x14ac:dyDescent="0.2">
      <c r="N48222" s="70"/>
    </row>
    <row r="48223" spans="14:14" ht="9.9" customHeight="1" x14ac:dyDescent="0.2">
      <c r="N48223" s="70"/>
    </row>
    <row r="48224" spans="14:14" ht="9.9" customHeight="1" x14ac:dyDescent="0.2">
      <c r="N48224" s="70"/>
    </row>
    <row r="48225" spans="14:14" ht="9.9" customHeight="1" x14ac:dyDescent="0.2">
      <c r="N48225" s="70"/>
    </row>
    <row r="48226" spans="14:14" ht="9.9" customHeight="1" x14ac:dyDescent="0.2">
      <c r="N48226" s="70"/>
    </row>
    <row r="48227" spans="14:14" ht="9.9" customHeight="1" x14ac:dyDescent="0.2">
      <c r="N48227" s="70"/>
    </row>
    <row r="48228" spans="14:14" ht="9.9" customHeight="1" x14ac:dyDescent="0.2">
      <c r="N48228" s="70"/>
    </row>
    <row r="48229" spans="14:14" ht="9.9" customHeight="1" x14ac:dyDescent="0.2">
      <c r="N48229" s="70"/>
    </row>
    <row r="48230" spans="14:14" ht="9.9" customHeight="1" x14ac:dyDescent="0.2">
      <c r="N48230" s="70"/>
    </row>
    <row r="48231" spans="14:14" ht="9.9" customHeight="1" x14ac:dyDescent="0.2">
      <c r="N48231" s="70"/>
    </row>
    <row r="48232" spans="14:14" ht="9.9" customHeight="1" x14ac:dyDescent="0.2">
      <c r="N48232" s="70"/>
    </row>
    <row r="48233" spans="14:14" ht="9.9" customHeight="1" x14ac:dyDescent="0.2">
      <c r="N48233" s="70"/>
    </row>
    <row r="48234" spans="14:14" ht="9.9" customHeight="1" x14ac:dyDescent="0.2">
      <c r="N48234" s="70"/>
    </row>
    <row r="48235" spans="14:14" ht="9.9" customHeight="1" x14ac:dyDescent="0.2">
      <c r="N48235" s="70"/>
    </row>
    <row r="48236" spans="14:14" ht="9.9" customHeight="1" x14ac:dyDescent="0.2">
      <c r="N48236" s="70"/>
    </row>
    <row r="48237" spans="14:14" ht="9.9" customHeight="1" x14ac:dyDescent="0.2">
      <c r="N48237" s="70"/>
    </row>
    <row r="48238" spans="14:14" ht="9.9" customHeight="1" x14ac:dyDescent="0.2">
      <c r="N48238" s="70"/>
    </row>
    <row r="48239" spans="14:14" ht="9.9" customHeight="1" x14ac:dyDescent="0.2">
      <c r="N48239" s="70"/>
    </row>
    <row r="48240" spans="14:14" ht="9.9" customHeight="1" x14ac:dyDescent="0.2">
      <c r="N48240" s="70"/>
    </row>
    <row r="48241" spans="14:14" ht="9.9" customHeight="1" x14ac:dyDescent="0.2">
      <c r="N48241" s="70"/>
    </row>
    <row r="48242" spans="14:14" ht="9.9" customHeight="1" x14ac:dyDescent="0.2">
      <c r="N48242" s="70"/>
    </row>
    <row r="48243" spans="14:14" ht="9.9" customHeight="1" x14ac:dyDescent="0.2">
      <c r="N48243" s="70"/>
    </row>
    <row r="48244" spans="14:14" ht="9.9" customHeight="1" x14ac:dyDescent="0.2">
      <c r="N48244" s="70"/>
    </row>
    <row r="48245" spans="14:14" ht="9.9" customHeight="1" x14ac:dyDescent="0.2">
      <c r="N48245" s="70"/>
    </row>
    <row r="48246" spans="14:14" ht="9.9" customHeight="1" x14ac:dyDescent="0.2">
      <c r="N48246" s="70"/>
    </row>
    <row r="48247" spans="14:14" ht="9.9" customHeight="1" x14ac:dyDescent="0.2">
      <c r="N48247" s="70"/>
    </row>
    <row r="48248" spans="14:14" ht="9.9" customHeight="1" x14ac:dyDescent="0.2">
      <c r="N48248" s="70"/>
    </row>
    <row r="48249" spans="14:14" ht="9.9" customHeight="1" x14ac:dyDescent="0.2">
      <c r="N48249" s="70"/>
    </row>
    <row r="48250" spans="14:14" ht="9.9" customHeight="1" x14ac:dyDescent="0.2">
      <c r="N48250" s="70"/>
    </row>
    <row r="48251" spans="14:14" ht="9.9" customHeight="1" x14ac:dyDescent="0.2">
      <c r="N48251" s="70"/>
    </row>
    <row r="48252" spans="14:14" ht="9.9" customHeight="1" x14ac:dyDescent="0.2">
      <c r="N48252" s="70"/>
    </row>
    <row r="48253" spans="14:14" ht="9.9" customHeight="1" x14ac:dyDescent="0.2">
      <c r="N48253" s="70"/>
    </row>
    <row r="48254" spans="14:14" ht="9.9" customHeight="1" x14ac:dyDescent="0.2">
      <c r="N48254" s="70"/>
    </row>
    <row r="48255" spans="14:14" ht="9.9" customHeight="1" x14ac:dyDescent="0.2">
      <c r="N48255" s="70"/>
    </row>
    <row r="48256" spans="14:14" ht="9.9" customHeight="1" x14ac:dyDescent="0.2">
      <c r="N48256" s="70"/>
    </row>
    <row r="48257" spans="14:14" ht="9.9" customHeight="1" x14ac:dyDescent="0.2">
      <c r="N48257" s="70"/>
    </row>
    <row r="48258" spans="14:14" ht="9.9" customHeight="1" x14ac:dyDescent="0.2">
      <c r="N48258" s="70"/>
    </row>
    <row r="48259" spans="14:14" ht="9.9" customHeight="1" x14ac:dyDescent="0.2">
      <c r="N48259" s="70"/>
    </row>
    <row r="48260" spans="14:14" ht="9.9" customHeight="1" x14ac:dyDescent="0.2">
      <c r="N48260" s="70"/>
    </row>
    <row r="48261" spans="14:14" ht="9.9" customHeight="1" x14ac:dyDescent="0.2">
      <c r="N48261" s="70"/>
    </row>
    <row r="48262" spans="14:14" ht="9.9" customHeight="1" x14ac:dyDescent="0.2">
      <c r="N48262" s="70"/>
    </row>
    <row r="48263" spans="14:14" ht="9.9" customHeight="1" x14ac:dyDescent="0.2">
      <c r="N48263" s="70"/>
    </row>
    <row r="48264" spans="14:14" ht="9.9" customHeight="1" x14ac:dyDescent="0.2">
      <c r="N48264" s="70"/>
    </row>
    <row r="48265" spans="14:14" ht="9.9" customHeight="1" x14ac:dyDescent="0.2">
      <c r="N48265" s="70"/>
    </row>
    <row r="48266" spans="14:14" ht="9.9" customHeight="1" x14ac:dyDescent="0.2">
      <c r="N48266" s="70"/>
    </row>
    <row r="48267" spans="14:14" ht="9.9" customHeight="1" x14ac:dyDescent="0.2">
      <c r="N48267" s="70"/>
    </row>
    <row r="48268" spans="14:14" ht="9.9" customHeight="1" x14ac:dyDescent="0.2">
      <c r="N48268" s="70"/>
    </row>
    <row r="48269" spans="14:14" ht="9.9" customHeight="1" x14ac:dyDescent="0.2">
      <c r="N48269" s="70"/>
    </row>
    <row r="48270" spans="14:14" ht="9.9" customHeight="1" x14ac:dyDescent="0.2">
      <c r="N48270" s="70"/>
    </row>
    <row r="48271" spans="14:14" ht="9.9" customHeight="1" x14ac:dyDescent="0.2">
      <c r="N48271" s="70"/>
    </row>
    <row r="48272" spans="14:14" ht="9.9" customHeight="1" x14ac:dyDescent="0.2">
      <c r="N48272" s="70"/>
    </row>
    <row r="48273" spans="14:14" ht="9.9" customHeight="1" x14ac:dyDescent="0.2">
      <c r="N48273" s="70"/>
    </row>
    <row r="48274" spans="14:14" ht="9.9" customHeight="1" x14ac:dyDescent="0.2">
      <c r="N48274" s="70"/>
    </row>
    <row r="48275" spans="14:14" ht="9.9" customHeight="1" x14ac:dyDescent="0.2">
      <c r="N48275" s="70"/>
    </row>
    <row r="48276" spans="14:14" ht="9.9" customHeight="1" x14ac:dyDescent="0.2">
      <c r="N48276" s="70"/>
    </row>
    <row r="48277" spans="14:14" ht="9.9" customHeight="1" x14ac:dyDescent="0.2">
      <c r="N48277" s="70"/>
    </row>
    <row r="48278" spans="14:14" ht="9.9" customHeight="1" x14ac:dyDescent="0.2">
      <c r="N48278" s="70"/>
    </row>
    <row r="48279" spans="14:14" ht="9.9" customHeight="1" x14ac:dyDescent="0.2">
      <c r="N48279" s="70"/>
    </row>
    <row r="48280" spans="14:14" ht="9.9" customHeight="1" x14ac:dyDescent="0.2">
      <c r="N48280" s="70"/>
    </row>
    <row r="48281" spans="14:14" ht="9.9" customHeight="1" x14ac:dyDescent="0.2">
      <c r="N48281" s="70"/>
    </row>
    <row r="48282" spans="14:14" ht="9.9" customHeight="1" x14ac:dyDescent="0.2">
      <c r="N48282" s="70"/>
    </row>
    <row r="48283" spans="14:14" ht="9.9" customHeight="1" x14ac:dyDescent="0.2">
      <c r="N48283" s="70"/>
    </row>
    <row r="48284" spans="14:14" ht="9.9" customHeight="1" x14ac:dyDescent="0.2">
      <c r="N48284" s="70"/>
    </row>
    <row r="48285" spans="14:14" ht="9.9" customHeight="1" x14ac:dyDescent="0.2">
      <c r="N48285" s="70"/>
    </row>
    <row r="48286" spans="14:14" ht="9.9" customHeight="1" x14ac:dyDescent="0.2">
      <c r="N48286" s="70"/>
    </row>
    <row r="48287" spans="14:14" ht="9.9" customHeight="1" x14ac:dyDescent="0.2">
      <c r="N48287" s="70"/>
    </row>
    <row r="48288" spans="14:14" ht="9.9" customHeight="1" x14ac:dyDescent="0.2">
      <c r="N48288" s="70"/>
    </row>
    <row r="48289" spans="14:14" ht="9.9" customHeight="1" x14ac:dyDescent="0.2">
      <c r="N48289" s="70"/>
    </row>
    <row r="48290" spans="14:14" ht="9.9" customHeight="1" x14ac:dyDescent="0.2">
      <c r="N48290" s="70"/>
    </row>
    <row r="48291" spans="14:14" ht="9.9" customHeight="1" x14ac:dyDescent="0.2">
      <c r="N48291" s="70"/>
    </row>
    <row r="48292" spans="14:14" ht="9.9" customHeight="1" x14ac:dyDescent="0.2">
      <c r="N48292" s="70"/>
    </row>
    <row r="48293" spans="14:14" ht="9.9" customHeight="1" x14ac:dyDescent="0.2">
      <c r="N48293" s="70"/>
    </row>
    <row r="48294" spans="14:14" ht="9.9" customHeight="1" x14ac:dyDescent="0.2">
      <c r="N48294" s="70"/>
    </row>
    <row r="48295" spans="14:14" ht="9.9" customHeight="1" x14ac:dyDescent="0.2">
      <c r="N48295" s="70"/>
    </row>
    <row r="48296" spans="14:14" ht="9.9" customHeight="1" x14ac:dyDescent="0.2">
      <c r="N48296" s="70"/>
    </row>
    <row r="48297" spans="14:14" ht="9.9" customHeight="1" x14ac:dyDescent="0.2">
      <c r="N48297" s="70"/>
    </row>
    <row r="48298" spans="14:14" ht="9.9" customHeight="1" x14ac:dyDescent="0.2">
      <c r="N48298" s="70"/>
    </row>
    <row r="48299" spans="14:14" ht="9.9" customHeight="1" x14ac:dyDescent="0.2">
      <c r="N48299" s="70"/>
    </row>
    <row r="48300" spans="14:14" ht="9.9" customHeight="1" x14ac:dyDescent="0.2">
      <c r="N48300" s="70"/>
    </row>
    <row r="48301" spans="14:14" ht="9.9" customHeight="1" x14ac:dyDescent="0.2">
      <c r="N48301" s="70"/>
    </row>
    <row r="48302" spans="14:14" ht="9.9" customHeight="1" x14ac:dyDescent="0.2">
      <c r="N48302" s="70"/>
    </row>
    <row r="48303" spans="14:14" ht="9.9" customHeight="1" x14ac:dyDescent="0.2">
      <c r="N48303" s="70"/>
    </row>
    <row r="48304" spans="14:14" ht="9.9" customHeight="1" x14ac:dyDescent="0.2">
      <c r="N48304" s="70"/>
    </row>
    <row r="48305" spans="14:14" ht="9.9" customHeight="1" x14ac:dyDescent="0.2">
      <c r="N48305" s="70"/>
    </row>
    <row r="48306" spans="14:14" ht="9.9" customHeight="1" x14ac:dyDescent="0.2">
      <c r="N48306" s="70"/>
    </row>
    <row r="48307" spans="14:14" ht="9.9" customHeight="1" x14ac:dyDescent="0.2">
      <c r="N48307" s="70"/>
    </row>
    <row r="48308" spans="14:14" ht="9.9" customHeight="1" x14ac:dyDescent="0.2">
      <c r="N48308" s="70"/>
    </row>
    <row r="48309" spans="14:14" ht="9.9" customHeight="1" x14ac:dyDescent="0.2">
      <c r="N48309" s="70"/>
    </row>
    <row r="48310" spans="14:14" ht="9.9" customHeight="1" x14ac:dyDescent="0.2">
      <c r="N48310" s="70"/>
    </row>
    <row r="48311" spans="14:14" ht="9.9" customHeight="1" x14ac:dyDescent="0.2">
      <c r="N48311" s="70"/>
    </row>
    <row r="48312" spans="14:14" ht="9.9" customHeight="1" x14ac:dyDescent="0.2">
      <c r="N48312" s="70"/>
    </row>
    <row r="48313" spans="14:14" ht="9.9" customHeight="1" x14ac:dyDescent="0.2">
      <c r="N48313" s="70"/>
    </row>
    <row r="48314" spans="14:14" ht="9.9" customHeight="1" x14ac:dyDescent="0.2">
      <c r="N48314" s="70"/>
    </row>
    <row r="48315" spans="14:14" ht="9.9" customHeight="1" x14ac:dyDescent="0.2">
      <c r="N48315" s="70"/>
    </row>
    <row r="48316" spans="14:14" ht="9.9" customHeight="1" x14ac:dyDescent="0.2">
      <c r="N48316" s="70"/>
    </row>
    <row r="48317" spans="14:14" ht="9.9" customHeight="1" x14ac:dyDescent="0.2">
      <c r="N48317" s="70"/>
    </row>
    <row r="48318" spans="14:14" ht="9.9" customHeight="1" x14ac:dyDescent="0.2">
      <c r="N48318" s="70"/>
    </row>
    <row r="48319" spans="14:14" ht="9.9" customHeight="1" x14ac:dyDescent="0.2">
      <c r="N48319" s="70"/>
    </row>
    <row r="48320" spans="14:14" ht="9.9" customHeight="1" x14ac:dyDescent="0.2">
      <c r="N48320" s="70"/>
    </row>
    <row r="48321" spans="14:14" ht="9.9" customHeight="1" x14ac:dyDescent="0.2">
      <c r="N48321" s="70"/>
    </row>
    <row r="48322" spans="14:14" ht="9.9" customHeight="1" x14ac:dyDescent="0.2">
      <c r="N48322" s="70"/>
    </row>
    <row r="48323" spans="14:14" ht="9.9" customHeight="1" x14ac:dyDescent="0.2">
      <c r="N48323" s="70"/>
    </row>
    <row r="48324" spans="14:14" ht="9.9" customHeight="1" x14ac:dyDescent="0.2">
      <c r="N48324" s="70"/>
    </row>
    <row r="48325" spans="14:14" ht="9.9" customHeight="1" x14ac:dyDescent="0.2">
      <c r="N48325" s="70"/>
    </row>
    <row r="48326" spans="14:14" ht="9.9" customHeight="1" x14ac:dyDescent="0.2">
      <c r="N48326" s="70"/>
    </row>
    <row r="48327" spans="14:14" ht="9.9" customHeight="1" x14ac:dyDescent="0.2">
      <c r="N48327" s="70"/>
    </row>
    <row r="48328" spans="14:14" ht="9.9" customHeight="1" x14ac:dyDescent="0.2">
      <c r="N48328" s="70"/>
    </row>
    <row r="48329" spans="14:14" ht="9.9" customHeight="1" x14ac:dyDescent="0.2">
      <c r="N48329" s="70"/>
    </row>
    <row r="48330" spans="14:14" ht="9.9" customHeight="1" x14ac:dyDescent="0.2">
      <c r="N48330" s="70"/>
    </row>
    <row r="48331" spans="14:14" ht="9.9" customHeight="1" x14ac:dyDescent="0.2">
      <c r="N48331" s="70"/>
    </row>
    <row r="48332" spans="14:14" ht="9.9" customHeight="1" x14ac:dyDescent="0.2">
      <c r="N48332" s="70"/>
    </row>
    <row r="48333" spans="14:14" ht="9.9" customHeight="1" x14ac:dyDescent="0.2">
      <c r="N48333" s="70"/>
    </row>
    <row r="48334" spans="14:14" ht="9.9" customHeight="1" x14ac:dyDescent="0.2">
      <c r="N48334" s="70"/>
    </row>
    <row r="48335" spans="14:14" ht="9.9" customHeight="1" x14ac:dyDescent="0.2">
      <c r="N48335" s="70"/>
    </row>
    <row r="48336" spans="14:14" ht="9.9" customHeight="1" x14ac:dyDescent="0.2">
      <c r="N48336" s="70"/>
    </row>
    <row r="48337" spans="14:14" ht="9.9" customHeight="1" x14ac:dyDescent="0.2">
      <c r="N48337" s="70"/>
    </row>
    <row r="48338" spans="14:14" ht="9.9" customHeight="1" x14ac:dyDescent="0.2">
      <c r="N48338" s="70"/>
    </row>
    <row r="48339" spans="14:14" ht="9.9" customHeight="1" x14ac:dyDescent="0.2">
      <c r="N48339" s="70"/>
    </row>
    <row r="48340" spans="14:14" ht="9.9" customHeight="1" x14ac:dyDescent="0.2">
      <c r="N48340" s="70"/>
    </row>
    <row r="48341" spans="14:14" ht="9.9" customHeight="1" x14ac:dyDescent="0.2">
      <c r="N48341" s="70"/>
    </row>
    <row r="48342" spans="14:14" ht="9.9" customHeight="1" x14ac:dyDescent="0.2">
      <c r="N48342" s="70"/>
    </row>
    <row r="48343" spans="14:14" ht="9.9" customHeight="1" x14ac:dyDescent="0.2">
      <c r="N48343" s="70"/>
    </row>
    <row r="48344" spans="14:14" ht="9.9" customHeight="1" x14ac:dyDescent="0.2">
      <c r="N48344" s="70"/>
    </row>
    <row r="48345" spans="14:14" ht="9.9" customHeight="1" x14ac:dyDescent="0.2">
      <c r="N48345" s="70"/>
    </row>
    <row r="48346" spans="14:14" ht="9.9" customHeight="1" x14ac:dyDescent="0.2">
      <c r="N48346" s="70"/>
    </row>
    <row r="48347" spans="14:14" ht="9.9" customHeight="1" x14ac:dyDescent="0.2">
      <c r="N48347" s="70"/>
    </row>
    <row r="48348" spans="14:14" ht="9.9" customHeight="1" x14ac:dyDescent="0.2">
      <c r="N48348" s="70"/>
    </row>
    <row r="48349" spans="14:14" ht="9.9" customHeight="1" x14ac:dyDescent="0.2">
      <c r="N48349" s="70"/>
    </row>
    <row r="48350" spans="14:14" ht="9.9" customHeight="1" x14ac:dyDescent="0.2">
      <c r="N48350" s="70"/>
    </row>
    <row r="48351" spans="14:14" ht="9.9" customHeight="1" x14ac:dyDescent="0.2">
      <c r="N48351" s="70"/>
    </row>
    <row r="48352" spans="14:14" ht="9.9" customHeight="1" x14ac:dyDescent="0.2">
      <c r="N48352" s="70"/>
    </row>
    <row r="48353" spans="14:14" ht="9.9" customHeight="1" x14ac:dyDescent="0.2">
      <c r="N48353" s="70"/>
    </row>
    <row r="48354" spans="14:14" ht="9.9" customHeight="1" x14ac:dyDescent="0.2">
      <c r="N48354" s="70"/>
    </row>
    <row r="48355" spans="14:14" ht="9.9" customHeight="1" x14ac:dyDescent="0.2">
      <c r="N48355" s="70"/>
    </row>
    <row r="48356" spans="14:14" ht="9.9" customHeight="1" x14ac:dyDescent="0.2">
      <c r="N48356" s="70"/>
    </row>
    <row r="48357" spans="14:14" ht="9.9" customHeight="1" x14ac:dyDescent="0.2">
      <c r="N48357" s="70"/>
    </row>
    <row r="48358" spans="14:14" ht="9.9" customHeight="1" x14ac:dyDescent="0.2">
      <c r="N48358" s="70"/>
    </row>
    <row r="48359" spans="14:14" ht="9.9" customHeight="1" x14ac:dyDescent="0.2">
      <c r="N48359" s="70"/>
    </row>
    <row r="48360" spans="14:14" ht="9.9" customHeight="1" x14ac:dyDescent="0.2">
      <c r="N48360" s="70"/>
    </row>
    <row r="48361" spans="14:14" ht="9.9" customHeight="1" x14ac:dyDescent="0.2">
      <c r="N48361" s="70"/>
    </row>
    <row r="48362" spans="14:14" ht="9.9" customHeight="1" x14ac:dyDescent="0.2">
      <c r="N48362" s="70"/>
    </row>
    <row r="48363" spans="14:14" ht="9.9" customHeight="1" x14ac:dyDescent="0.2">
      <c r="N48363" s="70"/>
    </row>
    <row r="48364" spans="14:14" ht="9.9" customHeight="1" x14ac:dyDescent="0.2">
      <c r="N48364" s="70"/>
    </row>
    <row r="48365" spans="14:14" ht="9.9" customHeight="1" x14ac:dyDescent="0.2">
      <c r="N48365" s="70"/>
    </row>
    <row r="48366" spans="14:14" ht="9.9" customHeight="1" x14ac:dyDescent="0.2">
      <c r="N48366" s="70"/>
    </row>
    <row r="48367" spans="14:14" ht="9.9" customHeight="1" x14ac:dyDescent="0.2">
      <c r="N48367" s="70"/>
    </row>
    <row r="48368" spans="14:14" ht="9.9" customHeight="1" x14ac:dyDescent="0.2">
      <c r="N48368" s="70"/>
    </row>
    <row r="48369" spans="14:14" ht="9.9" customHeight="1" x14ac:dyDescent="0.2">
      <c r="N48369" s="70"/>
    </row>
    <row r="48370" spans="14:14" ht="9.9" customHeight="1" x14ac:dyDescent="0.2">
      <c r="N48370" s="70"/>
    </row>
    <row r="48371" spans="14:14" ht="9.9" customHeight="1" x14ac:dyDescent="0.2">
      <c r="N48371" s="70"/>
    </row>
    <row r="48372" spans="14:14" ht="9.9" customHeight="1" x14ac:dyDescent="0.2">
      <c r="N48372" s="70"/>
    </row>
    <row r="48373" spans="14:14" ht="9.9" customHeight="1" x14ac:dyDescent="0.2">
      <c r="N48373" s="70"/>
    </row>
    <row r="48374" spans="14:14" ht="9.9" customHeight="1" x14ac:dyDescent="0.2">
      <c r="N48374" s="70"/>
    </row>
    <row r="48375" spans="14:14" ht="9.9" customHeight="1" x14ac:dyDescent="0.2">
      <c r="N48375" s="70"/>
    </row>
    <row r="48376" spans="14:14" ht="9.9" customHeight="1" x14ac:dyDescent="0.2">
      <c r="N48376" s="70"/>
    </row>
    <row r="48377" spans="14:14" ht="9.9" customHeight="1" x14ac:dyDescent="0.2">
      <c r="N48377" s="70"/>
    </row>
    <row r="48378" spans="14:14" ht="9.9" customHeight="1" x14ac:dyDescent="0.2">
      <c r="N48378" s="70"/>
    </row>
    <row r="48379" spans="14:14" ht="9.9" customHeight="1" x14ac:dyDescent="0.2">
      <c r="N48379" s="70"/>
    </row>
    <row r="48380" spans="14:14" ht="9.9" customHeight="1" x14ac:dyDescent="0.2">
      <c r="N48380" s="70"/>
    </row>
    <row r="48381" spans="14:14" ht="9.9" customHeight="1" x14ac:dyDescent="0.2">
      <c r="N48381" s="70"/>
    </row>
    <row r="48382" spans="14:14" ht="9.9" customHeight="1" x14ac:dyDescent="0.2">
      <c r="N48382" s="70"/>
    </row>
    <row r="48383" spans="14:14" ht="9.9" customHeight="1" x14ac:dyDescent="0.2">
      <c r="N48383" s="70"/>
    </row>
    <row r="48384" spans="14:14" ht="9.9" customHeight="1" x14ac:dyDescent="0.2">
      <c r="N48384" s="70"/>
    </row>
    <row r="48385" spans="14:14" ht="9.9" customHeight="1" x14ac:dyDescent="0.2">
      <c r="N48385" s="70"/>
    </row>
    <row r="48386" spans="14:14" ht="9.9" customHeight="1" x14ac:dyDescent="0.2">
      <c r="N48386" s="70"/>
    </row>
    <row r="48387" spans="14:14" ht="9.9" customHeight="1" x14ac:dyDescent="0.2">
      <c r="N48387" s="70"/>
    </row>
    <row r="48388" spans="14:14" ht="9.9" customHeight="1" x14ac:dyDescent="0.2">
      <c r="N48388" s="70"/>
    </row>
    <row r="48389" spans="14:14" ht="9.9" customHeight="1" x14ac:dyDescent="0.2">
      <c r="N48389" s="70"/>
    </row>
    <row r="48390" spans="14:14" ht="9.9" customHeight="1" x14ac:dyDescent="0.2">
      <c r="N48390" s="70"/>
    </row>
    <row r="48391" spans="14:14" ht="9.9" customHeight="1" x14ac:dyDescent="0.2">
      <c r="N48391" s="70"/>
    </row>
    <row r="48392" spans="14:14" ht="9.9" customHeight="1" x14ac:dyDescent="0.2">
      <c r="N48392" s="70"/>
    </row>
    <row r="48393" spans="14:14" ht="9.9" customHeight="1" x14ac:dyDescent="0.2">
      <c r="N48393" s="70"/>
    </row>
    <row r="48394" spans="14:14" ht="9.9" customHeight="1" x14ac:dyDescent="0.2">
      <c r="N48394" s="70"/>
    </row>
    <row r="48395" spans="14:14" ht="9.9" customHeight="1" x14ac:dyDescent="0.2">
      <c r="N48395" s="70"/>
    </row>
    <row r="48396" spans="14:14" ht="9.9" customHeight="1" x14ac:dyDescent="0.2">
      <c r="N48396" s="70"/>
    </row>
    <row r="48397" spans="14:14" ht="9.9" customHeight="1" x14ac:dyDescent="0.2">
      <c r="N48397" s="70"/>
    </row>
    <row r="48398" spans="14:14" ht="9.9" customHeight="1" x14ac:dyDescent="0.2">
      <c r="N48398" s="70"/>
    </row>
    <row r="48399" spans="14:14" ht="9.9" customHeight="1" x14ac:dyDescent="0.2">
      <c r="N48399" s="70"/>
    </row>
    <row r="48400" spans="14:14" ht="9.9" customHeight="1" x14ac:dyDescent="0.2">
      <c r="N48400" s="70"/>
    </row>
    <row r="48401" spans="14:14" ht="9.9" customHeight="1" x14ac:dyDescent="0.2">
      <c r="N48401" s="70"/>
    </row>
    <row r="48402" spans="14:14" ht="9.9" customHeight="1" x14ac:dyDescent="0.2">
      <c r="N48402" s="70"/>
    </row>
    <row r="48403" spans="14:14" ht="9.9" customHeight="1" x14ac:dyDescent="0.2">
      <c r="N48403" s="70"/>
    </row>
    <row r="48404" spans="14:14" ht="9.9" customHeight="1" x14ac:dyDescent="0.2">
      <c r="N48404" s="70"/>
    </row>
    <row r="48405" spans="14:14" ht="9.9" customHeight="1" x14ac:dyDescent="0.2">
      <c r="N48405" s="70"/>
    </row>
    <row r="48406" spans="14:14" ht="9.9" customHeight="1" x14ac:dyDescent="0.2">
      <c r="N48406" s="70"/>
    </row>
    <row r="48407" spans="14:14" ht="9.9" customHeight="1" x14ac:dyDescent="0.2">
      <c r="N48407" s="70"/>
    </row>
    <row r="48408" spans="14:14" ht="9.9" customHeight="1" x14ac:dyDescent="0.2">
      <c r="N48408" s="70"/>
    </row>
    <row r="48409" spans="14:14" ht="9.9" customHeight="1" x14ac:dyDescent="0.2">
      <c r="N48409" s="70"/>
    </row>
    <row r="48410" spans="14:14" ht="9.9" customHeight="1" x14ac:dyDescent="0.2">
      <c r="N48410" s="70"/>
    </row>
    <row r="48411" spans="14:14" ht="9.9" customHeight="1" x14ac:dyDescent="0.2">
      <c r="N48411" s="70"/>
    </row>
    <row r="48412" spans="14:14" ht="9.9" customHeight="1" x14ac:dyDescent="0.2">
      <c r="N48412" s="70"/>
    </row>
    <row r="48413" spans="14:14" ht="9.9" customHeight="1" x14ac:dyDescent="0.2">
      <c r="N48413" s="70"/>
    </row>
    <row r="48414" spans="14:14" ht="9.9" customHeight="1" x14ac:dyDescent="0.2">
      <c r="N48414" s="70"/>
    </row>
    <row r="48415" spans="14:14" ht="9.9" customHeight="1" x14ac:dyDescent="0.2">
      <c r="N48415" s="70"/>
    </row>
    <row r="48416" spans="14:14" ht="9.9" customHeight="1" x14ac:dyDescent="0.2">
      <c r="N48416" s="70"/>
    </row>
    <row r="48417" spans="14:14" ht="9.9" customHeight="1" x14ac:dyDescent="0.2">
      <c r="N48417" s="70"/>
    </row>
    <row r="48418" spans="14:14" ht="9.9" customHeight="1" x14ac:dyDescent="0.2">
      <c r="N48418" s="70"/>
    </row>
    <row r="48419" spans="14:14" ht="9.9" customHeight="1" x14ac:dyDescent="0.2">
      <c r="N48419" s="70"/>
    </row>
    <row r="48420" spans="14:14" ht="9.9" customHeight="1" x14ac:dyDescent="0.2">
      <c r="N48420" s="70"/>
    </row>
    <row r="48421" spans="14:14" ht="9.9" customHeight="1" x14ac:dyDescent="0.2">
      <c r="N48421" s="70"/>
    </row>
    <row r="48422" spans="14:14" ht="9.9" customHeight="1" x14ac:dyDescent="0.2">
      <c r="N48422" s="70"/>
    </row>
    <row r="48423" spans="14:14" ht="9.9" customHeight="1" x14ac:dyDescent="0.2">
      <c r="N48423" s="70"/>
    </row>
    <row r="48424" spans="14:14" ht="9.9" customHeight="1" x14ac:dyDescent="0.2">
      <c r="N48424" s="70"/>
    </row>
    <row r="48425" spans="14:14" ht="9.9" customHeight="1" x14ac:dyDescent="0.2">
      <c r="N48425" s="70"/>
    </row>
    <row r="48426" spans="14:14" ht="9.9" customHeight="1" x14ac:dyDescent="0.2">
      <c r="N48426" s="70"/>
    </row>
    <row r="48427" spans="14:14" ht="9.9" customHeight="1" x14ac:dyDescent="0.2">
      <c r="N48427" s="70"/>
    </row>
    <row r="48428" spans="14:14" ht="9.9" customHeight="1" x14ac:dyDescent="0.2">
      <c r="N48428" s="70"/>
    </row>
    <row r="48429" spans="14:14" ht="9.9" customHeight="1" x14ac:dyDescent="0.2">
      <c r="N48429" s="70"/>
    </row>
    <row r="48430" spans="14:14" ht="9.9" customHeight="1" x14ac:dyDescent="0.2">
      <c r="N48430" s="70"/>
    </row>
    <row r="48431" spans="14:14" ht="9.9" customHeight="1" x14ac:dyDescent="0.2">
      <c r="N48431" s="70"/>
    </row>
    <row r="48432" spans="14:14" ht="9.9" customHeight="1" x14ac:dyDescent="0.2">
      <c r="N48432" s="70"/>
    </row>
    <row r="48433" spans="14:14" ht="9.9" customHeight="1" x14ac:dyDescent="0.2">
      <c r="N48433" s="70"/>
    </row>
    <row r="48434" spans="14:14" ht="9.9" customHeight="1" x14ac:dyDescent="0.2">
      <c r="N48434" s="70"/>
    </row>
    <row r="48435" spans="14:14" ht="9.9" customHeight="1" x14ac:dyDescent="0.2">
      <c r="N48435" s="70"/>
    </row>
    <row r="48436" spans="14:14" ht="9.9" customHeight="1" x14ac:dyDescent="0.2">
      <c r="N48436" s="70"/>
    </row>
    <row r="48437" spans="14:14" ht="9.9" customHeight="1" x14ac:dyDescent="0.2">
      <c r="N48437" s="70"/>
    </row>
    <row r="48438" spans="14:14" ht="9.9" customHeight="1" x14ac:dyDescent="0.2">
      <c r="N48438" s="70"/>
    </row>
    <row r="48439" spans="14:14" ht="9.9" customHeight="1" x14ac:dyDescent="0.2">
      <c r="N48439" s="70"/>
    </row>
    <row r="48440" spans="14:14" ht="9.9" customHeight="1" x14ac:dyDescent="0.2">
      <c r="N48440" s="70"/>
    </row>
    <row r="48441" spans="14:14" ht="9.9" customHeight="1" x14ac:dyDescent="0.2">
      <c r="N48441" s="70"/>
    </row>
    <row r="48442" spans="14:14" ht="9.9" customHeight="1" x14ac:dyDescent="0.2">
      <c r="N48442" s="70"/>
    </row>
    <row r="48443" spans="14:14" ht="9.9" customHeight="1" x14ac:dyDescent="0.2">
      <c r="N48443" s="70"/>
    </row>
    <row r="48444" spans="14:14" ht="9.9" customHeight="1" x14ac:dyDescent="0.2">
      <c r="N48444" s="70"/>
    </row>
    <row r="48445" spans="14:14" ht="9.9" customHeight="1" x14ac:dyDescent="0.2">
      <c r="N48445" s="70"/>
    </row>
    <row r="48446" spans="14:14" ht="9.9" customHeight="1" x14ac:dyDescent="0.2">
      <c r="N48446" s="70"/>
    </row>
    <row r="48447" spans="14:14" ht="9.9" customHeight="1" x14ac:dyDescent="0.2">
      <c r="N48447" s="70"/>
    </row>
    <row r="48448" spans="14:14" ht="9.9" customHeight="1" x14ac:dyDescent="0.2">
      <c r="N48448" s="70"/>
    </row>
    <row r="48449" spans="14:14" ht="9.9" customHeight="1" x14ac:dyDescent="0.2">
      <c r="N48449" s="70"/>
    </row>
    <row r="48450" spans="14:14" ht="9.9" customHeight="1" x14ac:dyDescent="0.2">
      <c r="N48450" s="70"/>
    </row>
    <row r="48451" spans="14:14" ht="9.9" customHeight="1" x14ac:dyDescent="0.2">
      <c r="N48451" s="70"/>
    </row>
    <row r="48452" spans="14:14" ht="9.9" customHeight="1" x14ac:dyDescent="0.2">
      <c r="N48452" s="70"/>
    </row>
    <row r="48453" spans="14:14" ht="9.9" customHeight="1" x14ac:dyDescent="0.2">
      <c r="N48453" s="70"/>
    </row>
    <row r="48454" spans="14:14" ht="9.9" customHeight="1" x14ac:dyDescent="0.2">
      <c r="N48454" s="70"/>
    </row>
    <row r="48455" spans="14:14" ht="9.9" customHeight="1" x14ac:dyDescent="0.2">
      <c r="N48455" s="70"/>
    </row>
    <row r="48456" spans="14:14" ht="9.9" customHeight="1" x14ac:dyDescent="0.2">
      <c r="N48456" s="70"/>
    </row>
    <row r="48457" spans="14:14" ht="9.9" customHeight="1" x14ac:dyDescent="0.2">
      <c r="N48457" s="70"/>
    </row>
    <row r="48458" spans="14:14" ht="9.9" customHeight="1" x14ac:dyDescent="0.2">
      <c r="N48458" s="70"/>
    </row>
    <row r="48459" spans="14:14" ht="9.9" customHeight="1" x14ac:dyDescent="0.2">
      <c r="N48459" s="70"/>
    </row>
    <row r="48460" spans="14:14" ht="9.9" customHeight="1" x14ac:dyDescent="0.2">
      <c r="N48460" s="70"/>
    </row>
    <row r="48461" spans="14:14" ht="9.9" customHeight="1" x14ac:dyDescent="0.2">
      <c r="N48461" s="70"/>
    </row>
    <row r="48462" spans="14:14" ht="9.9" customHeight="1" x14ac:dyDescent="0.2">
      <c r="N48462" s="70"/>
    </row>
    <row r="48463" spans="14:14" ht="9.9" customHeight="1" x14ac:dyDescent="0.2">
      <c r="N48463" s="70"/>
    </row>
    <row r="48464" spans="14:14" ht="9.9" customHeight="1" x14ac:dyDescent="0.2">
      <c r="N48464" s="70"/>
    </row>
    <row r="48465" spans="14:14" ht="9.9" customHeight="1" x14ac:dyDescent="0.2">
      <c r="N48465" s="70"/>
    </row>
    <row r="48466" spans="14:14" ht="9.9" customHeight="1" x14ac:dyDescent="0.2">
      <c r="N48466" s="70"/>
    </row>
    <row r="48467" spans="14:14" ht="9.9" customHeight="1" x14ac:dyDescent="0.2">
      <c r="N48467" s="70"/>
    </row>
    <row r="48468" spans="14:14" ht="9.9" customHeight="1" x14ac:dyDescent="0.2">
      <c r="N48468" s="70"/>
    </row>
    <row r="48469" spans="14:14" ht="9.9" customHeight="1" x14ac:dyDescent="0.2">
      <c r="N48469" s="70"/>
    </row>
    <row r="48470" spans="14:14" ht="9.9" customHeight="1" x14ac:dyDescent="0.2">
      <c r="N48470" s="70"/>
    </row>
    <row r="48471" spans="14:14" ht="9.9" customHeight="1" x14ac:dyDescent="0.2">
      <c r="N48471" s="70"/>
    </row>
    <row r="48472" spans="14:14" ht="9.9" customHeight="1" x14ac:dyDescent="0.2">
      <c r="N48472" s="70"/>
    </row>
    <row r="48473" spans="14:14" ht="9.9" customHeight="1" x14ac:dyDescent="0.2">
      <c r="N48473" s="70"/>
    </row>
    <row r="48474" spans="14:14" ht="9.9" customHeight="1" x14ac:dyDescent="0.2">
      <c r="N48474" s="70"/>
    </row>
    <row r="48475" spans="14:14" ht="9.9" customHeight="1" x14ac:dyDescent="0.2">
      <c r="N48475" s="70"/>
    </row>
    <row r="48476" spans="14:14" ht="9.9" customHeight="1" x14ac:dyDescent="0.2">
      <c r="N48476" s="70"/>
    </row>
    <row r="48477" spans="14:14" ht="9.9" customHeight="1" x14ac:dyDescent="0.2">
      <c r="N48477" s="70"/>
    </row>
    <row r="48478" spans="14:14" ht="9.9" customHeight="1" x14ac:dyDescent="0.2">
      <c r="N48478" s="70"/>
    </row>
    <row r="48479" spans="14:14" ht="9.9" customHeight="1" x14ac:dyDescent="0.2">
      <c r="N48479" s="70"/>
    </row>
    <row r="48480" spans="14:14" ht="9.9" customHeight="1" x14ac:dyDescent="0.2">
      <c r="N48480" s="70"/>
    </row>
    <row r="48481" spans="14:14" ht="9.9" customHeight="1" x14ac:dyDescent="0.2">
      <c r="N48481" s="70"/>
    </row>
    <row r="48482" spans="14:14" ht="9.9" customHeight="1" x14ac:dyDescent="0.2">
      <c r="N48482" s="70"/>
    </row>
    <row r="48483" spans="14:14" ht="9.9" customHeight="1" x14ac:dyDescent="0.2">
      <c r="N48483" s="70"/>
    </row>
    <row r="48484" spans="14:14" ht="9.9" customHeight="1" x14ac:dyDescent="0.2">
      <c r="N48484" s="70"/>
    </row>
    <row r="48485" spans="14:14" ht="9.9" customHeight="1" x14ac:dyDescent="0.2">
      <c r="N48485" s="70"/>
    </row>
    <row r="48486" spans="14:14" ht="9.9" customHeight="1" x14ac:dyDescent="0.2">
      <c r="N48486" s="70"/>
    </row>
    <row r="48487" spans="14:14" ht="9.9" customHeight="1" x14ac:dyDescent="0.2">
      <c r="N48487" s="70"/>
    </row>
    <row r="48488" spans="14:14" ht="9.9" customHeight="1" x14ac:dyDescent="0.2">
      <c r="N48488" s="70"/>
    </row>
    <row r="48489" spans="14:14" ht="9.9" customHeight="1" x14ac:dyDescent="0.2">
      <c r="N48489" s="70"/>
    </row>
    <row r="48490" spans="14:14" ht="9.9" customHeight="1" x14ac:dyDescent="0.2">
      <c r="N48490" s="70"/>
    </row>
    <row r="48491" spans="14:14" ht="9.9" customHeight="1" x14ac:dyDescent="0.2">
      <c r="N48491" s="70"/>
    </row>
    <row r="48492" spans="14:14" ht="9.9" customHeight="1" x14ac:dyDescent="0.2">
      <c r="N48492" s="70"/>
    </row>
    <row r="48493" spans="14:14" ht="9.9" customHeight="1" x14ac:dyDescent="0.2">
      <c r="N48493" s="70"/>
    </row>
    <row r="48494" spans="14:14" ht="9.9" customHeight="1" x14ac:dyDescent="0.2">
      <c r="N48494" s="70"/>
    </row>
    <row r="48495" spans="14:14" ht="9.9" customHeight="1" x14ac:dyDescent="0.2">
      <c r="N48495" s="70"/>
    </row>
    <row r="48496" spans="14:14" ht="9.9" customHeight="1" x14ac:dyDescent="0.2">
      <c r="N48496" s="70"/>
    </row>
    <row r="48497" spans="14:14" ht="9.9" customHeight="1" x14ac:dyDescent="0.2">
      <c r="N48497" s="70"/>
    </row>
    <row r="48498" spans="14:14" ht="9.9" customHeight="1" x14ac:dyDescent="0.2">
      <c r="N48498" s="70"/>
    </row>
    <row r="48499" spans="14:14" ht="9.9" customHeight="1" x14ac:dyDescent="0.2">
      <c r="N48499" s="70"/>
    </row>
    <row r="48500" spans="14:14" ht="9.9" customHeight="1" x14ac:dyDescent="0.2">
      <c r="N48500" s="70"/>
    </row>
    <row r="48501" spans="14:14" ht="9.9" customHeight="1" x14ac:dyDescent="0.2">
      <c r="N48501" s="70"/>
    </row>
    <row r="48502" spans="14:14" ht="9.9" customHeight="1" x14ac:dyDescent="0.2">
      <c r="N48502" s="70"/>
    </row>
    <row r="48503" spans="14:14" ht="9.9" customHeight="1" x14ac:dyDescent="0.2">
      <c r="N48503" s="70"/>
    </row>
    <row r="48504" spans="14:14" ht="9.9" customHeight="1" x14ac:dyDescent="0.2">
      <c r="N48504" s="70"/>
    </row>
    <row r="48505" spans="14:14" ht="9.9" customHeight="1" x14ac:dyDescent="0.2">
      <c r="N48505" s="70"/>
    </row>
    <row r="48506" spans="14:14" ht="9.9" customHeight="1" x14ac:dyDescent="0.2">
      <c r="N48506" s="70"/>
    </row>
    <row r="48507" spans="14:14" ht="9.9" customHeight="1" x14ac:dyDescent="0.2">
      <c r="N48507" s="70"/>
    </row>
    <row r="48508" spans="14:14" ht="9.9" customHeight="1" x14ac:dyDescent="0.2">
      <c r="N48508" s="70"/>
    </row>
    <row r="48509" spans="14:14" ht="9.9" customHeight="1" x14ac:dyDescent="0.2">
      <c r="N48509" s="70"/>
    </row>
    <row r="48510" spans="14:14" ht="9.9" customHeight="1" x14ac:dyDescent="0.2">
      <c r="N48510" s="70"/>
    </row>
    <row r="48511" spans="14:14" ht="9.9" customHeight="1" x14ac:dyDescent="0.2">
      <c r="N48511" s="70"/>
    </row>
    <row r="48512" spans="14:14" ht="9.9" customHeight="1" x14ac:dyDescent="0.2">
      <c r="N48512" s="70"/>
    </row>
    <row r="48513" spans="14:14" ht="9.9" customHeight="1" x14ac:dyDescent="0.2">
      <c r="N48513" s="70"/>
    </row>
    <row r="48514" spans="14:14" ht="9.9" customHeight="1" x14ac:dyDescent="0.2">
      <c r="N48514" s="70"/>
    </row>
    <row r="48515" spans="14:14" ht="9.9" customHeight="1" x14ac:dyDescent="0.2">
      <c r="N48515" s="70"/>
    </row>
    <row r="48516" spans="14:14" ht="9.9" customHeight="1" x14ac:dyDescent="0.2">
      <c r="N48516" s="70"/>
    </row>
    <row r="48517" spans="14:14" ht="9.9" customHeight="1" x14ac:dyDescent="0.2">
      <c r="N48517" s="70"/>
    </row>
    <row r="48518" spans="14:14" ht="9.9" customHeight="1" x14ac:dyDescent="0.2">
      <c r="N48518" s="70"/>
    </row>
    <row r="48519" spans="14:14" ht="9.9" customHeight="1" x14ac:dyDescent="0.2">
      <c r="N48519" s="70"/>
    </row>
    <row r="48520" spans="14:14" ht="9.9" customHeight="1" x14ac:dyDescent="0.2">
      <c r="N48520" s="70"/>
    </row>
    <row r="48521" spans="14:14" ht="9.9" customHeight="1" x14ac:dyDescent="0.2">
      <c r="N48521" s="70"/>
    </row>
    <row r="48522" spans="14:14" ht="9.9" customHeight="1" x14ac:dyDescent="0.2">
      <c r="N48522" s="70"/>
    </row>
    <row r="48523" spans="14:14" ht="9.9" customHeight="1" x14ac:dyDescent="0.2">
      <c r="N48523" s="70"/>
    </row>
    <row r="48524" spans="14:14" ht="9.9" customHeight="1" x14ac:dyDescent="0.2">
      <c r="N48524" s="70"/>
    </row>
    <row r="48525" spans="14:14" ht="9.9" customHeight="1" x14ac:dyDescent="0.2">
      <c r="N48525" s="70"/>
    </row>
    <row r="48526" spans="14:14" ht="9.9" customHeight="1" x14ac:dyDescent="0.2">
      <c r="N48526" s="70"/>
    </row>
    <row r="48527" spans="14:14" ht="9.9" customHeight="1" x14ac:dyDescent="0.2">
      <c r="N48527" s="70"/>
    </row>
    <row r="48528" spans="14:14" ht="9.9" customHeight="1" x14ac:dyDescent="0.2">
      <c r="N48528" s="70"/>
    </row>
    <row r="48529" spans="14:14" ht="9.9" customHeight="1" x14ac:dyDescent="0.2">
      <c r="N48529" s="70"/>
    </row>
    <row r="48530" spans="14:14" ht="9.9" customHeight="1" x14ac:dyDescent="0.2">
      <c r="N48530" s="70"/>
    </row>
    <row r="48531" spans="14:14" ht="9.9" customHeight="1" x14ac:dyDescent="0.2">
      <c r="N48531" s="70"/>
    </row>
    <row r="48532" spans="14:14" ht="9.9" customHeight="1" x14ac:dyDescent="0.2">
      <c r="N48532" s="70"/>
    </row>
    <row r="48533" spans="14:14" ht="9.9" customHeight="1" x14ac:dyDescent="0.2">
      <c r="N48533" s="70"/>
    </row>
    <row r="48534" spans="14:14" ht="9.9" customHeight="1" x14ac:dyDescent="0.2">
      <c r="N48534" s="70"/>
    </row>
    <row r="48535" spans="14:14" ht="9.9" customHeight="1" x14ac:dyDescent="0.2">
      <c r="N48535" s="70"/>
    </row>
    <row r="48536" spans="14:14" ht="9.9" customHeight="1" x14ac:dyDescent="0.2">
      <c r="N48536" s="70"/>
    </row>
    <row r="48537" spans="14:14" ht="9.9" customHeight="1" x14ac:dyDescent="0.2">
      <c r="N48537" s="70"/>
    </row>
    <row r="48538" spans="14:14" ht="9.9" customHeight="1" x14ac:dyDescent="0.2">
      <c r="N48538" s="70"/>
    </row>
    <row r="48539" spans="14:14" ht="9.9" customHeight="1" x14ac:dyDescent="0.2">
      <c r="N48539" s="70"/>
    </row>
    <row r="48540" spans="14:14" ht="9.9" customHeight="1" x14ac:dyDescent="0.2">
      <c r="N48540" s="70"/>
    </row>
    <row r="48541" spans="14:14" ht="9.9" customHeight="1" x14ac:dyDescent="0.2">
      <c r="N48541" s="70"/>
    </row>
    <row r="48542" spans="14:14" ht="9.9" customHeight="1" x14ac:dyDescent="0.2">
      <c r="N48542" s="70"/>
    </row>
    <row r="48543" spans="14:14" ht="9.9" customHeight="1" x14ac:dyDescent="0.2">
      <c r="N48543" s="70"/>
    </row>
    <row r="48544" spans="14:14" ht="9.9" customHeight="1" x14ac:dyDescent="0.2">
      <c r="N48544" s="70"/>
    </row>
    <row r="48545" spans="14:14" ht="9.9" customHeight="1" x14ac:dyDescent="0.2">
      <c r="N48545" s="70"/>
    </row>
    <row r="48546" spans="14:14" ht="9.9" customHeight="1" x14ac:dyDescent="0.2">
      <c r="N48546" s="70"/>
    </row>
    <row r="48547" spans="14:14" ht="9.9" customHeight="1" x14ac:dyDescent="0.2">
      <c r="N48547" s="70"/>
    </row>
    <row r="48548" spans="14:14" ht="9.9" customHeight="1" x14ac:dyDescent="0.2">
      <c r="N48548" s="70"/>
    </row>
    <row r="48549" spans="14:14" ht="9.9" customHeight="1" x14ac:dyDescent="0.2">
      <c r="N48549" s="70"/>
    </row>
    <row r="48550" spans="14:14" ht="9.9" customHeight="1" x14ac:dyDescent="0.2">
      <c r="N48550" s="70"/>
    </row>
    <row r="48551" spans="14:14" ht="9.9" customHeight="1" x14ac:dyDescent="0.2">
      <c r="N48551" s="70"/>
    </row>
    <row r="48552" spans="14:14" ht="9.9" customHeight="1" x14ac:dyDescent="0.2">
      <c r="N48552" s="70"/>
    </row>
    <row r="48553" spans="14:14" ht="9.9" customHeight="1" x14ac:dyDescent="0.2">
      <c r="N48553" s="70"/>
    </row>
    <row r="48554" spans="14:14" ht="9.9" customHeight="1" x14ac:dyDescent="0.2">
      <c r="N48554" s="70"/>
    </row>
    <row r="48555" spans="14:14" ht="9.9" customHeight="1" x14ac:dyDescent="0.2">
      <c r="N48555" s="70"/>
    </row>
    <row r="48556" spans="14:14" ht="9.9" customHeight="1" x14ac:dyDescent="0.2">
      <c r="N48556" s="70"/>
    </row>
    <row r="48557" spans="14:14" ht="9.9" customHeight="1" x14ac:dyDescent="0.2">
      <c r="N48557" s="70"/>
    </row>
    <row r="48558" spans="14:14" ht="9.9" customHeight="1" x14ac:dyDescent="0.2">
      <c r="N48558" s="70"/>
    </row>
    <row r="48559" spans="14:14" ht="9.9" customHeight="1" x14ac:dyDescent="0.2">
      <c r="N48559" s="70"/>
    </row>
    <row r="48560" spans="14:14" ht="9.9" customHeight="1" x14ac:dyDescent="0.2">
      <c r="N48560" s="70"/>
    </row>
    <row r="48561" spans="14:14" ht="9.9" customHeight="1" x14ac:dyDescent="0.2">
      <c r="N48561" s="70"/>
    </row>
    <row r="48562" spans="14:14" ht="9.9" customHeight="1" x14ac:dyDescent="0.2">
      <c r="N48562" s="70"/>
    </row>
    <row r="48563" spans="14:14" ht="9.9" customHeight="1" x14ac:dyDescent="0.2">
      <c r="N48563" s="70"/>
    </row>
    <row r="48564" spans="14:14" ht="9.9" customHeight="1" x14ac:dyDescent="0.2">
      <c r="N48564" s="70"/>
    </row>
    <row r="48565" spans="14:14" ht="9.9" customHeight="1" x14ac:dyDescent="0.2">
      <c r="N48565" s="70"/>
    </row>
    <row r="48566" spans="14:14" ht="9.9" customHeight="1" x14ac:dyDescent="0.2">
      <c r="N48566" s="70"/>
    </row>
    <row r="48567" spans="14:14" ht="9.9" customHeight="1" x14ac:dyDescent="0.2">
      <c r="N48567" s="70"/>
    </row>
    <row r="48568" spans="14:14" ht="9.9" customHeight="1" x14ac:dyDescent="0.2">
      <c r="N48568" s="70"/>
    </row>
    <row r="48569" spans="14:14" ht="9.9" customHeight="1" x14ac:dyDescent="0.2">
      <c r="N48569" s="70"/>
    </row>
    <row r="48570" spans="14:14" ht="9.9" customHeight="1" x14ac:dyDescent="0.2">
      <c r="N48570" s="70"/>
    </row>
    <row r="48571" spans="14:14" ht="9.9" customHeight="1" x14ac:dyDescent="0.2">
      <c r="N48571" s="70"/>
    </row>
    <row r="48572" spans="14:14" ht="9.9" customHeight="1" x14ac:dyDescent="0.2">
      <c r="N48572" s="70"/>
    </row>
    <row r="48573" spans="14:14" ht="9.9" customHeight="1" x14ac:dyDescent="0.2">
      <c r="N48573" s="70"/>
    </row>
    <row r="48574" spans="14:14" ht="9.9" customHeight="1" x14ac:dyDescent="0.2">
      <c r="N48574" s="70"/>
    </row>
    <row r="48575" spans="14:14" ht="9.9" customHeight="1" x14ac:dyDescent="0.2">
      <c r="N48575" s="70"/>
    </row>
    <row r="48576" spans="14:14" ht="9.9" customHeight="1" x14ac:dyDescent="0.2">
      <c r="N48576" s="70"/>
    </row>
    <row r="48577" spans="14:14" ht="9.9" customHeight="1" x14ac:dyDescent="0.2">
      <c r="N48577" s="70"/>
    </row>
    <row r="48578" spans="14:14" ht="9.9" customHeight="1" x14ac:dyDescent="0.2">
      <c r="N48578" s="70"/>
    </row>
    <row r="48579" spans="14:14" ht="9.9" customHeight="1" x14ac:dyDescent="0.2">
      <c r="N48579" s="70"/>
    </row>
    <row r="48580" spans="14:14" ht="9.9" customHeight="1" x14ac:dyDescent="0.2">
      <c r="N48580" s="70"/>
    </row>
    <row r="48581" spans="14:14" ht="9.9" customHeight="1" x14ac:dyDescent="0.2">
      <c r="N48581" s="70"/>
    </row>
    <row r="48582" spans="14:14" ht="9.9" customHeight="1" x14ac:dyDescent="0.2">
      <c r="N48582" s="70"/>
    </row>
    <row r="48583" spans="14:14" ht="9.9" customHeight="1" x14ac:dyDescent="0.2">
      <c r="N48583" s="70"/>
    </row>
    <row r="48584" spans="14:14" ht="9.9" customHeight="1" x14ac:dyDescent="0.2">
      <c r="N48584" s="70"/>
    </row>
    <row r="48585" spans="14:14" ht="9.9" customHeight="1" x14ac:dyDescent="0.2">
      <c r="N48585" s="70"/>
    </row>
    <row r="48586" spans="14:14" ht="9.9" customHeight="1" x14ac:dyDescent="0.2">
      <c r="N48586" s="70"/>
    </row>
    <row r="48587" spans="14:14" ht="9.9" customHeight="1" x14ac:dyDescent="0.2">
      <c r="N48587" s="70"/>
    </row>
    <row r="48588" spans="14:14" ht="9.9" customHeight="1" x14ac:dyDescent="0.2">
      <c r="N48588" s="70"/>
    </row>
    <row r="48589" spans="14:14" ht="9.9" customHeight="1" x14ac:dyDescent="0.2">
      <c r="N48589" s="70"/>
    </row>
    <row r="48590" spans="14:14" ht="9.9" customHeight="1" x14ac:dyDescent="0.2">
      <c r="N48590" s="70"/>
    </row>
    <row r="48591" spans="14:14" ht="9.9" customHeight="1" x14ac:dyDescent="0.2">
      <c r="N48591" s="70"/>
    </row>
    <row r="48592" spans="14:14" ht="9.9" customHeight="1" x14ac:dyDescent="0.2">
      <c r="N48592" s="70"/>
    </row>
    <row r="48593" spans="14:14" ht="9.9" customHeight="1" x14ac:dyDescent="0.2">
      <c r="N48593" s="70"/>
    </row>
    <row r="48594" spans="14:14" ht="9.9" customHeight="1" x14ac:dyDescent="0.2">
      <c r="N48594" s="70"/>
    </row>
    <row r="48595" spans="14:14" ht="9.9" customHeight="1" x14ac:dyDescent="0.2">
      <c r="N48595" s="70"/>
    </row>
    <row r="48596" spans="14:14" ht="9.9" customHeight="1" x14ac:dyDescent="0.2">
      <c r="N48596" s="70"/>
    </row>
    <row r="48597" spans="14:14" ht="9.9" customHeight="1" x14ac:dyDescent="0.2">
      <c r="N48597" s="70"/>
    </row>
    <row r="48598" spans="14:14" ht="9.9" customHeight="1" x14ac:dyDescent="0.2">
      <c r="N48598" s="70"/>
    </row>
    <row r="48599" spans="14:14" ht="9.9" customHeight="1" x14ac:dyDescent="0.2">
      <c r="N48599" s="70"/>
    </row>
    <row r="48600" spans="14:14" ht="9.9" customHeight="1" x14ac:dyDescent="0.2">
      <c r="N48600" s="70"/>
    </row>
    <row r="48601" spans="14:14" ht="9.9" customHeight="1" x14ac:dyDescent="0.2">
      <c r="N48601" s="70"/>
    </row>
    <row r="48602" spans="14:14" ht="9.9" customHeight="1" x14ac:dyDescent="0.2">
      <c r="N48602" s="70"/>
    </row>
    <row r="48603" spans="14:14" ht="9.9" customHeight="1" x14ac:dyDescent="0.2">
      <c r="N48603" s="70"/>
    </row>
    <row r="48604" spans="14:14" ht="9.9" customHeight="1" x14ac:dyDescent="0.2">
      <c r="N48604" s="70"/>
    </row>
    <row r="48605" spans="14:14" ht="9.9" customHeight="1" x14ac:dyDescent="0.2">
      <c r="N48605" s="70"/>
    </row>
    <row r="48606" spans="14:14" ht="9.9" customHeight="1" x14ac:dyDescent="0.2">
      <c r="N48606" s="70"/>
    </row>
    <row r="48607" spans="14:14" ht="9.9" customHeight="1" x14ac:dyDescent="0.2">
      <c r="N48607" s="70"/>
    </row>
    <row r="48608" spans="14:14" ht="9.9" customHeight="1" x14ac:dyDescent="0.2">
      <c r="N48608" s="70"/>
    </row>
    <row r="48609" spans="14:14" ht="9.9" customHeight="1" x14ac:dyDescent="0.2">
      <c r="N48609" s="70"/>
    </row>
    <row r="48610" spans="14:14" ht="9.9" customHeight="1" x14ac:dyDescent="0.2">
      <c r="N48610" s="70"/>
    </row>
    <row r="48611" spans="14:14" ht="9.9" customHeight="1" x14ac:dyDescent="0.2">
      <c r="N48611" s="70"/>
    </row>
    <row r="48612" spans="14:14" ht="9.9" customHeight="1" x14ac:dyDescent="0.2">
      <c r="N48612" s="70"/>
    </row>
    <row r="48613" spans="14:14" ht="9.9" customHeight="1" x14ac:dyDescent="0.2">
      <c r="N48613" s="70"/>
    </row>
    <row r="48614" spans="14:14" ht="9.9" customHeight="1" x14ac:dyDescent="0.2">
      <c r="N48614" s="70"/>
    </row>
    <row r="48615" spans="14:14" ht="9.9" customHeight="1" x14ac:dyDescent="0.2">
      <c r="N48615" s="70"/>
    </row>
    <row r="48616" spans="14:14" ht="9.9" customHeight="1" x14ac:dyDescent="0.2">
      <c r="N48616" s="70"/>
    </row>
    <row r="48617" spans="14:14" ht="9.9" customHeight="1" x14ac:dyDescent="0.2">
      <c r="N48617" s="70"/>
    </row>
    <row r="48618" spans="14:14" ht="9.9" customHeight="1" x14ac:dyDescent="0.2">
      <c r="N48618" s="70"/>
    </row>
    <row r="48619" spans="14:14" ht="9.9" customHeight="1" x14ac:dyDescent="0.2">
      <c r="N48619" s="70"/>
    </row>
    <row r="48620" spans="14:14" ht="9.9" customHeight="1" x14ac:dyDescent="0.2">
      <c r="N48620" s="70"/>
    </row>
    <row r="48621" spans="14:14" ht="9.9" customHeight="1" x14ac:dyDescent="0.2">
      <c r="N48621" s="70"/>
    </row>
    <row r="48622" spans="14:14" ht="9.9" customHeight="1" x14ac:dyDescent="0.2">
      <c r="N48622" s="70"/>
    </row>
    <row r="48623" spans="14:14" ht="9.9" customHeight="1" x14ac:dyDescent="0.2">
      <c r="N48623" s="70"/>
    </row>
    <row r="48624" spans="14:14" ht="9.9" customHeight="1" x14ac:dyDescent="0.2">
      <c r="N48624" s="70"/>
    </row>
    <row r="48625" spans="14:14" ht="9.9" customHeight="1" x14ac:dyDescent="0.2">
      <c r="N48625" s="70"/>
    </row>
    <row r="48626" spans="14:14" ht="9.9" customHeight="1" x14ac:dyDescent="0.2">
      <c r="N48626" s="70"/>
    </row>
    <row r="48627" spans="14:14" ht="9.9" customHeight="1" x14ac:dyDescent="0.2">
      <c r="N48627" s="70"/>
    </row>
    <row r="48628" spans="14:14" ht="9.9" customHeight="1" x14ac:dyDescent="0.2">
      <c r="N48628" s="70"/>
    </row>
    <row r="48629" spans="14:14" ht="9.9" customHeight="1" x14ac:dyDescent="0.2">
      <c r="N48629" s="70"/>
    </row>
    <row r="48630" spans="14:14" ht="9.9" customHeight="1" x14ac:dyDescent="0.2">
      <c r="N48630" s="70"/>
    </row>
    <row r="48631" spans="14:14" ht="9.9" customHeight="1" x14ac:dyDescent="0.2">
      <c r="N48631" s="70"/>
    </row>
    <row r="48632" spans="14:14" ht="9.9" customHeight="1" x14ac:dyDescent="0.2">
      <c r="N48632" s="70"/>
    </row>
    <row r="48633" spans="14:14" ht="9.9" customHeight="1" x14ac:dyDescent="0.2">
      <c r="N48633" s="70"/>
    </row>
    <row r="48634" spans="14:14" ht="9.9" customHeight="1" x14ac:dyDescent="0.2">
      <c r="N48634" s="70"/>
    </row>
    <row r="48635" spans="14:14" ht="9.9" customHeight="1" x14ac:dyDescent="0.2">
      <c r="N48635" s="70"/>
    </row>
    <row r="48636" spans="14:14" ht="9.9" customHeight="1" x14ac:dyDescent="0.2">
      <c r="N48636" s="70"/>
    </row>
    <row r="48637" spans="14:14" ht="9.9" customHeight="1" x14ac:dyDescent="0.2">
      <c r="N48637" s="70"/>
    </row>
    <row r="48638" spans="14:14" ht="9.9" customHeight="1" x14ac:dyDescent="0.2">
      <c r="N48638" s="70"/>
    </row>
    <row r="48639" spans="14:14" ht="9.9" customHeight="1" x14ac:dyDescent="0.2">
      <c r="N48639" s="70"/>
    </row>
    <row r="48640" spans="14:14" ht="9.9" customHeight="1" x14ac:dyDescent="0.2">
      <c r="N48640" s="70"/>
    </row>
    <row r="48641" spans="14:14" ht="9.9" customHeight="1" x14ac:dyDescent="0.2">
      <c r="N48641" s="70"/>
    </row>
    <row r="48642" spans="14:14" ht="9.9" customHeight="1" x14ac:dyDescent="0.2">
      <c r="N48642" s="70"/>
    </row>
    <row r="48643" spans="14:14" ht="9.9" customHeight="1" x14ac:dyDescent="0.2">
      <c r="N48643" s="70"/>
    </row>
    <row r="48644" spans="14:14" ht="9.9" customHeight="1" x14ac:dyDescent="0.2">
      <c r="N48644" s="70"/>
    </row>
    <row r="48645" spans="14:14" ht="9.9" customHeight="1" x14ac:dyDescent="0.2">
      <c r="N48645" s="70"/>
    </row>
    <row r="48646" spans="14:14" ht="9.9" customHeight="1" x14ac:dyDescent="0.2">
      <c r="N48646" s="70"/>
    </row>
    <row r="48647" spans="14:14" ht="9.9" customHeight="1" x14ac:dyDescent="0.2">
      <c r="N48647" s="70"/>
    </row>
    <row r="48648" spans="14:14" ht="9.9" customHeight="1" x14ac:dyDescent="0.2">
      <c r="N48648" s="70"/>
    </row>
    <row r="48649" spans="14:14" ht="9.9" customHeight="1" x14ac:dyDescent="0.2">
      <c r="N48649" s="70"/>
    </row>
    <row r="48650" spans="14:14" ht="9.9" customHeight="1" x14ac:dyDescent="0.2">
      <c r="N48650" s="70"/>
    </row>
    <row r="48651" spans="14:14" ht="9.9" customHeight="1" x14ac:dyDescent="0.2">
      <c r="N48651" s="70"/>
    </row>
    <row r="48652" spans="14:14" ht="9.9" customHeight="1" x14ac:dyDescent="0.2">
      <c r="N48652" s="70"/>
    </row>
    <row r="48653" spans="14:14" ht="9.9" customHeight="1" x14ac:dyDescent="0.2">
      <c r="N48653" s="70"/>
    </row>
    <row r="48654" spans="14:14" ht="9.9" customHeight="1" x14ac:dyDescent="0.2">
      <c r="N48654" s="70"/>
    </row>
    <row r="48655" spans="14:14" ht="9.9" customHeight="1" x14ac:dyDescent="0.2">
      <c r="N48655" s="70"/>
    </row>
    <row r="48656" spans="14:14" ht="9.9" customHeight="1" x14ac:dyDescent="0.2">
      <c r="N48656" s="70"/>
    </row>
    <row r="48657" spans="14:14" ht="9.9" customHeight="1" x14ac:dyDescent="0.2">
      <c r="N48657" s="70"/>
    </row>
    <row r="48658" spans="14:14" ht="9.9" customHeight="1" x14ac:dyDescent="0.2">
      <c r="N48658" s="70"/>
    </row>
    <row r="48659" spans="14:14" ht="9.9" customHeight="1" x14ac:dyDescent="0.2">
      <c r="N48659" s="70"/>
    </row>
    <row r="48660" spans="14:14" ht="9.9" customHeight="1" x14ac:dyDescent="0.2">
      <c r="N48660" s="70"/>
    </row>
    <row r="48661" spans="14:14" ht="9.9" customHeight="1" x14ac:dyDescent="0.2">
      <c r="N48661" s="70"/>
    </row>
    <row r="48662" spans="14:14" ht="9.9" customHeight="1" x14ac:dyDescent="0.2">
      <c r="N48662" s="70"/>
    </row>
    <row r="48663" spans="14:14" ht="9.9" customHeight="1" x14ac:dyDescent="0.2">
      <c r="N48663" s="70"/>
    </row>
    <row r="48664" spans="14:14" ht="9.9" customHeight="1" x14ac:dyDescent="0.2">
      <c r="N48664" s="70"/>
    </row>
    <row r="48665" spans="14:14" ht="9.9" customHeight="1" x14ac:dyDescent="0.2">
      <c r="N48665" s="70"/>
    </row>
    <row r="48666" spans="14:14" ht="9.9" customHeight="1" x14ac:dyDescent="0.2">
      <c r="N48666" s="70"/>
    </row>
    <row r="48667" spans="14:14" ht="9.9" customHeight="1" x14ac:dyDescent="0.2">
      <c r="N48667" s="70"/>
    </row>
    <row r="48668" spans="14:14" ht="9.9" customHeight="1" x14ac:dyDescent="0.2">
      <c r="N48668" s="70"/>
    </row>
    <row r="48669" spans="14:14" ht="9.9" customHeight="1" x14ac:dyDescent="0.2">
      <c r="N48669" s="70"/>
    </row>
    <row r="48670" spans="14:14" ht="9.9" customHeight="1" x14ac:dyDescent="0.2">
      <c r="N48670" s="70"/>
    </row>
    <row r="48671" spans="14:14" ht="9.9" customHeight="1" x14ac:dyDescent="0.2">
      <c r="N48671" s="70"/>
    </row>
    <row r="48672" spans="14:14" ht="9.9" customHeight="1" x14ac:dyDescent="0.2">
      <c r="N48672" s="70"/>
    </row>
    <row r="48673" spans="14:14" ht="9.9" customHeight="1" x14ac:dyDescent="0.2">
      <c r="N48673" s="70"/>
    </row>
    <row r="48674" spans="14:14" ht="9.9" customHeight="1" x14ac:dyDescent="0.2">
      <c r="N48674" s="70"/>
    </row>
    <row r="48675" spans="14:14" ht="9.9" customHeight="1" x14ac:dyDescent="0.2">
      <c r="N48675" s="70"/>
    </row>
    <row r="48676" spans="14:14" ht="9.9" customHeight="1" x14ac:dyDescent="0.2">
      <c r="N48676" s="70"/>
    </row>
    <row r="48677" spans="14:14" ht="9.9" customHeight="1" x14ac:dyDescent="0.2">
      <c r="N48677" s="70"/>
    </row>
    <row r="48678" spans="14:14" ht="9.9" customHeight="1" x14ac:dyDescent="0.2">
      <c r="N48678" s="70"/>
    </row>
    <row r="48679" spans="14:14" ht="9.9" customHeight="1" x14ac:dyDescent="0.2">
      <c r="N48679" s="70"/>
    </row>
    <row r="48680" spans="14:14" ht="9.9" customHeight="1" x14ac:dyDescent="0.2">
      <c r="N48680" s="70"/>
    </row>
    <row r="48681" spans="14:14" ht="9.9" customHeight="1" x14ac:dyDescent="0.2">
      <c r="N48681" s="70"/>
    </row>
    <row r="48682" spans="14:14" ht="9.9" customHeight="1" x14ac:dyDescent="0.2">
      <c r="N48682" s="70"/>
    </row>
    <row r="48683" spans="14:14" ht="9.9" customHeight="1" x14ac:dyDescent="0.2">
      <c r="N48683" s="70"/>
    </row>
    <row r="48684" spans="14:14" ht="9.9" customHeight="1" x14ac:dyDescent="0.2">
      <c r="N48684" s="70"/>
    </row>
    <row r="48685" spans="14:14" ht="9.9" customHeight="1" x14ac:dyDescent="0.2">
      <c r="N48685" s="70"/>
    </row>
    <row r="48686" spans="14:14" ht="9.9" customHeight="1" x14ac:dyDescent="0.2">
      <c r="N48686" s="70"/>
    </row>
    <row r="48687" spans="14:14" ht="9.9" customHeight="1" x14ac:dyDescent="0.2">
      <c r="N48687" s="70"/>
    </row>
    <row r="48688" spans="14:14" ht="9.9" customHeight="1" x14ac:dyDescent="0.2">
      <c r="N48688" s="70"/>
    </row>
    <row r="48689" spans="14:14" ht="9.9" customHeight="1" x14ac:dyDescent="0.2">
      <c r="N48689" s="70"/>
    </row>
    <row r="48690" spans="14:14" ht="9.9" customHeight="1" x14ac:dyDescent="0.2">
      <c r="N48690" s="70"/>
    </row>
    <row r="48691" spans="14:14" ht="9.9" customHeight="1" x14ac:dyDescent="0.2">
      <c r="N48691" s="70"/>
    </row>
    <row r="48692" spans="14:14" ht="9.9" customHeight="1" x14ac:dyDescent="0.2">
      <c r="N48692" s="70"/>
    </row>
    <row r="48693" spans="14:14" ht="9.9" customHeight="1" x14ac:dyDescent="0.2">
      <c r="N48693" s="70"/>
    </row>
    <row r="48694" spans="14:14" ht="9.9" customHeight="1" x14ac:dyDescent="0.2">
      <c r="N48694" s="70"/>
    </row>
    <row r="48695" spans="14:14" ht="9.9" customHeight="1" x14ac:dyDescent="0.2">
      <c r="N48695" s="70"/>
    </row>
    <row r="48696" spans="14:14" ht="9.9" customHeight="1" x14ac:dyDescent="0.2">
      <c r="N48696" s="70"/>
    </row>
    <row r="48697" spans="14:14" ht="9.9" customHeight="1" x14ac:dyDescent="0.2">
      <c r="N48697" s="70"/>
    </row>
    <row r="48698" spans="14:14" ht="9.9" customHeight="1" x14ac:dyDescent="0.2">
      <c r="N48698" s="70"/>
    </row>
    <row r="48699" spans="14:14" ht="9.9" customHeight="1" x14ac:dyDescent="0.2">
      <c r="N48699" s="70"/>
    </row>
    <row r="48700" spans="14:14" ht="9.9" customHeight="1" x14ac:dyDescent="0.2">
      <c r="N48700" s="70"/>
    </row>
    <row r="48701" spans="14:14" ht="9.9" customHeight="1" x14ac:dyDescent="0.2">
      <c r="N48701" s="70"/>
    </row>
    <row r="48702" spans="14:14" ht="9.9" customHeight="1" x14ac:dyDescent="0.2">
      <c r="N48702" s="70"/>
    </row>
    <row r="48703" spans="14:14" ht="9.9" customHeight="1" x14ac:dyDescent="0.2">
      <c r="N48703" s="70"/>
    </row>
    <row r="48704" spans="14:14" ht="9.9" customHeight="1" x14ac:dyDescent="0.2">
      <c r="N48704" s="70"/>
    </row>
    <row r="48705" spans="14:14" ht="9.9" customHeight="1" x14ac:dyDescent="0.2">
      <c r="N48705" s="70"/>
    </row>
    <row r="48706" spans="14:14" ht="9.9" customHeight="1" x14ac:dyDescent="0.2">
      <c r="N48706" s="70"/>
    </row>
    <row r="48707" spans="14:14" ht="9.9" customHeight="1" x14ac:dyDescent="0.2">
      <c r="N48707" s="70"/>
    </row>
    <row r="48708" spans="14:14" ht="9.9" customHeight="1" x14ac:dyDescent="0.2">
      <c r="N48708" s="70"/>
    </row>
    <row r="48709" spans="14:14" ht="9.9" customHeight="1" x14ac:dyDescent="0.2">
      <c r="N48709" s="70"/>
    </row>
    <row r="48710" spans="14:14" ht="9.9" customHeight="1" x14ac:dyDescent="0.2">
      <c r="N48710" s="70"/>
    </row>
    <row r="48711" spans="14:14" ht="9.9" customHeight="1" x14ac:dyDescent="0.2">
      <c r="N48711" s="70"/>
    </row>
    <row r="48712" spans="14:14" ht="9.9" customHeight="1" x14ac:dyDescent="0.2">
      <c r="N48712" s="70"/>
    </row>
    <row r="48713" spans="14:14" ht="9.9" customHeight="1" x14ac:dyDescent="0.2">
      <c r="N48713" s="70"/>
    </row>
    <row r="48714" spans="14:14" ht="9.9" customHeight="1" x14ac:dyDescent="0.2">
      <c r="N48714" s="70"/>
    </row>
    <row r="48715" spans="14:14" ht="9.9" customHeight="1" x14ac:dyDescent="0.2">
      <c r="N48715" s="70"/>
    </row>
    <row r="48716" spans="14:14" ht="9.9" customHeight="1" x14ac:dyDescent="0.2">
      <c r="N48716" s="70"/>
    </row>
    <row r="48717" spans="14:14" ht="9.9" customHeight="1" x14ac:dyDescent="0.2">
      <c r="N48717" s="70"/>
    </row>
    <row r="48718" spans="14:14" ht="9.9" customHeight="1" x14ac:dyDescent="0.2">
      <c r="N48718" s="70"/>
    </row>
    <row r="48719" spans="14:14" ht="9.9" customHeight="1" x14ac:dyDescent="0.2">
      <c r="N48719" s="70"/>
    </row>
    <row r="48720" spans="14:14" ht="9.9" customHeight="1" x14ac:dyDescent="0.2">
      <c r="N48720" s="70"/>
    </row>
    <row r="48721" spans="14:14" ht="9.9" customHeight="1" x14ac:dyDescent="0.2">
      <c r="N48721" s="70"/>
    </row>
    <row r="48722" spans="14:14" ht="9.9" customHeight="1" x14ac:dyDescent="0.2">
      <c r="N48722" s="70"/>
    </row>
    <row r="48723" spans="14:14" ht="9.9" customHeight="1" x14ac:dyDescent="0.2">
      <c r="N48723" s="70"/>
    </row>
    <row r="48724" spans="14:14" ht="9.9" customHeight="1" x14ac:dyDescent="0.2">
      <c r="N48724" s="70"/>
    </row>
    <row r="48725" spans="14:14" ht="9.9" customHeight="1" x14ac:dyDescent="0.2">
      <c r="N48725" s="70"/>
    </row>
    <row r="48726" spans="14:14" ht="9.9" customHeight="1" x14ac:dyDescent="0.2">
      <c r="N48726" s="70"/>
    </row>
    <row r="48727" spans="14:14" ht="9.9" customHeight="1" x14ac:dyDescent="0.2">
      <c r="N48727" s="70"/>
    </row>
    <row r="48728" spans="14:14" ht="9.9" customHeight="1" x14ac:dyDescent="0.2">
      <c r="N48728" s="70"/>
    </row>
    <row r="48729" spans="14:14" ht="9.9" customHeight="1" x14ac:dyDescent="0.2">
      <c r="N48729" s="70"/>
    </row>
    <row r="48730" spans="14:14" ht="9.9" customHeight="1" x14ac:dyDescent="0.2">
      <c r="N48730" s="70"/>
    </row>
    <row r="48731" spans="14:14" ht="9.9" customHeight="1" x14ac:dyDescent="0.2">
      <c r="N48731" s="70"/>
    </row>
    <row r="48732" spans="14:14" ht="9.9" customHeight="1" x14ac:dyDescent="0.2">
      <c r="N48732" s="70"/>
    </row>
    <row r="48733" spans="14:14" ht="9.9" customHeight="1" x14ac:dyDescent="0.2">
      <c r="N48733" s="70"/>
    </row>
    <row r="48734" spans="14:14" ht="9.9" customHeight="1" x14ac:dyDescent="0.2">
      <c r="N48734" s="70"/>
    </row>
    <row r="48735" spans="14:14" ht="9.9" customHeight="1" x14ac:dyDescent="0.2">
      <c r="N48735" s="70"/>
    </row>
    <row r="48736" spans="14:14" ht="9.9" customHeight="1" x14ac:dyDescent="0.2">
      <c r="N48736" s="70"/>
    </row>
    <row r="48737" spans="14:14" ht="9.9" customHeight="1" x14ac:dyDescent="0.2">
      <c r="N48737" s="70"/>
    </row>
    <row r="48738" spans="14:14" ht="9.9" customHeight="1" x14ac:dyDescent="0.2">
      <c r="N48738" s="70"/>
    </row>
    <row r="48739" spans="14:14" ht="9.9" customHeight="1" x14ac:dyDescent="0.2">
      <c r="N48739" s="70"/>
    </row>
    <row r="48740" spans="14:14" ht="9.9" customHeight="1" x14ac:dyDescent="0.2">
      <c r="N48740" s="70"/>
    </row>
    <row r="48741" spans="14:14" ht="9.9" customHeight="1" x14ac:dyDescent="0.2">
      <c r="N48741" s="70"/>
    </row>
    <row r="48742" spans="14:14" ht="9.9" customHeight="1" x14ac:dyDescent="0.2">
      <c r="N48742" s="70"/>
    </row>
    <row r="48743" spans="14:14" ht="9.9" customHeight="1" x14ac:dyDescent="0.2">
      <c r="N48743" s="70"/>
    </row>
    <row r="48744" spans="14:14" ht="9.9" customHeight="1" x14ac:dyDescent="0.2">
      <c r="N48744" s="70"/>
    </row>
    <row r="48745" spans="14:14" ht="9.9" customHeight="1" x14ac:dyDescent="0.2">
      <c r="N48745" s="70"/>
    </row>
    <row r="48746" spans="14:14" ht="9.9" customHeight="1" x14ac:dyDescent="0.2">
      <c r="N48746" s="70"/>
    </row>
    <row r="48747" spans="14:14" ht="9.9" customHeight="1" x14ac:dyDescent="0.2">
      <c r="N48747" s="70"/>
    </row>
    <row r="48748" spans="14:14" ht="9.9" customHeight="1" x14ac:dyDescent="0.2">
      <c r="N48748" s="70"/>
    </row>
    <row r="48749" spans="14:14" ht="9.9" customHeight="1" x14ac:dyDescent="0.2">
      <c r="N48749" s="70"/>
    </row>
    <row r="48750" spans="14:14" ht="9.9" customHeight="1" x14ac:dyDescent="0.2">
      <c r="N48750" s="70"/>
    </row>
    <row r="48751" spans="14:14" ht="9.9" customHeight="1" x14ac:dyDescent="0.2">
      <c r="N48751" s="70"/>
    </row>
    <row r="48752" spans="14:14" ht="9.9" customHeight="1" x14ac:dyDescent="0.2">
      <c r="N48752" s="70"/>
    </row>
    <row r="48753" spans="14:14" ht="9.9" customHeight="1" x14ac:dyDescent="0.2">
      <c r="N48753" s="70"/>
    </row>
    <row r="48754" spans="14:14" ht="9.9" customHeight="1" x14ac:dyDescent="0.2">
      <c r="N48754" s="70"/>
    </row>
    <row r="48755" spans="14:14" ht="9.9" customHeight="1" x14ac:dyDescent="0.2">
      <c r="N48755" s="70"/>
    </row>
    <row r="48756" spans="14:14" ht="9.9" customHeight="1" x14ac:dyDescent="0.2">
      <c r="N48756" s="70"/>
    </row>
    <row r="48757" spans="14:14" ht="9.9" customHeight="1" x14ac:dyDescent="0.2">
      <c r="N48757" s="70"/>
    </row>
    <row r="48758" spans="14:14" ht="9.9" customHeight="1" x14ac:dyDescent="0.2">
      <c r="N48758" s="70"/>
    </row>
    <row r="48759" spans="14:14" ht="9.9" customHeight="1" x14ac:dyDescent="0.2">
      <c r="N48759" s="70"/>
    </row>
    <row r="48760" spans="14:14" ht="9.9" customHeight="1" x14ac:dyDescent="0.2">
      <c r="N48760" s="70"/>
    </row>
    <row r="48761" spans="14:14" ht="9.9" customHeight="1" x14ac:dyDescent="0.2">
      <c r="N48761" s="70"/>
    </row>
    <row r="48762" spans="14:14" ht="9.9" customHeight="1" x14ac:dyDescent="0.2">
      <c r="N48762" s="70"/>
    </row>
    <row r="48763" spans="14:14" ht="9.9" customHeight="1" x14ac:dyDescent="0.2">
      <c r="N48763" s="70"/>
    </row>
    <row r="48764" spans="14:14" ht="9.9" customHeight="1" x14ac:dyDescent="0.2">
      <c r="N48764" s="70"/>
    </row>
    <row r="48765" spans="14:14" ht="9.9" customHeight="1" x14ac:dyDescent="0.2">
      <c r="N48765" s="70"/>
    </row>
    <row r="48766" spans="14:14" ht="9.9" customHeight="1" x14ac:dyDescent="0.2">
      <c r="N48766" s="70"/>
    </row>
    <row r="48767" spans="14:14" ht="9.9" customHeight="1" x14ac:dyDescent="0.2">
      <c r="N48767" s="70"/>
    </row>
    <row r="48768" spans="14:14" ht="9.9" customHeight="1" x14ac:dyDescent="0.2">
      <c r="N48768" s="70"/>
    </row>
    <row r="48769" spans="14:14" ht="9.9" customHeight="1" x14ac:dyDescent="0.2">
      <c r="N48769" s="70"/>
    </row>
    <row r="48770" spans="14:14" ht="9.9" customHeight="1" x14ac:dyDescent="0.2">
      <c r="N48770" s="70"/>
    </row>
    <row r="48771" spans="14:14" ht="9.9" customHeight="1" x14ac:dyDescent="0.2">
      <c r="N48771" s="70"/>
    </row>
    <row r="48772" spans="14:14" ht="9.9" customHeight="1" x14ac:dyDescent="0.2">
      <c r="N48772" s="70"/>
    </row>
    <row r="48773" spans="14:14" ht="9.9" customHeight="1" x14ac:dyDescent="0.2">
      <c r="N48773" s="70"/>
    </row>
    <row r="48774" spans="14:14" ht="9.9" customHeight="1" x14ac:dyDescent="0.2">
      <c r="N48774" s="70"/>
    </row>
    <row r="48775" spans="14:14" ht="9.9" customHeight="1" x14ac:dyDescent="0.2">
      <c r="N48775" s="70"/>
    </row>
    <row r="48776" spans="14:14" ht="9.9" customHeight="1" x14ac:dyDescent="0.2">
      <c r="N48776" s="70"/>
    </row>
    <row r="48777" spans="14:14" ht="9.9" customHeight="1" x14ac:dyDescent="0.2">
      <c r="N48777" s="70"/>
    </row>
    <row r="48778" spans="14:14" ht="9.9" customHeight="1" x14ac:dyDescent="0.2">
      <c r="N48778" s="70"/>
    </row>
    <row r="48779" spans="14:14" ht="9.9" customHeight="1" x14ac:dyDescent="0.2">
      <c r="N48779" s="70"/>
    </row>
    <row r="48780" spans="14:14" ht="9.9" customHeight="1" x14ac:dyDescent="0.2">
      <c r="N48780" s="70"/>
    </row>
    <row r="48781" spans="14:14" ht="9.9" customHeight="1" x14ac:dyDescent="0.2">
      <c r="N48781" s="70"/>
    </row>
    <row r="48782" spans="14:14" ht="9.9" customHeight="1" x14ac:dyDescent="0.2">
      <c r="N48782" s="70"/>
    </row>
    <row r="48783" spans="14:14" ht="9.9" customHeight="1" x14ac:dyDescent="0.2">
      <c r="N48783" s="70"/>
    </row>
    <row r="48784" spans="14:14" ht="9.9" customHeight="1" x14ac:dyDescent="0.2">
      <c r="N48784" s="70"/>
    </row>
    <row r="48785" spans="14:14" ht="9.9" customHeight="1" x14ac:dyDescent="0.2">
      <c r="N48785" s="70"/>
    </row>
    <row r="48786" spans="14:14" ht="9.9" customHeight="1" x14ac:dyDescent="0.2">
      <c r="N48786" s="70"/>
    </row>
    <row r="48787" spans="14:14" ht="9.9" customHeight="1" x14ac:dyDescent="0.2">
      <c r="N48787" s="70"/>
    </row>
    <row r="48788" spans="14:14" ht="9.9" customHeight="1" x14ac:dyDescent="0.2">
      <c r="N48788" s="70"/>
    </row>
    <row r="48789" spans="14:14" ht="9.9" customHeight="1" x14ac:dyDescent="0.2">
      <c r="N48789" s="70"/>
    </row>
    <row r="48790" spans="14:14" ht="9.9" customHeight="1" x14ac:dyDescent="0.2">
      <c r="N48790" s="70"/>
    </row>
    <row r="48791" spans="14:14" ht="9.9" customHeight="1" x14ac:dyDescent="0.2">
      <c r="N48791" s="70"/>
    </row>
    <row r="48792" spans="14:14" ht="9.9" customHeight="1" x14ac:dyDescent="0.2">
      <c r="N48792" s="70"/>
    </row>
    <row r="48793" spans="14:14" ht="9.9" customHeight="1" x14ac:dyDescent="0.2">
      <c r="N48793" s="70"/>
    </row>
    <row r="48794" spans="14:14" ht="9.9" customHeight="1" x14ac:dyDescent="0.2">
      <c r="N48794" s="70"/>
    </row>
    <row r="48795" spans="14:14" ht="9.9" customHeight="1" x14ac:dyDescent="0.2">
      <c r="N48795" s="70"/>
    </row>
    <row r="48796" spans="14:14" ht="9.9" customHeight="1" x14ac:dyDescent="0.2">
      <c r="N48796" s="70"/>
    </row>
    <row r="48797" spans="14:14" ht="9.9" customHeight="1" x14ac:dyDescent="0.2">
      <c r="N48797" s="70"/>
    </row>
    <row r="48798" spans="14:14" ht="9.9" customHeight="1" x14ac:dyDescent="0.2">
      <c r="N48798" s="70"/>
    </row>
    <row r="48799" spans="14:14" ht="9.9" customHeight="1" x14ac:dyDescent="0.2">
      <c r="N48799" s="70"/>
    </row>
    <row r="48800" spans="14:14" ht="9.9" customHeight="1" x14ac:dyDescent="0.2">
      <c r="N48800" s="70"/>
    </row>
    <row r="48801" spans="14:14" ht="9.9" customHeight="1" x14ac:dyDescent="0.2">
      <c r="N48801" s="70"/>
    </row>
    <row r="48802" spans="14:14" ht="9.9" customHeight="1" x14ac:dyDescent="0.2">
      <c r="N48802" s="70"/>
    </row>
    <row r="48803" spans="14:14" ht="9.9" customHeight="1" x14ac:dyDescent="0.2">
      <c r="N48803" s="70"/>
    </row>
    <row r="48804" spans="14:14" ht="9.9" customHeight="1" x14ac:dyDescent="0.2">
      <c r="N48804" s="70"/>
    </row>
    <row r="48805" spans="14:14" ht="9.9" customHeight="1" x14ac:dyDescent="0.2">
      <c r="N48805" s="70"/>
    </row>
    <row r="48806" spans="14:14" ht="9.9" customHeight="1" x14ac:dyDescent="0.2">
      <c r="N48806" s="70"/>
    </row>
    <row r="48807" spans="14:14" ht="9.9" customHeight="1" x14ac:dyDescent="0.2">
      <c r="N48807" s="70"/>
    </row>
    <row r="48808" spans="14:14" ht="9.9" customHeight="1" x14ac:dyDescent="0.2">
      <c r="N48808" s="70"/>
    </row>
    <row r="48809" spans="14:14" ht="9.9" customHeight="1" x14ac:dyDescent="0.2">
      <c r="N48809" s="70"/>
    </row>
    <row r="48810" spans="14:14" ht="9.9" customHeight="1" x14ac:dyDescent="0.2">
      <c r="N48810" s="70"/>
    </row>
    <row r="48811" spans="14:14" ht="9.9" customHeight="1" x14ac:dyDescent="0.2">
      <c r="N48811" s="70"/>
    </row>
    <row r="48812" spans="14:14" ht="9.9" customHeight="1" x14ac:dyDescent="0.2">
      <c r="N48812" s="70"/>
    </row>
    <row r="48813" spans="14:14" ht="9.9" customHeight="1" x14ac:dyDescent="0.2">
      <c r="N48813" s="70"/>
    </row>
    <row r="48814" spans="14:14" ht="9.9" customHeight="1" x14ac:dyDescent="0.2">
      <c r="N48814" s="70"/>
    </row>
    <row r="48815" spans="14:14" ht="9.9" customHeight="1" x14ac:dyDescent="0.2">
      <c r="N48815" s="70"/>
    </row>
    <row r="48816" spans="14:14" ht="9.9" customHeight="1" x14ac:dyDescent="0.2">
      <c r="N48816" s="70"/>
    </row>
    <row r="48817" spans="14:14" ht="9.9" customHeight="1" x14ac:dyDescent="0.2">
      <c r="N48817" s="70"/>
    </row>
    <row r="48818" spans="14:14" ht="9.9" customHeight="1" x14ac:dyDescent="0.2">
      <c r="N48818" s="70"/>
    </row>
    <row r="48819" spans="14:14" ht="9.9" customHeight="1" x14ac:dyDescent="0.2">
      <c r="N48819" s="70"/>
    </row>
    <row r="48820" spans="14:14" ht="9.9" customHeight="1" x14ac:dyDescent="0.2">
      <c r="N48820" s="70"/>
    </row>
    <row r="48821" spans="14:14" ht="9.9" customHeight="1" x14ac:dyDescent="0.2">
      <c r="N48821" s="70"/>
    </row>
    <row r="48822" spans="14:14" ht="9.9" customHeight="1" x14ac:dyDescent="0.2">
      <c r="N48822" s="70"/>
    </row>
    <row r="48823" spans="14:14" ht="9.9" customHeight="1" x14ac:dyDescent="0.2">
      <c r="N48823" s="70"/>
    </row>
    <row r="48824" spans="14:14" ht="9.9" customHeight="1" x14ac:dyDescent="0.2">
      <c r="N48824" s="70"/>
    </row>
    <row r="48825" spans="14:14" ht="9.9" customHeight="1" x14ac:dyDescent="0.2">
      <c r="N48825" s="70"/>
    </row>
    <row r="48826" spans="14:14" ht="9.9" customHeight="1" x14ac:dyDescent="0.2">
      <c r="N48826" s="70"/>
    </row>
    <row r="48827" spans="14:14" ht="9.9" customHeight="1" x14ac:dyDescent="0.2">
      <c r="N48827" s="70"/>
    </row>
    <row r="48828" spans="14:14" ht="9.9" customHeight="1" x14ac:dyDescent="0.2">
      <c r="N48828" s="70"/>
    </row>
    <row r="48829" spans="14:14" ht="9.9" customHeight="1" x14ac:dyDescent="0.2">
      <c r="N48829" s="70"/>
    </row>
    <row r="48830" spans="14:14" ht="9.9" customHeight="1" x14ac:dyDescent="0.2">
      <c r="N48830" s="70"/>
    </row>
    <row r="48831" spans="14:14" ht="9.9" customHeight="1" x14ac:dyDescent="0.2">
      <c r="N48831" s="70"/>
    </row>
    <row r="48832" spans="14:14" ht="9.9" customHeight="1" x14ac:dyDescent="0.2">
      <c r="N48832" s="70"/>
    </row>
    <row r="48833" spans="14:14" ht="9.9" customHeight="1" x14ac:dyDescent="0.2">
      <c r="N48833" s="70"/>
    </row>
    <row r="48834" spans="14:14" ht="9.9" customHeight="1" x14ac:dyDescent="0.2">
      <c r="N48834" s="70"/>
    </row>
    <row r="48835" spans="14:14" ht="9.9" customHeight="1" x14ac:dyDescent="0.2">
      <c r="N48835" s="70"/>
    </row>
    <row r="48836" spans="14:14" ht="9.9" customHeight="1" x14ac:dyDescent="0.2">
      <c r="N48836" s="70"/>
    </row>
    <row r="48837" spans="14:14" ht="9.9" customHeight="1" x14ac:dyDescent="0.2">
      <c r="N48837" s="70"/>
    </row>
    <row r="48838" spans="14:14" ht="9.9" customHeight="1" x14ac:dyDescent="0.2">
      <c r="N48838" s="70"/>
    </row>
    <row r="48839" spans="14:14" ht="9.9" customHeight="1" x14ac:dyDescent="0.2">
      <c r="N48839" s="70"/>
    </row>
    <row r="48840" spans="14:14" ht="9.9" customHeight="1" x14ac:dyDescent="0.2">
      <c r="N48840" s="70"/>
    </row>
    <row r="48841" spans="14:14" ht="9.9" customHeight="1" x14ac:dyDescent="0.2">
      <c r="N48841" s="70"/>
    </row>
    <row r="48842" spans="14:14" ht="9.9" customHeight="1" x14ac:dyDescent="0.2">
      <c r="N48842" s="70"/>
    </row>
    <row r="48843" spans="14:14" ht="9.9" customHeight="1" x14ac:dyDescent="0.2">
      <c r="N48843" s="70"/>
    </row>
    <row r="48844" spans="14:14" ht="9.9" customHeight="1" x14ac:dyDescent="0.2">
      <c r="N48844" s="70"/>
    </row>
    <row r="48845" spans="14:14" ht="9.9" customHeight="1" x14ac:dyDescent="0.2">
      <c r="N48845" s="70"/>
    </row>
    <row r="48846" spans="14:14" ht="9.9" customHeight="1" x14ac:dyDescent="0.2">
      <c r="N48846" s="70"/>
    </row>
    <row r="48847" spans="14:14" ht="9.9" customHeight="1" x14ac:dyDescent="0.2">
      <c r="N48847" s="70"/>
    </row>
    <row r="48848" spans="14:14" ht="9.9" customHeight="1" x14ac:dyDescent="0.2">
      <c r="N48848" s="70"/>
    </row>
    <row r="48849" spans="14:14" ht="9.9" customHeight="1" x14ac:dyDescent="0.2">
      <c r="N48849" s="70"/>
    </row>
    <row r="48850" spans="14:14" ht="9.9" customHeight="1" x14ac:dyDescent="0.2">
      <c r="N48850" s="70"/>
    </row>
    <row r="48851" spans="14:14" ht="9.9" customHeight="1" x14ac:dyDescent="0.2">
      <c r="N48851" s="70"/>
    </row>
    <row r="48852" spans="14:14" ht="9.9" customHeight="1" x14ac:dyDescent="0.2">
      <c r="N48852" s="70"/>
    </row>
    <row r="48853" spans="14:14" ht="9.9" customHeight="1" x14ac:dyDescent="0.2">
      <c r="N48853" s="70"/>
    </row>
    <row r="48854" spans="14:14" ht="9.9" customHeight="1" x14ac:dyDescent="0.2">
      <c r="N48854" s="70"/>
    </row>
    <row r="48855" spans="14:14" ht="9.9" customHeight="1" x14ac:dyDescent="0.2">
      <c r="N48855" s="70"/>
    </row>
    <row r="48856" spans="14:14" ht="9.9" customHeight="1" x14ac:dyDescent="0.2">
      <c r="N48856" s="70"/>
    </row>
    <row r="48857" spans="14:14" ht="9.9" customHeight="1" x14ac:dyDescent="0.2">
      <c r="N48857" s="70"/>
    </row>
    <row r="48858" spans="14:14" ht="9.9" customHeight="1" x14ac:dyDescent="0.2">
      <c r="N48858" s="70"/>
    </row>
    <row r="48859" spans="14:14" ht="9.9" customHeight="1" x14ac:dyDescent="0.2">
      <c r="N48859" s="70"/>
    </row>
    <row r="48860" spans="14:14" ht="9.9" customHeight="1" x14ac:dyDescent="0.2">
      <c r="N48860" s="70"/>
    </row>
    <row r="48861" spans="14:14" ht="9.9" customHeight="1" x14ac:dyDescent="0.2">
      <c r="N48861" s="70"/>
    </row>
    <row r="48862" spans="14:14" ht="9.9" customHeight="1" x14ac:dyDescent="0.2">
      <c r="N48862" s="70"/>
    </row>
    <row r="48863" spans="14:14" ht="9.9" customHeight="1" x14ac:dyDescent="0.2">
      <c r="N48863" s="70"/>
    </row>
    <row r="48864" spans="14:14" ht="9.9" customHeight="1" x14ac:dyDescent="0.2">
      <c r="N48864" s="70"/>
    </row>
    <row r="48865" spans="14:14" ht="9.9" customHeight="1" x14ac:dyDescent="0.2">
      <c r="N48865" s="70"/>
    </row>
    <row r="48866" spans="14:14" ht="9.9" customHeight="1" x14ac:dyDescent="0.2">
      <c r="N48866" s="70"/>
    </row>
    <row r="48867" spans="14:14" ht="9.9" customHeight="1" x14ac:dyDescent="0.2">
      <c r="N48867" s="70"/>
    </row>
    <row r="48868" spans="14:14" ht="9.9" customHeight="1" x14ac:dyDescent="0.2">
      <c r="N48868" s="70"/>
    </row>
    <row r="48869" spans="14:14" ht="9.9" customHeight="1" x14ac:dyDescent="0.2">
      <c r="N48869" s="70"/>
    </row>
    <row r="48870" spans="14:14" ht="9.9" customHeight="1" x14ac:dyDescent="0.2">
      <c r="N48870" s="70"/>
    </row>
    <row r="48871" spans="14:14" ht="9.9" customHeight="1" x14ac:dyDescent="0.2">
      <c r="N48871" s="70"/>
    </row>
    <row r="48872" spans="14:14" ht="9.9" customHeight="1" x14ac:dyDescent="0.2">
      <c r="N48872" s="70"/>
    </row>
    <row r="48873" spans="14:14" ht="9.9" customHeight="1" x14ac:dyDescent="0.2">
      <c r="N48873" s="70"/>
    </row>
    <row r="48874" spans="14:14" ht="9.9" customHeight="1" x14ac:dyDescent="0.2">
      <c r="N48874" s="70"/>
    </row>
    <row r="48875" spans="14:14" ht="9.9" customHeight="1" x14ac:dyDescent="0.2">
      <c r="N48875" s="70"/>
    </row>
    <row r="48876" spans="14:14" ht="9.9" customHeight="1" x14ac:dyDescent="0.2">
      <c r="N48876" s="70"/>
    </row>
    <row r="48877" spans="14:14" ht="9.9" customHeight="1" x14ac:dyDescent="0.2">
      <c r="N48877" s="70"/>
    </row>
    <row r="48878" spans="14:14" ht="9.9" customHeight="1" x14ac:dyDescent="0.2">
      <c r="N48878" s="70"/>
    </row>
    <row r="48879" spans="14:14" ht="9.9" customHeight="1" x14ac:dyDescent="0.2">
      <c r="N48879" s="70"/>
    </row>
    <row r="48880" spans="14:14" ht="9.9" customHeight="1" x14ac:dyDescent="0.2">
      <c r="N48880" s="70"/>
    </row>
    <row r="48881" spans="14:14" ht="9.9" customHeight="1" x14ac:dyDescent="0.2">
      <c r="N48881" s="70"/>
    </row>
    <row r="48882" spans="14:14" ht="9.9" customHeight="1" x14ac:dyDescent="0.2">
      <c r="N48882" s="70"/>
    </row>
    <row r="48883" spans="14:14" ht="9.9" customHeight="1" x14ac:dyDescent="0.2">
      <c r="N48883" s="70"/>
    </row>
    <row r="48884" spans="14:14" ht="9.9" customHeight="1" x14ac:dyDescent="0.2">
      <c r="N48884" s="70"/>
    </row>
    <row r="48885" spans="14:14" ht="9.9" customHeight="1" x14ac:dyDescent="0.2">
      <c r="N48885" s="70"/>
    </row>
    <row r="48886" spans="14:14" ht="9.9" customHeight="1" x14ac:dyDescent="0.2">
      <c r="N48886" s="70"/>
    </row>
    <row r="48887" spans="14:14" ht="9.9" customHeight="1" x14ac:dyDescent="0.2">
      <c r="N48887" s="70"/>
    </row>
    <row r="48888" spans="14:14" ht="9.9" customHeight="1" x14ac:dyDescent="0.2">
      <c r="N48888" s="70"/>
    </row>
    <row r="48889" spans="14:14" ht="9.9" customHeight="1" x14ac:dyDescent="0.2">
      <c r="N48889" s="70"/>
    </row>
    <row r="48890" spans="14:14" ht="9.9" customHeight="1" x14ac:dyDescent="0.2">
      <c r="N48890" s="70"/>
    </row>
    <row r="48891" spans="14:14" ht="9.9" customHeight="1" x14ac:dyDescent="0.2">
      <c r="N48891" s="70"/>
    </row>
    <row r="48892" spans="14:14" ht="9.9" customHeight="1" x14ac:dyDescent="0.2">
      <c r="N48892" s="70"/>
    </row>
    <row r="48893" spans="14:14" ht="9.9" customHeight="1" x14ac:dyDescent="0.2">
      <c r="N48893" s="70"/>
    </row>
    <row r="48894" spans="14:14" ht="9.9" customHeight="1" x14ac:dyDescent="0.2">
      <c r="N48894" s="70"/>
    </row>
    <row r="48895" spans="14:14" ht="9.9" customHeight="1" x14ac:dyDescent="0.2">
      <c r="N48895" s="70"/>
    </row>
    <row r="48896" spans="14:14" ht="9.9" customHeight="1" x14ac:dyDescent="0.2">
      <c r="N48896" s="70"/>
    </row>
    <row r="48897" spans="14:14" ht="9.9" customHeight="1" x14ac:dyDescent="0.2">
      <c r="N48897" s="70"/>
    </row>
    <row r="48898" spans="14:14" ht="9.9" customHeight="1" x14ac:dyDescent="0.2">
      <c r="N48898" s="70"/>
    </row>
    <row r="48899" spans="14:14" ht="9.9" customHeight="1" x14ac:dyDescent="0.2">
      <c r="N48899" s="70"/>
    </row>
    <row r="48900" spans="14:14" ht="9.9" customHeight="1" x14ac:dyDescent="0.2">
      <c r="N48900" s="70"/>
    </row>
    <row r="48901" spans="14:14" ht="9.9" customHeight="1" x14ac:dyDescent="0.2">
      <c r="N48901" s="70"/>
    </row>
    <row r="48902" spans="14:14" ht="9.9" customHeight="1" x14ac:dyDescent="0.2">
      <c r="N48902" s="70"/>
    </row>
    <row r="48903" spans="14:14" ht="9.9" customHeight="1" x14ac:dyDescent="0.2">
      <c r="N48903" s="70"/>
    </row>
    <row r="48904" spans="14:14" ht="9.9" customHeight="1" x14ac:dyDescent="0.2">
      <c r="N48904" s="70"/>
    </row>
    <row r="48905" spans="14:14" ht="9.9" customHeight="1" x14ac:dyDescent="0.2">
      <c r="N48905" s="70"/>
    </row>
    <row r="48906" spans="14:14" ht="9.9" customHeight="1" x14ac:dyDescent="0.2">
      <c r="N48906" s="70"/>
    </row>
    <row r="48907" spans="14:14" ht="9.9" customHeight="1" x14ac:dyDescent="0.2">
      <c r="N48907" s="70"/>
    </row>
    <row r="48908" spans="14:14" ht="9.9" customHeight="1" x14ac:dyDescent="0.2">
      <c r="N48908" s="70"/>
    </row>
    <row r="48909" spans="14:14" ht="9.9" customHeight="1" x14ac:dyDescent="0.2">
      <c r="N48909" s="70"/>
    </row>
    <row r="48910" spans="14:14" ht="9.9" customHeight="1" x14ac:dyDescent="0.2">
      <c r="N48910" s="70"/>
    </row>
    <row r="48911" spans="14:14" ht="9.9" customHeight="1" x14ac:dyDescent="0.2">
      <c r="N48911" s="70"/>
    </row>
    <row r="48912" spans="14:14" ht="9.9" customHeight="1" x14ac:dyDescent="0.2">
      <c r="N48912" s="70"/>
    </row>
    <row r="48913" spans="14:14" ht="9.9" customHeight="1" x14ac:dyDescent="0.2">
      <c r="N48913" s="70"/>
    </row>
    <row r="48914" spans="14:14" ht="9.9" customHeight="1" x14ac:dyDescent="0.2">
      <c r="N48914" s="70"/>
    </row>
    <row r="48915" spans="14:14" ht="9.9" customHeight="1" x14ac:dyDescent="0.2">
      <c r="N48915" s="70"/>
    </row>
    <row r="48916" spans="14:14" ht="9.9" customHeight="1" x14ac:dyDescent="0.2">
      <c r="N48916" s="70"/>
    </row>
    <row r="48917" spans="14:14" ht="9.9" customHeight="1" x14ac:dyDescent="0.2">
      <c r="N48917" s="70"/>
    </row>
    <row r="48918" spans="14:14" ht="9.9" customHeight="1" x14ac:dyDescent="0.2">
      <c r="N48918" s="70"/>
    </row>
    <row r="48919" spans="14:14" ht="9.9" customHeight="1" x14ac:dyDescent="0.2">
      <c r="N48919" s="70"/>
    </row>
    <row r="48920" spans="14:14" ht="9.9" customHeight="1" x14ac:dyDescent="0.2">
      <c r="N48920" s="70"/>
    </row>
    <row r="48921" spans="14:14" ht="9.9" customHeight="1" x14ac:dyDescent="0.2">
      <c r="N48921" s="70"/>
    </row>
    <row r="48922" spans="14:14" ht="9.9" customHeight="1" x14ac:dyDescent="0.2">
      <c r="N48922" s="70"/>
    </row>
    <row r="48923" spans="14:14" ht="9.9" customHeight="1" x14ac:dyDescent="0.2">
      <c r="N48923" s="70"/>
    </row>
    <row r="48924" spans="14:14" ht="9.9" customHeight="1" x14ac:dyDescent="0.2">
      <c r="N48924" s="70"/>
    </row>
    <row r="48925" spans="14:14" ht="9.9" customHeight="1" x14ac:dyDescent="0.2">
      <c r="N48925" s="70"/>
    </row>
    <row r="48926" spans="14:14" ht="9.9" customHeight="1" x14ac:dyDescent="0.2">
      <c r="N48926" s="70"/>
    </row>
    <row r="48927" spans="14:14" ht="9.9" customHeight="1" x14ac:dyDescent="0.2">
      <c r="N48927" s="70"/>
    </row>
    <row r="48928" spans="14:14" ht="9.9" customHeight="1" x14ac:dyDescent="0.2">
      <c r="N48928" s="70"/>
    </row>
    <row r="48929" spans="14:14" ht="9.9" customHeight="1" x14ac:dyDescent="0.2">
      <c r="N48929" s="70"/>
    </row>
    <row r="48930" spans="14:14" ht="9.9" customHeight="1" x14ac:dyDescent="0.2">
      <c r="N48930" s="70"/>
    </row>
    <row r="48931" spans="14:14" ht="9.9" customHeight="1" x14ac:dyDescent="0.2">
      <c r="N48931" s="70"/>
    </row>
    <row r="48932" spans="14:14" ht="9.9" customHeight="1" x14ac:dyDescent="0.2">
      <c r="N48932" s="70"/>
    </row>
    <row r="48933" spans="14:14" ht="9.9" customHeight="1" x14ac:dyDescent="0.2">
      <c r="N48933" s="70"/>
    </row>
    <row r="48934" spans="14:14" ht="9.9" customHeight="1" x14ac:dyDescent="0.2">
      <c r="N48934" s="70"/>
    </row>
    <row r="48935" spans="14:14" ht="9.9" customHeight="1" x14ac:dyDescent="0.2">
      <c r="N48935" s="70"/>
    </row>
    <row r="48936" spans="14:14" ht="9.9" customHeight="1" x14ac:dyDescent="0.2">
      <c r="N48936" s="70"/>
    </row>
    <row r="48937" spans="14:14" ht="9.9" customHeight="1" x14ac:dyDescent="0.2">
      <c r="N48937" s="70"/>
    </row>
    <row r="48938" spans="14:14" ht="9.9" customHeight="1" x14ac:dyDescent="0.2">
      <c r="N48938" s="70"/>
    </row>
    <row r="48939" spans="14:14" ht="9.9" customHeight="1" x14ac:dyDescent="0.2">
      <c r="N48939" s="70"/>
    </row>
    <row r="48940" spans="14:14" ht="9.9" customHeight="1" x14ac:dyDescent="0.2">
      <c r="N48940" s="70"/>
    </row>
    <row r="48941" spans="14:14" ht="9.9" customHeight="1" x14ac:dyDescent="0.2">
      <c r="N48941" s="70"/>
    </row>
    <row r="48942" spans="14:14" ht="9.9" customHeight="1" x14ac:dyDescent="0.2">
      <c r="N48942" s="70"/>
    </row>
    <row r="48943" spans="14:14" ht="9.9" customHeight="1" x14ac:dyDescent="0.2">
      <c r="N48943" s="70"/>
    </row>
    <row r="48944" spans="14:14" ht="9.9" customHeight="1" x14ac:dyDescent="0.2">
      <c r="N48944" s="70"/>
    </row>
    <row r="48945" spans="14:14" ht="9.9" customHeight="1" x14ac:dyDescent="0.2">
      <c r="N48945" s="70"/>
    </row>
    <row r="48946" spans="14:14" ht="9.9" customHeight="1" x14ac:dyDescent="0.2">
      <c r="N48946" s="70"/>
    </row>
    <row r="48947" spans="14:14" ht="9.9" customHeight="1" x14ac:dyDescent="0.2">
      <c r="N48947" s="70"/>
    </row>
    <row r="48948" spans="14:14" ht="9.9" customHeight="1" x14ac:dyDescent="0.2">
      <c r="N48948" s="70"/>
    </row>
    <row r="48949" spans="14:14" ht="9.9" customHeight="1" x14ac:dyDescent="0.2">
      <c r="N48949" s="70"/>
    </row>
    <row r="48950" spans="14:14" ht="9.9" customHeight="1" x14ac:dyDescent="0.2">
      <c r="N48950" s="70"/>
    </row>
    <row r="48951" spans="14:14" ht="9.9" customHeight="1" x14ac:dyDescent="0.2">
      <c r="N48951" s="70"/>
    </row>
    <row r="48952" spans="14:14" ht="9.9" customHeight="1" x14ac:dyDescent="0.2">
      <c r="N48952" s="70"/>
    </row>
    <row r="48953" spans="14:14" ht="9.9" customHeight="1" x14ac:dyDescent="0.2">
      <c r="N48953" s="70"/>
    </row>
    <row r="48954" spans="14:14" ht="9.9" customHeight="1" x14ac:dyDescent="0.2">
      <c r="N48954" s="70"/>
    </row>
    <row r="48955" spans="14:14" ht="9.9" customHeight="1" x14ac:dyDescent="0.2">
      <c r="N48955" s="70"/>
    </row>
    <row r="48956" spans="14:14" ht="9.9" customHeight="1" x14ac:dyDescent="0.2">
      <c r="N48956" s="70"/>
    </row>
    <row r="48957" spans="14:14" ht="9.9" customHeight="1" x14ac:dyDescent="0.2">
      <c r="N48957" s="70"/>
    </row>
    <row r="48958" spans="14:14" ht="9.9" customHeight="1" x14ac:dyDescent="0.2">
      <c r="N48958" s="70"/>
    </row>
    <row r="48959" spans="14:14" ht="9.9" customHeight="1" x14ac:dyDescent="0.2">
      <c r="N48959" s="70"/>
    </row>
    <row r="48960" spans="14:14" ht="9.9" customHeight="1" x14ac:dyDescent="0.2">
      <c r="N48960" s="70"/>
    </row>
    <row r="48961" spans="14:14" ht="9.9" customHeight="1" x14ac:dyDescent="0.2">
      <c r="N48961" s="70"/>
    </row>
    <row r="48962" spans="14:14" ht="9.9" customHeight="1" x14ac:dyDescent="0.2">
      <c r="N48962" s="70"/>
    </row>
    <row r="48963" spans="14:14" ht="9.9" customHeight="1" x14ac:dyDescent="0.2">
      <c r="N48963" s="70"/>
    </row>
    <row r="48964" spans="14:14" ht="9.9" customHeight="1" x14ac:dyDescent="0.2">
      <c r="N48964" s="70"/>
    </row>
    <row r="48965" spans="14:14" ht="9.9" customHeight="1" x14ac:dyDescent="0.2">
      <c r="N48965" s="70"/>
    </row>
    <row r="48966" spans="14:14" ht="9.9" customHeight="1" x14ac:dyDescent="0.2">
      <c r="N48966" s="70"/>
    </row>
    <row r="48967" spans="14:14" ht="9.9" customHeight="1" x14ac:dyDescent="0.2">
      <c r="N48967" s="70"/>
    </row>
    <row r="48968" spans="14:14" ht="9.9" customHeight="1" x14ac:dyDescent="0.2">
      <c r="N48968" s="70"/>
    </row>
    <row r="48969" spans="14:14" ht="9.9" customHeight="1" x14ac:dyDescent="0.2">
      <c r="N48969" s="70"/>
    </row>
    <row r="48970" spans="14:14" ht="9.9" customHeight="1" x14ac:dyDescent="0.2">
      <c r="N48970" s="70"/>
    </row>
    <row r="48971" spans="14:14" ht="9.9" customHeight="1" x14ac:dyDescent="0.2">
      <c r="N48971" s="70"/>
    </row>
    <row r="48972" spans="14:14" ht="9.9" customHeight="1" x14ac:dyDescent="0.2">
      <c r="N48972" s="70"/>
    </row>
    <row r="48973" spans="14:14" ht="9.9" customHeight="1" x14ac:dyDescent="0.2">
      <c r="N48973" s="70"/>
    </row>
    <row r="48974" spans="14:14" ht="9.9" customHeight="1" x14ac:dyDescent="0.2">
      <c r="N48974" s="70"/>
    </row>
    <row r="48975" spans="14:14" ht="9.9" customHeight="1" x14ac:dyDescent="0.2">
      <c r="N48975" s="70"/>
    </row>
    <row r="48976" spans="14:14" ht="9.9" customHeight="1" x14ac:dyDescent="0.2">
      <c r="N48976" s="70"/>
    </row>
    <row r="48977" spans="14:14" ht="9.9" customHeight="1" x14ac:dyDescent="0.2">
      <c r="N48977" s="70"/>
    </row>
    <row r="48978" spans="14:14" ht="9.9" customHeight="1" x14ac:dyDescent="0.2">
      <c r="N48978" s="70"/>
    </row>
    <row r="48979" spans="14:14" ht="9.9" customHeight="1" x14ac:dyDescent="0.2">
      <c r="N48979" s="70"/>
    </row>
    <row r="48980" spans="14:14" ht="9.9" customHeight="1" x14ac:dyDescent="0.2">
      <c r="N48980" s="70"/>
    </row>
    <row r="48981" spans="14:14" ht="9.9" customHeight="1" x14ac:dyDescent="0.2">
      <c r="N48981" s="70"/>
    </row>
    <row r="48982" spans="14:14" ht="9.9" customHeight="1" x14ac:dyDescent="0.2">
      <c r="N48982" s="70"/>
    </row>
    <row r="48983" spans="14:14" ht="9.9" customHeight="1" x14ac:dyDescent="0.2">
      <c r="N48983" s="70"/>
    </row>
    <row r="48984" spans="14:14" ht="9.9" customHeight="1" x14ac:dyDescent="0.2">
      <c r="N48984" s="70"/>
    </row>
    <row r="48985" spans="14:14" ht="9.9" customHeight="1" x14ac:dyDescent="0.2">
      <c r="N48985" s="70"/>
    </row>
    <row r="48986" spans="14:14" ht="9.9" customHeight="1" x14ac:dyDescent="0.2">
      <c r="N48986" s="70"/>
    </row>
    <row r="48987" spans="14:14" ht="9.9" customHeight="1" x14ac:dyDescent="0.2">
      <c r="N48987" s="70"/>
    </row>
    <row r="48988" spans="14:14" ht="9.9" customHeight="1" x14ac:dyDescent="0.2">
      <c r="N48988" s="70"/>
    </row>
    <row r="48989" spans="14:14" ht="9.9" customHeight="1" x14ac:dyDescent="0.2">
      <c r="N48989" s="70"/>
    </row>
    <row r="48990" spans="14:14" ht="9.9" customHeight="1" x14ac:dyDescent="0.2">
      <c r="N48990" s="70"/>
    </row>
    <row r="48991" spans="14:14" ht="9.9" customHeight="1" x14ac:dyDescent="0.2">
      <c r="N48991" s="70"/>
    </row>
    <row r="48992" spans="14:14" ht="9.9" customHeight="1" x14ac:dyDescent="0.2">
      <c r="N48992" s="70"/>
    </row>
    <row r="48993" spans="14:14" ht="9.9" customHeight="1" x14ac:dyDescent="0.2">
      <c r="N48993" s="70"/>
    </row>
    <row r="48994" spans="14:14" ht="9.9" customHeight="1" x14ac:dyDescent="0.2">
      <c r="N48994" s="70"/>
    </row>
    <row r="48995" spans="14:14" ht="9.9" customHeight="1" x14ac:dyDescent="0.2">
      <c r="N48995" s="70"/>
    </row>
    <row r="48996" spans="14:14" ht="9.9" customHeight="1" x14ac:dyDescent="0.2">
      <c r="N48996" s="70"/>
    </row>
    <row r="48997" spans="14:14" ht="9.9" customHeight="1" x14ac:dyDescent="0.2">
      <c r="N48997" s="70"/>
    </row>
    <row r="48998" spans="14:14" ht="9.9" customHeight="1" x14ac:dyDescent="0.2">
      <c r="N48998" s="70"/>
    </row>
    <row r="48999" spans="14:14" ht="9.9" customHeight="1" x14ac:dyDescent="0.2">
      <c r="N48999" s="70"/>
    </row>
    <row r="49000" spans="14:14" ht="9.9" customHeight="1" x14ac:dyDescent="0.2">
      <c r="N49000" s="70"/>
    </row>
    <row r="49001" spans="14:14" ht="9.9" customHeight="1" x14ac:dyDescent="0.2">
      <c r="N49001" s="70"/>
    </row>
    <row r="49002" spans="14:14" ht="9.9" customHeight="1" x14ac:dyDescent="0.2">
      <c r="N49002" s="70"/>
    </row>
    <row r="49003" spans="14:14" ht="9.9" customHeight="1" x14ac:dyDescent="0.2">
      <c r="N49003" s="70"/>
    </row>
    <row r="49004" spans="14:14" ht="9.9" customHeight="1" x14ac:dyDescent="0.2">
      <c r="N49004" s="70"/>
    </row>
    <row r="49005" spans="14:14" ht="9.9" customHeight="1" x14ac:dyDescent="0.2">
      <c r="N49005" s="70"/>
    </row>
    <row r="49006" spans="14:14" ht="9.9" customHeight="1" x14ac:dyDescent="0.2">
      <c r="N49006" s="70"/>
    </row>
    <row r="49007" spans="14:14" ht="9.9" customHeight="1" x14ac:dyDescent="0.2">
      <c r="N49007" s="70"/>
    </row>
    <row r="49008" spans="14:14" ht="9.9" customHeight="1" x14ac:dyDescent="0.2">
      <c r="N49008" s="70"/>
    </row>
    <row r="49009" spans="14:14" ht="9.9" customHeight="1" x14ac:dyDescent="0.2">
      <c r="N49009" s="70"/>
    </row>
    <row r="49010" spans="14:14" ht="9.9" customHeight="1" x14ac:dyDescent="0.2">
      <c r="N49010" s="70"/>
    </row>
    <row r="49011" spans="14:14" ht="9.9" customHeight="1" x14ac:dyDescent="0.2">
      <c r="N49011" s="70"/>
    </row>
    <row r="49012" spans="14:14" ht="9.9" customHeight="1" x14ac:dyDescent="0.2">
      <c r="N49012" s="70"/>
    </row>
    <row r="49013" spans="14:14" ht="9.9" customHeight="1" x14ac:dyDescent="0.2">
      <c r="N49013" s="70"/>
    </row>
    <row r="49014" spans="14:14" ht="9.9" customHeight="1" x14ac:dyDescent="0.2">
      <c r="N49014" s="70"/>
    </row>
    <row r="49015" spans="14:14" ht="9.9" customHeight="1" x14ac:dyDescent="0.2">
      <c r="N49015" s="70"/>
    </row>
    <row r="49016" spans="14:14" ht="9.9" customHeight="1" x14ac:dyDescent="0.2">
      <c r="N49016" s="70"/>
    </row>
    <row r="49017" spans="14:14" ht="9.9" customHeight="1" x14ac:dyDescent="0.2">
      <c r="N49017" s="70"/>
    </row>
    <row r="49018" spans="14:14" ht="9.9" customHeight="1" x14ac:dyDescent="0.2">
      <c r="N49018" s="70"/>
    </row>
    <row r="49019" spans="14:14" ht="9.9" customHeight="1" x14ac:dyDescent="0.2">
      <c r="N49019" s="70"/>
    </row>
    <row r="49020" spans="14:14" ht="9.9" customHeight="1" x14ac:dyDescent="0.2">
      <c r="N49020" s="70"/>
    </row>
    <row r="49021" spans="14:14" ht="9.9" customHeight="1" x14ac:dyDescent="0.2">
      <c r="N49021" s="70"/>
    </row>
    <row r="49022" spans="14:14" ht="9.9" customHeight="1" x14ac:dyDescent="0.2">
      <c r="N49022" s="70"/>
    </row>
    <row r="49023" spans="14:14" ht="9.9" customHeight="1" x14ac:dyDescent="0.2">
      <c r="N49023" s="70"/>
    </row>
    <row r="49024" spans="14:14" ht="9.9" customHeight="1" x14ac:dyDescent="0.2">
      <c r="N49024" s="70"/>
    </row>
    <row r="49025" spans="14:14" ht="9.9" customHeight="1" x14ac:dyDescent="0.2">
      <c r="N49025" s="70"/>
    </row>
    <row r="49026" spans="14:14" ht="9.9" customHeight="1" x14ac:dyDescent="0.2">
      <c r="N49026" s="70"/>
    </row>
    <row r="49027" spans="14:14" ht="9.9" customHeight="1" x14ac:dyDescent="0.2">
      <c r="N49027" s="70"/>
    </row>
    <row r="49028" spans="14:14" ht="9.9" customHeight="1" x14ac:dyDescent="0.2">
      <c r="N49028" s="70"/>
    </row>
    <row r="49029" spans="14:14" ht="9.9" customHeight="1" x14ac:dyDescent="0.2">
      <c r="N49029" s="70"/>
    </row>
    <row r="49030" spans="14:14" ht="9.9" customHeight="1" x14ac:dyDescent="0.2">
      <c r="N49030" s="70"/>
    </row>
    <row r="49031" spans="14:14" ht="9.9" customHeight="1" x14ac:dyDescent="0.2">
      <c r="N49031" s="70"/>
    </row>
    <row r="49032" spans="14:14" ht="9.9" customHeight="1" x14ac:dyDescent="0.2">
      <c r="N49032" s="70"/>
    </row>
    <row r="49033" spans="14:14" ht="9.9" customHeight="1" x14ac:dyDescent="0.2">
      <c r="N49033" s="70"/>
    </row>
    <row r="49034" spans="14:14" ht="9.9" customHeight="1" x14ac:dyDescent="0.2">
      <c r="N49034" s="70"/>
    </row>
    <row r="49035" spans="14:14" ht="9.9" customHeight="1" x14ac:dyDescent="0.2">
      <c r="N49035" s="70"/>
    </row>
    <row r="49036" spans="14:14" ht="9.9" customHeight="1" x14ac:dyDescent="0.2">
      <c r="N49036" s="70"/>
    </row>
    <row r="49037" spans="14:14" ht="9.9" customHeight="1" x14ac:dyDescent="0.2">
      <c r="N49037" s="70"/>
    </row>
    <row r="49038" spans="14:14" ht="9.9" customHeight="1" x14ac:dyDescent="0.2">
      <c r="N49038" s="70"/>
    </row>
    <row r="49039" spans="14:14" ht="9.9" customHeight="1" x14ac:dyDescent="0.2">
      <c r="N49039" s="70"/>
    </row>
    <row r="49040" spans="14:14" ht="9.9" customHeight="1" x14ac:dyDescent="0.2">
      <c r="N49040" s="70"/>
    </row>
    <row r="49041" spans="14:14" ht="9.9" customHeight="1" x14ac:dyDescent="0.2">
      <c r="N49041" s="70"/>
    </row>
    <row r="49042" spans="14:14" ht="9.9" customHeight="1" x14ac:dyDescent="0.2">
      <c r="N49042" s="70"/>
    </row>
    <row r="49043" spans="14:14" ht="9.9" customHeight="1" x14ac:dyDescent="0.2">
      <c r="N49043" s="70"/>
    </row>
    <row r="49044" spans="14:14" ht="9.9" customHeight="1" x14ac:dyDescent="0.2">
      <c r="N49044" s="70"/>
    </row>
    <row r="49045" spans="14:14" ht="9.9" customHeight="1" x14ac:dyDescent="0.2">
      <c r="N49045" s="70"/>
    </row>
    <row r="49046" spans="14:14" ht="9.9" customHeight="1" x14ac:dyDescent="0.2">
      <c r="N49046" s="70"/>
    </row>
    <row r="49047" spans="14:14" ht="9.9" customHeight="1" x14ac:dyDescent="0.2">
      <c r="N49047" s="70"/>
    </row>
    <row r="49048" spans="14:14" ht="9.9" customHeight="1" x14ac:dyDescent="0.2">
      <c r="N49048" s="70"/>
    </row>
    <row r="49049" spans="14:14" ht="9.9" customHeight="1" x14ac:dyDescent="0.2">
      <c r="N49049" s="70"/>
    </row>
    <row r="49050" spans="14:14" ht="9.9" customHeight="1" x14ac:dyDescent="0.2">
      <c r="N49050" s="70"/>
    </row>
    <row r="49051" spans="14:14" ht="9.9" customHeight="1" x14ac:dyDescent="0.2">
      <c r="N49051" s="70"/>
    </row>
    <row r="49052" spans="14:14" ht="9.9" customHeight="1" x14ac:dyDescent="0.2">
      <c r="N49052" s="70"/>
    </row>
    <row r="49053" spans="14:14" ht="9.9" customHeight="1" x14ac:dyDescent="0.2">
      <c r="N49053" s="70"/>
    </row>
    <row r="49054" spans="14:14" ht="9.9" customHeight="1" x14ac:dyDescent="0.2">
      <c r="N49054" s="70"/>
    </row>
    <row r="49055" spans="14:14" ht="9.9" customHeight="1" x14ac:dyDescent="0.2">
      <c r="N49055" s="70"/>
    </row>
    <row r="49056" spans="14:14" ht="9.9" customHeight="1" x14ac:dyDescent="0.2">
      <c r="N49056" s="70"/>
    </row>
    <row r="49057" spans="14:14" ht="9.9" customHeight="1" x14ac:dyDescent="0.2">
      <c r="N49057" s="70"/>
    </row>
    <row r="49058" spans="14:14" ht="9.9" customHeight="1" x14ac:dyDescent="0.2">
      <c r="N49058" s="70"/>
    </row>
    <row r="49059" spans="14:14" ht="9.9" customHeight="1" x14ac:dyDescent="0.2">
      <c r="N49059" s="70"/>
    </row>
    <row r="49060" spans="14:14" ht="9.9" customHeight="1" x14ac:dyDescent="0.2">
      <c r="N49060" s="70"/>
    </row>
    <row r="49061" spans="14:14" ht="9.9" customHeight="1" x14ac:dyDescent="0.2">
      <c r="N49061" s="70"/>
    </row>
    <row r="49062" spans="14:14" ht="9.9" customHeight="1" x14ac:dyDescent="0.2">
      <c r="N49062" s="70"/>
    </row>
    <row r="49063" spans="14:14" ht="9.9" customHeight="1" x14ac:dyDescent="0.2">
      <c r="N49063" s="70"/>
    </row>
    <row r="49064" spans="14:14" ht="9.9" customHeight="1" x14ac:dyDescent="0.2">
      <c r="N49064" s="70"/>
    </row>
    <row r="49065" spans="14:14" ht="9.9" customHeight="1" x14ac:dyDescent="0.2">
      <c r="N49065" s="70"/>
    </row>
    <row r="49066" spans="14:14" ht="9.9" customHeight="1" x14ac:dyDescent="0.2">
      <c r="N49066" s="70"/>
    </row>
    <row r="49067" spans="14:14" ht="9.9" customHeight="1" x14ac:dyDescent="0.2">
      <c r="N49067" s="70"/>
    </row>
    <row r="49068" spans="14:14" ht="9.9" customHeight="1" x14ac:dyDescent="0.2">
      <c r="N49068" s="70"/>
    </row>
    <row r="49069" spans="14:14" ht="9.9" customHeight="1" x14ac:dyDescent="0.2">
      <c r="N49069" s="70"/>
    </row>
    <row r="49070" spans="14:14" ht="9.9" customHeight="1" x14ac:dyDescent="0.2">
      <c r="N49070" s="70"/>
    </row>
    <row r="49071" spans="14:14" ht="9.9" customHeight="1" x14ac:dyDescent="0.2">
      <c r="N49071" s="70"/>
    </row>
    <row r="49072" spans="14:14" ht="9.9" customHeight="1" x14ac:dyDescent="0.2">
      <c r="N49072" s="70"/>
    </row>
    <row r="49073" spans="14:14" ht="9.9" customHeight="1" x14ac:dyDescent="0.2">
      <c r="N49073" s="70"/>
    </row>
    <row r="49074" spans="14:14" ht="9.9" customHeight="1" x14ac:dyDescent="0.2">
      <c r="N49074" s="70"/>
    </row>
    <row r="49075" spans="14:14" ht="9.9" customHeight="1" x14ac:dyDescent="0.2">
      <c r="N49075" s="70"/>
    </row>
    <row r="49076" spans="14:14" ht="9.9" customHeight="1" x14ac:dyDescent="0.2">
      <c r="N49076" s="70"/>
    </row>
    <row r="49077" spans="14:14" ht="9.9" customHeight="1" x14ac:dyDescent="0.2">
      <c r="N49077" s="70"/>
    </row>
    <row r="49078" spans="14:14" ht="9.9" customHeight="1" x14ac:dyDescent="0.2">
      <c r="N49078" s="70"/>
    </row>
    <row r="49079" spans="14:14" ht="9.9" customHeight="1" x14ac:dyDescent="0.2">
      <c r="N49079" s="70"/>
    </row>
    <row r="49080" spans="14:14" ht="9.9" customHeight="1" x14ac:dyDescent="0.2">
      <c r="N49080" s="70"/>
    </row>
    <row r="49081" spans="14:14" ht="9.9" customHeight="1" x14ac:dyDescent="0.2">
      <c r="N49081" s="70"/>
    </row>
    <row r="49082" spans="14:14" ht="9.9" customHeight="1" x14ac:dyDescent="0.2">
      <c r="N49082" s="70"/>
    </row>
    <row r="49083" spans="14:14" ht="9.9" customHeight="1" x14ac:dyDescent="0.2">
      <c r="N49083" s="70"/>
    </row>
    <row r="49084" spans="14:14" ht="9.9" customHeight="1" x14ac:dyDescent="0.2">
      <c r="N49084" s="70"/>
    </row>
    <row r="49085" spans="14:14" ht="9.9" customHeight="1" x14ac:dyDescent="0.2">
      <c r="N49085" s="70"/>
    </row>
    <row r="49086" spans="14:14" ht="9.9" customHeight="1" x14ac:dyDescent="0.2">
      <c r="N49086" s="70"/>
    </row>
    <row r="49087" spans="14:14" ht="9.9" customHeight="1" x14ac:dyDescent="0.2">
      <c r="N49087" s="70"/>
    </row>
    <row r="49088" spans="14:14" ht="9.9" customHeight="1" x14ac:dyDescent="0.2">
      <c r="N49088" s="70"/>
    </row>
    <row r="49089" spans="14:14" ht="9.9" customHeight="1" x14ac:dyDescent="0.2">
      <c r="N49089" s="70"/>
    </row>
    <row r="49090" spans="14:14" ht="9.9" customHeight="1" x14ac:dyDescent="0.2">
      <c r="N49090" s="70"/>
    </row>
    <row r="49091" spans="14:14" ht="9.9" customHeight="1" x14ac:dyDescent="0.2">
      <c r="N49091" s="70"/>
    </row>
    <row r="49092" spans="14:14" ht="9.9" customHeight="1" x14ac:dyDescent="0.2">
      <c r="N49092" s="70"/>
    </row>
    <row r="49093" spans="14:14" ht="9.9" customHeight="1" x14ac:dyDescent="0.2">
      <c r="N49093" s="70"/>
    </row>
    <row r="49094" spans="14:14" ht="9.9" customHeight="1" x14ac:dyDescent="0.2">
      <c r="N49094" s="70"/>
    </row>
    <row r="49095" spans="14:14" ht="9.9" customHeight="1" x14ac:dyDescent="0.2">
      <c r="N49095" s="70"/>
    </row>
    <row r="49096" spans="14:14" ht="9.9" customHeight="1" x14ac:dyDescent="0.2">
      <c r="N49096" s="70"/>
    </row>
    <row r="49097" spans="14:14" ht="9.9" customHeight="1" x14ac:dyDescent="0.2">
      <c r="N49097" s="70"/>
    </row>
    <row r="49098" spans="14:14" ht="9.9" customHeight="1" x14ac:dyDescent="0.2">
      <c r="N49098" s="70"/>
    </row>
    <row r="49099" spans="14:14" ht="9.9" customHeight="1" x14ac:dyDescent="0.2">
      <c r="N49099" s="70"/>
    </row>
    <row r="49100" spans="14:14" ht="9.9" customHeight="1" x14ac:dyDescent="0.2">
      <c r="N49100" s="70"/>
    </row>
    <row r="49101" spans="14:14" ht="9.9" customHeight="1" x14ac:dyDescent="0.2">
      <c r="N49101" s="70"/>
    </row>
    <row r="49102" spans="14:14" ht="9.9" customHeight="1" x14ac:dyDescent="0.2">
      <c r="N49102" s="70"/>
    </row>
    <row r="49103" spans="14:14" ht="9.9" customHeight="1" x14ac:dyDescent="0.2">
      <c r="N49103" s="70"/>
    </row>
    <row r="49104" spans="14:14" ht="9.9" customHeight="1" x14ac:dyDescent="0.2">
      <c r="N49104" s="70"/>
    </row>
    <row r="49105" spans="14:14" ht="9.9" customHeight="1" x14ac:dyDescent="0.2">
      <c r="N49105" s="70"/>
    </row>
    <row r="49106" spans="14:14" ht="9.9" customHeight="1" x14ac:dyDescent="0.2">
      <c r="N49106" s="70"/>
    </row>
    <row r="49107" spans="14:14" ht="9.9" customHeight="1" x14ac:dyDescent="0.2">
      <c r="N49107" s="70"/>
    </row>
    <row r="49108" spans="14:14" ht="9.9" customHeight="1" x14ac:dyDescent="0.2">
      <c r="N49108" s="70"/>
    </row>
    <row r="49109" spans="14:14" ht="9.9" customHeight="1" x14ac:dyDescent="0.2">
      <c r="N49109" s="70"/>
    </row>
    <row r="49110" spans="14:14" ht="9.9" customHeight="1" x14ac:dyDescent="0.2">
      <c r="N49110" s="70"/>
    </row>
    <row r="49111" spans="14:14" ht="9.9" customHeight="1" x14ac:dyDescent="0.2">
      <c r="N49111" s="70"/>
    </row>
    <row r="49112" spans="14:14" ht="9.9" customHeight="1" x14ac:dyDescent="0.2">
      <c r="N49112" s="70"/>
    </row>
    <row r="49113" spans="14:14" ht="9.9" customHeight="1" x14ac:dyDescent="0.2">
      <c r="N49113" s="70"/>
    </row>
    <row r="49114" spans="14:14" ht="9.9" customHeight="1" x14ac:dyDescent="0.2">
      <c r="N49114" s="70"/>
    </row>
    <row r="49115" spans="14:14" ht="9.9" customHeight="1" x14ac:dyDescent="0.2">
      <c r="N49115" s="70"/>
    </row>
    <row r="49116" spans="14:14" ht="9.9" customHeight="1" x14ac:dyDescent="0.2">
      <c r="N49116" s="70"/>
    </row>
    <row r="49117" spans="14:14" ht="9.9" customHeight="1" x14ac:dyDescent="0.2">
      <c r="N49117" s="70"/>
    </row>
    <row r="49118" spans="14:14" ht="9.9" customHeight="1" x14ac:dyDescent="0.2">
      <c r="N49118" s="70"/>
    </row>
    <row r="49119" spans="14:14" ht="9.9" customHeight="1" x14ac:dyDescent="0.2">
      <c r="N49119" s="70"/>
    </row>
    <row r="49120" spans="14:14" ht="9.9" customHeight="1" x14ac:dyDescent="0.2">
      <c r="N49120" s="70"/>
    </row>
    <row r="49121" spans="14:14" ht="9.9" customHeight="1" x14ac:dyDescent="0.2">
      <c r="N49121" s="70"/>
    </row>
    <row r="49122" spans="14:14" ht="9.9" customHeight="1" x14ac:dyDescent="0.2">
      <c r="N49122" s="70"/>
    </row>
    <row r="49123" spans="14:14" ht="9.9" customHeight="1" x14ac:dyDescent="0.2">
      <c r="N49123" s="70"/>
    </row>
    <row r="49124" spans="14:14" ht="9.9" customHeight="1" x14ac:dyDescent="0.2">
      <c r="N49124" s="70"/>
    </row>
    <row r="49125" spans="14:14" ht="9.9" customHeight="1" x14ac:dyDescent="0.2">
      <c r="N49125" s="70"/>
    </row>
    <row r="49126" spans="14:14" ht="9.9" customHeight="1" x14ac:dyDescent="0.2">
      <c r="N49126" s="70"/>
    </row>
    <row r="49127" spans="14:14" ht="9.9" customHeight="1" x14ac:dyDescent="0.2">
      <c r="N49127" s="70"/>
    </row>
    <row r="49128" spans="14:14" ht="9.9" customHeight="1" x14ac:dyDescent="0.2">
      <c r="N49128" s="70"/>
    </row>
    <row r="49129" spans="14:14" ht="9.9" customHeight="1" x14ac:dyDescent="0.2">
      <c r="N49129" s="70"/>
    </row>
    <row r="49130" spans="14:14" ht="9.9" customHeight="1" x14ac:dyDescent="0.2">
      <c r="N49130" s="70"/>
    </row>
    <row r="49131" spans="14:14" ht="9.9" customHeight="1" x14ac:dyDescent="0.2">
      <c r="N49131" s="70"/>
    </row>
    <row r="49132" spans="14:14" ht="9.9" customHeight="1" x14ac:dyDescent="0.2">
      <c r="N49132" s="70"/>
    </row>
    <row r="49133" spans="14:14" ht="9.9" customHeight="1" x14ac:dyDescent="0.2">
      <c r="N49133" s="70"/>
    </row>
    <row r="49134" spans="14:14" ht="9.9" customHeight="1" x14ac:dyDescent="0.2">
      <c r="N49134" s="70"/>
    </row>
    <row r="49135" spans="14:14" ht="9.9" customHeight="1" x14ac:dyDescent="0.2">
      <c r="N49135" s="70"/>
    </row>
    <row r="49136" spans="14:14" ht="9.9" customHeight="1" x14ac:dyDescent="0.2">
      <c r="N49136" s="70"/>
    </row>
    <row r="49137" spans="14:14" ht="9.9" customHeight="1" x14ac:dyDescent="0.2">
      <c r="N49137" s="70"/>
    </row>
    <row r="49138" spans="14:14" ht="9.9" customHeight="1" x14ac:dyDescent="0.2">
      <c r="N49138" s="70"/>
    </row>
    <row r="49139" spans="14:14" ht="9.9" customHeight="1" x14ac:dyDescent="0.2">
      <c r="N49139" s="70"/>
    </row>
    <row r="49140" spans="14:14" ht="9.9" customHeight="1" x14ac:dyDescent="0.2">
      <c r="N49140" s="70"/>
    </row>
    <row r="49141" spans="14:14" ht="9.9" customHeight="1" x14ac:dyDescent="0.2">
      <c r="N49141" s="70"/>
    </row>
    <row r="49142" spans="14:14" ht="9.9" customHeight="1" x14ac:dyDescent="0.2">
      <c r="N49142" s="70"/>
    </row>
    <row r="49143" spans="14:14" ht="9.9" customHeight="1" x14ac:dyDescent="0.2">
      <c r="N49143" s="70"/>
    </row>
    <row r="49144" spans="14:14" ht="9.9" customHeight="1" x14ac:dyDescent="0.2">
      <c r="N49144" s="70"/>
    </row>
    <row r="49145" spans="14:14" ht="9.9" customHeight="1" x14ac:dyDescent="0.2">
      <c r="N49145" s="70"/>
    </row>
    <row r="49146" spans="14:14" ht="9.9" customHeight="1" x14ac:dyDescent="0.2">
      <c r="N49146" s="70"/>
    </row>
    <row r="49147" spans="14:14" ht="9.9" customHeight="1" x14ac:dyDescent="0.2">
      <c r="N49147" s="70"/>
    </row>
    <row r="49148" spans="14:14" ht="9.9" customHeight="1" x14ac:dyDescent="0.2">
      <c r="N49148" s="70"/>
    </row>
    <row r="49149" spans="14:14" ht="9.9" customHeight="1" x14ac:dyDescent="0.2">
      <c r="N49149" s="70"/>
    </row>
    <row r="49150" spans="14:14" ht="9.9" customHeight="1" x14ac:dyDescent="0.2">
      <c r="N49150" s="70"/>
    </row>
    <row r="49151" spans="14:14" ht="9.9" customHeight="1" x14ac:dyDescent="0.2">
      <c r="N49151" s="70"/>
    </row>
    <row r="49152" spans="14:14" ht="9.9" customHeight="1" x14ac:dyDescent="0.2">
      <c r="N49152" s="70"/>
    </row>
    <row r="49153" spans="14:14" ht="9.9" customHeight="1" x14ac:dyDescent="0.2">
      <c r="N49153" s="70"/>
    </row>
    <row r="49154" spans="14:14" ht="9.9" customHeight="1" x14ac:dyDescent="0.2">
      <c r="N49154" s="70"/>
    </row>
    <row r="49155" spans="14:14" ht="9.9" customHeight="1" x14ac:dyDescent="0.2">
      <c r="N49155" s="70"/>
    </row>
    <row r="49156" spans="14:14" ht="9.9" customHeight="1" x14ac:dyDescent="0.2">
      <c r="N49156" s="70"/>
    </row>
    <row r="49157" spans="14:14" ht="9.9" customHeight="1" x14ac:dyDescent="0.2">
      <c r="N49157" s="70"/>
    </row>
    <row r="49158" spans="14:14" ht="9.9" customHeight="1" x14ac:dyDescent="0.2">
      <c r="N49158" s="70"/>
    </row>
    <row r="49159" spans="14:14" ht="9.9" customHeight="1" x14ac:dyDescent="0.2">
      <c r="N49159" s="70"/>
    </row>
    <row r="49160" spans="14:14" ht="9.9" customHeight="1" x14ac:dyDescent="0.2">
      <c r="N49160" s="70"/>
    </row>
    <row r="49161" spans="14:14" ht="9.9" customHeight="1" x14ac:dyDescent="0.2">
      <c r="N49161" s="70"/>
    </row>
    <row r="49162" spans="14:14" ht="9.9" customHeight="1" x14ac:dyDescent="0.2">
      <c r="N49162" s="70"/>
    </row>
    <row r="49163" spans="14:14" ht="9.9" customHeight="1" x14ac:dyDescent="0.2">
      <c r="N49163" s="70"/>
    </row>
    <row r="49164" spans="14:14" ht="9.9" customHeight="1" x14ac:dyDescent="0.2">
      <c r="N49164" s="70"/>
    </row>
    <row r="49165" spans="14:14" ht="9.9" customHeight="1" x14ac:dyDescent="0.2">
      <c r="N49165" s="70"/>
    </row>
    <row r="49166" spans="14:14" ht="9.9" customHeight="1" x14ac:dyDescent="0.2">
      <c r="N49166" s="70"/>
    </row>
    <row r="49167" spans="14:14" ht="9.9" customHeight="1" x14ac:dyDescent="0.2">
      <c r="N49167" s="70"/>
    </row>
    <row r="49168" spans="14:14" ht="9.9" customHeight="1" x14ac:dyDescent="0.2">
      <c r="N49168" s="70"/>
    </row>
    <row r="49169" spans="14:14" ht="9.9" customHeight="1" x14ac:dyDescent="0.2">
      <c r="N49169" s="70"/>
    </row>
    <row r="49170" spans="14:14" ht="9.9" customHeight="1" x14ac:dyDescent="0.2">
      <c r="N49170" s="70"/>
    </row>
    <row r="49171" spans="14:14" ht="9.9" customHeight="1" x14ac:dyDescent="0.2">
      <c r="N49171" s="70"/>
    </row>
    <row r="49172" spans="14:14" ht="9.9" customHeight="1" x14ac:dyDescent="0.2">
      <c r="N49172" s="70"/>
    </row>
    <row r="49173" spans="14:14" ht="9.9" customHeight="1" x14ac:dyDescent="0.2">
      <c r="N49173" s="70"/>
    </row>
    <row r="49174" spans="14:14" ht="9.9" customHeight="1" x14ac:dyDescent="0.2">
      <c r="N49174" s="70"/>
    </row>
    <row r="49175" spans="14:14" ht="9.9" customHeight="1" x14ac:dyDescent="0.2">
      <c r="N49175" s="70"/>
    </row>
    <row r="49176" spans="14:14" ht="9.9" customHeight="1" x14ac:dyDescent="0.2">
      <c r="N49176" s="70"/>
    </row>
    <row r="49177" spans="14:14" ht="9.9" customHeight="1" x14ac:dyDescent="0.2">
      <c r="N49177" s="70"/>
    </row>
    <row r="49178" spans="14:14" ht="9.9" customHeight="1" x14ac:dyDescent="0.2">
      <c r="N49178" s="70"/>
    </row>
    <row r="49179" spans="14:14" ht="9.9" customHeight="1" x14ac:dyDescent="0.2">
      <c r="N49179" s="70"/>
    </row>
    <row r="49180" spans="14:14" ht="9.9" customHeight="1" x14ac:dyDescent="0.2">
      <c r="N49180" s="70"/>
    </row>
    <row r="49181" spans="14:14" ht="9.9" customHeight="1" x14ac:dyDescent="0.2">
      <c r="N49181" s="70"/>
    </row>
    <row r="49182" spans="14:14" ht="9.9" customHeight="1" x14ac:dyDescent="0.2">
      <c r="N49182" s="70"/>
    </row>
    <row r="49183" spans="14:14" ht="9.9" customHeight="1" x14ac:dyDescent="0.2">
      <c r="N49183" s="70"/>
    </row>
    <row r="49184" spans="14:14" ht="9.9" customHeight="1" x14ac:dyDescent="0.2">
      <c r="N49184" s="70"/>
    </row>
    <row r="49185" spans="14:14" ht="9.9" customHeight="1" x14ac:dyDescent="0.2">
      <c r="N49185" s="70"/>
    </row>
    <row r="49186" spans="14:14" ht="9.9" customHeight="1" x14ac:dyDescent="0.2">
      <c r="N49186" s="70"/>
    </row>
    <row r="49187" spans="14:14" ht="9.9" customHeight="1" x14ac:dyDescent="0.2">
      <c r="N49187" s="70"/>
    </row>
    <row r="49188" spans="14:14" ht="9.9" customHeight="1" x14ac:dyDescent="0.2">
      <c r="N49188" s="70"/>
    </row>
    <row r="49189" spans="14:14" ht="9.9" customHeight="1" x14ac:dyDescent="0.2">
      <c r="N49189" s="70"/>
    </row>
    <row r="49190" spans="14:14" ht="9.9" customHeight="1" x14ac:dyDescent="0.2">
      <c r="N49190" s="70"/>
    </row>
    <row r="49191" spans="14:14" ht="9.9" customHeight="1" x14ac:dyDescent="0.2">
      <c r="N49191" s="70"/>
    </row>
    <row r="49192" spans="14:14" ht="9.9" customHeight="1" x14ac:dyDescent="0.2">
      <c r="N49192" s="70"/>
    </row>
    <row r="49193" spans="14:14" ht="9.9" customHeight="1" x14ac:dyDescent="0.2">
      <c r="N49193" s="70"/>
    </row>
    <row r="49194" spans="14:14" ht="9.9" customHeight="1" x14ac:dyDescent="0.2">
      <c r="N49194" s="70"/>
    </row>
    <row r="49195" spans="14:14" ht="9.9" customHeight="1" x14ac:dyDescent="0.2">
      <c r="N49195" s="70"/>
    </row>
    <row r="49196" spans="14:14" ht="9.9" customHeight="1" x14ac:dyDescent="0.2">
      <c r="N49196" s="70"/>
    </row>
    <row r="49197" spans="14:14" ht="9.9" customHeight="1" x14ac:dyDescent="0.2">
      <c r="N49197" s="70"/>
    </row>
    <row r="49198" spans="14:14" ht="9.9" customHeight="1" x14ac:dyDescent="0.2">
      <c r="N49198" s="70"/>
    </row>
    <row r="49199" spans="14:14" ht="9.9" customHeight="1" x14ac:dyDescent="0.2">
      <c r="N49199" s="70"/>
    </row>
    <row r="49200" spans="14:14" ht="9.9" customHeight="1" x14ac:dyDescent="0.2">
      <c r="N49200" s="70"/>
    </row>
    <row r="49201" spans="14:14" ht="9.9" customHeight="1" x14ac:dyDescent="0.2">
      <c r="N49201" s="70"/>
    </row>
    <row r="49202" spans="14:14" ht="9.9" customHeight="1" x14ac:dyDescent="0.2">
      <c r="N49202" s="70"/>
    </row>
    <row r="49203" spans="14:14" ht="9.9" customHeight="1" x14ac:dyDescent="0.2">
      <c r="N49203" s="70"/>
    </row>
    <row r="49204" spans="14:14" ht="9.9" customHeight="1" x14ac:dyDescent="0.2">
      <c r="N49204" s="70"/>
    </row>
    <row r="49205" spans="14:14" ht="9.9" customHeight="1" x14ac:dyDescent="0.2">
      <c r="N49205" s="70"/>
    </row>
    <row r="49206" spans="14:14" ht="9.9" customHeight="1" x14ac:dyDescent="0.2">
      <c r="N49206" s="70"/>
    </row>
    <row r="49207" spans="14:14" ht="9.9" customHeight="1" x14ac:dyDescent="0.2">
      <c r="N49207" s="70"/>
    </row>
    <row r="49208" spans="14:14" ht="9.9" customHeight="1" x14ac:dyDescent="0.2">
      <c r="N49208" s="70"/>
    </row>
    <row r="49209" spans="14:14" ht="9.9" customHeight="1" x14ac:dyDescent="0.2">
      <c r="N49209" s="70"/>
    </row>
    <row r="49210" spans="14:14" ht="9.9" customHeight="1" x14ac:dyDescent="0.2">
      <c r="N49210" s="70"/>
    </row>
    <row r="49211" spans="14:14" ht="9.9" customHeight="1" x14ac:dyDescent="0.2">
      <c r="N49211" s="70"/>
    </row>
    <row r="49212" spans="14:14" ht="9.9" customHeight="1" x14ac:dyDescent="0.2">
      <c r="N49212" s="70"/>
    </row>
    <row r="49213" spans="14:14" ht="9.9" customHeight="1" x14ac:dyDescent="0.2">
      <c r="N49213" s="70"/>
    </row>
    <row r="49214" spans="14:14" ht="9.9" customHeight="1" x14ac:dyDescent="0.2">
      <c r="N49214" s="70"/>
    </row>
    <row r="49215" spans="14:14" ht="9.9" customHeight="1" x14ac:dyDescent="0.2">
      <c r="N49215" s="70"/>
    </row>
    <row r="49216" spans="14:14" ht="9.9" customHeight="1" x14ac:dyDescent="0.2">
      <c r="N49216" s="70"/>
    </row>
    <row r="49217" spans="14:14" ht="9.9" customHeight="1" x14ac:dyDescent="0.2">
      <c r="N49217" s="70"/>
    </row>
    <row r="49218" spans="14:14" ht="9.9" customHeight="1" x14ac:dyDescent="0.2">
      <c r="N49218" s="70"/>
    </row>
    <row r="49219" spans="14:14" ht="9.9" customHeight="1" x14ac:dyDescent="0.2">
      <c r="N49219" s="70"/>
    </row>
    <row r="49220" spans="14:14" ht="9.9" customHeight="1" x14ac:dyDescent="0.2">
      <c r="N49220" s="70"/>
    </row>
    <row r="49221" spans="14:14" ht="9.9" customHeight="1" x14ac:dyDescent="0.2">
      <c r="N49221" s="70"/>
    </row>
    <row r="49222" spans="14:14" ht="9.9" customHeight="1" x14ac:dyDescent="0.2">
      <c r="N49222" s="70"/>
    </row>
    <row r="49223" spans="14:14" ht="9.9" customHeight="1" x14ac:dyDescent="0.2">
      <c r="N49223" s="70"/>
    </row>
    <row r="49224" spans="14:14" ht="9.9" customHeight="1" x14ac:dyDescent="0.2">
      <c r="N49224" s="70"/>
    </row>
    <row r="49225" spans="14:14" ht="9.9" customHeight="1" x14ac:dyDescent="0.2">
      <c r="N49225" s="70"/>
    </row>
    <row r="49226" spans="14:14" ht="9.9" customHeight="1" x14ac:dyDescent="0.2">
      <c r="N49226" s="70"/>
    </row>
    <row r="49227" spans="14:14" ht="9.9" customHeight="1" x14ac:dyDescent="0.2">
      <c r="N49227" s="70"/>
    </row>
    <row r="49228" spans="14:14" ht="9.9" customHeight="1" x14ac:dyDescent="0.2">
      <c r="N49228" s="70"/>
    </row>
    <row r="49229" spans="14:14" ht="9.9" customHeight="1" x14ac:dyDescent="0.2">
      <c r="N49229" s="70"/>
    </row>
    <row r="49230" spans="14:14" ht="9.9" customHeight="1" x14ac:dyDescent="0.2">
      <c r="N49230" s="70"/>
    </row>
    <row r="49231" spans="14:14" ht="9.9" customHeight="1" x14ac:dyDescent="0.2">
      <c r="N49231" s="70"/>
    </row>
    <row r="49232" spans="14:14" ht="9.9" customHeight="1" x14ac:dyDescent="0.2">
      <c r="N49232" s="70"/>
    </row>
    <row r="49233" spans="14:14" ht="9.9" customHeight="1" x14ac:dyDescent="0.2">
      <c r="N49233" s="70"/>
    </row>
    <row r="49234" spans="14:14" ht="9.9" customHeight="1" x14ac:dyDescent="0.2">
      <c r="N49234" s="70"/>
    </row>
    <row r="49235" spans="14:14" ht="9.9" customHeight="1" x14ac:dyDescent="0.2">
      <c r="N49235" s="70"/>
    </row>
    <row r="49236" spans="14:14" ht="9.9" customHeight="1" x14ac:dyDescent="0.2">
      <c r="N49236" s="70"/>
    </row>
    <row r="49237" spans="14:14" ht="9.9" customHeight="1" x14ac:dyDescent="0.2">
      <c r="N49237" s="70"/>
    </row>
    <row r="49238" spans="14:14" ht="9.9" customHeight="1" x14ac:dyDescent="0.2">
      <c r="N49238" s="70"/>
    </row>
    <row r="49239" spans="14:14" ht="9.9" customHeight="1" x14ac:dyDescent="0.2">
      <c r="N49239" s="70"/>
    </row>
    <row r="49240" spans="14:14" ht="9.9" customHeight="1" x14ac:dyDescent="0.2">
      <c r="N49240" s="70"/>
    </row>
    <row r="49241" spans="14:14" ht="9.9" customHeight="1" x14ac:dyDescent="0.2">
      <c r="N49241" s="70"/>
    </row>
    <row r="49242" spans="14:14" ht="9.9" customHeight="1" x14ac:dyDescent="0.2">
      <c r="N49242" s="70"/>
    </row>
    <row r="49243" spans="14:14" ht="9.9" customHeight="1" x14ac:dyDescent="0.2">
      <c r="N49243" s="70"/>
    </row>
    <row r="49244" spans="14:14" ht="9.9" customHeight="1" x14ac:dyDescent="0.2">
      <c r="N49244" s="70"/>
    </row>
    <row r="49245" spans="14:14" ht="9.9" customHeight="1" x14ac:dyDescent="0.2">
      <c r="N49245" s="70"/>
    </row>
    <row r="49246" spans="14:14" ht="9.9" customHeight="1" x14ac:dyDescent="0.2">
      <c r="N49246" s="70"/>
    </row>
    <row r="49247" spans="14:14" ht="9.9" customHeight="1" x14ac:dyDescent="0.2">
      <c r="N49247" s="70"/>
    </row>
    <row r="49248" spans="14:14" ht="9.9" customHeight="1" x14ac:dyDescent="0.2">
      <c r="N49248" s="70"/>
    </row>
    <row r="49249" spans="14:14" ht="9.9" customHeight="1" x14ac:dyDescent="0.2">
      <c r="N49249" s="70"/>
    </row>
    <row r="49250" spans="14:14" ht="9.9" customHeight="1" x14ac:dyDescent="0.2">
      <c r="N49250" s="70"/>
    </row>
    <row r="49251" spans="14:14" ht="9.9" customHeight="1" x14ac:dyDescent="0.2">
      <c r="N49251" s="70"/>
    </row>
    <row r="49252" spans="14:14" ht="9.9" customHeight="1" x14ac:dyDescent="0.2">
      <c r="N49252" s="70"/>
    </row>
    <row r="49253" spans="14:14" ht="9.9" customHeight="1" x14ac:dyDescent="0.2">
      <c r="N49253" s="70"/>
    </row>
    <row r="49254" spans="14:14" ht="9.9" customHeight="1" x14ac:dyDescent="0.2">
      <c r="N49254" s="70"/>
    </row>
    <row r="49255" spans="14:14" ht="9.9" customHeight="1" x14ac:dyDescent="0.2">
      <c r="N49255" s="70"/>
    </row>
    <row r="49256" spans="14:14" ht="9.9" customHeight="1" x14ac:dyDescent="0.2">
      <c r="N49256" s="70"/>
    </row>
    <row r="49257" spans="14:14" ht="9.9" customHeight="1" x14ac:dyDescent="0.2">
      <c r="N49257" s="70"/>
    </row>
    <row r="49258" spans="14:14" ht="9.9" customHeight="1" x14ac:dyDescent="0.2">
      <c r="N49258" s="70"/>
    </row>
    <row r="49259" spans="14:14" ht="9.9" customHeight="1" x14ac:dyDescent="0.2">
      <c r="N49259" s="70"/>
    </row>
    <row r="49260" spans="14:14" ht="9.9" customHeight="1" x14ac:dyDescent="0.2">
      <c r="N49260" s="70"/>
    </row>
    <row r="49261" spans="14:14" ht="9.9" customHeight="1" x14ac:dyDescent="0.2">
      <c r="N49261" s="70"/>
    </row>
    <row r="49262" spans="14:14" ht="9.9" customHeight="1" x14ac:dyDescent="0.2">
      <c r="N49262" s="70"/>
    </row>
    <row r="49263" spans="14:14" ht="9.9" customHeight="1" x14ac:dyDescent="0.2">
      <c r="N49263" s="70"/>
    </row>
    <row r="49264" spans="14:14" ht="9.9" customHeight="1" x14ac:dyDescent="0.2">
      <c r="N49264" s="70"/>
    </row>
    <row r="49265" spans="14:14" ht="9.9" customHeight="1" x14ac:dyDescent="0.2">
      <c r="N49265" s="70"/>
    </row>
    <row r="49266" spans="14:14" ht="9.9" customHeight="1" x14ac:dyDescent="0.2">
      <c r="N49266" s="70"/>
    </row>
    <row r="49267" spans="14:14" ht="9.9" customHeight="1" x14ac:dyDescent="0.2">
      <c r="N49267" s="70"/>
    </row>
    <row r="49268" spans="14:14" ht="9.9" customHeight="1" x14ac:dyDescent="0.2">
      <c r="N49268" s="70"/>
    </row>
    <row r="49269" spans="14:14" ht="9.9" customHeight="1" x14ac:dyDescent="0.2">
      <c r="N49269" s="70"/>
    </row>
    <row r="49270" spans="14:14" ht="9.9" customHeight="1" x14ac:dyDescent="0.2">
      <c r="N49270" s="70"/>
    </row>
    <row r="49271" spans="14:14" ht="9.9" customHeight="1" x14ac:dyDescent="0.2">
      <c r="N49271" s="70"/>
    </row>
    <row r="49272" spans="14:14" ht="9.9" customHeight="1" x14ac:dyDescent="0.2">
      <c r="N49272" s="70"/>
    </row>
    <row r="49273" spans="14:14" ht="9.9" customHeight="1" x14ac:dyDescent="0.2">
      <c r="N49273" s="70"/>
    </row>
    <row r="49274" spans="14:14" ht="9.9" customHeight="1" x14ac:dyDescent="0.2">
      <c r="N49274" s="70"/>
    </row>
    <row r="49275" spans="14:14" ht="9.9" customHeight="1" x14ac:dyDescent="0.2">
      <c r="N49275" s="70"/>
    </row>
    <row r="49276" spans="14:14" ht="9.9" customHeight="1" x14ac:dyDescent="0.2">
      <c r="N49276" s="70"/>
    </row>
    <row r="49277" spans="14:14" ht="9.9" customHeight="1" x14ac:dyDescent="0.2">
      <c r="N49277" s="70"/>
    </row>
    <row r="49278" spans="14:14" ht="9.9" customHeight="1" x14ac:dyDescent="0.2">
      <c r="N49278" s="70"/>
    </row>
    <row r="49279" spans="14:14" ht="9.9" customHeight="1" x14ac:dyDescent="0.2">
      <c r="N49279" s="70"/>
    </row>
    <row r="49280" spans="14:14" ht="9.9" customHeight="1" x14ac:dyDescent="0.2">
      <c r="N49280" s="70"/>
    </row>
    <row r="49281" spans="14:14" ht="9.9" customHeight="1" x14ac:dyDescent="0.2">
      <c r="N49281" s="70"/>
    </row>
    <row r="49282" spans="14:14" ht="9.9" customHeight="1" x14ac:dyDescent="0.2">
      <c r="N49282" s="70"/>
    </row>
    <row r="49283" spans="14:14" ht="9.9" customHeight="1" x14ac:dyDescent="0.2">
      <c r="N49283" s="70"/>
    </row>
    <row r="49284" spans="14:14" ht="9.9" customHeight="1" x14ac:dyDescent="0.2">
      <c r="N49284" s="70"/>
    </row>
    <row r="49285" spans="14:14" ht="9.9" customHeight="1" x14ac:dyDescent="0.2">
      <c r="N49285" s="70"/>
    </row>
    <row r="49286" spans="14:14" ht="9.9" customHeight="1" x14ac:dyDescent="0.2">
      <c r="N49286" s="70"/>
    </row>
    <row r="49287" spans="14:14" ht="9.9" customHeight="1" x14ac:dyDescent="0.2">
      <c r="N49287" s="70"/>
    </row>
    <row r="49288" spans="14:14" ht="9.9" customHeight="1" x14ac:dyDescent="0.2">
      <c r="N49288" s="70"/>
    </row>
    <row r="49289" spans="14:14" ht="9.9" customHeight="1" x14ac:dyDescent="0.2">
      <c r="N49289" s="70"/>
    </row>
    <row r="49290" spans="14:14" ht="9.9" customHeight="1" x14ac:dyDescent="0.2">
      <c r="N49290" s="70"/>
    </row>
    <row r="49291" spans="14:14" ht="9.9" customHeight="1" x14ac:dyDescent="0.2">
      <c r="N49291" s="70"/>
    </row>
    <row r="49292" spans="14:14" ht="9.9" customHeight="1" x14ac:dyDescent="0.2">
      <c r="N49292" s="70"/>
    </row>
    <row r="49293" spans="14:14" ht="9.9" customHeight="1" x14ac:dyDescent="0.2">
      <c r="N49293" s="70"/>
    </row>
    <row r="49294" spans="14:14" ht="9.9" customHeight="1" x14ac:dyDescent="0.2">
      <c r="N49294" s="70"/>
    </row>
    <row r="49295" spans="14:14" ht="9.9" customHeight="1" x14ac:dyDescent="0.2">
      <c r="N49295" s="70"/>
    </row>
    <row r="49296" spans="14:14" ht="9.9" customHeight="1" x14ac:dyDescent="0.2">
      <c r="N49296" s="70"/>
    </row>
    <row r="49297" spans="14:14" ht="9.9" customHeight="1" x14ac:dyDescent="0.2">
      <c r="N49297" s="70"/>
    </row>
    <row r="49298" spans="14:14" ht="9.9" customHeight="1" x14ac:dyDescent="0.2">
      <c r="N49298" s="70"/>
    </row>
    <row r="49299" spans="14:14" ht="9.9" customHeight="1" x14ac:dyDescent="0.2">
      <c r="N49299" s="70"/>
    </row>
    <row r="49300" spans="14:14" ht="9.9" customHeight="1" x14ac:dyDescent="0.2">
      <c r="N49300" s="70"/>
    </row>
    <row r="49301" spans="14:14" ht="9.9" customHeight="1" x14ac:dyDescent="0.2">
      <c r="N49301" s="70"/>
    </row>
    <row r="49302" spans="14:14" ht="9.9" customHeight="1" x14ac:dyDescent="0.2">
      <c r="N49302" s="70"/>
    </row>
    <row r="49303" spans="14:14" ht="9.9" customHeight="1" x14ac:dyDescent="0.2">
      <c r="N49303" s="70"/>
    </row>
    <row r="49304" spans="14:14" ht="9.9" customHeight="1" x14ac:dyDescent="0.2">
      <c r="N49304" s="70"/>
    </row>
    <row r="49305" spans="14:14" ht="9.9" customHeight="1" x14ac:dyDescent="0.2">
      <c r="N49305" s="70"/>
    </row>
    <row r="49306" spans="14:14" ht="9.9" customHeight="1" x14ac:dyDescent="0.2">
      <c r="N49306" s="70"/>
    </row>
    <row r="49307" spans="14:14" ht="9.9" customHeight="1" x14ac:dyDescent="0.2">
      <c r="N49307" s="70"/>
    </row>
    <row r="49308" spans="14:14" ht="9.9" customHeight="1" x14ac:dyDescent="0.2">
      <c r="N49308" s="70"/>
    </row>
    <row r="49309" spans="14:14" ht="9.9" customHeight="1" x14ac:dyDescent="0.2">
      <c r="N49309" s="70"/>
    </row>
    <row r="49310" spans="14:14" ht="9.9" customHeight="1" x14ac:dyDescent="0.2">
      <c r="N49310" s="70"/>
    </row>
    <row r="49311" spans="14:14" ht="9.9" customHeight="1" x14ac:dyDescent="0.2">
      <c r="N49311" s="70"/>
    </row>
    <row r="49312" spans="14:14" ht="9.9" customHeight="1" x14ac:dyDescent="0.2">
      <c r="N49312" s="70"/>
    </row>
    <row r="49313" spans="14:14" ht="9.9" customHeight="1" x14ac:dyDescent="0.2">
      <c r="N49313" s="70"/>
    </row>
    <row r="49314" spans="14:14" ht="9.9" customHeight="1" x14ac:dyDescent="0.2">
      <c r="N49314" s="70"/>
    </row>
    <row r="49315" spans="14:14" ht="9.9" customHeight="1" x14ac:dyDescent="0.2">
      <c r="N49315" s="70"/>
    </row>
    <row r="49316" spans="14:14" ht="9.9" customHeight="1" x14ac:dyDescent="0.2">
      <c r="N49316" s="70"/>
    </row>
    <row r="49317" spans="14:14" ht="9.9" customHeight="1" x14ac:dyDescent="0.2">
      <c r="N49317" s="70"/>
    </row>
    <row r="49318" spans="14:14" ht="9.9" customHeight="1" x14ac:dyDescent="0.2">
      <c r="N49318" s="70"/>
    </row>
    <row r="49319" spans="14:14" ht="9.9" customHeight="1" x14ac:dyDescent="0.2">
      <c r="N49319" s="70"/>
    </row>
    <row r="49320" spans="14:14" ht="9.9" customHeight="1" x14ac:dyDescent="0.2">
      <c r="N49320" s="70"/>
    </row>
    <row r="49321" spans="14:14" ht="9.9" customHeight="1" x14ac:dyDescent="0.2">
      <c r="N49321" s="70"/>
    </row>
    <row r="49322" spans="14:14" ht="9.9" customHeight="1" x14ac:dyDescent="0.2">
      <c r="N49322" s="70"/>
    </row>
    <row r="49323" spans="14:14" ht="9.9" customHeight="1" x14ac:dyDescent="0.2">
      <c r="N49323" s="70"/>
    </row>
    <row r="49324" spans="14:14" ht="9.9" customHeight="1" x14ac:dyDescent="0.2">
      <c r="N49324" s="70"/>
    </row>
    <row r="49325" spans="14:14" ht="9.9" customHeight="1" x14ac:dyDescent="0.2">
      <c r="N49325" s="70"/>
    </row>
    <row r="49326" spans="14:14" ht="9.9" customHeight="1" x14ac:dyDescent="0.2">
      <c r="N49326" s="70"/>
    </row>
    <row r="49327" spans="14:14" ht="9.9" customHeight="1" x14ac:dyDescent="0.2">
      <c r="N49327" s="70"/>
    </row>
    <row r="49328" spans="14:14" ht="9.9" customHeight="1" x14ac:dyDescent="0.2">
      <c r="N49328" s="70"/>
    </row>
    <row r="49329" spans="14:14" ht="9.9" customHeight="1" x14ac:dyDescent="0.2">
      <c r="N49329" s="70"/>
    </row>
    <row r="49330" spans="14:14" ht="9.9" customHeight="1" x14ac:dyDescent="0.2">
      <c r="N49330" s="70"/>
    </row>
    <row r="49331" spans="14:14" ht="9.9" customHeight="1" x14ac:dyDescent="0.2">
      <c r="N49331" s="70"/>
    </row>
    <row r="49332" spans="14:14" ht="9.9" customHeight="1" x14ac:dyDescent="0.2">
      <c r="N49332" s="70"/>
    </row>
    <row r="49333" spans="14:14" ht="9.9" customHeight="1" x14ac:dyDescent="0.2">
      <c r="N49333" s="70"/>
    </row>
    <row r="49334" spans="14:14" ht="9.9" customHeight="1" x14ac:dyDescent="0.2">
      <c r="N49334" s="70"/>
    </row>
    <row r="49335" spans="14:14" ht="9.9" customHeight="1" x14ac:dyDescent="0.2">
      <c r="N49335" s="70"/>
    </row>
    <row r="49336" spans="14:14" ht="9.9" customHeight="1" x14ac:dyDescent="0.2">
      <c r="N49336" s="70"/>
    </row>
    <row r="49337" spans="14:14" ht="9.9" customHeight="1" x14ac:dyDescent="0.2">
      <c r="N49337" s="70"/>
    </row>
    <row r="49338" spans="14:14" ht="9.9" customHeight="1" x14ac:dyDescent="0.2">
      <c r="N49338" s="70"/>
    </row>
    <row r="49339" spans="14:14" ht="9.9" customHeight="1" x14ac:dyDescent="0.2">
      <c r="N49339" s="70"/>
    </row>
    <row r="49340" spans="14:14" ht="9.9" customHeight="1" x14ac:dyDescent="0.2">
      <c r="N49340" s="70"/>
    </row>
    <row r="49341" spans="14:14" ht="9.9" customHeight="1" x14ac:dyDescent="0.2">
      <c r="N49341" s="70"/>
    </row>
    <row r="49342" spans="14:14" ht="9.9" customHeight="1" x14ac:dyDescent="0.2">
      <c r="N49342" s="70"/>
    </row>
    <row r="49343" spans="14:14" ht="9.9" customHeight="1" x14ac:dyDescent="0.2">
      <c r="N49343" s="70"/>
    </row>
    <row r="49344" spans="14:14" ht="9.9" customHeight="1" x14ac:dyDescent="0.2">
      <c r="N49344" s="70"/>
    </row>
    <row r="49345" spans="14:14" ht="9.9" customHeight="1" x14ac:dyDescent="0.2">
      <c r="N49345" s="70"/>
    </row>
    <row r="49346" spans="14:14" ht="9.9" customHeight="1" x14ac:dyDescent="0.2">
      <c r="N49346" s="70"/>
    </row>
    <row r="49347" spans="14:14" ht="9.9" customHeight="1" x14ac:dyDescent="0.2">
      <c r="N49347" s="70"/>
    </row>
    <row r="49348" spans="14:14" ht="9.9" customHeight="1" x14ac:dyDescent="0.2">
      <c r="N49348" s="70"/>
    </row>
    <row r="49349" spans="14:14" ht="9.9" customHeight="1" x14ac:dyDescent="0.2">
      <c r="N49349" s="70"/>
    </row>
    <row r="49350" spans="14:14" ht="9.9" customHeight="1" x14ac:dyDescent="0.2">
      <c r="N49350" s="70"/>
    </row>
    <row r="49351" spans="14:14" ht="9.9" customHeight="1" x14ac:dyDescent="0.2">
      <c r="N49351" s="70"/>
    </row>
    <row r="49352" spans="14:14" ht="9.9" customHeight="1" x14ac:dyDescent="0.2">
      <c r="N49352" s="70"/>
    </row>
    <row r="49353" spans="14:14" ht="9.9" customHeight="1" x14ac:dyDescent="0.2">
      <c r="N49353" s="70"/>
    </row>
    <row r="49354" spans="14:14" ht="9.9" customHeight="1" x14ac:dyDescent="0.2">
      <c r="N49354" s="70"/>
    </row>
    <row r="49355" spans="14:14" ht="9.9" customHeight="1" x14ac:dyDescent="0.2">
      <c r="N49355" s="70"/>
    </row>
    <row r="49356" spans="14:14" ht="9.9" customHeight="1" x14ac:dyDescent="0.2">
      <c r="N49356" s="70"/>
    </row>
    <row r="49357" spans="14:14" ht="9.9" customHeight="1" x14ac:dyDescent="0.2">
      <c r="N49357" s="70"/>
    </row>
    <row r="49358" spans="14:14" ht="9.9" customHeight="1" x14ac:dyDescent="0.2">
      <c r="N49358" s="70"/>
    </row>
    <row r="49359" spans="14:14" ht="9.9" customHeight="1" x14ac:dyDescent="0.2">
      <c r="N49359" s="70"/>
    </row>
    <row r="49360" spans="14:14" ht="9.9" customHeight="1" x14ac:dyDescent="0.2">
      <c r="N49360" s="70"/>
    </row>
    <row r="49361" spans="14:14" ht="9.9" customHeight="1" x14ac:dyDescent="0.2">
      <c r="N49361" s="70"/>
    </row>
    <row r="49362" spans="14:14" ht="9.9" customHeight="1" x14ac:dyDescent="0.2">
      <c r="N49362" s="70"/>
    </row>
    <row r="49363" spans="14:14" ht="9.9" customHeight="1" x14ac:dyDescent="0.2">
      <c r="N49363" s="70"/>
    </row>
    <row r="49364" spans="14:14" ht="9.9" customHeight="1" x14ac:dyDescent="0.2">
      <c r="N49364" s="70"/>
    </row>
    <row r="49365" spans="14:14" ht="9.9" customHeight="1" x14ac:dyDescent="0.2">
      <c r="N49365" s="70"/>
    </row>
    <row r="49366" spans="14:14" ht="9.9" customHeight="1" x14ac:dyDescent="0.2">
      <c r="N49366" s="70"/>
    </row>
    <row r="49367" spans="14:14" ht="9.9" customHeight="1" x14ac:dyDescent="0.2">
      <c r="N49367" s="70"/>
    </row>
    <row r="49368" spans="14:14" ht="9.9" customHeight="1" x14ac:dyDescent="0.2">
      <c r="N49368" s="70"/>
    </row>
    <row r="49369" spans="14:14" ht="9.9" customHeight="1" x14ac:dyDescent="0.2">
      <c r="N49369" s="70"/>
    </row>
    <row r="49370" spans="14:14" ht="9.9" customHeight="1" x14ac:dyDescent="0.2">
      <c r="N49370" s="70"/>
    </row>
    <row r="49371" spans="14:14" ht="9.9" customHeight="1" x14ac:dyDescent="0.2">
      <c r="N49371" s="70"/>
    </row>
    <row r="49372" spans="14:14" ht="9.9" customHeight="1" x14ac:dyDescent="0.2">
      <c r="N49372" s="70"/>
    </row>
    <row r="49373" spans="14:14" ht="9.9" customHeight="1" x14ac:dyDescent="0.2">
      <c r="N49373" s="70"/>
    </row>
    <row r="49374" spans="14:14" ht="9.9" customHeight="1" x14ac:dyDescent="0.2">
      <c r="N49374" s="70"/>
    </row>
    <row r="49375" spans="14:14" ht="9.9" customHeight="1" x14ac:dyDescent="0.2">
      <c r="N49375" s="70"/>
    </row>
    <row r="49376" spans="14:14" ht="9.9" customHeight="1" x14ac:dyDescent="0.2">
      <c r="N49376" s="70"/>
    </row>
    <row r="49377" spans="14:14" ht="9.9" customHeight="1" x14ac:dyDescent="0.2">
      <c r="N49377" s="70"/>
    </row>
    <row r="49378" spans="14:14" ht="9.9" customHeight="1" x14ac:dyDescent="0.2">
      <c r="N49378" s="70"/>
    </row>
    <row r="49379" spans="14:14" ht="9.9" customHeight="1" x14ac:dyDescent="0.2">
      <c r="N49379" s="70"/>
    </row>
    <row r="49380" spans="14:14" ht="9.9" customHeight="1" x14ac:dyDescent="0.2">
      <c r="N49380" s="70"/>
    </row>
    <row r="49381" spans="14:14" ht="9.9" customHeight="1" x14ac:dyDescent="0.2">
      <c r="N49381" s="70"/>
    </row>
    <row r="49382" spans="14:14" ht="9.9" customHeight="1" x14ac:dyDescent="0.2">
      <c r="N49382" s="70"/>
    </row>
    <row r="49383" spans="14:14" ht="9.9" customHeight="1" x14ac:dyDescent="0.2">
      <c r="N49383" s="70"/>
    </row>
    <row r="49384" spans="14:14" ht="9.9" customHeight="1" x14ac:dyDescent="0.2">
      <c r="N49384" s="70"/>
    </row>
    <row r="49385" spans="14:14" ht="9.9" customHeight="1" x14ac:dyDescent="0.2">
      <c r="N49385" s="70"/>
    </row>
    <row r="49386" spans="14:14" ht="9.9" customHeight="1" x14ac:dyDescent="0.2">
      <c r="N49386" s="70"/>
    </row>
    <row r="49387" spans="14:14" ht="9.9" customHeight="1" x14ac:dyDescent="0.2">
      <c r="N49387" s="70"/>
    </row>
    <row r="49388" spans="14:14" ht="9.9" customHeight="1" x14ac:dyDescent="0.2">
      <c r="N49388" s="70"/>
    </row>
    <row r="49389" spans="14:14" ht="9.9" customHeight="1" x14ac:dyDescent="0.2">
      <c r="N49389" s="70"/>
    </row>
    <row r="49390" spans="14:14" ht="9.9" customHeight="1" x14ac:dyDescent="0.2">
      <c r="N49390" s="70"/>
    </row>
    <row r="49391" spans="14:14" ht="9.9" customHeight="1" x14ac:dyDescent="0.2">
      <c r="N49391" s="70"/>
    </row>
    <row r="49392" spans="14:14" ht="9.9" customHeight="1" x14ac:dyDescent="0.2">
      <c r="N49392" s="70"/>
    </row>
    <row r="49393" spans="14:14" ht="9.9" customHeight="1" x14ac:dyDescent="0.2">
      <c r="N49393" s="70"/>
    </row>
    <row r="49394" spans="14:14" ht="9.9" customHeight="1" x14ac:dyDescent="0.2">
      <c r="N49394" s="70"/>
    </row>
    <row r="49395" spans="14:14" ht="9.9" customHeight="1" x14ac:dyDescent="0.2">
      <c r="N49395" s="70"/>
    </row>
    <row r="49396" spans="14:14" ht="9.9" customHeight="1" x14ac:dyDescent="0.2">
      <c r="N49396" s="70"/>
    </row>
    <row r="49397" spans="14:14" ht="9.9" customHeight="1" x14ac:dyDescent="0.2">
      <c r="N49397" s="70"/>
    </row>
    <row r="49398" spans="14:14" ht="9.9" customHeight="1" x14ac:dyDescent="0.2">
      <c r="N49398" s="70"/>
    </row>
    <row r="49399" spans="14:14" ht="9.9" customHeight="1" x14ac:dyDescent="0.2">
      <c r="N49399" s="70"/>
    </row>
    <row r="49400" spans="14:14" ht="9.9" customHeight="1" x14ac:dyDescent="0.2">
      <c r="N49400" s="70"/>
    </row>
    <row r="49401" spans="14:14" ht="9.9" customHeight="1" x14ac:dyDescent="0.2">
      <c r="N49401" s="70"/>
    </row>
    <row r="49402" spans="14:14" ht="9.9" customHeight="1" x14ac:dyDescent="0.2">
      <c r="N49402" s="70"/>
    </row>
    <row r="49403" spans="14:14" ht="9.9" customHeight="1" x14ac:dyDescent="0.2">
      <c r="N49403" s="70"/>
    </row>
    <row r="49404" spans="14:14" ht="9.9" customHeight="1" x14ac:dyDescent="0.2">
      <c r="N49404" s="70"/>
    </row>
    <row r="49405" spans="14:14" ht="9.9" customHeight="1" x14ac:dyDescent="0.2">
      <c r="N49405" s="70"/>
    </row>
    <row r="49406" spans="14:14" ht="9.9" customHeight="1" x14ac:dyDescent="0.2">
      <c r="N49406" s="70"/>
    </row>
    <row r="49407" spans="14:14" ht="9.9" customHeight="1" x14ac:dyDescent="0.2">
      <c r="N49407" s="70"/>
    </row>
    <row r="49408" spans="14:14" ht="9.9" customHeight="1" x14ac:dyDescent="0.2">
      <c r="N49408" s="70"/>
    </row>
    <row r="49409" spans="14:14" ht="9.9" customHeight="1" x14ac:dyDescent="0.2">
      <c r="N49409" s="70"/>
    </row>
    <row r="49410" spans="14:14" ht="9.9" customHeight="1" x14ac:dyDescent="0.2">
      <c r="N49410" s="70"/>
    </row>
    <row r="49411" spans="14:14" ht="9.9" customHeight="1" x14ac:dyDescent="0.2">
      <c r="N49411" s="70"/>
    </row>
    <row r="49412" spans="14:14" ht="9.9" customHeight="1" x14ac:dyDescent="0.2">
      <c r="N49412" s="70"/>
    </row>
    <row r="49413" spans="14:14" ht="9.9" customHeight="1" x14ac:dyDescent="0.2">
      <c r="N49413" s="70"/>
    </row>
    <row r="49414" spans="14:14" ht="9.9" customHeight="1" x14ac:dyDescent="0.2">
      <c r="N49414" s="70"/>
    </row>
    <row r="49415" spans="14:14" ht="9.9" customHeight="1" x14ac:dyDescent="0.2">
      <c r="N49415" s="70"/>
    </row>
    <row r="49416" spans="14:14" ht="9.9" customHeight="1" x14ac:dyDescent="0.2">
      <c r="N49416" s="70"/>
    </row>
    <row r="49417" spans="14:14" ht="9.9" customHeight="1" x14ac:dyDescent="0.2">
      <c r="N49417" s="70"/>
    </row>
    <row r="49418" spans="14:14" ht="9.9" customHeight="1" x14ac:dyDescent="0.2">
      <c r="N49418" s="70"/>
    </row>
    <row r="49419" spans="14:14" ht="9.9" customHeight="1" x14ac:dyDescent="0.2">
      <c r="N49419" s="70"/>
    </row>
    <row r="49420" spans="14:14" ht="9.9" customHeight="1" x14ac:dyDescent="0.2">
      <c r="N49420" s="70"/>
    </row>
    <row r="49421" spans="14:14" ht="9.9" customHeight="1" x14ac:dyDescent="0.2">
      <c r="N49421" s="70"/>
    </row>
    <row r="49422" spans="14:14" ht="9.9" customHeight="1" x14ac:dyDescent="0.2">
      <c r="N49422" s="70"/>
    </row>
    <row r="49423" spans="14:14" ht="9.9" customHeight="1" x14ac:dyDescent="0.2">
      <c r="N49423" s="70"/>
    </row>
    <row r="49424" spans="14:14" ht="9.9" customHeight="1" x14ac:dyDescent="0.2">
      <c r="N49424" s="70"/>
    </row>
    <row r="49425" spans="14:14" ht="9.9" customHeight="1" x14ac:dyDescent="0.2">
      <c r="N49425" s="70"/>
    </row>
    <row r="49426" spans="14:14" ht="9.9" customHeight="1" x14ac:dyDescent="0.2">
      <c r="N49426" s="70"/>
    </row>
    <row r="49427" spans="14:14" ht="9.9" customHeight="1" x14ac:dyDescent="0.2">
      <c r="N49427" s="70"/>
    </row>
    <row r="49428" spans="14:14" ht="9.9" customHeight="1" x14ac:dyDescent="0.2">
      <c r="N49428" s="70"/>
    </row>
    <row r="49429" spans="14:14" ht="9.9" customHeight="1" x14ac:dyDescent="0.2">
      <c r="N49429" s="70"/>
    </row>
    <row r="49430" spans="14:14" ht="9.9" customHeight="1" x14ac:dyDescent="0.2">
      <c r="N49430" s="70"/>
    </row>
    <row r="49431" spans="14:14" ht="9.9" customHeight="1" x14ac:dyDescent="0.2">
      <c r="N49431" s="70"/>
    </row>
    <row r="49432" spans="14:14" ht="9.9" customHeight="1" x14ac:dyDescent="0.2">
      <c r="N49432" s="70"/>
    </row>
    <row r="49433" spans="14:14" ht="9.9" customHeight="1" x14ac:dyDescent="0.2">
      <c r="N49433" s="70"/>
    </row>
    <row r="49434" spans="14:14" ht="9.9" customHeight="1" x14ac:dyDescent="0.2">
      <c r="N49434" s="70"/>
    </row>
    <row r="49435" spans="14:14" ht="9.9" customHeight="1" x14ac:dyDescent="0.2">
      <c r="N49435" s="70"/>
    </row>
    <row r="49436" spans="14:14" ht="9.9" customHeight="1" x14ac:dyDescent="0.2">
      <c r="N49436" s="70"/>
    </row>
    <row r="49437" spans="14:14" ht="9.9" customHeight="1" x14ac:dyDescent="0.2">
      <c r="N49437" s="70"/>
    </row>
    <row r="49438" spans="14:14" ht="9.9" customHeight="1" x14ac:dyDescent="0.2">
      <c r="N49438" s="70"/>
    </row>
    <row r="49439" spans="14:14" ht="9.9" customHeight="1" x14ac:dyDescent="0.2">
      <c r="N49439" s="70"/>
    </row>
    <row r="49440" spans="14:14" ht="9.9" customHeight="1" x14ac:dyDescent="0.2">
      <c r="N49440" s="70"/>
    </row>
    <row r="49441" spans="14:14" ht="9.9" customHeight="1" x14ac:dyDescent="0.2">
      <c r="N49441" s="70"/>
    </row>
    <row r="49442" spans="14:14" ht="9.9" customHeight="1" x14ac:dyDescent="0.2">
      <c r="N49442" s="70"/>
    </row>
    <row r="49443" spans="14:14" ht="9.9" customHeight="1" x14ac:dyDescent="0.2">
      <c r="N49443" s="70"/>
    </row>
    <row r="49444" spans="14:14" ht="9.9" customHeight="1" x14ac:dyDescent="0.2">
      <c r="N49444" s="70"/>
    </row>
    <row r="49445" spans="14:14" ht="9.9" customHeight="1" x14ac:dyDescent="0.2">
      <c r="N49445" s="70"/>
    </row>
    <row r="49446" spans="14:14" ht="9.9" customHeight="1" x14ac:dyDescent="0.2">
      <c r="N49446" s="70"/>
    </row>
    <row r="49447" spans="14:14" ht="9.9" customHeight="1" x14ac:dyDescent="0.2">
      <c r="N49447" s="70"/>
    </row>
    <row r="49448" spans="14:14" ht="9.9" customHeight="1" x14ac:dyDescent="0.2">
      <c r="N49448" s="70"/>
    </row>
    <row r="49449" spans="14:14" ht="9.9" customHeight="1" x14ac:dyDescent="0.2">
      <c r="N49449" s="70"/>
    </row>
    <row r="49450" spans="14:14" ht="9.9" customHeight="1" x14ac:dyDescent="0.2">
      <c r="N49450" s="70"/>
    </row>
    <row r="49451" spans="14:14" ht="9.9" customHeight="1" x14ac:dyDescent="0.2">
      <c r="N49451" s="70"/>
    </row>
    <row r="49452" spans="14:14" ht="9.9" customHeight="1" x14ac:dyDescent="0.2">
      <c r="N49452" s="70"/>
    </row>
    <row r="49453" spans="14:14" ht="9.9" customHeight="1" x14ac:dyDescent="0.2">
      <c r="N49453" s="70"/>
    </row>
    <row r="49454" spans="14:14" ht="9.9" customHeight="1" x14ac:dyDescent="0.2">
      <c r="N49454" s="70"/>
    </row>
    <row r="49455" spans="14:14" ht="9.9" customHeight="1" x14ac:dyDescent="0.2">
      <c r="N49455" s="70"/>
    </row>
    <row r="49456" spans="14:14" ht="9.9" customHeight="1" x14ac:dyDescent="0.2">
      <c r="N49456" s="70"/>
    </row>
    <row r="49457" spans="14:14" ht="9.9" customHeight="1" x14ac:dyDescent="0.2">
      <c r="N49457" s="70"/>
    </row>
    <row r="49458" spans="14:14" ht="9.9" customHeight="1" x14ac:dyDescent="0.2">
      <c r="N49458" s="70"/>
    </row>
    <row r="49459" spans="14:14" ht="9.9" customHeight="1" x14ac:dyDescent="0.2">
      <c r="N49459" s="70"/>
    </row>
    <row r="49460" spans="14:14" ht="9.9" customHeight="1" x14ac:dyDescent="0.2">
      <c r="N49460" s="70"/>
    </row>
    <row r="49461" spans="14:14" ht="9.9" customHeight="1" x14ac:dyDescent="0.2">
      <c r="N49461" s="70"/>
    </row>
    <row r="49462" spans="14:14" ht="9.9" customHeight="1" x14ac:dyDescent="0.2">
      <c r="N49462" s="70"/>
    </row>
    <row r="49463" spans="14:14" ht="9.9" customHeight="1" x14ac:dyDescent="0.2">
      <c r="N49463" s="70"/>
    </row>
    <row r="49464" spans="14:14" ht="9.9" customHeight="1" x14ac:dyDescent="0.2">
      <c r="N49464" s="70"/>
    </row>
    <row r="49465" spans="14:14" ht="9.9" customHeight="1" x14ac:dyDescent="0.2">
      <c r="N49465" s="70"/>
    </row>
    <row r="49466" spans="14:14" ht="9.9" customHeight="1" x14ac:dyDescent="0.2">
      <c r="N49466" s="70"/>
    </row>
    <row r="49467" spans="14:14" ht="9.9" customHeight="1" x14ac:dyDescent="0.2">
      <c r="N49467" s="70"/>
    </row>
    <row r="49468" spans="14:14" ht="9.9" customHeight="1" x14ac:dyDescent="0.2">
      <c r="N49468" s="70"/>
    </row>
    <row r="49469" spans="14:14" ht="9.9" customHeight="1" x14ac:dyDescent="0.2">
      <c r="N49469" s="70"/>
    </row>
    <row r="49470" spans="14:14" ht="9.9" customHeight="1" x14ac:dyDescent="0.2">
      <c r="N49470" s="70"/>
    </row>
    <row r="49471" spans="14:14" ht="9.9" customHeight="1" x14ac:dyDescent="0.2">
      <c r="N49471" s="70"/>
    </row>
    <row r="49472" spans="14:14" ht="9.9" customHeight="1" x14ac:dyDescent="0.2">
      <c r="N49472" s="70"/>
    </row>
    <row r="49473" spans="14:14" ht="9.9" customHeight="1" x14ac:dyDescent="0.2">
      <c r="N49473" s="70"/>
    </row>
    <row r="49474" spans="14:14" ht="9.9" customHeight="1" x14ac:dyDescent="0.2">
      <c r="N49474" s="70"/>
    </row>
    <row r="49475" spans="14:14" ht="9.9" customHeight="1" x14ac:dyDescent="0.2">
      <c r="N49475" s="70"/>
    </row>
    <row r="49476" spans="14:14" ht="9.9" customHeight="1" x14ac:dyDescent="0.2">
      <c r="N49476" s="70"/>
    </row>
    <row r="49477" spans="14:14" ht="9.9" customHeight="1" x14ac:dyDescent="0.2">
      <c r="N49477" s="70"/>
    </row>
    <row r="49478" spans="14:14" ht="9.9" customHeight="1" x14ac:dyDescent="0.2">
      <c r="N49478" s="70"/>
    </row>
    <row r="49479" spans="14:14" ht="9.9" customHeight="1" x14ac:dyDescent="0.2">
      <c r="N49479" s="70"/>
    </row>
    <row r="49480" spans="14:14" ht="9.9" customHeight="1" x14ac:dyDescent="0.2">
      <c r="N49480" s="70"/>
    </row>
    <row r="49481" spans="14:14" ht="9.9" customHeight="1" x14ac:dyDescent="0.2">
      <c r="N49481" s="70"/>
    </row>
    <row r="49482" spans="14:14" ht="9.9" customHeight="1" x14ac:dyDescent="0.2">
      <c r="N49482" s="70"/>
    </row>
    <row r="49483" spans="14:14" ht="9.9" customHeight="1" x14ac:dyDescent="0.2">
      <c r="N49483" s="70"/>
    </row>
    <row r="49484" spans="14:14" ht="9.9" customHeight="1" x14ac:dyDescent="0.2">
      <c r="N49484" s="70"/>
    </row>
    <row r="49485" spans="14:14" ht="9.9" customHeight="1" x14ac:dyDescent="0.2">
      <c r="N49485" s="70"/>
    </row>
    <row r="49486" spans="14:14" ht="9.9" customHeight="1" x14ac:dyDescent="0.2">
      <c r="N49486" s="70"/>
    </row>
    <row r="49487" spans="14:14" ht="9.9" customHeight="1" x14ac:dyDescent="0.2">
      <c r="N49487" s="70"/>
    </row>
    <row r="49488" spans="14:14" ht="9.9" customHeight="1" x14ac:dyDescent="0.2">
      <c r="N49488" s="70"/>
    </row>
    <row r="49489" spans="14:14" ht="9.9" customHeight="1" x14ac:dyDescent="0.2">
      <c r="N49489" s="70"/>
    </row>
    <row r="49490" spans="14:14" ht="9.9" customHeight="1" x14ac:dyDescent="0.2">
      <c r="N49490" s="70"/>
    </row>
    <row r="49491" spans="14:14" ht="9.9" customHeight="1" x14ac:dyDescent="0.2">
      <c r="N49491" s="70"/>
    </row>
    <row r="49492" spans="14:14" ht="9.9" customHeight="1" x14ac:dyDescent="0.2">
      <c r="N49492" s="70"/>
    </row>
    <row r="49493" spans="14:14" ht="9.9" customHeight="1" x14ac:dyDescent="0.2">
      <c r="N49493" s="70"/>
    </row>
    <row r="49494" spans="14:14" ht="9.9" customHeight="1" x14ac:dyDescent="0.2">
      <c r="N49494" s="70"/>
    </row>
    <row r="49495" spans="14:14" ht="9.9" customHeight="1" x14ac:dyDescent="0.2">
      <c r="N49495" s="70"/>
    </row>
    <row r="49496" spans="14:14" ht="9.9" customHeight="1" x14ac:dyDescent="0.2">
      <c r="N49496" s="70"/>
    </row>
    <row r="49497" spans="14:14" ht="9.9" customHeight="1" x14ac:dyDescent="0.2">
      <c r="N49497" s="70"/>
    </row>
    <row r="49498" spans="14:14" ht="9.9" customHeight="1" x14ac:dyDescent="0.2">
      <c r="N49498" s="70"/>
    </row>
    <row r="49499" spans="14:14" ht="9.9" customHeight="1" x14ac:dyDescent="0.2">
      <c r="N49499" s="70"/>
    </row>
    <row r="49500" spans="14:14" ht="9.9" customHeight="1" x14ac:dyDescent="0.2">
      <c r="N49500" s="70"/>
    </row>
    <row r="49501" spans="14:14" ht="9.9" customHeight="1" x14ac:dyDescent="0.2">
      <c r="N49501" s="70"/>
    </row>
    <row r="49502" spans="14:14" ht="9.9" customHeight="1" x14ac:dyDescent="0.2">
      <c r="N49502" s="70"/>
    </row>
    <row r="49503" spans="14:14" ht="9.9" customHeight="1" x14ac:dyDescent="0.2">
      <c r="N49503" s="70"/>
    </row>
    <row r="49504" spans="14:14" ht="9.9" customHeight="1" x14ac:dyDescent="0.2">
      <c r="N49504" s="70"/>
    </row>
    <row r="49505" spans="14:14" ht="9.9" customHeight="1" x14ac:dyDescent="0.2">
      <c r="N49505" s="70"/>
    </row>
    <row r="49506" spans="14:14" ht="9.9" customHeight="1" x14ac:dyDescent="0.2">
      <c r="N49506" s="70"/>
    </row>
    <row r="49507" spans="14:14" ht="9.9" customHeight="1" x14ac:dyDescent="0.2">
      <c r="N49507" s="70"/>
    </row>
    <row r="49508" spans="14:14" ht="9.9" customHeight="1" x14ac:dyDescent="0.2">
      <c r="N49508" s="70"/>
    </row>
    <row r="49509" spans="14:14" ht="9.9" customHeight="1" x14ac:dyDescent="0.2">
      <c r="N49509" s="70"/>
    </row>
    <row r="49510" spans="14:14" ht="9.9" customHeight="1" x14ac:dyDescent="0.2">
      <c r="N49510" s="70"/>
    </row>
    <row r="49511" spans="14:14" ht="9.9" customHeight="1" x14ac:dyDescent="0.2">
      <c r="N49511" s="70"/>
    </row>
    <row r="49512" spans="14:14" ht="9.9" customHeight="1" x14ac:dyDescent="0.2">
      <c r="N49512" s="70"/>
    </row>
    <row r="49513" spans="14:14" ht="9.9" customHeight="1" x14ac:dyDescent="0.2">
      <c r="N49513" s="70"/>
    </row>
    <row r="49514" spans="14:14" ht="9.9" customHeight="1" x14ac:dyDescent="0.2">
      <c r="N49514" s="70"/>
    </row>
    <row r="49515" spans="14:14" ht="9.9" customHeight="1" x14ac:dyDescent="0.2">
      <c r="N49515" s="70"/>
    </row>
    <row r="49516" spans="14:14" ht="9.9" customHeight="1" x14ac:dyDescent="0.2">
      <c r="N49516" s="70"/>
    </row>
    <row r="49517" spans="14:14" ht="9.9" customHeight="1" x14ac:dyDescent="0.2">
      <c r="N49517" s="70"/>
    </row>
    <row r="49518" spans="14:14" ht="9.9" customHeight="1" x14ac:dyDescent="0.2">
      <c r="N49518" s="70"/>
    </row>
    <row r="49519" spans="14:14" ht="9.9" customHeight="1" x14ac:dyDescent="0.2">
      <c r="N49519" s="70"/>
    </row>
    <row r="49520" spans="14:14" ht="9.9" customHeight="1" x14ac:dyDescent="0.2">
      <c r="N49520" s="70"/>
    </row>
    <row r="49521" spans="14:14" ht="9.9" customHeight="1" x14ac:dyDescent="0.2">
      <c r="N49521" s="70"/>
    </row>
    <row r="49522" spans="14:14" ht="9.9" customHeight="1" x14ac:dyDescent="0.2">
      <c r="N49522" s="70"/>
    </row>
    <row r="49523" spans="14:14" ht="9.9" customHeight="1" x14ac:dyDescent="0.2">
      <c r="N49523" s="70"/>
    </row>
    <row r="49524" spans="14:14" ht="9.9" customHeight="1" x14ac:dyDescent="0.2">
      <c r="N49524" s="70"/>
    </row>
    <row r="49525" spans="14:14" ht="9.9" customHeight="1" x14ac:dyDescent="0.2">
      <c r="N49525" s="70"/>
    </row>
    <row r="49526" spans="14:14" ht="9.9" customHeight="1" x14ac:dyDescent="0.2">
      <c r="N49526" s="70"/>
    </row>
    <row r="49527" spans="14:14" ht="9.9" customHeight="1" x14ac:dyDescent="0.2">
      <c r="N49527" s="70"/>
    </row>
    <row r="49528" spans="14:14" ht="9.9" customHeight="1" x14ac:dyDescent="0.2">
      <c r="N49528" s="70"/>
    </row>
    <row r="49529" spans="14:14" ht="9.9" customHeight="1" x14ac:dyDescent="0.2">
      <c r="N49529" s="70"/>
    </row>
    <row r="49530" spans="14:14" ht="9.9" customHeight="1" x14ac:dyDescent="0.2">
      <c r="N49530" s="70"/>
    </row>
    <row r="49531" spans="14:14" ht="9.9" customHeight="1" x14ac:dyDescent="0.2">
      <c r="N49531" s="70"/>
    </row>
    <row r="49532" spans="14:14" ht="9.9" customHeight="1" x14ac:dyDescent="0.2">
      <c r="N49532" s="70"/>
    </row>
    <row r="49533" spans="14:14" ht="9.9" customHeight="1" x14ac:dyDescent="0.2">
      <c r="N49533" s="70"/>
    </row>
    <row r="49534" spans="14:14" ht="9.9" customHeight="1" x14ac:dyDescent="0.2">
      <c r="N49534" s="70"/>
    </row>
    <row r="49535" spans="14:14" ht="9.9" customHeight="1" x14ac:dyDescent="0.2">
      <c r="N49535" s="70"/>
    </row>
    <row r="49536" spans="14:14" ht="9.9" customHeight="1" x14ac:dyDescent="0.2">
      <c r="N49536" s="70"/>
    </row>
    <row r="49537" spans="14:14" ht="9.9" customHeight="1" x14ac:dyDescent="0.2">
      <c r="N49537" s="70"/>
    </row>
    <row r="49538" spans="14:14" ht="9.9" customHeight="1" x14ac:dyDescent="0.2">
      <c r="N49538" s="70"/>
    </row>
    <row r="49539" spans="14:14" ht="9.9" customHeight="1" x14ac:dyDescent="0.2">
      <c r="N49539" s="70"/>
    </row>
    <row r="49540" spans="14:14" ht="9.9" customHeight="1" x14ac:dyDescent="0.2">
      <c r="N49540" s="70"/>
    </row>
    <row r="49541" spans="14:14" ht="9.9" customHeight="1" x14ac:dyDescent="0.2">
      <c r="N49541" s="70"/>
    </row>
    <row r="49542" spans="14:14" ht="9.9" customHeight="1" x14ac:dyDescent="0.2">
      <c r="N49542" s="70"/>
    </row>
    <row r="49543" spans="14:14" ht="9.9" customHeight="1" x14ac:dyDescent="0.2">
      <c r="N49543" s="70"/>
    </row>
    <row r="49544" spans="14:14" ht="9.9" customHeight="1" x14ac:dyDescent="0.2">
      <c r="N49544" s="70"/>
    </row>
    <row r="49545" spans="14:14" ht="9.9" customHeight="1" x14ac:dyDescent="0.2">
      <c r="N49545" s="70"/>
    </row>
    <row r="49546" spans="14:14" ht="9.9" customHeight="1" x14ac:dyDescent="0.2">
      <c r="N49546" s="70"/>
    </row>
    <row r="49547" spans="14:14" ht="9.9" customHeight="1" x14ac:dyDescent="0.2">
      <c r="N49547" s="70"/>
    </row>
    <row r="49548" spans="14:14" ht="9.9" customHeight="1" x14ac:dyDescent="0.2">
      <c r="N49548" s="70"/>
    </row>
    <row r="49549" spans="14:14" ht="9.9" customHeight="1" x14ac:dyDescent="0.2">
      <c r="N49549" s="70"/>
    </row>
    <row r="49550" spans="14:14" ht="9.9" customHeight="1" x14ac:dyDescent="0.2">
      <c r="N49550" s="70"/>
    </row>
    <row r="49551" spans="14:14" ht="9.9" customHeight="1" x14ac:dyDescent="0.2">
      <c r="N49551" s="70"/>
    </row>
    <row r="49552" spans="14:14" ht="9.9" customHeight="1" x14ac:dyDescent="0.2">
      <c r="N49552" s="70"/>
    </row>
    <row r="49553" spans="14:14" ht="9.9" customHeight="1" x14ac:dyDescent="0.2">
      <c r="N49553" s="70"/>
    </row>
    <row r="49554" spans="14:14" ht="9.9" customHeight="1" x14ac:dyDescent="0.2">
      <c r="N49554" s="70"/>
    </row>
    <row r="49555" spans="14:14" ht="9.9" customHeight="1" x14ac:dyDescent="0.2">
      <c r="N49555" s="70"/>
    </row>
    <row r="49556" spans="14:14" ht="9.9" customHeight="1" x14ac:dyDescent="0.2">
      <c r="N49556" s="70"/>
    </row>
    <row r="49557" spans="14:14" ht="9.9" customHeight="1" x14ac:dyDescent="0.2">
      <c r="N49557" s="70"/>
    </row>
    <row r="49558" spans="14:14" ht="9.9" customHeight="1" x14ac:dyDescent="0.2">
      <c r="N49558" s="70"/>
    </row>
    <row r="49559" spans="14:14" ht="9.9" customHeight="1" x14ac:dyDescent="0.2">
      <c r="N49559" s="70"/>
    </row>
    <row r="49560" spans="14:14" ht="9.9" customHeight="1" x14ac:dyDescent="0.2">
      <c r="N49560" s="70"/>
    </row>
    <row r="49561" spans="14:14" ht="9.9" customHeight="1" x14ac:dyDescent="0.2">
      <c r="N49561" s="70"/>
    </row>
    <row r="49562" spans="14:14" ht="9.9" customHeight="1" x14ac:dyDescent="0.2">
      <c r="N49562" s="70"/>
    </row>
    <row r="49563" spans="14:14" ht="9.9" customHeight="1" x14ac:dyDescent="0.2">
      <c r="N49563" s="70"/>
    </row>
    <row r="49564" spans="14:14" ht="9.9" customHeight="1" x14ac:dyDescent="0.2">
      <c r="N49564" s="70"/>
    </row>
    <row r="49565" spans="14:14" ht="9.9" customHeight="1" x14ac:dyDescent="0.2">
      <c r="N49565" s="70"/>
    </row>
    <row r="49566" spans="14:14" ht="9.9" customHeight="1" x14ac:dyDescent="0.2">
      <c r="N49566" s="70"/>
    </row>
    <row r="49567" spans="14:14" ht="9.9" customHeight="1" x14ac:dyDescent="0.2">
      <c r="N49567" s="70"/>
    </row>
    <row r="49568" spans="14:14" ht="9.9" customHeight="1" x14ac:dyDescent="0.2">
      <c r="N49568" s="70"/>
    </row>
    <row r="49569" spans="14:14" ht="9.9" customHeight="1" x14ac:dyDescent="0.2">
      <c r="N49569" s="70"/>
    </row>
    <row r="49570" spans="14:14" ht="9.9" customHeight="1" x14ac:dyDescent="0.2">
      <c r="N49570" s="70"/>
    </row>
    <row r="49571" spans="14:14" ht="9.9" customHeight="1" x14ac:dyDescent="0.2">
      <c r="N49571" s="70"/>
    </row>
    <row r="49572" spans="14:14" ht="9.9" customHeight="1" x14ac:dyDescent="0.2">
      <c r="N49572" s="70"/>
    </row>
    <row r="49573" spans="14:14" ht="9.9" customHeight="1" x14ac:dyDescent="0.2">
      <c r="N49573" s="70"/>
    </row>
    <row r="49574" spans="14:14" ht="9.9" customHeight="1" x14ac:dyDescent="0.2">
      <c r="N49574" s="70"/>
    </row>
    <row r="49575" spans="14:14" ht="9.9" customHeight="1" x14ac:dyDescent="0.2">
      <c r="N49575" s="70"/>
    </row>
    <row r="49576" spans="14:14" ht="9.9" customHeight="1" x14ac:dyDescent="0.2">
      <c r="N49576" s="70"/>
    </row>
    <row r="49577" spans="14:14" ht="9.9" customHeight="1" x14ac:dyDescent="0.2">
      <c r="N49577" s="70"/>
    </row>
    <row r="49578" spans="14:14" ht="9.9" customHeight="1" x14ac:dyDescent="0.2">
      <c r="N49578" s="70"/>
    </row>
    <row r="49579" spans="14:14" ht="9.9" customHeight="1" x14ac:dyDescent="0.2">
      <c r="N49579" s="70"/>
    </row>
    <row r="49580" spans="14:14" ht="9.9" customHeight="1" x14ac:dyDescent="0.2">
      <c r="N49580" s="70"/>
    </row>
    <row r="49581" spans="14:14" ht="9.9" customHeight="1" x14ac:dyDescent="0.2">
      <c r="N49581" s="70"/>
    </row>
    <row r="49582" spans="14:14" ht="9.9" customHeight="1" x14ac:dyDescent="0.2">
      <c r="N49582" s="70"/>
    </row>
    <row r="49583" spans="14:14" ht="9.9" customHeight="1" x14ac:dyDescent="0.2">
      <c r="N49583" s="70"/>
    </row>
    <row r="49584" spans="14:14" ht="9.9" customHeight="1" x14ac:dyDescent="0.2">
      <c r="N49584" s="70"/>
    </row>
    <row r="49585" spans="14:14" ht="9.9" customHeight="1" x14ac:dyDescent="0.2">
      <c r="N49585" s="70"/>
    </row>
    <row r="49586" spans="14:14" ht="9.9" customHeight="1" x14ac:dyDescent="0.2">
      <c r="N49586" s="70"/>
    </row>
    <row r="49587" spans="14:14" ht="9.9" customHeight="1" x14ac:dyDescent="0.2">
      <c r="N49587" s="70"/>
    </row>
    <row r="49588" spans="14:14" ht="9.9" customHeight="1" x14ac:dyDescent="0.2">
      <c r="N49588" s="70"/>
    </row>
    <row r="49589" spans="14:14" ht="9.9" customHeight="1" x14ac:dyDescent="0.2">
      <c r="N49589" s="70"/>
    </row>
    <row r="49590" spans="14:14" ht="9.9" customHeight="1" x14ac:dyDescent="0.2">
      <c r="N49590" s="70"/>
    </row>
    <row r="49591" spans="14:14" ht="9.9" customHeight="1" x14ac:dyDescent="0.2">
      <c r="N49591" s="70"/>
    </row>
    <row r="49592" spans="14:14" ht="9.9" customHeight="1" x14ac:dyDescent="0.2">
      <c r="N49592" s="70"/>
    </row>
    <row r="49593" spans="14:14" ht="9.9" customHeight="1" x14ac:dyDescent="0.2">
      <c r="N49593" s="70"/>
    </row>
    <row r="49594" spans="14:14" ht="9.9" customHeight="1" x14ac:dyDescent="0.2">
      <c r="N49594" s="70"/>
    </row>
    <row r="49595" spans="14:14" ht="9.9" customHeight="1" x14ac:dyDescent="0.2">
      <c r="N49595" s="70"/>
    </row>
    <row r="49596" spans="14:14" ht="9.9" customHeight="1" x14ac:dyDescent="0.2">
      <c r="N49596" s="70"/>
    </row>
    <row r="49597" spans="14:14" ht="9.9" customHeight="1" x14ac:dyDescent="0.2">
      <c r="N49597" s="70"/>
    </row>
    <row r="49598" spans="14:14" ht="9.9" customHeight="1" x14ac:dyDescent="0.2">
      <c r="N49598" s="70"/>
    </row>
    <row r="49599" spans="14:14" ht="9.9" customHeight="1" x14ac:dyDescent="0.2">
      <c r="N49599" s="70"/>
    </row>
    <row r="49600" spans="14:14" ht="9.9" customHeight="1" x14ac:dyDescent="0.2">
      <c r="N49600" s="70"/>
    </row>
    <row r="49601" spans="14:14" ht="9.9" customHeight="1" x14ac:dyDescent="0.2">
      <c r="N49601" s="70"/>
    </row>
    <row r="49602" spans="14:14" ht="9.9" customHeight="1" x14ac:dyDescent="0.2">
      <c r="N49602" s="70"/>
    </row>
    <row r="49603" spans="14:14" ht="9.9" customHeight="1" x14ac:dyDescent="0.2">
      <c r="N49603" s="70"/>
    </row>
    <row r="49604" spans="14:14" ht="9.9" customHeight="1" x14ac:dyDescent="0.2">
      <c r="N49604" s="70"/>
    </row>
    <row r="49605" spans="14:14" ht="9.9" customHeight="1" x14ac:dyDescent="0.2">
      <c r="N49605" s="70"/>
    </row>
    <row r="49606" spans="14:14" ht="9.9" customHeight="1" x14ac:dyDescent="0.2">
      <c r="N49606" s="70"/>
    </row>
    <row r="49607" spans="14:14" ht="9.9" customHeight="1" x14ac:dyDescent="0.2">
      <c r="N49607" s="70"/>
    </row>
    <row r="49608" spans="14:14" ht="9.9" customHeight="1" x14ac:dyDescent="0.2">
      <c r="N49608" s="70"/>
    </row>
    <row r="49609" spans="14:14" ht="9.9" customHeight="1" x14ac:dyDescent="0.2">
      <c r="N49609" s="70"/>
    </row>
    <row r="49610" spans="14:14" ht="9.9" customHeight="1" x14ac:dyDescent="0.2">
      <c r="N49610" s="70"/>
    </row>
    <row r="49611" spans="14:14" ht="9.9" customHeight="1" x14ac:dyDescent="0.2">
      <c r="N49611" s="70"/>
    </row>
    <row r="49612" spans="14:14" ht="9.9" customHeight="1" x14ac:dyDescent="0.2">
      <c r="N49612" s="70"/>
    </row>
    <row r="49613" spans="14:14" ht="9.9" customHeight="1" x14ac:dyDescent="0.2">
      <c r="N49613" s="70"/>
    </row>
    <row r="49614" spans="14:14" ht="9.9" customHeight="1" x14ac:dyDescent="0.2">
      <c r="N49614" s="70"/>
    </row>
    <row r="49615" spans="14:14" ht="9.9" customHeight="1" x14ac:dyDescent="0.2">
      <c r="N49615" s="70"/>
    </row>
    <row r="49616" spans="14:14" ht="9.9" customHeight="1" x14ac:dyDescent="0.2">
      <c r="N49616" s="70"/>
    </row>
    <row r="49617" spans="14:14" ht="9.9" customHeight="1" x14ac:dyDescent="0.2">
      <c r="N49617" s="70"/>
    </row>
    <row r="49618" spans="14:14" ht="9.9" customHeight="1" x14ac:dyDescent="0.2">
      <c r="N49618" s="70"/>
    </row>
    <row r="49619" spans="14:14" ht="9.9" customHeight="1" x14ac:dyDescent="0.2">
      <c r="N49619" s="70"/>
    </row>
    <row r="49620" spans="14:14" ht="9.9" customHeight="1" x14ac:dyDescent="0.2">
      <c r="N49620" s="70"/>
    </row>
    <row r="49621" spans="14:14" ht="9.9" customHeight="1" x14ac:dyDescent="0.2">
      <c r="N49621" s="70"/>
    </row>
    <row r="49622" spans="14:14" ht="9.9" customHeight="1" x14ac:dyDescent="0.2">
      <c r="N49622" s="70"/>
    </row>
    <row r="49623" spans="14:14" ht="9.9" customHeight="1" x14ac:dyDescent="0.2">
      <c r="N49623" s="70"/>
    </row>
    <row r="49624" spans="14:14" ht="9.9" customHeight="1" x14ac:dyDescent="0.2">
      <c r="N49624" s="70"/>
    </row>
    <row r="49625" spans="14:14" ht="9.9" customHeight="1" x14ac:dyDescent="0.2">
      <c r="N49625" s="70"/>
    </row>
    <row r="49626" spans="14:14" ht="9.9" customHeight="1" x14ac:dyDescent="0.2">
      <c r="N49626" s="70"/>
    </row>
    <row r="49627" spans="14:14" ht="9.9" customHeight="1" x14ac:dyDescent="0.2">
      <c r="N49627" s="70"/>
    </row>
    <row r="49628" spans="14:14" ht="9.9" customHeight="1" x14ac:dyDescent="0.2">
      <c r="N49628" s="70"/>
    </row>
    <row r="49629" spans="14:14" ht="9.9" customHeight="1" x14ac:dyDescent="0.2">
      <c r="N49629" s="70"/>
    </row>
    <row r="49630" spans="14:14" ht="9.9" customHeight="1" x14ac:dyDescent="0.2">
      <c r="N49630" s="70"/>
    </row>
    <row r="49631" spans="14:14" ht="9.9" customHeight="1" x14ac:dyDescent="0.2">
      <c r="N49631" s="70"/>
    </row>
    <row r="49632" spans="14:14" ht="9.9" customHeight="1" x14ac:dyDescent="0.2">
      <c r="N49632" s="70"/>
    </row>
    <row r="49633" spans="14:14" ht="9.9" customHeight="1" x14ac:dyDescent="0.2">
      <c r="N49633" s="70"/>
    </row>
    <row r="49634" spans="14:14" ht="9.9" customHeight="1" x14ac:dyDescent="0.2">
      <c r="N49634" s="70"/>
    </row>
    <row r="49635" spans="14:14" ht="9.9" customHeight="1" x14ac:dyDescent="0.2">
      <c r="N49635" s="70"/>
    </row>
    <row r="49636" spans="14:14" ht="9.9" customHeight="1" x14ac:dyDescent="0.2">
      <c r="N49636" s="70"/>
    </row>
    <row r="49637" spans="14:14" ht="9.9" customHeight="1" x14ac:dyDescent="0.2">
      <c r="N49637" s="70"/>
    </row>
    <row r="49638" spans="14:14" ht="9.9" customHeight="1" x14ac:dyDescent="0.2">
      <c r="N49638" s="70"/>
    </row>
    <row r="49639" spans="14:14" ht="9.9" customHeight="1" x14ac:dyDescent="0.2">
      <c r="N49639" s="70"/>
    </row>
    <row r="49640" spans="14:14" ht="9.9" customHeight="1" x14ac:dyDescent="0.2">
      <c r="N49640" s="70"/>
    </row>
    <row r="49641" spans="14:14" ht="9.9" customHeight="1" x14ac:dyDescent="0.2">
      <c r="N49641" s="70"/>
    </row>
    <row r="49642" spans="14:14" ht="9.9" customHeight="1" x14ac:dyDescent="0.2">
      <c r="N49642" s="70"/>
    </row>
    <row r="49643" spans="14:14" ht="9.9" customHeight="1" x14ac:dyDescent="0.2">
      <c r="N49643" s="70"/>
    </row>
    <row r="49644" spans="14:14" ht="9.9" customHeight="1" x14ac:dyDescent="0.2">
      <c r="N49644" s="70"/>
    </row>
    <row r="49645" spans="14:14" ht="9.9" customHeight="1" x14ac:dyDescent="0.2">
      <c r="N49645" s="70"/>
    </row>
    <row r="49646" spans="14:14" ht="9.9" customHeight="1" x14ac:dyDescent="0.2">
      <c r="N49646" s="70"/>
    </row>
    <row r="49647" spans="14:14" ht="9.9" customHeight="1" x14ac:dyDescent="0.2">
      <c r="N49647" s="70"/>
    </row>
    <row r="49648" spans="14:14" ht="9.9" customHeight="1" x14ac:dyDescent="0.2">
      <c r="N49648" s="70"/>
    </row>
    <row r="49649" spans="14:14" ht="9.9" customHeight="1" x14ac:dyDescent="0.2">
      <c r="N49649" s="70"/>
    </row>
    <row r="49650" spans="14:14" ht="9.9" customHeight="1" x14ac:dyDescent="0.2">
      <c r="N49650" s="70"/>
    </row>
    <row r="49651" spans="14:14" ht="9.9" customHeight="1" x14ac:dyDescent="0.2">
      <c r="N49651" s="70"/>
    </row>
    <row r="49652" spans="14:14" ht="9.9" customHeight="1" x14ac:dyDescent="0.2">
      <c r="N49652" s="70"/>
    </row>
    <row r="49653" spans="14:14" ht="9.9" customHeight="1" x14ac:dyDescent="0.2">
      <c r="N49653" s="70"/>
    </row>
    <row r="49654" spans="14:14" ht="9.9" customHeight="1" x14ac:dyDescent="0.2">
      <c r="N49654" s="70"/>
    </row>
    <row r="49655" spans="14:14" ht="9.9" customHeight="1" x14ac:dyDescent="0.2">
      <c r="N49655" s="70"/>
    </row>
    <row r="49656" spans="14:14" ht="9.9" customHeight="1" x14ac:dyDescent="0.2">
      <c r="N49656" s="70"/>
    </row>
    <row r="49657" spans="14:14" ht="9.9" customHeight="1" x14ac:dyDescent="0.2">
      <c r="N49657" s="70"/>
    </row>
    <row r="49658" spans="14:14" ht="9.9" customHeight="1" x14ac:dyDescent="0.2">
      <c r="N49658" s="70"/>
    </row>
    <row r="49659" spans="14:14" ht="9.9" customHeight="1" x14ac:dyDescent="0.2">
      <c r="N49659" s="70"/>
    </row>
    <row r="49660" spans="14:14" ht="9.9" customHeight="1" x14ac:dyDescent="0.2">
      <c r="N49660" s="70"/>
    </row>
    <row r="49661" spans="14:14" ht="9.9" customHeight="1" x14ac:dyDescent="0.2">
      <c r="N49661" s="70"/>
    </row>
    <row r="49662" spans="14:14" ht="9.9" customHeight="1" x14ac:dyDescent="0.2">
      <c r="N49662" s="70"/>
    </row>
    <row r="49663" spans="14:14" ht="9.9" customHeight="1" x14ac:dyDescent="0.2">
      <c r="N49663" s="70"/>
    </row>
    <row r="49664" spans="14:14" ht="9.9" customHeight="1" x14ac:dyDescent="0.2">
      <c r="N49664" s="70"/>
    </row>
    <row r="49665" spans="14:14" ht="9.9" customHeight="1" x14ac:dyDescent="0.2">
      <c r="N49665" s="70"/>
    </row>
    <row r="49666" spans="14:14" ht="9.9" customHeight="1" x14ac:dyDescent="0.2">
      <c r="N49666" s="70"/>
    </row>
    <row r="49667" spans="14:14" ht="9.9" customHeight="1" x14ac:dyDescent="0.2">
      <c r="N49667" s="70"/>
    </row>
    <row r="49668" spans="14:14" ht="9.9" customHeight="1" x14ac:dyDescent="0.2">
      <c r="N49668" s="70"/>
    </row>
    <row r="49669" spans="14:14" ht="9.9" customHeight="1" x14ac:dyDescent="0.2">
      <c r="N49669" s="70"/>
    </row>
    <row r="49670" spans="14:14" ht="9.9" customHeight="1" x14ac:dyDescent="0.2">
      <c r="N49670" s="70"/>
    </row>
    <row r="49671" spans="14:14" ht="9.9" customHeight="1" x14ac:dyDescent="0.2">
      <c r="N49671" s="70"/>
    </row>
    <row r="49672" spans="14:14" ht="9.9" customHeight="1" x14ac:dyDescent="0.2">
      <c r="N49672" s="70"/>
    </row>
    <row r="49673" spans="14:14" ht="9.9" customHeight="1" x14ac:dyDescent="0.2">
      <c r="N49673" s="70"/>
    </row>
    <row r="49674" spans="14:14" ht="9.9" customHeight="1" x14ac:dyDescent="0.2">
      <c r="N49674" s="70"/>
    </row>
    <row r="49675" spans="14:14" ht="9.9" customHeight="1" x14ac:dyDescent="0.2">
      <c r="N49675" s="70"/>
    </row>
    <row r="49676" spans="14:14" ht="9.9" customHeight="1" x14ac:dyDescent="0.2">
      <c r="N49676" s="70"/>
    </row>
    <row r="49677" spans="14:14" ht="9.9" customHeight="1" x14ac:dyDescent="0.2">
      <c r="N49677" s="70"/>
    </row>
    <row r="49678" spans="14:14" ht="9.9" customHeight="1" x14ac:dyDescent="0.2">
      <c r="N49678" s="70"/>
    </row>
    <row r="49679" spans="14:14" ht="9.9" customHeight="1" x14ac:dyDescent="0.2">
      <c r="N49679" s="70"/>
    </row>
    <row r="49680" spans="14:14" ht="9.9" customHeight="1" x14ac:dyDescent="0.2">
      <c r="N49680" s="70"/>
    </row>
    <row r="49681" spans="14:14" ht="9.9" customHeight="1" x14ac:dyDescent="0.2">
      <c r="N49681" s="70"/>
    </row>
    <row r="49682" spans="14:14" ht="9.9" customHeight="1" x14ac:dyDescent="0.2">
      <c r="N49682" s="70"/>
    </row>
    <row r="49683" spans="14:14" ht="9.9" customHeight="1" x14ac:dyDescent="0.2">
      <c r="N49683" s="70"/>
    </row>
    <row r="49684" spans="14:14" ht="9.9" customHeight="1" x14ac:dyDescent="0.2">
      <c r="N49684" s="70"/>
    </row>
    <row r="49685" spans="14:14" ht="9.9" customHeight="1" x14ac:dyDescent="0.2">
      <c r="N49685" s="70"/>
    </row>
    <row r="49686" spans="14:14" ht="9.9" customHeight="1" x14ac:dyDescent="0.2">
      <c r="N49686" s="70"/>
    </row>
    <row r="49687" spans="14:14" ht="9.9" customHeight="1" x14ac:dyDescent="0.2">
      <c r="N49687" s="70"/>
    </row>
    <row r="49688" spans="14:14" ht="9.9" customHeight="1" x14ac:dyDescent="0.2">
      <c r="N49688" s="70"/>
    </row>
    <row r="49689" spans="14:14" ht="9.9" customHeight="1" x14ac:dyDescent="0.2">
      <c r="N49689" s="70"/>
    </row>
    <row r="49690" spans="14:14" ht="9.9" customHeight="1" x14ac:dyDescent="0.2">
      <c r="N49690" s="70"/>
    </row>
    <row r="49691" spans="14:14" ht="9.9" customHeight="1" x14ac:dyDescent="0.2">
      <c r="N49691" s="70"/>
    </row>
    <row r="49692" spans="14:14" ht="9.9" customHeight="1" x14ac:dyDescent="0.2">
      <c r="N49692" s="70"/>
    </row>
    <row r="49693" spans="14:14" ht="9.9" customHeight="1" x14ac:dyDescent="0.2">
      <c r="N49693" s="70"/>
    </row>
    <row r="49694" spans="14:14" ht="9.9" customHeight="1" x14ac:dyDescent="0.2">
      <c r="N49694" s="70"/>
    </row>
    <row r="49695" spans="14:14" ht="9.9" customHeight="1" x14ac:dyDescent="0.2">
      <c r="N49695" s="70"/>
    </row>
    <row r="49696" spans="14:14" ht="9.9" customHeight="1" x14ac:dyDescent="0.2">
      <c r="N49696" s="70"/>
    </row>
    <row r="49697" spans="14:14" ht="9.9" customHeight="1" x14ac:dyDescent="0.2">
      <c r="N49697" s="70"/>
    </row>
    <row r="49698" spans="14:14" ht="9.9" customHeight="1" x14ac:dyDescent="0.2">
      <c r="N49698" s="70"/>
    </row>
    <row r="49699" spans="14:14" ht="9.9" customHeight="1" x14ac:dyDescent="0.2">
      <c r="N49699" s="70"/>
    </row>
    <row r="49700" spans="14:14" ht="9.9" customHeight="1" x14ac:dyDescent="0.2">
      <c r="N49700" s="70"/>
    </row>
    <row r="49701" spans="14:14" ht="9.9" customHeight="1" x14ac:dyDescent="0.2">
      <c r="N49701" s="70"/>
    </row>
    <row r="49702" spans="14:14" ht="9.9" customHeight="1" x14ac:dyDescent="0.2">
      <c r="N49702" s="70"/>
    </row>
    <row r="49703" spans="14:14" ht="9.9" customHeight="1" x14ac:dyDescent="0.2">
      <c r="N49703" s="70"/>
    </row>
    <row r="49704" spans="14:14" ht="9.9" customHeight="1" x14ac:dyDescent="0.2">
      <c r="N49704" s="70"/>
    </row>
    <row r="49705" spans="14:14" ht="9.9" customHeight="1" x14ac:dyDescent="0.2">
      <c r="N49705" s="70"/>
    </row>
    <row r="49706" spans="14:14" ht="9.9" customHeight="1" x14ac:dyDescent="0.2">
      <c r="N49706" s="70"/>
    </row>
    <row r="49707" spans="14:14" ht="9.9" customHeight="1" x14ac:dyDescent="0.2">
      <c r="N49707" s="70"/>
    </row>
    <row r="49708" spans="14:14" ht="9.9" customHeight="1" x14ac:dyDescent="0.2">
      <c r="N49708" s="70"/>
    </row>
    <row r="49709" spans="14:14" ht="9.9" customHeight="1" x14ac:dyDescent="0.2">
      <c r="N49709" s="70"/>
    </row>
    <row r="49710" spans="14:14" ht="9.9" customHeight="1" x14ac:dyDescent="0.2">
      <c r="N49710" s="70"/>
    </row>
    <row r="49711" spans="14:14" ht="9.9" customHeight="1" x14ac:dyDescent="0.2">
      <c r="N49711" s="70"/>
    </row>
    <row r="49712" spans="14:14" ht="9.9" customHeight="1" x14ac:dyDescent="0.2">
      <c r="N49712" s="70"/>
    </row>
    <row r="49713" spans="14:14" ht="9.9" customHeight="1" x14ac:dyDescent="0.2">
      <c r="N49713" s="70"/>
    </row>
    <row r="49714" spans="14:14" ht="9.9" customHeight="1" x14ac:dyDescent="0.2">
      <c r="N49714" s="70"/>
    </row>
    <row r="49715" spans="14:14" ht="9.9" customHeight="1" x14ac:dyDescent="0.2">
      <c r="N49715" s="70"/>
    </row>
    <row r="49716" spans="14:14" ht="9.9" customHeight="1" x14ac:dyDescent="0.2">
      <c r="N49716" s="70"/>
    </row>
    <row r="49717" spans="14:14" ht="9.9" customHeight="1" x14ac:dyDescent="0.2">
      <c r="N49717" s="70"/>
    </row>
    <row r="49718" spans="14:14" ht="9.9" customHeight="1" x14ac:dyDescent="0.2">
      <c r="N49718" s="70"/>
    </row>
    <row r="49719" spans="14:14" ht="9.9" customHeight="1" x14ac:dyDescent="0.2">
      <c r="N49719" s="70"/>
    </row>
    <row r="49720" spans="14:14" ht="9.9" customHeight="1" x14ac:dyDescent="0.2">
      <c r="N49720" s="70"/>
    </row>
    <row r="49721" spans="14:14" ht="9.9" customHeight="1" x14ac:dyDescent="0.2">
      <c r="N49721" s="70"/>
    </row>
    <row r="49722" spans="14:14" ht="9.9" customHeight="1" x14ac:dyDescent="0.2">
      <c r="N49722" s="70"/>
    </row>
    <row r="49723" spans="14:14" ht="9.9" customHeight="1" x14ac:dyDescent="0.2">
      <c r="N49723" s="70"/>
    </row>
    <row r="49724" spans="14:14" ht="9.9" customHeight="1" x14ac:dyDescent="0.2">
      <c r="N49724" s="70"/>
    </row>
    <row r="49725" spans="14:14" ht="9.9" customHeight="1" x14ac:dyDescent="0.2">
      <c r="N49725" s="70"/>
    </row>
    <row r="49726" spans="14:14" ht="9.9" customHeight="1" x14ac:dyDescent="0.2">
      <c r="N49726" s="70"/>
    </row>
    <row r="49727" spans="14:14" ht="9.9" customHeight="1" x14ac:dyDescent="0.2">
      <c r="N49727" s="70"/>
    </row>
    <row r="49728" spans="14:14" ht="9.9" customHeight="1" x14ac:dyDescent="0.2">
      <c r="N49728" s="70"/>
    </row>
    <row r="49729" spans="14:14" ht="9.9" customHeight="1" x14ac:dyDescent="0.2">
      <c r="N49729" s="70"/>
    </row>
    <row r="49730" spans="14:14" ht="9.9" customHeight="1" x14ac:dyDescent="0.2">
      <c r="N49730" s="70"/>
    </row>
    <row r="49731" spans="14:14" ht="9.9" customHeight="1" x14ac:dyDescent="0.2">
      <c r="N49731" s="70"/>
    </row>
    <row r="49732" spans="14:14" ht="9.9" customHeight="1" x14ac:dyDescent="0.2">
      <c r="N49732" s="70"/>
    </row>
    <row r="49733" spans="14:14" ht="9.9" customHeight="1" x14ac:dyDescent="0.2">
      <c r="N49733" s="70"/>
    </row>
    <row r="49734" spans="14:14" ht="9.9" customHeight="1" x14ac:dyDescent="0.2">
      <c r="N49734" s="70"/>
    </row>
    <row r="49735" spans="14:14" ht="9.9" customHeight="1" x14ac:dyDescent="0.2">
      <c r="N49735" s="70"/>
    </row>
    <row r="49736" spans="14:14" ht="9.9" customHeight="1" x14ac:dyDescent="0.2">
      <c r="N49736" s="70"/>
    </row>
    <row r="49737" spans="14:14" ht="9.9" customHeight="1" x14ac:dyDescent="0.2">
      <c r="N49737" s="70"/>
    </row>
    <row r="49738" spans="14:14" ht="9.9" customHeight="1" x14ac:dyDescent="0.2">
      <c r="N49738" s="70"/>
    </row>
    <row r="49739" spans="14:14" ht="9.9" customHeight="1" x14ac:dyDescent="0.2">
      <c r="N49739" s="70"/>
    </row>
    <row r="49740" spans="14:14" ht="9.9" customHeight="1" x14ac:dyDescent="0.2">
      <c r="N49740" s="70"/>
    </row>
    <row r="49741" spans="14:14" ht="9.9" customHeight="1" x14ac:dyDescent="0.2">
      <c r="N49741" s="70"/>
    </row>
    <row r="49742" spans="14:14" ht="9.9" customHeight="1" x14ac:dyDescent="0.2">
      <c r="N49742" s="70"/>
    </row>
    <row r="49743" spans="14:14" ht="9.9" customHeight="1" x14ac:dyDescent="0.2">
      <c r="N49743" s="70"/>
    </row>
    <row r="49744" spans="14:14" ht="9.9" customHeight="1" x14ac:dyDescent="0.2">
      <c r="N49744" s="70"/>
    </row>
    <row r="49745" spans="14:14" ht="9.9" customHeight="1" x14ac:dyDescent="0.2">
      <c r="N49745" s="70"/>
    </row>
    <row r="49746" spans="14:14" ht="9.9" customHeight="1" x14ac:dyDescent="0.2">
      <c r="N49746" s="70"/>
    </row>
    <row r="49747" spans="14:14" ht="9.9" customHeight="1" x14ac:dyDescent="0.2">
      <c r="N49747" s="70"/>
    </row>
    <row r="49748" spans="14:14" ht="9.9" customHeight="1" x14ac:dyDescent="0.2">
      <c r="N49748" s="70"/>
    </row>
    <row r="49749" spans="14:14" ht="9.9" customHeight="1" x14ac:dyDescent="0.2">
      <c r="N49749" s="70"/>
    </row>
    <row r="49750" spans="14:14" ht="9.9" customHeight="1" x14ac:dyDescent="0.2">
      <c r="N49750" s="70"/>
    </row>
    <row r="49751" spans="14:14" ht="9.9" customHeight="1" x14ac:dyDescent="0.2">
      <c r="N49751" s="70"/>
    </row>
    <row r="49752" spans="14:14" ht="9.9" customHeight="1" x14ac:dyDescent="0.2">
      <c r="N49752" s="70"/>
    </row>
    <row r="49753" spans="14:14" ht="9.9" customHeight="1" x14ac:dyDescent="0.2">
      <c r="N49753" s="70"/>
    </row>
    <row r="49754" spans="14:14" ht="9.9" customHeight="1" x14ac:dyDescent="0.2">
      <c r="N49754" s="70"/>
    </row>
    <row r="49755" spans="14:14" ht="9.9" customHeight="1" x14ac:dyDescent="0.2">
      <c r="N49755" s="70"/>
    </row>
    <row r="49756" spans="14:14" ht="9.9" customHeight="1" x14ac:dyDescent="0.2">
      <c r="N49756" s="70"/>
    </row>
    <row r="49757" spans="14:14" ht="9.9" customHeight="1" x14ac:dyDescent="0.2">
      <c r="N49757" s="70"/>
    </row>
    <row r="49758" spans="14:14" ht="9.9" customHeight="1" x14ac:dyDescent="0.2">
      <c r="N49758" s="70"/>
    </row>
    <row r="49759" spans="14:14" ht="9.9" customHeight="1" x14ac:dyDescent="0.2">
      <c r="N49759" s="70"/>
    </row>
    <row r="49760" spans="14:14" ht="9.9" customHeight="1" x14ac:dyDescent="0.2">
      <c r="N49760" s="70"/>
    </row>
    <row r="49761" spans="14:14" ht="9.9" customHeight="1" x14ac:dyDescent="0.2">
      <c r="N49761" s="70"/>
    </row>
    <row r="49762" spans="14:14" ht="9.9" customHeight="1" x14ac:dyDescent="0.2">
      <c r="N49762" s="70"/>
    </row>
    <row r="49763" spans="14:14" ht="9.9" customHeight="1" x14ac:dyDescent="0.2">
      <c r="N49763" s="70"/>
    </row>
    <row r="49764" spans="14:14" ht="9.9" customHeight="1" x14ac:dyDescent="0.2">
      <c r="N49764" s="70"/>
    </row>
    <row r="49765" spans="14:14" ht="9.9" customHeight="1" x14ac:dyDescent="0.2">
      <c r="N49765" s="70"/>
    </row>
    <row r="49766" spans="14:14" ht="9.9" customHeight="1" x14ac:dyDescent="0.2">
      <c r="N49766" s="70"/>
    </row>
    <row r="49767" spans="14:14" ht="9.9" customHeight="1" x14ac:dyDescent="0.2">
      <c r="N49767" s="70"/>
    </row>
    <row r="49768" spans="14:14" ht="9.9" customHeight="1" x14ac:dyDescent="0.2">
      <c r="N49768" s="70"/>
    </row>
    <row r="49769" spans="14:14" ht="9.9" customHeight="1" x14ac:dyDescent="0.2">
      <c r="N49769" s="70"/>
    </row>
    <row r="49770" spans="14:14" ht="9.9" customHeight="1" x14ac:dyDescent="0.2">
      <c r="N49770" s="70"/>
    </row>
    <row r="49771" spans="14:14" ht="9.9" customHeight="1" x14ac:dyDescent="0.2">
      <c r="N49771" s="70"/>
    </row>
    <row r="49772" spans="14:14" ht="9.9" customHeight="1" x14ac:dyDescent="0.2">
      <c r="N49772" s="70"/>
    </row>
    <row r="49773" spans="14:14" ht="9.9" customHeight="1" x14ac:dyDescent="0.2">
      <c r="N49773" s="70"/>
    </row>
    <row r="49774" spans="14:14" ht="9.9" customHeight="1" x14ac:dyDescent="0.2">
      <c r="N49774" s="70"/>
    </row>
    <row r="49775" spans="14:14" ht="9.9" customHeight="1" x14ac:dyDescent="0.2">
      <c r="N49775" s="70"/>
    </row>
    <row r="49776" spans="14:14" ht="9.9" customHeight="1" x14ac:dyDescent="0.2">
      <c r="N49776" s="70"/>
    </row>
    <row r="49777" spans="14:14" ht="9.9" customHeight="1" x14ac:dyDescent="0.2">
      <c r="N49777" s="70"/>
    </row>
    <row r="49778" spans="14:14" ht="9.9" customHeight="1" x14ac:dyDescent="0.2">
      <c r="N49778" s="70"/>
    </row>
    <row r="49779" spans="14:14" ht="9.9" customHeight="1" x14ac:dyDescent="0.2">
      <c r="N49779" s="70"/>
    </row>
    <row r="49780" spans="14:14" ht="9.9" customHeight="1" x14ac:dyDescent="0.2">
      <c r="N49780" s="70"/>
    </row>
    <row r="49781" spans="14:14" ht="9.9" customHeight="1" x14ac:dyDescent="0.2">
      <c r="N49781" s="70"/>
    </row>
    <row r="49782" spans="14:14" ht="9.9" customHeight="1" x14ac:dyDescent="0.2">
      <c r="N49782" s="70"/>
    </row>
    <row r="49783" spans="14:14" ht="9.9" customHeight="1" x14ac:dyDescent="0.2">
      <c r="N49783" s="70"/>
    </row>
    <row r="49784" spans="14:14" ht="9.9" customHeight="1" x14ac:dyDescent="0.2">
      <c r="N49784" s="70"/>
    </row>
    <row r="49785" spans="14:14" ht="9.9" customHeight="1" x14ac:dyDescent="0.2">
      <c r="N49785" s="70"/>
    </row>
    <row r="49786" spans="14:14" ht="9.9" customHeight="1" x14ac:dyDescent="0.2">
      <c r="N49786" s="70"/>
    </row>
    <row r="49787" spans="14:14" ht="9.9" customHeight="1" x14ac:dyDescent="0.2">
      <c r="N49787" s="70"/>
    </row>
    <row r="49788" spans="14:14" ht="9.9" customHeight="1" x14ac:dyDescent="0.2">
      <c r="N49788" s="70"/>
    </row>
    <row r="49789" spans="14:14" ht="9.9" customHeight="1" x14ac:dyDescent="0.2">
      <c r="N49789" s="70"/>
    </row>
    <row r="49790" spans="14:14" ht="9.9" customHeight="1" x14ac:dyDescent="0.2">
      <c r="N49790" s="70"/>
    </row>
    <row r="49791" spans="14:14" ht="9.9" customHeight="1" x14ac:dyDescent="0.2">
      <c r="N49791" s="70"/>
    </row>
    <row r="49792" spans="14:14" ht="9.9" customHeight="1" x14ac:dyDescent="0.2">
      <c r="N49792" s="70"/>
    </row>
    <row r="49793" spans="14:14" ht="9.9" customHeight="1" x14ac:dyDescent="0.2">
      <c r="N49793" s="70"/>
    </row>
    <row r="49794" spans="14:14" ht="9.9" customHeight="1" x14ac:dyDescent="0.2">
      <c r="N49794" s="70"/>
    </row>
    <row r="49795" spans="14:14" ht="9.9" customHeight="1" x14ac:dyDescent="0.2">
      <c r="N49795" s="70"/>
    </row>
    <row r="49796" spans="14:14" ht="9.9" customHeight="1" x14ac:dyDescent="0.2">
      <c r="N49796" s="70"/>
    </row>
    <row r="49797" spans="14:14" ht="9.9" customHeight="1" x14ac:dyDescent="0.2">
      <c r="N49797" s="70"/>
    </row>
    <row r="49798" spans="14:14" ht="9.9" customHeight="1" x14ac:dyDescent="0.2">
      <c r="N49798" s="70"/>
    </row>
    <row r="49799" spans="14:14" ht="9.9" customHeight="1" x14ac:dyDescent="0.2">
      <c r="N49799" s="70"/>
    </row>
    <row r="49800" spans="14:14" ht="9.9" customHeight="1" x14ac:dyDescent="0.2">
      <c r="N49800" s="70"/>
    </row>
    <row r="49801" spans="14:14" ht="9.9" customHeight="1" x14ac:dyDescent="0.2">
      <c r="N49801" s="70"/>
    </row>
    <row r="49802" spans="14:14" ht="9.9" customHeight="1" x14ac:dyDescent="0.2">
      <c r="N49802" s="70"/>
    </row>
    <row r="49803" spans="14:14" ht="9.9" customHeight="1" x14ac:dyDescent="0.2">
      <c r="N49803" s="70"/>
    </row>
    <row r="49804" spans="14:14" ht="9.9" customHeight="1" x14ac:dyDescent="0.2">
      <c r="N49804" s="70"/>
    </row>
    <row r="49805" spans="14:14" ht="9.9" customHeight="1" x14ac:dyDescent="0.2">
      <c r="N49805" s="70"/>
    </row>
    <row r="49806" spans="14:14" ht="9.9" customHeight="1" x14ac:dyDescent="0.2">
      <c r="N49806" s="70"/>
    </row>
    <row r="49807" spans="14:14" ht="9.9" customHeight="1" x14ac:dyDescent="0.2">
      <c r="N49807" s="70"/>
    </row>
    <row r="49808" spans="14:14" ht="9.9" customHeight="1" x14ac:dyDescent="0.2">
      <c r="N49808" s="70"/>
    </row>
    <row r="49809" spans="14:14" ht="9.9" customHeight="1" x14ac:dyDescent="0.2">
      <c r="N49809" s="70"/>
    </row>
    <row r="49810" spans="14:14" ht="9.9" customHeight="1" x14ac:dyDescent="0.2">
      <c r="N49810" s="70"/>
    </row>
    <row r="49811" spans="14:14" ht="9.9" customHeight="1" x14ac:dyDescent="0.2">
      <c r="N49811" s="70"/>
    </row>
    <row r="49812" spans="14:14" ht="9.9" customHeight="1" x14ac:dyDescent="0.2">
      <c r="N49812" s="70"/>
    </row>
    <row r="49813" spans="14:14" ht="9.9" customHeight="1" x14ac:dyDescent="0.2">
      <c r="N49813" s="70"/>
    </row>
    <row r="49814" spans="14:14" ht="9.9" customHeight="1" x14ac:dyDescent="0.2">
      <c r="N49814" s="70"/>
    </row>
    <row r="49815" spans="14:14" ht="9.9" customHeight="1" x14ac:dyDescent="0.2">
      <c r="N49815" s="70"/>
    </row>
    <row r="49816" spans="14:14" ht="9.9" customHeight="1" x14ac:dyDescent="0.2">
      <c r="N49816" s="70"/>
    </row>
    <row r="49817" spans="14:14" ht="9.9" customHeight="1" x14ac:dyDescent="0.2">
      <c r="N49817" s="70"/>
    </row>
    <row r="49818" spans="14:14" ht="9.9" customHeight="1" x14ac:dyDescent="0.2">
      <c r="N49818" s="70"/>
    </row>
    <row r="49819" spans="14:14" ht="9.9" customHeight="1" x14ac:dyDescent="0.2">
      <c r="N49819" s="70"/>
    </row>
    <row r="49820" spans="14:14" ht="9.9" customHeight="1" x14ac:dyDescent="0.2">
      <c r="N49820" s="70"/>
    </row>
    <row r="49821" spans="14:14" ht="9.9" customHeight="1" x14ac:dyDescent="0.2">
      <c r="N49821" s="70"/>
    </row>
    <row r="49822" spans="14:14" ht="9.9" customHeight="1" x14ac:dyDescent="0.2">
      <c r="N49822" s="70"/>
    </row>
    <row r="49823" spans="14:14" ht="9.9" customHeight="1" x14ac:dyDescent="0.2">
      <c r="N49823" s="70"/>
    </row>
    <row r="49824" spans="14:14" ht="9.9" customHeight="1" x14ac:dyDescent="0.2">
      <c r="N49824" s="70"/>
    </row>
    <row r="49825" spans="14:14" ht="9.9" customHeight="1" x14ac:dyDescent="0.2">
      <c r="N49825" s="70"/>
    </row>
    <row r="49826" spans="14:14" ht="9.9" customHeight="1" x14ac:dyDescent="0.2">
      <c r="N49826" s="70"/>
    </row>
    <row r="49827" spans="14:14" ht="9.9" customHeight="1" x14ac:dyDescent="0.2">
      <c r="N49827" s="70"/>
    </row>
    <row r="49828" spans="14:14" ht="9.9" customHeight="1" x14ac:dyDescent="0.2">
      <c r="N49828" s="70"/>
    </row>
    <row r="49829" spans="14:14" ht="9.9" customHeight="1" x14ac:dyDescent="0.2">
      <c r="N49829" s="70"/>
    </row>
    <row r="49830" spans="14:14" ht="9.9" customHeight="1" x14ac:dyDescent="0.2">
      <c r="N49830" s="70"/>
    </row>
    <row r="49831" spans="14:14" ht="9.9" customHeight="1" x14ac:dyDescent="0.2">
      <c r="N49831" s="70"/>
    </row>
    <row r="49832" spans="14:14" ht="9.9" customHeight="1" x14ac:dyDescent="0.2">
      <c r="N49832" s="70"/>
    </row>
    <row r="49833" spans="14:14" ht="9.9" customHeight="1" x14ac:dyDescent="0.2">
      <c r="N49833" s="70"/>
    </row>
    <row r="49834" spans="14:14" ht="9.9" customHeight="1" x14ac:dyDescent="0.2">
      <c r="N49834" s="70"/>
    </row>
    <row r="49835" spans="14:14" ht="9.9" customHeight="1" x14ac:dyDescent="0.2">
      <c r="N49835" s="70"/>
    </row>
    <row r="49836" spans="14:14" ht="9.9" customHeight="1" x14ac:dyDescent="0.2">
      <c r="N49836" s="70"/>
    </row>
    <row r="49837" spans="14:14" ht="9.9" customHeight="1" x14ac:dyDescent="0.2">
      <c r="N49837" s="70"/>
    </row>
    <row r="49838" spans="14:14" ht="9.9" customHeight="1" x14ac:dyDescent="0.2">
      <c r="N49838" s="70"/>
    </row>
    <row r="49839" spans="14:14" ht="9.9" customHeight="1" x14ac:dyDescent="0.2">
      <c r="N49839" s="70"/>
    </row>
    <row r="49840" spans="14:14" ht="9.9" customHeight="1" x14ac:dyDescent="0.2">
      <c r="N49840" s="70"/>
    </row>
    <row r="49841" spans="14:14" ht="9.9" customHeight="1" x14ac:dyDescent="0.2">
      <c r="N49841" s="70"/>
    </row>
    <row r="49842" spans="14:14" ht="9.9" customHeight="1" x14ac:dyDescent="0.2">
      <c r="N49842" s="70"/>
    </row>
    <row r="49843" spans="14:14" ht="9.9" customHeight="1" x14ac:dyDescent="0.2">
      <c r="N49843" s="70"/>
    </row>
    <row r="49844" spans="14:14" ht="9.9" customHeight="1" x14ac:dyDescent="0.2">
      <c r="N49844" s="70"/>
    </row>
    <row r="49845" spans="14:14" ht="9.9" customHeight="1" x14ac:dyDescent="0.2">
      <c r="N49845" s="70"/>
    </row>
    <row r="49846" spans="14:14" ht="9.9" customHeight="1" x14ac:dyDescent="0.2">
      <c r="N49846" s="70"/>
    </row>
    <row r="49847" spans="14:14" ht="9.9" customHeight="1" x14ac:dyDescent="0.2">
      <c r="N49847" s="70"/>
    </row>
    <row r="49848" spans="14:14" ht="9.9" customHeight="1" x14ac:dyDescent="0.2">
      <c r="N49848" s="70"/>
    </row>
    <row r="49849" spans="14:14" ht="9.9" customHeight="1" x14ac:dyDescent="0.2">
      <c r="N49849" s="70"/>
    </row>
    <row r="49850" spans="14:14" ht="9.9" customHeight="1" x14ac:dyDescent="0.2">
      <c r="N49850" s="70"/>
    </row>
    <row r="49851" spans="14:14" ht="9.9" customHeight="1" x14ac:dyDescent="0.2">
      <c r="N49851" s="70"/>
    </row>
    <row r="49852" spans="14:14" ht="9.9" customHeight="1" x14ac:dyDescent="0.2">
      <c r="N49852" s="70"/>
    </row>
    <row r="49853" spans="14:14" ht="9.9" customHeight="1" x14ac:dyDescent="0.2">
      <c r="N49853" s="70"/>
    </row>
    <row r="49854" spans="14:14" ht="9.9" customHeight="1" x14ac:dyDescent="0.2">
      <c r="N49854" s="70"/>
    </row>
    <row r="49855" spans="14:14" ht="9.9" customHeight="1" x14ac:dyDescent="0.2">
      <c r="N49855" s="70"/>
    </row>
    <row r="49856" spans="14:14" ht="9.9" customHeight="1" x14ac:dyDescent="0.2">
      <c r="N49856" s="70"/>
    </row>
    <row r="49857" spans="14:14" ht="9.9" customHeight="1" x14ac:dyDescent="0.2">
      <c r="N49857" s="70"/>
    </row>
    <row r="49858" spans="14:14" ht="9.9" customHeight="1" x14ac:dyDescent="0.2">
      <c r="N49858" s="70"/>
    </row>
    <row r="49859" spans="14:14" ht="9.9" customHeight="1" x14ac:dyDescent="0.2">
      <c r="N49859" s="70"/>
    </row>
    <row r="49860" spans="14:14" ht="9.9" customHeight="1" x14ac:dyDescent="0.2">
      <c r="N49860" s="70"/>
    </row>
    <row r="49861" spans="14:14" ht="9.9" customHeight="1" x14ac:dyDescent="0.2">
      <c r="N49861" s="70"/>
    </row>
    <row r="49862" spans="14:14" ht="9.9" customHeight="1" x14ac:dyDescent="0.2">
      <c r="N49862" s="70"/>
    </row>
    <row r="49863" spans="14:14" ht="9.9" customHeight="1" x14ac:dyDescent="0.2">
      <c r="N49863" s="70"/>
    </row>
    <row r="49864" spans="14:14" ht="9.9" customHeight="1" x14ac:dyDescent="0.2">
      <c r="N49864" s="70"/>
    </row>
    <row r="49865" spans="14:14" ht="9.9" customHeight="1" x14ac:dyDescent="0.2">
      <c r="N49865" s="70"/>
    </row>
    <row r="49866" spans="14:14" ht="9.9" customHeight="1" x14ac:dyDescent="0.2">
      <c r="N49866" s="70"/>
    </row>
    <row r="49867" spans="14:14" ht="9.9" customHeight="1" x14ac:dyDescent="0.2">
      <c r="N49867" s="70"/>
    </row>
    <row r="49868" spans="14:14" ht="9.9" customHeight="1" x14ac:dyDescent="0.2">
      <c r="N49868" s="70"/>
    </row>
    <row r="49869" spans="14:14" ht="9.9" customHeight="1" x14ac:dyDescent="0.2">
      <c r="N49869" s="70"/>
    </row>
    <row r="49870" spans="14:14" ht="9.9" customHeight="1" x14ac:dyDescent="0.2">
      <c r="N49870" s="70"/>
    </row>
    <row r="49871" spans="14:14" ht="9.9" customHeight="1" x14ac:dyDescent="0.2">
      <c r="N49871" s="70"/>
    </row>
    <row r="49872" spans="14:14" ht="9.9" customHeight="1" x14ac:dyDescent="0.2">
      <c r="N49872" s="70"/>
    </row>
    <row r="49873" spans="14:14" ht="9.9" customHeight="1" x14ac:dyDescent="0.2">
      <c r="N49873" s="70"/>
    </row>
    <row r="49874" spans="14:14" ht="9.9" customHeight="1" x14ac:dyDescent="0.2">
      <c r="N49874" s="70"/>
    </row>
    <row r="49875" spans="14:14" ht="9.9" customHeight="1" x14ac:dyDescent="0.2">
      <c r="N49875" s="70"/>
    </row>
    <row r="49876" spans="14:14" ht="9.9" customHeight="1" x14ac:dyDescent="0.2">
      <c r="N49876" s="70"/>
    </row>
    <row r="49877" spans="14:14" ht="9.9" customHeight="1" x14ac:dyDescent="0.2">
      <c r="N49877" s="70"/>
    </row>
    <row r="49878" spans="14:14" ht="9.9" customHeight="1" x14ac:dyDescent="0.2">
      <c r="N49878" s="70"/>
    </row>
    <row r="49879" spans="14:14" ht="9.9" customHeight="1" x14ac:dyDescent="0.2">
      <c r="N49879" s="70"/>
    </row>
    <row r="49880" spans="14:14" ht="9.9" customHeight="1" x14ac:dyDescent="0.2">
      <c r="N49880" s="70"/>
    </row>
    <row r="49881" spans="14:14" ht="9.9" customHeight="1" x14ac:dyDescent="0.2">
      <c r="N49881" s="70"/>
    </row>
    <row r="49882" spans="14:14" ht="9.9" customHeight="1" x14ac:dyDescent="0.2">
      <c r="N49882" s="70"/>
    </row>
    <row r="49883" spans="14:14" ht="9.9" customHeight="1" x14ac:dyDescent="0.2">
      <c r="N49883" s="70"/>
    </row>
    <row r="49884" spans="14:14" ht="9.9" customHeight="1" x14ac:dyDescent="0.2">
      <c r="N49884" s="70"/>
    </row>
    <row r="49885" spans="14:14" ht="9.9" customHeight="1" x14ac:dyDescent="0.2">
      <c r="N49885" s="70"/>
    </row>
    <row r="49886" spans="14:14" ht="9.9" customHeight="1" x14ac:dyDescent="0.2">
      <c r="N49886" s="70"/>
    </row>
    <row r="49887" spans="14:14" ht="9.9" customHeight="1" x14ac:dyDescent="0.2">
      <c r="N49887" s="70"/>
    </row>
    <row r="49888" spans="14:14" ht="9.9" customHeight="1" x14ac:dyDescent="0.2">
      <c r="N49888" s="70"/>
    </row>
    <row r="49889" spans="14:14" ht="9.9" customHeight="1" x14ac:dyDescent="0.2">
      <c r="N49889" s="70"/>
    </row>
    <row r="49890" spans="14:14" ht="9.9" customHeight="1" x14ac:dyDescent="0.2">
      <c r="N49890" s="70"/>
    </row>
    <row r="49891" spans="14:14" ht="9.9" customHeight="1" x14ac:dyDescent="0.2">
      <c r="N49891" s="70"/>
    </row>
    <row r="49892" spans="14:14" ht="9.9" customHeight="1" x14ac:dyDescent="0.2">
      <c r="N49892" s="70"/>
    </row>
    <row r="49893" spans="14:14" ht="9.9" customHeight="1" x14ac:dyDescent="0.2">
      <c r="N49893" s="70"/>
    </row>
    <row r="49894" spans="14:14" ht="9.9" customHeight="1" x14ac:dyDescent="0.2">
      <c r="N49894" s="70"/>
    </row>
    <row r="49895" spans="14:14" ht="9.9" customHeight="1" x14ac:dyDescent="0.2">
      <c r="N49895" s="70"/>
    </row>
    <row r="49896" spans="14:14" ht="9.9" customHeight="1" x14ac:dyDescent="0.2">
      <c r="N49896" s="70"/>
    </row>
    <row r="49897" spans="14:14" ht="9.9" customHeight="1" x14ac:dyDescent="0.2">
      <c r="N49897" s="70"/>
    </row>
    <row r="49898" spans="14:14" ht="9.9" customHeight="1" x14ac:dyDescent="0.2">
      <c r="N49898" s="70"/>
    </row>
    <row r="49899" spans="14:14" ht="9.9" customHeight="1" x14ac:dyDescent="0.2">
      <c r="N49899" s="70"/>
    </row>
    <row r="49900" spans="14:14" ht="9.9" customHeight="1" x14ac:dyDescent="0.2">
      <c r="N49900" s="70"/>
    </row>
    <row r="49901" spans="14:14" ht="9.9" customHeight="1" x14ac:dyDescent="0.2">
      <c r="N49901" s="70"/>
    </row>
    <row r="49902" spans="14:14" ht="9.9" customHeight="1" x14ac:dyDescent="0.2">
      <c r="N49902" s="70"/>
    </row>
    <row r="49903" spans="14:14" ht="9.9" customHeight="1" x14ac:dyDescent="0.2">
      <c r="N49903" s="70"/>
    </row>
    <row r="49904" spans="14:14" ht="9.9" customHeight="1" x14ac:dyDescent="0.2">
      <c r="N49904" s="70"/>
    </row>
    <row r="49905" spans="14:14" ht="9.9" customHeight="1" x14ac:dyDescent="0.2">
      <c r="N49905" s="70"/>
    </row>
    <row r="49906" spans="14:14" ht="9.9" customHeight="1" x14ac:dyDescent="0.2">
      <c r="N49906" s="70"/>
    </row>
    <row r="49907" spans="14:14" ht="9.9" customHeight="1" x14ac:dyDescent="0.2">
      <c r="N49907" s="70"/>
    </row>
    <row r="49908" spans="14:14" ht="9.9" customHeight="1" x14ac:dyDescent="0.2">
      <c r="N49908" s="70"/>
    </row>
    <row r="49909" spans="14:14" ht="9.9" customHeight="1" x14ac:dyDescent="0.2">
      <c r="N49909" s="70"/>
    </row>
    <row r="49910" spans="14:14" ht="9.9" customHeight="1" x14ac:dyDescent="0.2">
      <c r="N49910" s="70"/>
    </row>
    <row r="49911" spans="14:14" ht="9.9" customHeight="1" x14ac:dyDescent="0.2">
      <c r="N49911" s="70"/>
    </row>
    <row r="49912" spans="14:14" ht="9.9" customHeight="1" x14ac:dyDescent="0.2">
      <c r="N49912" s="70"/>
    </row>
    <row r="49913" spans="14:14" ht="9.9" customHeight="1" x14ac:dyDescent="0.2">
      <c r="N49913" s="70"/>
    </row>
    <row r="49914" spans="14:14" ht="9.9" customHeight="1" x14ac:dyDescent="0.2">
      <c r="N49914" s="70"/>
    </row>
    <row r="49915" spans="14:14" ht="9.9" customHeight="1" x14ac:dyDescent="0.2">
      <c r="N49915" s="70"/>
    </row>
    <row r="49916" spans="14:14" ht="9.9" customHeight="1" x14ac:dyDescent="0.2">
      <c r="N49916" s="70"/>
    </row>
    <row r="49917" spans="14:14" ht="9.9" customHeight="1" x14ac:dyDescent="0.2">
      <c r="N49917" s="70"/>
    </row>
    <row r="49918" spans="14:14" ht="9.9" customHeight="1" x14ac:dyDescent="0.2">
      <c r="N49918" s="70"/>
    </row>
    <row r="49919" spans="14:14" ht="9.9" customHeight="1" x14ac:dyDescent="0.2">
      <c r="N49919" s="70"/>
    </row>
    <row r="49920" spans="14:14" ht="9.9" customHeight="1" x14ac:dyDescent="0.2">
      <c r="N49920" s="70"/>
    </row>
    <row r="49921" spans="14:14" ht="9.9" customHeight="1" x14ac:dyDescent="0.2">
      <c r="N49921" s="70"/>
    </row>
    <row r="49922" spans="14:14" ht="9.9" customHeight="1" x14ac:dyDescent="0.2">
      <c r="N49922" s="70"/>
    </row>
    <row r="49923" spans="14:14" ht="9.9" customHeight="1" x14ac:dyDescent="0.2">
      <c r="N49923" s="70"/>
    </row>
    <row r="49924" spans="14:14" ht="9.9" customHeight="1" x14ac:dyDescent="0.2">
      <c r="N49924" s="70"/>
    </row>
    <row r="49925" spans="14:14" ht="9.9" customHeight="1" x14ac:dyDescent="0.2">
      <c r="N49925" s="70"/>
    </row>
    <row r="49926" spans="14:14" ht="9.9" customHeight="1" x14ac:dyDescent="0.2">
      <c r="N49926" s="70"/>
    </row>
    <row r="49927" spans="14:14" ht="9.9" customHeight="1" x14ac:dyDescent="0.2">
      <c r="N49927" s="70"/>
    </row>
    <row r="49928" spans="14:14" ht="9.9" customHeight="1" x14ac:dyDescent="0.2">
      <c r="N49928" s="70"/>
    </row>
    <row r="49929" spans="14:14" ht="9.9" customHeight="1" x14ac:dyDescent="0.2">
      <c r="N49929" s="70"/>
    </row>
    <row r="49930" spans="14:14" ht="9.9" customHeight="1" x14ac:dyDescent="0.2">
      <c r="N49930" s="70"/>
    </row>
    <row r="49931" spans="14:14" ht="9.9" customHeight="1" x14ac:dyDescent="0.2">
      <c r="N49931" s="70"/>
    </row>
    <row r="49932" spans="14:14" ht="9.9" customHeight="1" x14ac:dyDescent="0.2">
      <c r="N49932" s="70"/>
    </row>
    <row r="49933" spans="14:14" ht="9.9" customHeight="1" x14ac:dyDescent="0.2">
      <c r="N49933" s="70"/>
    </row>
    <row r="49934" spans="14:14" ht="9.9" customHeight="1" x14ac:dyDescent="0.2">
      <c r="N49934" s="70"/>
    </row>
    <row r="49935" spans="14:14" ht="9.9" customHeight="1" x14ac:dyDescent="0.2">
      <c r="N49935" s="70"/>
    </row>
    <row r="49936" spans="14:14" ht="9.9" customHeight="1" x14ac:dyDescent="0.2">
      <c r="N49936" s="70"/>
    </row>
    <row r="49937" spans="14:14" ht="9.9" customHeight="1" x14ac:dyDescent="0.2">
      <c r="N49937" s="70"/>
    </row>
    <row r="49938" spans="14:14" ht="9.9" customHeight="1" x14ac:dyDescent="0.2">
      <c r="N49938" s="70"/>
    </row>
    <row r="49939" spans="14:14" ht="9.9" customHeight="1" x14ac:dyDescent="0.2">
      <c r="N49939" s="70"/>
    </row>
    <row r="49940" spans="14:14" ht="9.9" customHeight="1" x14ac:dyDescent="0.2">
      <c r="N49940" s="70"/>
    </row>
    <row r="49941" spans="14:14" ht="9.9" customHeight="1" x14ac:dyDescent="0.2">
      <c r="N49941" s="70"/>
    </row>
    <row r="49942" spans="14:14" ht="9.9" customHeight="1" x14ac:dyDescent="0.2">
      <c r="N49942" s="70"/>
    </row>
    <row r="49943" spans="14:14" ht="9.9" customHeight="1" x14ac:dyDescent="0.2">
      <c r="N49943" s="70"/>
    </row>
    <row r="49944" spans="14:14" ht="9.9" customHeight="1" x14ac:dyDescent="0.2">
      <c r="N49944" s="70"/>
    </row>
    <row r="49945" spans="14:14" ht="9.9" customHeight="1" x14ac:dyDescent="0.2">
      <c r="N49945" s="70"/>
    </row>
    <row r="49946" spans="14:14" ht="9.9" customHeight="1" x14ac:dyDescent="0.2">
      <c r="N49946" s="70"/>
    </row>
    <row r="49947" spans="14:14" ht="9.9" customHeight="1" x14ac:dyDescent="0.2">
      <c r="N49947" s="70"/>
    </row>
    <row r="49948" spans="14:14" ht="9.9" customHeight="1" x14ac:dyDescent="0.2">
      <c r="N49948" s="70"/>
    </row>
    <row r="49949" spans="14:14" ht="9.9" customHeight="1" x14ac:dyDescent="0.2">
      <c r="N49949" s="70"/>
    </row>
    <row r="49950" spans="14:14" ht="9.9" customHeight="1" x14ac:dyDescent="0.2">
      <c r="N49950" s="70"/>
    </row>
    <row r="49951" spans="14:14" ht="9.9" customHeight="1" x14ac:dyDescent="0.2">
      <c r="N49951" s="70"/>
    </row>
    <row r="49952" spans="14:14" ht="9.9" customHeight="1" x14ac:dyDescent="0.2">
      <c r="N49952" s="70"/>
    </row>
    <row r="49953" spans="14:14" ht="9.9" customHeight="1" x14ac:dyDescent="0.2">
      <c r="N49953" s="70"/>
    </row>
    <row r="49954" spans="14:14" ht="9.9" customHeight="1" x14ac:dyDescent="0.2">
      <c r="N49954" s="70"/>
    </row>
    <row r="49955" spans="14:14" ht="9.9" customHeight="1" x14ac:dyDescent="0.2">
      <c r="N49955" s="70"/>
    </row>
    <row r="49956" spans="14:14" ht="9.9" customHeight="1" x14ac:dyDescent="0.2">
      <c r="N49956" s="70"/>
    </row>
    <row r="49957" spans="14:14" ht="9.9" customHeight="1" x14ac:dyDescent="0.2">
      <c r="N49957" s="70"/>
    </row>
    <row r="49958" spans="14:14" ht="9.9" customHeight="1" x14ac:dyDescent="0.2">
      <c r="N49958" s="70"/>
    </row>
    <row r="49959" spans="14:14" ht="9.9" customHeight="1" x14ac:dyDescent="0.2">
      <c r="N49959" s="70"/>
    </row>
    <row r="49960" spans="14:14" ht="9.9" customHeight="1" x14ac:dyDescent="0.2">
      <c r="N49960" s="70"/>
    </row>
    <row r="49961" spans="14:14" ht="9.9" customHeight="1" x14ac:dyDescent="0.2">
      <c r="N49961" s="70"/>
    </row>
    <row r="49962" spans="14:14" ht="9.9" customHeight="1" x14ac:dyDescent="0.2">
      <c r="N49962" s="70"/>
    </row>
    <row r="49963" spans="14:14" ht="9.9" customHeight="1" x14ac:dyDescent="0.2">
      <c r="N49963" s="70"/>
    </row>
    <row r="49964" spans="14:14" ht="9.9" customHeight="1" x14ac:dyDescent="0.2">
      <c r="N49964" s="70"/>
    </row>
    <row r="49965" spans="14:14" ht="9.9" customHeight="1" x14ac:dyDescent="0.2">
      <c r="N49965" s="70"/>
    </row>
    <row r="49966" spans="14:14" ht="9.9" customHeight="1" x14ac:dyDescent="0.2">
      <c r="N49966" s="70"/>
    </row>
    <row r="49967" spans="14:14" ht="9.9" customHeight="1" x14ac:dyDescent="0.2">
      <c r="N49967" s="70"/>
    </row>
    <row r="49968" spans="14:14" ht="9.9" customHeight="1" x14ac:dyDescent="0.2">
      <c r="N49968" s="70"/>
    </row>
    <row r="49969" spans="14:14" ht="9.9" customHeight="1" x14ac:dyDescent="0.2">
      <c r="N49969" s="70"/>
    </row>
    <row r="49970" spans="14:14" ht="9.9" customHeight="1" x14ac:dyDescent="0.2">
      <c r="N49970" s="70"/>
    </row>
    <row r="49971" spans="14:14" ht="9.9" customHeight="1" x14ac:dyDescent="0.2">
      <c r="N49971" s="70"/>
    </row>
    <row r="49972" spans="14:14" ht="9.9" customHeight="1" x14ac:dyDescent="0.2">
      <c r="N49972" s="70"/>
    </row>
    <row r="49973" spans="14:14" ht="9.9" customHeight="1" x14ac:dyDescent="0.2">
      <c r="N49973" s="70"/>
    </row>
    <row r="49974" spans="14:14" ht="9.9" customHeight="1" x14ac:dyDescent="0.2">
      <c r="N49974" s="70"/>
    </row>
    <row r="49975" spans="14:14" ht="9.9" customHeight="1" x14ac:dyDescent="0.2">
      <c r="N49975" s="70"/>
    </row>
    <row r="49976" spans="14:14" ht="9.9" customHeight="1" x14ac:dyDescent="0.2">
      <c r="N49976" s="70"/>
    </row>
    <row r="49977" spans="14:14" ht="9.9" customHeight="1" x14ac:dyDescent="0.2">
      <c r="N49977" s="70"/>
    </row>
    <row r="49978" spans="14:14" ht="9.9" customHeight="1" x14ac:dyDescent="0.2">
      <c r="N49978" s="70"/>
    </row>
    <row r="49979" spans="14:14" ht="9.9" customHeight="1" x14ac:dyDescent="0.2">
      <c r="N49979" s="70"/>
    </row>
    <row r="49980" spans="14:14" ht="9.9" customHeight="1" x14ac:dyDescent="0.2">
      <c r="N49980" s="70"/>
    </row>
    <row r="49981" spans="14:14" ht="9.9" customHeight="1" x14ac:dyDescent="0.2">
      <c r="N49981" s="70"/>
    </row>
    <row r="49982" spans="14:14" ht="9.9" customHeight="1" x14ac:dyDescent="0.2">
      <c r="N49982" s="70"/>
    </row>
    <row r="49983" spans="14:14" ht="9.9" customHeight="1" x14ac:dyDescent="0.2">
      <c r="N49983" s="70"/>
    </row>
    <row r="49984" spans="14:14" ht="9.9" customHeight="1" x14ac:dyDescent="0.2">
      <c r="N49984" s="70"/>
    </row>
    <row r="49985" spans="14:14" ht="9.9" customHeight="1" x14ac:dyDescent="0.2">
      <c r="N49985" s="70"/>
    </row>
    <row r="49986" spans="14:14" ht="9.9" customHeight="1" x14ac:dyDescent="0.2">
      <c r="N49986" s="70"/>
    </row>
    <row r="49987" spans="14:14" ht="9.9" customHeight="1" x14ac:dyDescent="0.2">
      <c r="N49987" s="70"/>
    </row>
    <row r="49988" spans="14:14" ht="9.9" customHeight="1" x14ac:dyDescent="0.2">
      <c r="N49988" s="70"/>
    </row>
    <row r="49989" spans="14:14" ht="9.9" customHeight="1" x14ac:dyDescent="0.2">
      <c r="N49989" s="70"/>
    </row>
    <row r="49990" spans="14:14" ht="9.9" customHeight="1" x14ac:dyDescent="0.2">
      <c r="N49990" s="70"/>
    </row>
    <row r="49991" spans="14:14" ht="9.9" customHeight="1" x14ac:dyDescent="0.2">
      <c r="N49991" s="70"/>
    </row>
    <row r="49992" spans="14:14" ht="9.9" customHeight="1" x14ac:dyDescent="0.2">
      <c r="N49992" s="70"/>
    </row>
    <row r="49993" spans="14:14" ht="9.9" customHeight="1" x14ac:dyDescent="0.2">
      <c r="N49993" s="70"/>
    </row>
    <row r="49994" spans="14:14" ht="9.9" customHeight="1" x14ac:dyDescent="0.2">
      <c r="N49994" s="70"/>
    </row>
    <row r="49995" spans="14:14" ht="9.9" customHeight="1" x14ac:dyDescent="0.2">
      <c r="N49995" s="70"/>
    </row>
    <row r="49996" spans="14:14" ht="9.9" customHeight="1" x14ac:dyDescent="0.2">
      <c r="N49996" s="70"/>
    </row>
    <row r="49997" spans="14:14" ht="9.9" customHeight="1" x14ac:dyDescent="0.2">
      <c r="N49997" s="70"/>
    </row>
    <row r="49998" spans="14:14" ht="9.9" customHeight="1" x14ac:dyDescent="0.2">
      <c r="N49998" s="70"/>
    </row>
    <row r="49999" spans="14:14" ht="9.9" customHeight="1" x14ac:dyDescent="0.2">
      <c r="N49999" s="70"/>
    </row>
    <row r="50000" spans="14:14" ht="9.9" customHeight="1" x14ac:dyDescent="0.2">
      <c r="N50000" s="70"/>
    </row>
    <row r="50001" spans="14:14" ht="9.9" customHeight="1" x14ac:dyDescent="0.2">
      <c r="N50001" s="70"/>
    </row>
    <row r="50002" spans="14:14" ht="9.9" customHeight="1" x14ac:dyDescent="0.2">
      <c r="N50002" s="70"/>
    </row>
    <row r="50003" spans="14:14" ht="9.9" customHeight="1" x14ac:dyDescent="0.2">
      <c r="N50003" s="70"/>
    </row>
    <row r="50004" spans="14:14" ht="9.9" customHeight="1" x14ac:dyDescent="0.2">
      <c r="N50004" s="70"/>
    </row>
    <row r="50005" spans="14:14" ht="9.9" customHeight="1" x14ac:dyDescent="0.2">
      <c r="N50005" s="70"/>
    </row>
    <row r="50006" spans="14:14" ht="9.9" customHeight="1" x14ac:dyDescent="0.2">
      <c r="N50006" s="70"/>
    </row>
    <row r="50007" spans="14:14" ht="9.9" customHeight="1" x14ac:dyDescent="0.2">
      <c r="N50007" s="70"/>
    </row>
    <row r="50008" spans="14:14" ht="9.9" customHeight="1" x14ac:dyDescent="0.2">
      <c r="N50008" s="70"/>
    </row>
    <row r="50009" spans="14:14" ht="9.9" customHeight="1" x14ac:dyDescent="0.2">
      <c r="N50009" s="70"/>
    </row>
    <row r="50010" spans="14:14" ht="9.9" customHeight="1" x14ac:dyDescent="0.2">
      <c r="N50010" s="70"/>
    </row>
    <row r="50011" spans="14:14" ht="9.9" customHeight="1" x14ac:dyDescent="0.2">
      <c r="N50011" s="70"/>
    </row>
    <row r="50012" spans="14:14" ht="9.9" customHeight="1" x14ac:dyDescent="0.2">
      <c r="N50012" s="70"/>
    </row>
    <row r="50013" spans="14:14" ht="9.9" customHeight="1" x14ac:dyDescent="0.2">
      <c r="N50013" s="70"/>
    </row>
    <row r="50014" spans="14:14" ht="9.9" customHeight="1" x14ac:dyDescent="0.2">
      <c r="N50014" s="70"/>
    </row>
    <row r="50015" spans="14:14" ht="9.9" customHeight="1" x14ac:dyDescent="0.2">
      <c r="N50015" s="70"/>
    </row>
    <row r="50016" spans="14:14" ht="9.9" customHeight="1" x14ac:dyDescent="0.2">
      <c r="N50016" s="70"/>
    </row>
    <row r="50017" spans="14:14" ht="9.9" customHeight="1" x14ac:dyDescent="0.2">
      <c r="N50017" s="70"/>
    </row>
    <row r="50018" spans="14:14" ht="9.9" customHeight="1" x14ac:dyDescent="0.2">
      <c r="N50018" s="70"/>
    </row>
    <row r="50019" spans="14:14" ht="9.9" customHeight="1" x14ac:dyDescent="0.2">
      <c r="N50019" s="70"/>
    </row>
    <row r="50020" spans="14:14" ht="9.9" customHeight="1" x14ac:dyDescent="0.2">
      <c r="N50020" s="70"/>
    </row>
    <row r="50021" spans="14:14" ht="9.9" customHeight="1" x14ac:dyDescent="0.2">
      <c r="N50021" s="70"/>
    </row>
    <row r="50022" spans="14:14" ht="9.9" customHeight="1" x14ac:dyDescent="0.2">
      <c r="N50022" s="70"/>
    </row>
    <row r="50023" spans="14:14" ht="9.9" customHeight="1" x14ac:dyDescent="0.2">
      <c r="N50023" s="70"/>
    </row>
    <row r="50024" spans="14:14" ht="9.9" customHeight="1" x14ac:dyDescent="0.2">
      <c r="N50024" s="70"/>
    </row>
    <row r="50025" spans="14:14" ht="9.9" customHeight="1" x14ac:dyDescent="0.2">
      <c r="N50025" s="70"/>
    </row>
    <row r="50026" spans="14:14" ht="9.9" customHeight="1" x14ac:dyDescent="0.2">
      <c r="N50026" s="70"/>
    </row>
    <row r="50027" spans="14:14" ht="9.9" customHeight="1" x14ac:dyDescent="0.2">
      <c r="N50027" s="70"/>
    </row>
    <row r="50028" spans="14:14" ht="9.9" customHeight="1" x14ac:dyDescent="0.2">
      <c r="N50028" s="70"/>
    </row>
    <row r="50029" spans="14:14" ht="9.9" customHeight="1" x14ac:dyDescent="0.2">
      <c r="N50029" s="70"/>
    </row>
    <row r="50030" spans="14:14" ht="9.9" customHeight="1" x14ac:dyDescent="0.2">
      <c r="N50030" s="70"/>
    </row>
    <row r="50031" spans="14:14" ht="9.9" customHeight="1" x14ac:dyDescent="0.2">
      <c r="N50031" s="70"/>
    </row>
    <row r="50032" spans="14:14" ht="9.9" customHeight="1" x14ac:dyDescent="0.2">
      <c r="N50032" s="70"/>
    </row>
    <row r="50033" spans="14:14" ht="9.9" customHeight="1" x14ac:dyDescent="0.2">
      <c r="N50033" s="70"/>
    </row>
    <row r="50034" spans="14:14" ht="9.9" customHeight="1" x14ac:dyDescent="0.2">
      <c r="N50034" s="70"/>
    </row>
    <row r="50035" spans="14:14" ht="9.9" customHeight="1" x14ac:dyDescent="0.2">
      <c r="N50035" s="70"/>
    </row>
    <row r="50036" spans="14:14" ht="9.9" customHeight="1" x14ac:dyDescent="0.2">
      <c r="N50036" s="70"/>
    </row>
    <row r="50037" spans="14:14" ht="9.9" customHeight="1" x14ac:dyDescent="0.2">
      <c r="N50037" s="70"/>
    </row>
    <row r="50038" spans="14:14" ht="9.9" customHeight="1" x14ac:dyDescent="0.2">
      <c r="N50038" s="70"/>
    </row>
    <row r="50039" spans="14:14" ht="9.9" customHeight="1" x14ac:dyDescent="0.2">
      <c r="N50039" s="70"/>
    </row>
    <row r="50040" spans="14:14" ht="9.9" customHeight="1" x14ac:dyDescent="0.2">
      <c r="N50040" s="70"/>
    </row>
    <row r="50041" spans="14:14" ht="9.9" customHeight="1" x14ac:dyDescent="0.2">
      <c r="N50041" s="70"/>
    </row>
    <row r="50042" spans="14:14" ht="9.9" customHeight="1" x14ac:dyDescent="0.2">
      <c r="N50042" s="70"/>
    </row>
    <row r="50043" spans="14:14" ht="9.9" customHeight="1" x14ac:dyDescent="0.2">
      <c r="N50043" s="70"/>
    </row>
    <row r="50044" spans="14:14" ht="9.9" customHeight="1" x14ac:dyDescent="0.2">
      <c r="N50044" s="70"/>
    </row>
    <row r="50045" spans="14:14" ht="9.9" customHeight="1" x14ac:dyDescent="0.2">
      <c r="N50045" s="70"/>
    </row>
    <row r="50046" spans="14:14" ht="9.9" customHeight="1" x14ac:dyDescent="0.2">
      <c r="N50046" s="70"/>
    </row>
    <row r="50047" spans="14:14" ht="9.9" customHeight="1" x14ac:dyDescent="0.2">
      <c r="N50047" s="70"/>
    </row>
    <row r="50048" spans="14:14" ht="9.9" customHeight="1" x14ac:dyDescent="0.2">
      <c r="N50048" s="70"/>
    </row>
    <row r="50049" spans="14:14" ht="9.9" customHeight="1" x14ac:dyDescent="0.2">
      <c r="N50049" s="70"/>
    </row>
    <row r="50050" spans="14:14" ht="9.9" customHeight="1" x14ac:dyDescent="0.2">
      <c r="N50050" s="70"/>
    </row>
    <row r="50051" spans="14:14" ht="9.9" customHeight="1" x14ac:dyDescent="0.2">
      <c r="N50051" s="70"/>
    </row>
    <row r="50052" spans="14:14" ht="9.9" customHeight="1" x14ac:dyDescent="0.2">
      <c r="N50052" s="70"/>
    </row>
    <row r="50053" spans="14:14" ht="9.9" customHeight="1" x14ac:dyDescent="0.2">
      <c r="N50053" s="70"/>
    </row>
    <row r="50054" spans="14:14" ht="9.9" customHeight="1" x14ac:dyDescent="0.2">
      <c r="N50054" s="70"/>
    </row>
    <row r="50055" spans="14:14" ht="9.9" customHeight="1" x14ac:dyDescent="0.2">
      <c r="N50055" s="70"/>
    </row>
    <row r="50056" spans="14:14" ht="9.9" customHeight="1" x14ac:dyDescent="0.2">
      <c r="N50056" s="70"/>
    </row>
    <row r="50057" spans="14:14" ht="9.9" customHeight="1" x14ac:dyDescent="0.2">
      <c r="N50057" s="70"/>
    </row>
    <row r="50058" spans="14:14" ht="9.9" customHeight="1" x14ac:dyDescent="0.2">
      <c r="N50058" s="70"/>
    </row>
    <row r="50059" spans="14:14" ht="9.9" customHeight="1" x14ac:dyDescent="0.2">
      <c r="N50059" s="70"/>
    </row>
    <row r="50060" spans="14:14" ht="9.9" customHeight="1" x14ac:dyDescent="0.2">
      <c r="N50060" s="70"/>
    </row>
    <row r="50061" spans="14:14" ht="9.9" customHeight="1" x14ac:dyDescent="0.2">
      <c r="N50061" s="70"/>
    </row>
    <row r="50062" spans="14:14" ht="9.9" customHeight="1" x14ac:dyDescent="0.2">
      <c r="N50062" s="70"/>
    </row>
    <row r="50063" spans="14:14" ht="9.9" customHeight="1" x14ac:dyDescent="0.2">
      <c r="N50063" s="70"/>
    </row>
    <row r="50064" spans="14:14" ht="9.9" customHeight="1" x14ac:dyDescent="0.2">
      <c r="N50064" s="70"/>
    </row>
    <row r="50065" spans="14:14" ht="9.9" customHeight="1" x14ac:dyDescent="0.2">
      <c r="N50065" s="70"/>
    </row>
    <row r="50066" spans="14:14" ht="9.9" customHeight="1" x14ac:dyDescent="0.2">
      <c r="N50066" s="70"/>
    </row>
    <row r="50067" spans="14:14" ht="9.9" customHeight="1" x14ac:dyDescent="0.2">
      <c r="N50067" s="70"/>
    </row>
    <row r="50068" spans="14:14" ht="9.9" customHeight="1" x14ac:dyDescent="0.2">
      <c r="N50068" s="70"/>
    </row>
    <row r="50069" spans="14:14" ht="9.9" customHeight="1" x14ac:dyDescent="0.2">
      <c r="N50069" s="70"/>
    </row>
    <row r="50070" spans="14:14" ht="9.9" customHeight="1" x14ac:dyDescent="0.2">
      <c r="N50070" s="70"/>
    </row>
    <row r="50071" spans="14:14" ht="9.9" customHeight="1" x14ac:dyDescent="0.2">
      <c r="N50071" s="70"/>
    </row>
    <row r="50072" spans="14:14" ht="9.9" customHeight="1" x14ac:dyDescent="0.2">
      <c r="N50072" s="70"/>
    </row>
    <row r="50073" spans="14:14" ht="9.9" customHeight="1" x14ac:dyDescent="0.2">
      <c r="N50073" s="70"/>
    </row>
    <row r="50074" spans="14:14" ht="9.9" customHeight="1" x14ac:dyDescent="0.2">
      <c r="N50074" s="70"/>
    </row>
    <row r="50075" spans="14:14" ht="9.9" customHeight="1" x14ac:dyDescent="0.2">
      <c r="N50075" s="70"/>
    </row>
    <row r="50076" spans="14:14" ht="9.9" customHeight="1" x14ac:dyDescent="0.2">
      <c r="N50076" s="70"/>
    </row>
    <row r="50077" spans="14:14" ht="9.9" customHeight="1" x14ac:dyDescent="0.2">
      <c r="N50077" s="70"/>
    </row>
    <row r="50078" spans="14:14" ht="9.9" customHeight="1" x14ac:dyDescent="0.2">
      <c r="N50078" s="70"/>
    </row>
    <row r="50079" spans="14:14" ht="9.9" customHeight="1" x14ac:dyDescent="0.2">
      <c r="N50079" s="70"/>
    </row>
    <row r="50080" spans="14:14" ht="9.9" customHeight="1" x14ac:dyDescent="0.2">
      <c r="N50080" s="70"/>
    </row>
    <row r="50081" spans="14:14" ht="9.9" customHeight="1" x14ac:dyDescent="0.2">
      <c r="N50081" s="70"/>
    </row>
    <row r="50082" spans="14:14" ht="9.9" customHeight="1" x14ac:dyDescent="0.2">
      <c r="N50082" s="70"/>
    </row>
    <row r="50083" spans="14:14" ht="9.9" customHeight="1" x14ac:dyDescent="0.2">
      <c r="N50083" s="70"/>
    </row>
    <row r="50084" spans="14:14" ht="9.9" customHeight="1" x14ac:dyDescent="0.2">
      <c r="N50084" s="70"/>
    </row>
    <row r="50085" spans="14:14" ht="9.9" customHeight="1" x14ac:dyDescent="0.2">
      <c r="N50085" s="70"/>
    </row>
    <row r="50086" spans="14:14" ht="9.9" customHeight="1" x14ac:dyDescent="0.2">
      <c r="N50086" s="70"/>
    </row>
    <row r="50087" spans="14:14" ht="9.9" customHeight="1" x14ac:dyDescent="0.2">
      <c r="N50087" s="70"/>
    </row>
    <row r="50088" spans="14:14" ht="9.9" customHeight="1" x14ac:dyDescent="0.2">
      <c r="N50088" s="70"/>
    </row>
    <row r="50089" spans="14:14" ht="9.9" customHeight="1" x14ac:dyDescent="0.2">
      <c r="N50089" s="70"/>
    </row>
    <row r="50090" spans="14:14" ht="9.9" customHeight="1" x14ac:dyDescent="0.2">
      <c r="N50090" s="70"/>
    </row>
    <row r="50091" spans="14:14" ht="9.9" customHeight="1" x14ac:dyDescent="0.2">
      <c r="N50091" s="70"/>
    </row>
    <row r="50092" spans="14:14" ht="9.9" customHeight="1" x14ac:dyDescent="0.2">
      <c r="N50092" s="70"/>
    </row>
    <row r="50093" spans="14:14" ht="9.9" customHeight="1" x14ac:dyDescent="0.2">
      <c r="N50093" s="70"/>
    </row>
    <row r="50094" spans="14:14" ht="9.9" customHeight="1" x14ac:dyDescent="0.2">
      <c r="N50094" s="70"/>
    </row>
    <row r="50095" spans="14:14" ht="9.9" customHeight="1" x14ac:dyDescent="0.2">
      <c r="N50095" s="70"/>
    </row>
    <row r="50096" spans="14:14" ht="9.9" customHeight="1" x14ac:dyDescent="0.2">
      <c r="N50096" s="70"/>
    </row>
    <row r="50097" spans="14:14" ht="9.9" customHeight="1" x14ac:dyDescent="0.2">
      <c r="N50097" s="70"/>
    </row>
    <row r="50098" spans="14:14" ht="9.9" customHeight="1" x14ac:dyDescent="0.2">
      <c r="N50098" s="70"/>
    </row>
    <row r="50099" spans="14:14" ht="9.9" customHeight="1" x14ac:dyDescent="0.2">
      <c r="N50099" s="70"/>
    </row>
    <row r="50100" spans="14:14" ht="9.9" customHeight="1" x14ac:dyDescent="0.2">
      <c r="N50100" s="70"/>
    </row>
    <row r="50101" spans="14:14" ht="9.9" customHeight="1" x14ac:dyDescent="0.2">
      <c r="N50101" s="70"/>
    </row>
    <row r="50102" spans="14:14" ht="9.9" customHeight="1" x14ac:dyDescent="0.2">
      <c r="N50102" s="70"/>
    </row>
    <row r="50103" spans="14:14" ht="9.9" customHeight="1" x14ac:dyDescent="0.2">
      <c r="N50103" s="70"/>
    </row>
    <row r="50104" spans="14:14" ht="9.9" customHeight="1" x14ac:dyDescent="0.2">
      <c r="N50104" s="70"/>
    </row>
    <row r="50105" spans="14:14" ht="9.9" customHeight="1" x14ac:dyDescent="0.2">
      <c r="N50105" s="70"/>
    </row>
    <row r="50106" spans="14:14" ht="9.9" customHeight="1" x14ac:dyDescent="0.2">
      <c r="N50106" s="70"/>
    </row>
    <row r="50107" spans="14:14" ht="9.9" customHeight="1" x14ac:dyDescent="0.2">
      <c r="N50107" s="70"/>
    </row>
    <row r="50108" spans="14:14" ht="9.9" customHeight="1" x14ac:dyDescent="0.2">
      <c r="N50108" s="70"/>
    </row>
    <row r="50109" spans="14:14" ht="9.9" customHeight="1" x14ac:dyDescent="0.2">
      <c r="N50109" s="70"/>
    </row>
    <row r="50110" spans="14:14" ht="9.9" customHeight="1" x14ac:dyDescent="0.2">
      <c r="N50110" s="70"/>
    </row>
    <row r="50111" spans="14:14" ht="9.9" customHeight="1" x14ac:dyDescent="0.2">
      <c r="N50111" s="70"/>
    </row>
    <row r="50112" spans="14:14" ht="9.9" customHeight="1" x14ac:dyDescent="0.2">
      <c r="N50112" s="70"/>
    </row>
    <row r="50113" spans="14:14" ht="9.9" customHeight="1" x14ac:dyDescent="0.2">
      <c r="N50113" s="70"/>
    </row>
    <row r="50114" spans="14:14" ht="9.9" customHeight="1" x14ac:dyDescent="0.2">
      <c r="N50114" s="70"/>
    </row>
    <row r="50115" spans="14:14" ht="9.9" customHeight="1" x14ac:dyDescent="0.2">
      <c r="N50115" s="70"/>
    </row>
    <row r="50116" spans="14:14" ht="9.9" customHeight="1" x14ac:dyDescent="0.2">
      <c r="N50116" s="70"/>
    </row>
    <row r="50117" spans="14:14" ht="9.9" customHeight="1" x14ac:dyDescent="0.2">
      <c r="N50117" s="70"/>
    </row>
    <row r="50118" spans="14:14" ht="9.9" customHeight="1" x14ac:dyDescent="0.2">
      <c r="N50118" s="70"/>
    </row>
    <row r="50119" spans="14:14" ht="9.9" customHeight="1" x14ac:dyDescent="0.2">
      <c r="N50119" s="70"/>
    </row>
    <row r="50120" spans="14:14" ht="9.9" customHeight="1" x14ac:dyDescent="0.2">
      <c r="N50120" s="70"/>
    </row>
    <row r="50121" spans="14:14" ht="9.9" customHeight="1" x14ac:dyDescent="0.2">
      <c r="N50121" s="70"/>
    </row>
    <row r="50122" spans="14:14" ht="9.9" customHeight="1" x14ac:dyDescent="0.2">
      <c r="N50122" s="70"/>
    </row>
    <row r="50123" spans="14:14" ht="9.9" customHeight="1" x14ac:dyDescent="0.2">
      <c r="N50123" s="70"/>
    </row>
    <row r="50124" spans="14:14" ht="9.9" customHeight="1" x14ac:dyDescent="0.2">
      <c r="N50124" s="70"/>
    </row>
    <row r="50125" spans="14:14" ht="9.9" customHeight="1" x14ac:dyDescent="0.2">
      <c r="N50125" s="70"/>
    </row>
    <row r="50126" spans="14:14" ht="9.9" customHeight="1" x14ac:dyDescent="0.2">
      <c r="N50126" s="70"/>
    </row>
    <row r="50127" spans="14:14" ht="9.9" customHeight="1" x14ac:dyDescent="0.2">
      <c r="N50127" s="70"/>
    </row>
    <row r="50128" spans="14:14" ht="9.9" customHeight="1" x14ac:dyDescent="0.2">
      <c r="N50128" s="70"/>
    </row>
    <row r="50129" spans="14:14" ht="9.9" customHeight="1" x14ac:dyDescent="0.2">
      <c r="N50129" s="70"/>
    </row>
    <row r="50130" spans="14:14" ht="9.9" customHeight="1" x14ac:dyDescent="0.2">
      <c r="N50130" s="70"/>
    </row>
    <row r="50131" spans="14:14" ht="9.9" customHeight="1" x14ac:dyDescent="0.2">
      <c r="N50131" s="70"/>
    </row>
    <row r="50132" spans="14:14" ht="9.9" customHeight="1" x14ac:dyDescent="0.2">
      <c r="N50132" s="70"/>
    </row>
    <row r="50133" spans="14:14" ht="9.9" customHeight="1" x14ac:dyDescent="0.2">
      <c r="N50133" s="70"/>
    </row>
    <row r="50134" spans="14:14" ht="9.9" customHeight="1" x14ac:dyDescent="0.2">
      <c r="N50134" s="70"/>
    </row>
    <row r="50135" spans="14:14" ht="9.9" customHeight="1" x14ac:dyDescent="0.2">
      <c r="N50135" s="70"/>
    </row>
    <row r="50136" spans="14:14" ht="9.9" customHeight="1" x14ac:dyDescent="0.2">
      <c r="N50136" s="70"/>
    </row>
    <row r="50137" spans="14:14" ht="9.9" customHeight="1" x14ac:dyDescent="0.2">
      <c r="N50137" s="70"/>
    </row>
    <row r="50138" spans="14:14" ht="9.9" customHeight="1" x14ac:dyDescent="0.2">
      <c r="N50138" s="70"/>
    </row>
    <row r="50139" spans="14:14" ht="9.9" customHeight="1" x14ac:dyDescent="0.2">
      <c r="N50139" s="70"/>
    </row>
    <row r="50140" spans="14:14" ht="9.9" customHeight="1" x14ac:dyDescent="0.2">
      <c r="N50140" s="70"/>
    </row>
    <row r="50141" spans="14:14" ht="9.9" customHeight="1" x14ac:dyDescent="0.2">
      <c r="N50141" s="70"/>
    </row>
    <row r="50142" spans="14:14" ht="9.9" customHeight="1" x14ac:dyDescent="0.2">
      <c r="N50142" s="70"/>
    </row>
    <row r="50143" spans="14:14" ht="9.9" customHeight="1" x14ac:dyDescent="0.2">
      <c r="N50143" s="70"/>
    </row>
    <row r="50144" spans="14:14" ht="9.9" customHeight="1" x14ac:dyDescent="0.2">
      <c r="N50144" s="70"/>
    </row>
    <row r="50145" spans="14:14" ht="9.9" customHeight="1" x14ac:dyDescent="0.2">
      <c r="N50145" s="70"/>
    </row>
    <row r="50146" spans="14:14" ht="9.9" customHeight="1" x14ac:dyDescent="0.2">
      <c r="N50146" s="70"/>
    </row>
    <row r="50147" spans="14:14" ht="9.9" customHeight="1" x14ac:dyDescent="0.2">
      <c r="N50147" s="70"/>
    </row>
    <row r="50148" spans="14:14" ht="9.9" customHeight="1" x14ac:dyDescent="0.2">
      <c r="N50148" s="70"/>
    </row>
    <row r="50149" spans="14:14" ht="9.9" customHeight="1" x14ac:dyDescent="0.2">
      <c r="N50149" s="70"/>
    </row>
    <row r="50150" spans="14:14" ht="9.9" customHeight="1" x14ac:dyDescent="0.2">
      <c r="N50150" s="70"/>
    </row>
    <row r="50151" spans="14:14" ht="9.9" customHeight="1" x14ac:dyDescent="0.2">
      <c r="N50151" s="70"/>
    </row>
    <row r="50152" spans="14:14" ht="9.9" customHeight="1" x14ac:dyDescent="0.2">
      <c r="N50152" s="70"/>
    </row>
    <row r="50153" spans="14:14" ht="9.9" customHeight="1" x14ac:dyDescent="0.2">
      <c r="N50153" s="70"/>
    </row>
    <row r="50154" spans="14:14" ht="9.9" customHeight="1" x14ac:dyDescent="0.2">
      <c r="N50154" s="70"/>
    </row>
    <row r="50155" spans="14:14" ht="9.9" customHeight="1" x14ac:dyDescent="0.2">
      <c r="N50155" s="70"/>
    </row>
    <row r="50156" spans="14:14" ht="9.9" customHeight="1" x14ac:dyDescent="0.2">
      <c r="N50156" s="70"/>
    </row>
    <row r="50157" spans="14:14" ht="9.9" customHeight="1" x14ac:dyDescent="0.2">
      <c r="N50157" s="70"/>
    </row>
    <row r="50158" spans="14:14" ht="9.9" customHeight="1" x14ac:dyDescent="0.2">
      <c r="N50158" s="70"/>
    </row>
    <row r="50159" spans="14:14" ht="9.9" customHeight="1" x14ac:dyDescent="0.2">
      <c r="N50159" s="70"/>
    </row>
    <row r="50160" spans="14:14" ht="9.9" customHeight="1" x14ac:dyDescent="0.2">
      <c r="N50160" s="70"/>
    </row>
    <row r="50161" spans="14:14" ht="9.9" customHeight="1" x14ac:dyDescent="0.2">
      <c r="N50161" s="70"/>
    </row>
    <row r="50162" spans="14:14" ht="9.9" customHeight="1" x14ac:dyDescent="0.2">
      <c r="N50162" s="70"/>
    </row>
    <row r="50163" spans="14:14" ht="9.9" customHeight="1" x14ac:dyDescent="0.2">
      <c r="N50163" s="70"/>
    </row>
    <row r="50164" spans="14:14" ht="9.9" customHeight="1" x14ac:dyDescent="0.2">
      <c r="N50164" s="70"/>
    </row>
    <row r="50165" spans="14:14" ht="9.9" customHeight="1" x14ac:dyDescent="0.2">
      <c r="N50165" s="70"/>
    </row>
    <row r="50166" spans="14:14" ht="9.9" customHeight="1" x14ac:dyDescent="0.2">
      <c r="N50166" s="70"/>
    </row>
    <row r="50167" spans="14:14" ht="9.9" customHeight="1" x14ac:dyDescent="0.2">
      <c r="N50167" s="70"/>
    </row>
    <row r="50168" spans="14:14" ht="9.9" customHeight="1" x14ac:dyDescent="0.2">
      <c r="N50168" s="70"/>
    </row>
    <row r="50169" spans="14:14" ht="9.9" customHeight="1" x14ac:dyDescent="0.2">
      <c r="N50169" s="70"/>
    </row>
    <row r="50170" spans="14:14" ht="9.9" customHeight="1" x14ac:dyDescent="0.2">
      <c r="N50170" s="70"/>
    </row>
    <row r="50171" spans="14:14" ht="9.9" customHeight="1" x14ac:dyDescent="0.2">
      <c r="N50171" s="70"/>
    </row>
    <row r="50172" spans="14:14" ht="9.9" customHeight="1" x14ac:dyDescent="0.2">
      <c r="N50172" s="70"/>
    </row>
    <row r="50173" spans="14:14" ht="9.9" customHeight="1" x14ac:dyDescent="0.2">
      <c r="N50173" s="70"/>
    </row>
    <row r="50174" spans="14:14" ht="9.9" customHeight="1" x14ac:dyDescent="0.2">
      <c r="N50174" s="70"/>
    </row>
    <row r="50175" spans="14:14" ht="9.9" customHeight="1" x14ac:dyDescent="0.2">
      <c r="N50175" s="70"/>
    </row>
    <row r="50176" spans="14:14" ht="9.9" customHeight="1" x14ac:dyDescent="0.2">
      <c r="N50176" s="70"/>
    </row>
    <row r="50177" spans="14:14" ht="9.9" customHeight="1" x14ac:dyDescent="0.2">
      <c r="N50177" s="70"/>
    </row>
    <row r="50178" spans="14:14" ht="9.9" customHeight="1" x14ac:dyDescent="0.2">
      <c r="N50178" s="70"/>
    </row>
    <row r="50179" spans="14:14" ht="9.9" customHeight="1" x14ac:dyDescent="0.2">
      <c r="N50179" s="70"/>
    </row>
    <row r="50180" spans="14:14" ht="9.9" customHeight="1" x14ac:dyDescent="0.2">
      <c r="N50180" s="70"/>
    </row>
    <row r="50181" spans="14:14" ht="9.9" customHeight="1" x14ac:dyDescent="0.2">
      <c r="N50181" s="70"/>
    </row>
    <row r="50182" spans="14:14" ht="9.9" customHeight="1" x14ac:dyDescent="0.2">
      <c r="N50182" s="70"/>
    </row>
    <row r="50183" spans="14:14" ht="9.9" customHeight="1" x14ac:dyDescent="0.2">
      <c r="N50183" s="70"/>
    </row>
    <row r="50184" spans="14:14" ht="9.9" customHeight="1" x14ac:dyDescent="0.2">
      <c r="N50184" s="70"/>
    </row>
    <row r="50185" spans="14:14" ht="9.9" customHeight="1" x14ac:dyDescent="0.2">
      <c r="N50185" s="70"/>
    </row>
    <row r="50186" spans="14:14" ht="9.9" customHeight="1" x14ac:dyDescent="0.2">
      <c r="N50186" s="70"/>
    </row>
    <row r="50187" spans="14:14" ht="9.9" customHeight="1" x14ac:dyDescent="0.2">
      <c r="N50187" s="70"/>
    </row>
    <row r="50188" spans="14:14" ht="9.9" customHeight="1" x14ac:dyDescent="0.2">
      <c r="N50188" s="70"/>
    </row>
    <row r="50189" spans="14:14" ht="9.9" customHeight="1" x14ac:dyDescent="0.2">
      <c r="N50189" s="70"/>
    </row>
    <row r="50190" spans="14:14" ht="9.9" customHeight="1" x14ac:dyDescent="0.2">
      <c r="N50190" s="70"/>
    </row>
    <row r="50191" spans="14:14" ht="9.9" customHeight="1" x14ac:dyDescent="0.2">
      <c r="N50191" s="70"/>
    </row>
    <row r="50192" spans="14:14" ht="9.9" customHeight="1" x14ac:dyDescent="0.2">
      <c r="N50192" s="70"/>
    </row>
    <row r="50193" spans="14:14" ht="9.9" customHeight="1" x14ac:dyDescent="0.2">
      <c r="N50193" s="70"/>
    </row>
    <row r="50194" spans="14:14" ht="9.9" customHeight="1" x14ac:dyDescent="0.2">
      <c r="N50194" s="70"/>
    </row>
    <row r="50195" spans="14:14" ht="9.9" customHeight="1" x14ac:dyDescent="0.2">
      <c r="N50195" s="70"/>
    </row>
    <row r="50196" spans="14:14" ht="9.9" customHeight="1" x14ac:dyDescent="0.2">
      <c r="N50196" s="70"/>
    </row>
    <row r="50197" spans="14:14" ht="9.9" customHeight="1" x14ac:dyDescent="0.2">
      <c r="N50197" s="70"/>
    </row>
    <row r="50198" spans="14:14" ht="9.9" customHeight="1" x14ac:dyDescent="0.2">
      <c r="N50198" s="70"/>
    </row>
    <row r="50199" spans="14:14" ht="9.9" customHeight="1" x14ac:dyDescent="0.2">
      <c r="N50199" s="70"/>
    </row>
    <row r="50200" spans="14:14" ht="9.9" customHeight="1" x14ac:dyDescent="0.2">
      <c r="N50200" s="70"/>
    </row>
    <row r="50201" spans="14:14" ht="9.9" customHeight="1" x14ac:dyDescent="0.2">
      <c r="N50201" s="70"/>
    </row>
    <row r="50202" spans="14:14" ht="9.9" customHeight="1" x14ac:dyDescent="0.2">
      <c r="N50202" s="70"/>
    </row>
    <row r="50203" spans="14:14" ht="9.9" customHeight="1" x14ac:dyDescent="0.2">
      <c r="N50203" s="70"/>
    </row>
    <row r="50204" spans="14:14" ht="9.9" customHeight="1" x14ac:dyDescent="0.2">
      <c r="N50204" s="70"/>
    </row>
    <row r="50205" spans="14:14" ht="9.9" customHeight="1" x14ac:dyDescent="0.2">
      <c r="N50205" s="70"/>
    </row>
    <row r="50206" spans="14:14" ht="9.9" customHeight="1" x14ac:dyDescent="0.2">
      <c r="N50206" s="70"/>
    </row>
    <row r="50207" spans="14:14" ht="9.9" customHeight="1" x14ac:dyDescent="0.2">
      <c r="N50207" s="70"/>
    </row>
    <row r="50208" spans="14:14" ht="9.9" customHeight="1" x14ac:dyDescent="0.2">
      <c r="N50208" s="70"/>
    </row>
    <row r="50209" spans="14:14" ht="9.9" customHeight="1" x14ac:dyDescent="0.2">
      <c r="N50209" s="70"/>
    </row>
    <row r="50210" spans="14:14" ht="9.9" customHeight="1" x14ac:dyDescent="0.2">
      <c r="N50210" s="70"/>
    </row>
    <row r="50211" spans="14:14" ht="9.9" customHeight="1" x14ac:dyDescent="0.2">
      <c r="N50211" s="70"/>
    </row>
    <row r="50212" spans="14:14" ht="9.9" customHeight="1" x14ac:dyDescent="0.2">
      <c r="N50212" s="70"/>
    </row>
    <row r="50213" spans="14:14" ht="9.9" customHeight="1" x14ac:dyDescent="0.2">
      <c r="N50213" s="70"/>
    </row>
    <row r="50214" spans="14:14" ht="9.9" customHeight="1" x14ac:dyDescent="0.2">
      <c r="N50214" s="70"/>
    </row>
    <row r="50215" spans="14:14" ht="9.9" customHeight="1" x14ac:dyDescent="0.2">
      <c r="N50215" s="70"/>
    </row>
    <row r="50216" spans="14:14" ht="9.9" customHeight="1" x14ac:dyDescent="0.2">
      <c r="N50216" s="70"/>
    </row>
    <row r="50217" spans="14:14" ht="9.9" customHeight="1" x14ac:dyDescent="0.2">
      <c r="N50217" s="70"/>
    </row>
    <row r="50218" spans="14:14" ht="9.9" customHeight="1" x14ac:dyDescent="0.2">
      <c r="N50218" s="70"/>
    </row>
    <row r="50219" spans="14:14" ht="9.9" customHeight="1" x14ac:dyDescent="0.2">
      <c r="N50219" s="70"/>
    </row>
    <row r="50220" spans="14:14" ht="9.9" customHeight="1" x14ac:dyDescent="0.2">
      <c r="N50220" s="70"/>
    </row>
    <row r="50221" spans="14:14" ht="9.9" customHeight="1" x14ac:dyDescent="0.2">
      <c r="N50221" s="70"/>
    </row>
    <row r="50222" spans="14:14" ht="9.9" customHeight="1" x14ac:dyDescent="0.2">
      <c r="N50222" s="70"/>
    </row>
    <row r="50223" spans="14:14" ht="9.9" customHeight="1" x14ac:dyDescent="0.2">
      <c r="N50223" s="70"/>
    </row>
    <row r="50224" spans="14:14" ht="9.9" customHeight="1" x14ac:dyDescent="0.2">
      <c r="N50224" s="70"/>
    </row>
    <row r="50225" spans="14:14" ht="9.9" customHeight="1" x14ac:dyDescent="0.2">
      <c r="N50225" s="70"/>
    </row>
    <row r="50226" spans="14:14" ht="9.9" customHeight="1" x14ac:dyDescent="0.2">
      <c r="N50226" s="70"/>
    </row>
    <row r="50227" spans="14:14" ht="9.9" customHeight="1" x14ac:dyDescent="0.2">
      <c r="N50227" s="70"/>
    </row>
    <row r="50228" spans="14:14" ht="9.9" customHeight="1" x14ac:dyDescent="0.2">
      <c r="N50228" s="70"/>
    </row>
    <row r="50229" spans="14:14" ht="9.9" customHeight="1" x14ac:dyDescent="0.2">
      <c r="N50229" s="70"/>
    </row>
    <row r="50230" spans="14:14" ht="9.9" customHeight="1" x14ac:dyDescent="0.2">
      <c r="N50230" s="70"/>
    </row>
    <row r="50231" spans="14:14" ht="9.9" customHeight="1" x14ac:dyDescent="0.2">
      <c r="N50231" s="70"/>
    </row>
    <row r="50232" spans="14:14" ht="9.9" customHeight="1" x14ac:dyDescent="0.2">
      <c r="N50232" s="70"/>
    </row>
    <row r="50233" spans="14:14" ht="9.9" customHeight="1" x14ac:dyDescent="0.2">
      <c r="N50233" s="70"/>
    </row>
    <row r="50234" spans="14:14" ht="9.9" customHeight="1" x14ac:dyDescent="0.2">
      <c r="N50234" s="70"/>
    </row>
    <row r="50235" spans="14:14" ht="9.9" customHeight="1" x14ac:dyDescent="0.2">
      <c r="N50235" s="70"/>
    </row>
    <row r="50236" spans="14:14" ht="9.9" customHeight="1" x14ac:dyDescent="0.2">
      <c r="N50236" s="70"/>
    </row>
    <row r="50237" spans="14:14" ht="9.9" customHeight="1" x14ac:dyDescent="0.2">
      <c r="N50237" s="70"/>
    </row>
    <row r="50238" spans="14:14" ht="9.9" customHeight="1" x14ac:dyDescent="0.2">
      <c r="N50238" s="70"/>
    </row>
    <row r="50239" spans="14:14" ht="9.9" customHeight="1" x14ac:dyDescent="0.2">
      <c r="N50239" s="70"/>
    </row>
    <row r="50240" spans="14:14" ht="9.9" customHeight="1" x14ac:dyDescent="0.2">
      <c r="N50240" s="70"/>
    </row>
    <row r="50241" spans="14:14" ht="9.9" customHeight="1" x14ac:dyDescent="0.2">
      <c r="N50241" s="70"/>
    </row>
    <row r="50242" spans="14:14" ht="9.9" customHeight="1" x14ac:dyDescent="0.2">
      <c r="N50242" s="70"/>
    </row>
    <row r="50243" spans="14:14" ht="9.9" customHeight="1" x14ac:dyDescent="0.2">
      <c r="N50243" s="70"/>
    </row>
    <row r="50244" spans="14:14" ht="9.9" customHeight="1" x14ac:dyDescent="0.2">
      <c r="N50244" s="70"/>
    </row>
    <row r="50245" spans="14:14" ht="9.9" customHeight="1" x14ac:dyDescent="0.2">
      <c r="N50245" s="70"/>
    </row>
    <row r="50246" spans="14:14" ht="9.9" customHeight="1" x14ac:dyDescent="0.2">
      <c r="N50246" s="70"/>
    </row>
    <row r="50247" spans="14:14" ht="9.9" customHeight="1" x14ac:dyDescent="0.2">
      <c r="N50247" s="70"/>
    </row>
    <row r="50248" spans="14:14" ht="9.9" customHeight="1" x14ac:dyDescent="0.2">
      <c r="N50248" s="70"/>
    </row>
    <row r="50249" spans="14:14" ht="9.9" customHeight="1" x14ac:dyDescent="0.2">
      <c r="N50249" s="70"/>
    </row>
    <row r="50250" spans="14:14" ht="9.9" customHeight="1" x14ac:dyDescent="0.2">
      <c r="N50250" s="70"/>
    </row>
    <row r="50251" spans="14:14" ht="9.9" customHeight="1" x14ac:dyDescent="0.2">
      <c r="N50251" s="70"/>
    </row>
    <row r="50252" spans="14:14" ht="9.9" customHeight="1" x14ac:dyDescent="0.2">
      <c r="N50252" s="70"/>
    </row>
    <row r="50253" spans="14:14" ht="9.9" customHeight="1" x14ac:dyDescent="0.2">
      <c r="N50253" s="70"/>
    </row>
    <row r="50254" spans="14:14" ht="9.9" customHeight="1" x14ac:dyDescent="0.2">
      <c r="N50254" s="70"/>
    </row>
    <row r="50255" spans="14:14" ht="9.9" customHeight="1" x14ac:dyDescent="0.2">
      <c r="N50255" s="70"/>
    </row>
    <row r="50256" spans="14:14" ht="9.9" customHeight="1" x14ac:dyDescent="0.2">
      <c r="N50256" s="70"/>
    </row>
    <row r="50257" spans="14:14" ht="9.9" customHeight="1" x14ac:dyDescent="0.2">
      <c r="N50257" s="70"/>
    </row>
    <row r="50258" spans="14:14" ht="9.9" customHeight="1" x14ac:dyDescent="0.2">
      <c r="N50258" s="70"/>
    </row>
    <row r="50259" spans="14:14" ht="9.9" customHeight="1" x14ac:dyDescent="0.2">
      <c r="N50259" s="70"/>
    </row>
    <row r="50260" spans="14:14" ht="9.9" customHeight="1" x14ac:dyDescent="0.2">
      <c r="N50260" s="70"/>
    </row>
    <row r="50261" spans="14:14" ht="9.9" customHeight="1" x14ac:dyDescent="0.2">
      <c r="N50261" s="70"/>
    </row>
    <row r="50262" spans="14:14" ht="9.9" customHeight="1" x14ac:dyDescent="0.2">
      <c r="N50262" s="70"/>
    </row>
    <row r="50263" spans="14:14" ht="9.9" customHeight="1" x14ac:dyDescent="0.2">
      <c r="N50263" s="70"/>
    </row>
    <row r="50264" spans="14:14" ht="9.9" customHeight="1" x14ac:dyDescent="0.2">
      <c r="N50264" s="70"/>
    </row>
    <row r="50265" spans="14:14" ht="9.9" customHeight="1" x14ac:dyDescent="0.2">
      <c r="N50265" s="70"/>
    </row>
    <row r="50266" spans="14:14" ht="9.9" customHeight="1" x14ac:dyDescent="0.2">
      <c r="N50266" s="70"/>
    </row>
    <row r="50267" spans="14:14" ht="9.9" customHeight="1" x14ac:dyDescent="0.2">
      <c r="N50267" s="70"/>
    </row>
    <row r="50268" spans="14:14" ht="9.9" customHeight="1" x14ac:dyDescent="0.2">
      <c r="N50268" s="70"/>
    </row>
    <row r="50269" spans="14:14" ht="9.9" customHeight="1" x14ac:dyDescent="0.2">
      <c r="N50269" s="70"/>
    </row>
    <row r="50270" spans="14:14" ht="9.9" customHeight="1" x14ac:dyDescent="0.2">
      <c r="N50270" s="70"/>
    </row>
    <row r="50271" spans="14:14" ht="9.9" customHeight="1" x14ac:dyDescent="0.2">
      <c r="N50271" s="70"/>
    </row>
    <row r="50272" spans="14:14" ht="9.9" customHeight="1" x14ac:dyDescent="0.2">
      <c r="N50272" s="70"/>
    </row>
    <row r="50273" spans="14:14" ht="9.9" customHeight="1" x14ac:dyDescent="0.2">
      <c r="N50273" s="70"/>
    </row>
    <row r="50274" spans="14:14" ht="9.9" customHeight="1" x14ac:dyDescent="0.2">
      <c r="N50274" s="70"/>
    </row>
    <row r="50275" spans="14:14" ht="9.9" customHeight="1" x14ac:dyDescent="0.2">
      <c r="N50275" s="70"/>
    </row>
    <row r="50276" spans="14:14" ht="9.9" customHeight="1" x14ac:dyDescent="0.2">
      <c r="N50276" s="70"/>
    </row>
    <row r="50277" spans="14:14" ht="9.9" customHeight="1" x14ac:dyDescent="0.2">
      <c r="N50277" s="70"/>
    </row>
    <row r="50278" spans="14:14" ht="9.9" customHeight="1" x14ac:dyDescent="0.2">
      <c r="N50278" s="70"/>
    </row>
    <row r="50279" spans="14:14" ht="9.9" customHeight="1" x14ac:dyDescent="0.2">
      <c r="N50279" s="70"/>
    </row>
    <row r="50280" spans="14:14" ht="9.9" customHeight="1" x14ac:dyDescent="0.2">
      <c r="N50280" s="70"/>
    </row>
    <row r="50281" spans="14:14" ht="9.9" customHeight="1" x14ac:dyDescent="0.2">
      <c r="N50281" s="70"/>
    </row>
    <row r="50282" spans="14:14" ht="9.9" customHeight="1" x14ac:dyDescent="0.2">
      <c r="N50282" s="70"/>
    </row>
    <row r="50283" spans="14:14" ht="9.9" customHeight="1" x14ac:dyDescent="0.2">
      <c r="N50283" s="70"/>
    </row>
    <row r="50284" spans="14:14" ht="9.9" customHeight="1" x14ac:dyDescent="0.2">
      <c r="N50284" s="70"/>
    </row>
    <row r="50285" spans="14:14" ht="9.9" customHeight="1" x14ac:dyDescent="0.2">
      <c r="N50285" s="70"/>
    </row>
    <row r="50286" spans="14:14" ht="9.9" customHeight="1" x14ac:dyDescent="0.2">
      <c r="N50286" s="70"/>
    </row>
    <row r="50287" spans="14:14" ht="9.9" customHeight="1" x14ac:dyDescent="0.2">
      <c r="N50287" s="70"/>
    </row>
    <row r="50288" spans="14:14" ht="9.9" customHeight="1" x14ac:dyDescent="0.2">
      <c r="N50288" s="70"/>
    </row>
    <row r="50289" spans="14:14" ht="9.9" customHeight="1" x14ac:dyDescent="0.2">
      <c r="N50289" s="70"/>
    </row>
    <row r="50290" spans="14:14" ht="9.9" customHeight="1" x14ac:dyDescent="0.2">
      <c r="N50290" s="70"/>
    </row>
    <row r="50291" spans="14:14" ht="9.9" customHeight="1" x14ac:dyDescent="0.2">
      <c r="N50291" s="70"/>
    </row>
    <row r="50292" spans="14:14" ht="9.9" customHeight="1" x14ac:dyDescent="0.2">
      <c r="N50292" s="70"/>
    </row>
    <row r="50293" spans="14:14" ht="9.9" customHeight="1" x14ac:dyDescent="0.2">
      <c r="N50293" s="70"/>
    </row>
    <row r="50294" spans="14:14" ht="9.9" customHeight="1" x14ac:dyDescent="0.2">
      <c r="N50294" s="70"/>
    </row>
    <row r="50295" spans="14:14" ht="9.9" customHeight="1" x14ac:dyDescent="0.2">
      <c r="N50295" s="70"/>
    </row>
    <row r="50296" spans="14:14" ht="9.9" customHeight="1" x14ac:dyDescent="0.2">
      <c r="N50296" s="70"/>
    </row>
    <row r="50297" spans="14:14" ht="9.9" customHeight="1" x14ac:dyDescent="0.2">
      <c r="N50297" s="70"/>
    </row>
    <row r="50298" spans="14:14" ht="9.9" customHeight="1" x14ac:dyDescent="0.2">
      <c r="N50298" s="70"/>
    </row>
    <row r="50299" spans="14:14" ht="9.9" customHeight="1" x14ac:dyDescent="0.2">
      <c r="N50299" s="70"/>
    </row>
    <row r="50300" spans="14:14" ht="9.9" customHeight="1" x14ac:dyDescent="0.2">
      <c r="N50300" s="70"/>
    </row>
    <row r="50301" spans="14:14" ht="9.9" customHeight="1" x14ac:dyDescent="0.2">
      <c r="N50301" s="70"/>
    </row>
    <row r="50302" spans="14:14" ht="9.9" customHeight="1" x14ac:dyDescent="0.2">
      <c r="N50302" s="70"/>
    </row>
    <row r="50303" spans="14:14" ht="9.9" customHeight="1" x14ac:dyDescent="0.2">
      <c r="N50303" s="70"/>
    </row>
    <row r="50304" spans="14:14" ht="9.9" customHeight="1" x14ac:dyDescent="0.2">
      <c r="N50304" s="70"/>
    </row>
    <row r="50305" spans="14:14" ht="9.9" customHeight="1" x14ac:dyDescent="0.2">
      <c r="N50305" s="70"/>
    </row>
    <row r="50306" spans="14:14" ht="9.9" customHeight="1" x14ac:dyDescent="0.2">
      <c r="N50306" s="70"/>
    </row>
    <row r="50307" spans="14:14" ht="9.9" customHeight="1" x14ac:dyDescent="0.2">
      <c r="N50307" s="70"/>
    </row>
    <row r="50308" spans="14:14" ht="9.9" customHeight="1" x14ac:dyDescent="0.2">
      <c r="N50308" s="70"/>
    </row>
    <row r="50309" spans="14:14" ht="9.9" customHeight="1" x14ac:dyDescent="0.2">
      <c r="N50309" s="70"/>
    </row>
    <row r="50310" spans="14:14" ht="9.9" customHeight="1" x14ac:dyDescent="0.2">
      <c r="N50310" s="70"/>
    </row>
    <row r="50311" spans="14:14" ht="9.9" customHeight="1" x14ac:dyDescent="0.2">
      <c r="N50311" s="70"/>
    </row>
    <row r="50312" spans="14:14" ht="9.9" customHeight="1" x14ac:dyDescent="0.2">
      <c r="N50312" s="70"/>
    </row>
    <row r="50313" spans="14:14" ht="9.9" customHeight="1" x14ac:dyDescent="0.2">
      <c r="N50313" s="70"/>
    </row>
    <row r="50314" spans="14:14" ht="9.9" customHeight="1" x14ac:dyDescent="0.2">
      <c r="N50314" s="70"/>
    </row>
    <row r="50315" spans="14:14" ht="9.9" customHeight="1" x14ac:dyDescent="0.2">
      <c r="N50315" s="70"/>
    </row>
    <row r="50316" spans="14:14" ht="9.9" customHeight="1" x14ac:dyDescent="0.2">
      <c r="N50316" s="70"/>
    </row>
    <row r="50317" spans="14:14" ht="9.9" customHeight="1" x14ac:dyDescent="0.2">
      <c r="N50317" s="70"/>
    </row>
    <row r="50318" spans="14:14" ht="9.9" customHeight="1" x14ac:dyDescent="0.2">
      <c r="N50318" s="70"/>
    </row>
    <row r="50319" spans="14:14" ht="9.9" customHeight="1" x14ac:dyDescent="0.2">
      <c r="N50319" s="70"/>
    </row>
    <row r="50320" spans="14:14" ht="9.9" customHeight="1" x14ac:dyDescent="0.2">
      <c r="N50320" s="70"/>
    </row>
    <row r="50321" spans="14:14" ht="9.9" customHeight="1" x14ac:dyDescent="0.2">
      <c r="N50321" s="70"/>
    </row>
    <row r="50322" spans="14:14" ht="9.9" customHeight="1" x14ac:dyDescent="0.2">
      <c r="N50322" s="70"/>
    </row>
    <row r="50323" spans="14:14" ht="9.9" customHeight="1" x14ac:dyDescent="0.2">
      <c r="N50323" s="70"/>
    </row>
    <row r="50324" spans="14:14" ht="9.9" customHeight="1" x14ac:dyDescent="0.2">
      <c r="N50324" s="70"/>
    </row>
    <row r="50325" spans="14:14" ht="9.9" customHeight="1" x14ac:dyDescent="0.2">
      <c r="N50325" s="70"/>
    </row>
    <row r="50326" spans="14:14" ht="9.9" customHeight="1" x14ac:dyDescent="0.2">
      <c r="N50326" s="70"/>
    </row>
    <row r="50327" spans="14:14" ht="9.9" customHeight="1" x14ac:dyDescent="0.2">
      <c r="N50327" s="70"/>
    </row>
    <row r="50328" spans="14:14" ht="9.9" customHeight="1" x14ac:dyDescent="0.2">
      <c r="N50328" s="70"/>
    </row>
    <row r="50329" spans="14:14" ht="9.9" customHeight="1" x14ac:dyDescent="0.2">
      <c r="N50329" s="70"/>
    </row>
    <row r="50330" spans="14:14" ht="9.9" customHeight="1" x14ac:dyDescent="0.2">
      <c r="N50330" s="70"/>
    </row>
    <row r="50331" spans="14:14" ht="9.9" customHeight="1" x14ac:dyDescent="0.2">
      <c r="N50331" s="70"/>
    </row>
    <row r="50332" spans="14:14" ht="9.9" customHeight="1" x14ac:dyDescent="0.2">
      <c r="N50332" s="70"/>
    </row>
    <row r="50333" spans="14:14" ht="9.9" customHeight="1" x14ac:dyDescent="0.2">
      <c r="N50333" s="70"/>
    </row>
    <row r="50334" spans="14:14" ht="9.9" customHeight="1" x14ac:dyDescent="0.2">
      <c r="N50334" s="70"/>
    </row>
    <row r="50335" spans="14:14" ht="9.9" customHeight="1" x14ac:dyDescent="0.2">
      <c r="N50335" s="70"/>
    </row>
    <row r="50336" spans="14:14" ht="9.9" customHeight="1" x14ac:dyDescent="0.2">
      <c r="N50336" s="70"/>
    </row>
    <row r="50337" spans="14:14" ht="9.9" customHeight="1" x14ac:dyDescent="0.2">
      <c r="N50337" s="70"/>
    </row>
    <row r="50338" spans="14:14" ht="9.9" customHeight="1" x14ac:dyDescent="0.2">
      <c r="N50338" s="70"/>
    </row>
    <row r="50339" spans="14:14" ht="9.9" customHeight="1" x14ac:dyDescent="0.2">
      <c r="N50339" s="70"/>
    </row>
    <row r="50340" spans="14:14" ht="9.9" customHeight="1" x14ac:dyDescent="0.2">
      <c r="N50340" s="70"/>
    </row>
    <row r="50341" spans="14:14" ht="9.9" customHeight="1" x14ac:dyDescent="0.2">
      <c r="N50341" s="70"/>
    </row>
    <row r="50342" spans="14:14" ht="9.9" customHeight="1" x14ac:dyDescent="0.2">
      <c r="N50342" s="70"/>
    </row>
    <row r="50343" spans="14:14" ht="9.9" customHeight="1" x14ac:dyDescent="0.2">
      <c r="N50343" s="70"/>
    </row>
    <row r="50344" spans="14:14" ht="9.9" customHeight="1" x14ac:dyDescent="0.2">
      <c r="N50344" s="70"/>
    </row>
    <row r="50345" spans="14:14" ht="9.9" customHeight="1" x14ac:dyDescent="0.2">
      <c r="N50345" s="70"/>
    </row>
    <row r="50346" spans="14:14" ht="9.9" customHeight="1" x14ac:dyDescent="0.2">
      <c r="N50346" s="70"/>
    </row>
    <row r="50347" spans="14:14" ht="9.9" customHeight="1" x14ac:dyDescent="0.2">
      <c r="N50347" s="70"/>
    </row>
    <row r="50348" spans="14:14" ht="9.9" customHeight="1" x14ac:dyDescent="0.2">
      <c r="N50348" s="70"/>
    </row>
    <row r="50349" spans="14:14" ht="9.9" customHeight="1" x14ac:dyDescent="0.2">
      <c r="N50349" s="70"/>
    </row>
    <row r="50350" spans="14:14" ht="9.9" customHeight="1" x14ac:dyDescent="0.2">
      <c r="N50350" s="70"/>
    </row>
    <row r="50351" spans="14:14" ht="9.9" customHeight="1" x14ac:dyDescent="0.2">
      <c r="N50351" s="70"/>
    </row>
    <row r="50352" spans="14:14" ht="9.9" customHeight="1" x14ac:dyDescent="0.2">
      <c r="N50352" s="70"/>
    </row>
    <row r="50353" spans="14:14" ht="9.9" customHeight="1" x14ac:dyDescent="0.2">
      <c r="N50353" s="70"/>
    </row>
    <row r="50354" spans="14:14" ht="9.9" customHeight="1" x14ac:dyDescent="0.2">
      <c r="N50354" s="70"/>
    </row>
    <row r="50355" spans="14:14" ht="9.9" customHeight="1" x14ac:dyDescent="0.2">
      <c r="N50355" s="70"/>
    </row>
    <row r="50356" spans="14:14" ht="9.9" customHeight="1" x14ac:dyDescent="0.2">
      <c r="N50356" s="70"/>
    </row>
    <row r="50357" spans="14:14" ht="9.9" customHeight="1" x14ac:dyDescent="0.2">
      <c r="N50357" s="70"/>
    </row>
    <row r="50358" spans="14:14" ht="9.9" customHeight="1" x14ac:dyDescent="0.2">
      <c r="N50358" s="70"/>
    </row>
    <row r="50359" spans="14:14" ht="9.9" customHeight="1" x14ac:dyDescent="0.2">
      <c r="N50359" s="70"/>
    </row>
    <row r="50360" spans="14:14" ht="9.9" customHeight="1" x14ac:dyDescent="0.2">
      <c r="N50360" s="70"/>
    </row>
    <row r="50361" spans="14:14" ht="9.9" customHeight="1" x14ac:dyDescent="0.2">
      <c r="N50361" s="70"/>
    </row>
    <row r="50362" spans="14:14" ht="9.9" customHeight="1" x14ac:dyDescent="0.2">
      <c r="N50362" s="70"/>
    </row>
    <row r="50363" spans="14:14" ht="9.9" customHeight="1" x14ac:dyDescent="0.2">
      <c r="N50363" s="70"/>
    </row>
    <row r="50364" spans="14:14" ht="9.9" customHeight="1" x14ac:dyDescent="0.2">
      <c r="N50364" s="70"/>
    </row>
    <row r="50365" spans="14:14" ht="9.9" customHeight="1" x14ac:dyDescent="0.2">
      <c r="N50365" s="70"/>
    </row>
    <row r="50366" spans="14:14" ht="9.9" customHeight="1" x14ac:dyDescent="0.2">
      <c r="N50366" s="70"/>
    </row>
    <row r="50367" spans="14:14" ht="9.9" customHeight="1" x14ac:dyDescent="0.2">
      <c r="N50367" s="70"/>
    </row>
    <row r="50368" spans="14:14" ht="9.9" customHeight="1" x14ac:dyDescent="0.2">
      <c r="N50368" s="70"/>
    </row>
    <row r="50369" spans="14:14" ht="9.9" customHeight="1" x14ac:dyDescent="0.2">
      <c r="N50369" s="70"/>
    </row>
    <row r="50370" spans="14:14" ht="9.9" customHeight="1" x14ac:dyDescent="0.2">
      <c r="N50370" s="70"/>
    </row>
    <row r="50371" spans="14:14" ht="9.9" customHeight="1" x14ac:dyDescent="0.2">
      <c r="N50371" s="70"/>
    </row>
    <row r="50372" spans="14:14" ht="9.9" customHeight="1" x14ac:dyDescent="0.2">
      <c r="N50372" s="70"/>
    </row>
    <row r="50373" spans="14:14" ht="9.9" customHeight="1" x14ac:dyDescent="0.2">
      <c r="N50373" s="70"/>
    </row>
    <row r="50374" spans="14:14" ht="9.9" customHeight="1" x14ac:dyDescent="0.2">
      <c r="N50374" s="70"/>
    </row>
    <row r="50375" spans="14:14" ht="9.9" customHeight="1" x14ac:dyDescent="0.2">
      <c r="N50375" s="70"/>
    </row>
    <row r="50376" spans="14:14" ht="9.9" customHeight="1" x14ac:dyDescent="0.2">
      <c r="N50376" s="70"/>
    </row>
    <row r="50377" spans="14:14" ht="9.9" customHeight="1" x14ac:dyDescent="0.2">
      <c r="N50377" s="70"/>
    </row>
    <row r="50378" spans="14:14" ht="9.9" customHeight="1" x14ac:dyDescent="0.2">
      <c r="N50378" s="70"/>
    </row>
    <row r="50379" spans="14:14" ht="9.9" customHeight="1" x14ac:dyDescent="0.2">
      <c r="N50379" s="70"/>
    </row>
    <row r="50380" spans="14:14" ht="9.9" customHeight="1" x14ac:dyDescent="0.2">
      <c r="N50380" s="70"/>
    </row>
    <row r="50381" spans="14:14" ht="9.9" customHeight="1" x14ac:dyDescent="0.2">
      <c r="N50381" s="70"/>
    </row>
    <row r="50382" spans="14:14" ht="9.9" customHeight="1" x14ac:dyDescent="0.2">
      <c r="N50382" s="70"/>
    </row>
    <row r="50383" spans="14:14" ht="9.9" customHeight="1" x14ac:dyDescent="0.2">
      <c r="N50383" s="70"/>
    </row>
    <row r="50384" spans="14:14" ht="9.9" customHeight="1" x14ac:dyDescent="0.2">
      <c r="N50384" s="70"/>
    </row>
    <row r="50385" spans="14:14" ht="9.9" customHeight="1" x14ac:dyDescent="0.2">
      <c r="N50385" s="70"/>
    </row>
    <row r="50386" spans="14:14" ht="9.9" customHeight="1" x14ac:dyDescent="0.2">
      <c r="N50386" s="70"/>
    </row>
    <row r="50387" spans="14:14" ht="9.9" customHeight="1" x14ac:dyDescent="0.2">
      <c r="N50387" s="70"/>
    </row>
    <row r="50388" spans="14:14" ht="9.9" customHeight="1" x14ac:dyDescent="0.2">
      <c r="N50388" s="70"/>
    </row>
    <row r="50389" spans="14:14" ht="9.9" customHeight="1" x14ac:dyDescent="0.2">
      <c r="N50389" s="70"/>
    </row>
    <row r="50390" spans="14:14" ht="9.9" customHeight="1" x14ac:dyDescent="0.2">
      <c r="N50390" s="70"/>
    </row>
    <row r="50391" spans="14:14" ht="9.9" customHeight="1" x14ac:dyDescent="0.2">
      <c r="N50391" s="70"/>
    </row>
    <row r="50392" spans="14:14" ht="9.9" customHeight="1" x14ac:dyDescent="0.2">
      <c r="N50392" s="70"/>
    </row>
    <row r="50393" spans="14:14" ht="9.9" customHeight="1" x14ac:dyDescent="0.2">
      <c r="N50393" s="70"/>
    </row>
    <row r="50394" spans="14:14" ht="9.9" customHeight="1" x14ac:dyDescent="0.2">
      <c r="N50394" s="70"/>
    </row>
    <row r="50395" spans="14:14" ht="9.9" customHeight="1" x14ac:dyDescent="0.2">
      <c r="N50395" s="70"/>
    </row>
    <row r="50396" spans="14:14" ht="9.9" customHeight="1" x14ac:dyDescent="0.2">
      <c r="N50396" s="70"/>
    </row>
    <row r="50397" spans="14:14" ht="9.9" customHeight="1" x14ac:dyDescent="0.2">
      <c r="N50397" s="70"/>
    </row>
    <row r="50398" spans="14:14" ht="9.9" customHeight="1" x14ac:dyDescent="0.2">
      <c r="N50398" s="70"/>
    </row>
    <row r="50399" spans="14:14" ht="9.9" customHeight="1" x14ac:dyDescent="0.2">
      <c r="N50399" s="70"/>
    </row>
    <row r="50400" spans="14:14" ht="9.9" customHeight="1" x14ac:dyDescent="0.2">
      <c r="N50400" s="70"/>
    </row>
    <row r="50401" spans="14:14" ht="9.9" customHeight="1" x14ac:dyDescent="0.2">
      <c r="N50401" s="70"/>
    </row>
    <row r="50402" spans="14:14" ht="9.9" customHeight="1" x14ac:dyDescent="0.2">
      <c r="N50402" s="70"/>
    </row>
    <row r="50403" spans="14:14" ht="9.9" customHeight="1" x14ac:dyDescent="0.2">
      <c r="N50403" s="70"/>
    </row>
    <row r="50404" spans="14:14" ht="9.9" customHeight="1" x14ac:dyDescent="0.2">
      <c r="N50404" s="70"/>
    </row>
    <row r="50405" spans="14:14" ht="9.9" customHeight="1" x14ac:dyDescent="0.2">
      <c r="N50405" s="70"/>
    </row>
    <row r="50406" spans="14:14" ht="9.9" customHeight="1" x14ac:dyDescent="0.2">
      <c r="N50406" s="70"/>
    </row>
    <row r="50407" spans="14:14" ht="9.9" customHeight="1" x14ac:dyDescent="0.2">
      <c r="N50407" s="70"/>
    </row>
    <row r="50408" spans="14:14" ht="9.9" customHeight="1" x14ac:dyDescent="0.2">
      <c r="N50408" s="70"/>
    </row>
    <row r="50409" spans="14:14" ht="9.9" customHeight="1" x14ac:dyDescent="0.2">
      <c r="N50409" s="70"/>
    </row>
    <row r="50410" spans="14:14" ht="9.9" customHeight="1" x14ac:dyDescent="0.2">
      <c r="N50410" s="70"/>
    </row>
    <row r="50411" spans="14:14" ht="9.9" customHeight="1" x14ac:dyDescent="0.2">
      <c r="N50411" s="70"/>
    </row>
    <row r="50412" spans="14:14" ht="9.9" customHeight="1" x14ac:dyDescent="0.2">
      <c r="N50412" s="70"/>
    </row>
    <row r="50413" spans="14:14" ht="9.9" customHeight="1" x14ac:dyDescent="0.2">
      <c r="N50413" s="70"/>
    </row>
    <row r="50414" spans="14:14" ht="9.9" customHeight="1" x14ac:dyDescent="0.2">
      <c r="N50414" s="70"/>
    </row>
    <row r="50415" spans="14:14" ht="9.9" customHeight="1" x14ac:dyDescent="0.2">
      <c r="N50415" s="70"/>
    </row>
    <row r="50416" spans="14:14" ht="9.9" customHeight="1" x14ac:dyDescent="0.2">
      <c r="N50416" s="70"/>
    </row>
    <row r="50417" spans="14:14" ht="9.9" customHeight="1" x14ac:dyDescent="0.2">
      <c r="N50417" s="70"/>
    </row>
    <row r="50418" spans="14:14" ht="9.9" customHeight="1" x14ac:dyDescent="0.2">
      <c r="N50418" s="70"/>
    </row>
    <row r="50419" spans="14:14" ht="9.9" customHeight="1" x14ac:dyDescent="0.2">
      <c r="N50419" s="70"/>
    </row>
    <row r="50420" spans="14:14" ht="9.9" customHeight="1" x14ac:dyDescent="0.2">
      <c r="N50420" s="70"/>
    </row>
    <row r="50421" spans="14:14" ht="9.9" customHeight="1" x14ac:dyDescent="0.2">
      <c r="N50421" s="70"/>
    </row>
    <row r="50422" spans="14:14" ht="9.9" customHeight="1" x14ac:dyDescent="0.2">
      <c r="N50422" s="70"/>
    </row>
    <row r="50423" spans="14:14" ht="9.9" customHeight="1" x14ac:dyDescent="0.2">
      <c r="N50423" s="70"/>
    </row>
    <row r="50424" spans="14:14" ht="9.9" customHeight="1" x14ac:dyDescent="0.2">
      <c r="N50424" s="70"/>
    </row>
    <row r="50425" spans="14:14" ht="9.9" customHeight="1" x14ac:dyDescent="0.2">
      <c r="N50425" s="70"/>
    </row>
    <row r="50426" spans="14:14" ht="9.9" customHeight="1" x14ac:dyDescent="0.2">
      <c r="N50426" s="70"/>
    </row>
    <row r="50427" spans="14:14" ht="9.9" customHeight="1" x14ac:dyDescent="0.2">
      <c r="N50427" s="70"/>
    </row>
    <row r="50428" spans="14:14" ht="9.9" customHeight="1" x14ac:dyDescent="0.2">
      <c r="N50428" s="70"/>
    </row>
    <row r="50429" spans="14:14" ht="9.9" customHeight="1" x14ac:dyDescent="0.2">
      <c r="N50429" s="70"/>
    </row>
    <row r="50430" spans="14:14" ht="9.9" customHeight="1" x14ac:dyDescent="0.2">
      <c r="N50430" s="70"/>
    </row>
    <row r="50431" spans="14:14" ht="9.9" customHeight="1" x14ac:dyDescent="0.2">
      <c r="N50431" s="70"/>
    </row>
    <row r="50432" spans="14:14" ht="9.9" customHeight="1" x14ac:dyDescent="0.2">
      <c r="N50432" s="70"/>
    </row>
    <row r="50433" spans="14:14" ht="9.9" customHeight="1" x14ac:dyDescent="0.2">
      <c r="N50433" s="70"/>
    </row>
    <row r="50434" spans="14:14" ht="9.9" customHeight="1" x14ac:dyDescent="0.2">
      <c r="N50434" s="70"/>
    </row>
    <row r="50435" spans="14:14" ht="9.9" customHeight="1" x14ac:dyDescent="0.2">
      <c r="N50435" s="70"/>
    </row>
    <row r="50436" spans="14:14" ht="9.9" customHeight="1" x14ac:dyDescent="0.2">
      <c r="N50436" s="70"/>
    </row>
    <row r="50437" spans="14:14" ht="9.9" customHeight="1" x14ac:dyDescent="0.2">
      <c r="N50437" s="70"/>
    </row>
    <row r="50438" spans="14:14" ht="9.9" customHeight="1" x14ac:dyDescent="0.2">
      <c r="N50438" s="70"/>
    </row>
    <row r="50439" spans="14:14" ht="9.9" customHeight="1" x14ac:dyDescent="0.2">
      <c r="N50439" s="70"/>
    </row>
    <row r="50440" spans="14:14" ht="9.9" customHeight="1" x14ac:dyDescent="0.2">
      <c r="N50440" s="70"/>
    </row>
    <row r="50441" spans="14:14" ht="9.9" customHeight="1" x14ac:dyDescent="0.2">
      <c r="N50441" s="70"/>
    </row>
    <row r="50442" spans="14:14" ht="9.9" customHeight="1" x14ac:dyDescent="0.2">
      <c r="N50442" s="70"/>
    </row>
    <row r="50443" spans="14:14" ht="9.9" customHeight="1" x14ac:dyDescent="0.2">
      <c r="N50443" s="70"/>
    </row>
    <row r="50444" spans="14:14" ht="9.9" customHeight="1" x14ac:dyDescent="0.2">
      <c r="N50444" s="70"/>
    </row>
    <row r="50445" spans="14:14" ht="9.9" customHeight="1" x14ac:dyDescent="0.2">
      <c r="N50445" s="70"/>
    </row>
    <row r="50446" spans="14:14" ht="9.9" customHeight="1" x14ac:dyDescent="0.2">
      <c r="N50446" s="70"/>
    </row>
    <row r="50447" spans="14:14" ht="9.9" customHeight="1" x14ac:dyDescent="0.2">
      <c r="N50447" s="70"/>
    </row>
    <row r="50448" spans="14:14" ht="9.9" customHeight="1" x14ac:dyDescent="0.2">
      <c r="N50448" s="70"/>
    </row>
    <row r="50449" spans="14:14" ht="9.9" customHeight="1" x14ac:dyDescent="0.2">
      <c r="N50449" s="70"/>
    </row>
    <row r="50450" spans="14:14" ht="9.9" customHeight="1" x14ac:dyDescent="0.2">
      <c r="N50450" s="70"/>
    </row>
    <row r="50451" spans="14:14" ht="9.9" customHeight="1" x14ac:dyDescent="0.2">
      <c r="N50451" s="70"/>
    </row>
    <row r="50452" spans="14:14" ht="9.9" customHeight="1" x14ac:dyDescent="0.2">
      <c r="N50452" s="70"/>
    </row>
    <row r="50453" spans="14:14" ht="9.9" customHeight="1" x14ac:dyDescent="0.2">
      <c r="N50453" s="70"/>
    </row>
    <row r="50454" spans="14:14" ht="9.9" customHeight="1" x14ac:dyDescent="0.2">
      <c r="N50454" s="70"/>
    </row>
    <row r="50455" spans="14:14" ht="9.9" customHeight="1" x14ac:dyDescent="0.2">
      <c r="N50455" s="70"/>
    </row>
    <row r="50456" spans="14:14" ht="9.9" customHeight="1" x14ac:dyDescent="0.2">
      <c r="N50456" s="70"/>
    </row>
    <row r="50457" spans="14:14" ht="9.9" customHeight="1" x14ac:dyDescent="0.2">
      <c r="N50457" s="70"/>
    </row>
    <row r="50458" spans="14:14" ht="9.9" customHeight="1" x14ac:dyDescent="0.2">
      <c r="N50458" s="70"/>
    </row>
    <row r="50459" spans="14:14" ht="9.9" customHeight="1" x14ac:dyDescent="0.2">
      <c r="N50459" s="70"/>
    </row>
    <row r="50460" spans="14:14" ht="9.9" customHeight="1" x14ac:dyDescent="0.2">
      <c r="N50460" s="70"/>
    </row>
    <row r="50461" spans="14:14" ht="9.9" customHeight="1" x14ac:dyDescent="0.2">
      <c r="N50461" s="70"/>
    </row>
    <row r="50462" spans="14:14" ht="9.9" customHeight="1" x14ac:dyDescent="0.2">
      <c r="N50462" s="70"/>
    </row>
    <row r="50463" spans="14:14" ht="9.9" customHeight="1" x14ac:dyDescent="0.2">
      <c r="N50463" s="70"/>
    </row>
    <row r="50464" spans="14:14" ht="9.9" customHeight="1" x14ac:dyDescent="0.2">
      <c r="N50464" s="70"/>
    </row>
    <row r="50465" spans="14:14" ht="9.9" customHeight="1" x14ac:dyDescent="0.2">
      <c r="N50465" s="70"/>
    </row>
    <row r="50466" spans="14:14" ht="9.9" customHeight="1" x14ac:dyDescent="0.2">
      <c r="N50466" s="70"/>
    </row>
    <row r="50467" spans="14:14" ht="9.9" customHeight="1" x14ac:dyDescent="0.2">
      <c r="N50467" s="70"/>
    </row>
    <row r="50468" spans="14:14" ht="9.9" customHeight="1" x14ac:dyDescent="0.2">
      <c r="N50468" s="70"/>
    </row>
    <row r="50469" spans="14:14" ht="9.9" customHeight="1" x14ac:dyDescent="0.2">
      <c r="N50469" s="70"/>
    </row>
    <row r="50470" spans="14:14" ht="9.9" customHeight="1" x14ac:dyDescent="0.2">
      <c r="N50470" s="70"/>
    </row>
    <row r="50471" spans="14:14" ht="9.9" customHeight="1" x14ac:dyDescent="0.2">
      <c r="N50471" s="70"/>
    </row>
    <row r="50472" spans="14:14" ht="9.9" customHeight="1" x14ac:dyDescent="0.2">
      <c r="N50472" s="70"/>
    </row>
    <row r="50473" spans="14:14" ht="9.9" customHeight="1" x14ac:dyDescent="0.2">
      <c r="N50473" s="70"/>
    </row>
    <row r="50474" spans="14:14" ht="9.9" customHeight="1" x14ac:dyDescent="0.2">
      <c r="N50474" s="70"/>
    </row>
    <row r="50475" spans="14:14" ht="9.9" customHeight="1" x14ac:dyDescent="0.2">
      <c r="N50475" s="70"/>
    </row>
    <row r="50476" spans="14:14" ht="9.9" customHeight="1" x14ac:dyDescent="0.2">
      <c r="N50476" s="70"/>
    </row>
    <row r="50477" spans="14:14" ht="9.9" customHeight="1" x14ac:dyDescent="0.2">
      <c r="N50477" s="70"/>
    </row>
    <row r="50478" spans="14:14" ht="9.9" customHeight="1" x14ac:dyDescent="0.2">
      <c r="N50478" s="70"/>
    </row>
    <row r="50479" spans="14:14" ht="9.9" customHeight="1" x14ac:dyDescent="0.2">
      <c r="N50479" s="70"/>
    </row>
    <row r="50480" spans="14:14" ht="9.9" customHeight="1" x14ac:dyDescent="0.2">
      <c r="N50480" s="70"/>
    </row>
    <row r="50481" spans="14:14" ht="9.9" customHeight="1" x14ac:dyDescent="0.2">
      <c r="N50481" s="70"/>
    </row>
    <row r="50482" spans="14:14" ht="9.9" customHeight="1" x14ac:dyDescent="0.2">
      <c r="N50482" s="70"/>
    </row>
    <row r="50483" spans="14:14" ht="9.9" customHeight="1" x14ac:dyDescent="0.2">
      <c r="N50483" s="70"/>
    </row>
    <row r="50484" spans="14:14" ht="9.9" customHeight="1" x14ac:dyDescent="0.2">
      <c r="N50484" s="70"/>
    </row>
    <row r="50485" spans="14:14" ht="9.9" customHeight="1" x14ac:dyDescent="0.2">
      <c r="N50485" s="70"/>
    </row>
    <row r="50486" spans="14:14" ht="9.9" customHeight="1" x14ac:dyDescent="0.2">
      <c r="N50486" s="70"/>
    </row>
    <row r="50487" spans="14:14" ht="9.9" customHeight="1" x14ac:dyDescent="0.2">
      <c r="N50487" s="70"/>
    </row>
    <row r="50488" spans="14:14" ht="9.9" customHeight="1" x14ac:dyDescent="0.2">
      <c r="N50488" s="70"/>
    </row>
    <row r="50489" spans="14:14" ht="9.9" customHeight="1" x14ac:dyDescent="0.2">
      <c r="N50489" s="70"/>
    </row>
    <row r="50490" spans="14:14" ht="9.9" customHeight="1" x14ac:dyDescent="0.2">
      <c r="N50490" s="70"/>
    </row>
    <row r="50491" spans="14:14" ht="9.9" customHeight="1" x14ac:dyDescent="0.2">
      <c r="N50491" s="70"/>
    </row>
    <row r="50492" spans="14:14" ht="9.9" customHeight="1" x14ac:dyDescent="0.2">
      <c r="N50492" s="70"/>
    </row>
    <row r="50493" spans="14:14" ht="9.9" customHeight="1" x14ac:dyDescent="0.2">
      <c r="N50493" s="70"/>
    </row>
    <row r="50494" spans="14:14" ht="9.9" customHeight="1" x14ac:dyDescent="0.2">
      <c r="N50494" s="70"/>
    </row>
    <row r="50495" spans="14:14" ht="9.9" customHeight="1" x14ac:dyDescent="0.2">
      <c r="N50495" s="70"/>
    </row>
    <row r="50496" spans="14:14" ht="9.9" customHeight="1" x14ac:dyDescent="0.2">
      <c r="N50496" s="70"/>
    </row>
    <row r="50497" spans="14:14" ht="9.9" customHeight="1" x14ac:dyDescent="0.2">
      <c r="N50497" s="70"/>
    </row>
    <row r="50498" spans="14:14" ht="9.9" customHeight="1" x14ac:dyDescent="0.2">
      <c r="N50498" s="70"/>
    </row>
    <row r="50499" spans="14:14" ht="9.9" customHeight="1" x14ac:dyDescent="0.2">
      <c r="N50499" s="70"/>
    </row>
    <row r="50500" spans="14:14" ht="9.9" customHeight="1" x14ac:dyDescent="0.2">
      <c r="N50500" s="70"/>
    </row>
    <row r="50501" spans="14:14" ht="9.9" customHeight="1" x14ac:dyDescent="0.2">
      <c r="N50501" s="70"/>
    </row>
    <row r="50502" spans="14:14" ht="9.9" customHeight="1" x14ac:dyDescent="0.2">
      <c r="N50502" s="70"/>
    </row>
    <row r="50503" spans="14:14" ht="9.9" customHeight="1" x14ac:dyDescent="0.2">
      <c r="N50503" s="70"/>
    </row>
    <row r="50504" spans="14:14" ht="9.9" customHeight="1" x14ac:dyDescent="0.2">
      <c r="N50504" s="70"/>
    </row>
    <row r="50505" spans="14:14" ht="9.9" customHeight="1" x14ac:dyDescent="0.2">
      <c r="N50505" s="70"/>
    </row>
    <row r="50506" spans="14:14" ht="9.9" customHeight="1" x14ac:dyDescent="0.2">
      <c r="N50506" s="70"/>
    </row>
    <row r="50507" spans="14:14" ht="9.9" customHeight="1" x14ac:dyDescent="0.2">
      <c r="N50507" s="70"/>
    </row>
    <row r="50508" spans="14:14" ht="9.9" customHeight="1" x14ac:dyDescent="0.2">
      <c r="N50508" s="70"/>
    </row>
    <row r="50509" spans="14:14" ht="9.9" customHeight="1" x14ac:dyDescent="0.2">
      <c r="N50509" s="70"/>
    </row>
    <row r="50510" spans="14:14" ht="9.9" customHeight="1" x14ac:dyDescent="0.2">
      <c r="N50510" s="70"/>
    </row>
    <row r="50511" spans="14:14" ht="9.9" customHeight="1" x14ac:dyDescent="0.2">
      <c r="N50511" s="70"/>
    </row>
    <row r="50512" spans="14:14" ht="9.9" customHeight="1" x14ac:dyDescent="0.2">
      <c r="N50512" s="70"/>
    </row>
    <row r="50513" spans="14:14" ht="9.9" customHeight="1" x14ac:dyDescent="0.2">
      <c r="N50513" s="70"/>
    </row>
    <row r="50514" spans="14:14" ht="9.9" customHeight="1" x14ac:dyDescent="0.2">
      <c r="N50514" s="70"/>
    </row>
    <row r="50515" spans="14:14" ht="9.9" customHeight="1" x14ac:dyDescent="0.2">
      <c r="N50515" s="70"/>
    </row>
    <row r="50516" spans="14:14" ht="9.9" customHeight="1" x14ac:dyDescent="0.2">
      <c r="N50516" s="70"/>
    </row>
    <row r="50517" spans="14:14" ht="9.9" customHeight="1" x14ac:dyDescent="0.2">
      <c r="N50517" s="70"/>
    </row>
    <row r="50518" spans="14:14" ht="9.9" customHeight="1" x14ac:dyDescent="0.2">
      <c r="N50518" s="70"/>
    </row>
    <row r="50519" spans="14:14" ht="9.9" customHeight="1" x14ac:dyDescent="0.2">
      <c r="N50519" s="70"/>
    </row>
    <row r="50520" spans="14:14" ht="9.9" customHeight="1" x14ac:dyDescent="0.2">
      <c r="N50520" s="70"/>
    </row>
    <row r="50521" spans="14:14" ht="9.9" customHeight="1" x14ac:dyDescent="0.2">
      <c r="N50521" s="70"/>
    </row>
    <row r="50522" spans="14:14" ht="9.9" customHeight="1" x14ac:dyDescent="0.2">
      <c r="N50522" s="70"/>
    </row>
    <row r="50523" spans="14:14" ht="9.9" customHeight="1" x14ac:dyDescent="0.2">
      <c r="N50523" s="70"/>
    </row>
    <row r="50524" spans="14:14" ht="9.9" customHeight="1" x14ac:dyDescent="0.2">
      <c r="N50524" s="70"/>
    </row>
    <row r="50525" spans="14:14" ht="9.9" customHeight="1" x14ac:dyDescent="0.2">
      <c r="N50525" s="70"/>
    </row>
    <row r="50526" spans="14:14" ht="9.9" customHeight="1" x14ac:dyDescent="0.2">
      <c r="N50526" s="70"/>
    </row>
    <row r="50527" spans="14:14" ht="9.9" customHeight="1" x14ac:dyDescent="0.2">
      <c r="N50527" s="70"/>
    </row>
    <row r="50528" spans="14:14" ht="9.9" customHeight="1" x14ac:dyDescent="0.2">
      <c r="N50528" s="70"/>
    </row>
    <row r="50529" spans="14:14" ht="9.9" customHeight="1" x14ac:dyDescent="0.2">
      <c r="N50529" s="70"/>
    </row>
    <row r="50530" spans="14:14" ht="9.9" customHeight="1" x14ac:dyDescent="0.2">
      <c r="N50530" s="70"/>
    </row>
    <row r="50531" spans="14:14" ht="9.9" customHeight="1" x14ac:dyDescent="0.2">
      <c r="N50531" s="70"/>
    </row>
    <row r="50532" spans="14:14" ht="9.9" customHeight="1" x14ac:dyDescent="0.2">
      <c r="N50532" s="70"/>
    </row>
    <row r="50533" spans="14:14" ht="9.9" customHeight="1" x14ac:dyDescent="0.2">
      <c r="N50533" s="70"/>
    </row>
    <row r="50534" spans="14:14" ht="9.9" customHeight="1" x14ac:dyDescent="0.2">
      <c r="N50534" s="70"/>
    </row>
    <row r="50535" spans="14:14" ht="9.9" customHeight="1" x14ac:dyDescent="0.2">
      <c r="N50535" s="70"/>
    </row>
    <row r="50536" spans="14:14" ht="9.9" customHeight="1" x14ac:dyDescent="0.2">
      <c r="N50536" s="70"/>
    </row>
    <row r="50537" spans="14:14" ht="9.9" customHeight="1" x14ac:dyDescent="0.2">
      <c r="N50537" s="70"/>
    </row>
    <row r="50538" spans="14:14" ht="9.9" customHeight="1" x14ac:dyDescent="0.2">
      <c r="N50538" s="70"/>
    </row>
    <row r="50539" spans="14:14" ht="9.9" customHeight="1" x14ac:dyDescent="0.2">
      <c r="N50539" s="70"/>
    </row>
    <row r="50540" spans="14:14" ht="9.9" customHeight="1" x14ac:dyDescent="0.2">
      <c r="N50540" s="70"/>
    </row>
    <row r="50541" spans="14:14" ht="9.9" customHeight="1" x14ac:dyDescent="0.2">
      <c r="N50541" s="70"/>
    </row>
    <row r="50542" spans="14:14" ht="9.9" customHeight="1" x14ac:dyDescent="0.2">
      <c r="N50542" s="70"/>
    </row>
    <row r="50543" spans="14:14" ht="9.9" customHeight="1" x14ac:dyDescent="0.2">
      <c r="N50543" s="70"/>
    </row>
    <row r="50544" spans="14:14" ht="9.9" customHeight="1" x14ac:dyDescent="0.2">
      <c r="N50544" s="70"/>
    </row>
    <row r="50545" spans="14:14" ht="9.9" customHeight="1" x14ac:dyDescent="0.2">
      <c r="N50545" s="70"/>
    </row>
    <row r="50546" spans="14:14" ht="9.9" customHeight="1" x14ac:dyDescent="0.2">
      <c r="N50546" s="70"/>
    </row>
    <row r="50547" spans="14:14" ht="9.9" customHeight="1" x14ac:dyDescent="0.2">
      <c r="N50547" s="70"/>
    </row>
    <row r="50548" spans="14:14" ht="9.9" customHeight="1" x14ac:dyDescent="0.2">
      <c r="N50548" s="70"/>
    </row>
    <row r="50549" spans="14:14" ht="9.9" customHeight="1" x14ac:dyDescent="0.2">
      <c r="N50549" s="70"/>
    </row>
    <row r="50550" spans="14:14" ht="9.9" customHeight="1" x14ac:dyDescent="0.2">
      <c r="N50550" s="70"/>
    </row>
    <row r="50551" spans="14:14" ht="9.9" customHeight="1" x14ac:dyDescent="0.2">
      <c r="N50551" s="70"/>
    </row>
    <row r="50552" spans="14:14" ht="9.9" customHeight="1" x14ac:dyDescent="0.2">
      <c r="N50552" s="70"/>
    </row>
    <row r="50553" spans="14:14" ht="9.9" customHeight="1" x14ac:dyDescent="0.2">
      <c r="N50553" s="70"/>
    </row>
    <row r="50554" spans="14:14" ht="9.9" customHeight="1" x14ac:dyDescent="0.2">
      <c r="N50554" s="70"/>
    </row>
    <row r="50555" spans="14:14" ht="9.9" customHeight="1" x14ac:dyDescent="0.2">
      <c r="N50555" s="70"/>
    </row>
    <row r="50556" spans="14:14" ht="9.9" customHeight="1" x14ac:dyDescent="0.2">
      <c r="N50556" s="70"/>
    </row>
    <row r="50557" spans="14:14" ht="9.9" customHeight="1" x14ac:dyDescent="0.2">
      <c r="N50557" s="70"/>
    </row>
    <row r="50558" spans="14:14" ht="9.9" customHeight="1" x14ac:dyDescent="0.2">
      <c r="N50558" s="70"/>
    </row>
    <row r="50559" spans="14:14" ht="9.9" customHeight="1" x14ac:dyDescent="0.2">
      <c r="N50559" s="70"/>
    </row>
    <row r="50560" spans="14:14" ht="9.9" customHeight="1" x14ac:dyDescent="0.2">
      <c r="N50560" s="70"/>
    </row>
    <row r="50561" spans="14:14" ht="9.9" customHeight="1" x14ac:dyDescent="0.2">
      <c r="N50561" s="70"/>
    </row>
    <row r="50562" spans="14:14" ht="9.9" customHeight="1" x14ac:dyDescent="0.2">
      <c r="N50562" s="70"/>
    </row>
    <row r="50563" spans="14:14" ht="9.9" customHeight="1" x14ac:dyDescent="0.2">
      <c r="N50563" s="70"/>
    </row>
    <row r="50564" spans="14:14" ht="9.9" customHeight="1" x14ac:dyDescent="0.2">
      <c r="N50564" s="70"/>
    </row>
    <row r="50565" spans="14:14" ht="9.9" customHeight="1" x14ac:dyDescent="0.2">
      <c r="N50565" s="70"/>
    </row>
    <row r="50566" spans="14:14" ht="9.9" customHeight="1" x14ac:dyDescent="0.2">
      <c r="N50566" s="70"/>
    </row>
    <row r="50567" spans="14:14" ht="9.9" customHeight="1" x14ac:dyDescent="0.2">
      <c r="N50567" s="70"/>
    </row>
    <row r="50568" spans="14:14" ht="9.9" customHeight="1" x14ac:dyDescent="0.2">
      <c r="N50568" s="70"/>
    </row>
    <row r="50569" spans="14:14" ht="9.9" customHeight="1" x14ac:dyDescent="0.2">
      <c r="N50569" s="70"/>
    </row>
    <row r="50570" spans="14:14" ht="9.9" customHeight="1" x14ac:dyDescent="0.2">
      <c r="N50570" s="70"/>
    </row>
    <row r="50571" spans="14:14" ht="9.9" customHeight="1" x14ac:dyDescent="0.2">
      <c r="N50571" s="70"/>
    </row>
    <row r="50572" spans="14:14" ht="9.9" customHeight="1" x14ac:dyDescent="0.2">
      <c r="N50572" s="70"/>
    </row>
    <row r="50573" spans="14:14" ht="9.9" customHeight="1" x14ac:dyDescent="0.2">
      <c r="N50573" s="70"/>
    </row>
    <row r="50574" spans="14:14" ht="9.9" customHeight="1" x14ac:dyDescent="0.2">
      <c r="N50574" s="70"/>
    </row>
    <row r="50575" spans="14:14" ht="9.9" customHeight="1" x14ac:dyDescent="0.2">
      <c r="N50575" s="70"/>
    </row>
    <row r="50576" spans="14:14" ht="9.9" customHeight="1" x14ac:dyDescent="0.2">
      <c r="N50576" s="70"/>
    </row>
    <row r="50577" spans="14:14" ht="9.9" customHeight="1" x14ac:dyDescent="0.2">
      <c r="N50577" s="70"/>
    </row>
    <row r="50578" spans="14:14" ht="9.9" customHeight="1" x14ac:dyDescent="0.2">
      <c r="N50578" s="70"/>
    </row>
    <row r="50579" spans="14:14" ht="9.9" customHeight="1" x14ac:dyDescent="0.2">
      <c r="N50579" s="70"/>
    </row>
    <row r="50580" spans="14:14" ht="9.9" customHeight="1" x14ac:dyDescent="0.2">
      <c r="N50580" s="70"/>
    </row>
    <row r="50581" spans="14:14" ht="9.9" customHeight="1" x14ac:dyDescent="0.2">
      <c r="N50581" s="70"/>
    </row>
    <row r="50582" spans="14:14" ht="9.9" customHeight="1" x14ac:dyDescent="0.2">
      <c r="N50582" s="70"/>
    </row>
    <row r="50583" spans="14:14" ht="9.9" customHeight="1" x14ac:dyDescent="0.2">
      <c r="N50583" s="70"/>
    </row>
    <row r="50584" spans="14:14" ht="9.9" customHeight="1" x14ac:dyDescent="0.2">
      <c r="N50584" s="70"/>
    </row>
    <row r="50585" spans="14:14" ht="9.9" customHeight="1" x14ac:dyDescent="0.2">
      <c r="N50585" s="70"/>
    </row>
    <row r="50586" spans="14:14" ht="9.9" customHeight="1" x14ac:dyDescent="0.2">
      <c r="N50586" s="70"/>
    </row>
    <row r="50587" spans="14:14" ht="9.9" customHeight="1" x14ac:dyDescent="0.2">
      <c r="N50587" s="70"/>
    </row>
    <row r="50588" spans="14:14" ht="9.9" customHeight="1" x14ac:dyDescent="0.2">
      <c r="N50588" s="70"/>
    </row>
    <row r="50589" spans="14:14" ht="9.9" customHeight="1" x14ac:dyDescent="0.2">
      <c r="N50589" s="70"/>
    </row>
    <row r="50590" spans="14:14" ht="9.9" customHeight="1" x14ac:dyDescent="0.2">
      <c r="N50590" s="70"/>
    </row>
    <row r="50591" spans="14:14" ht="9.9" customHeight="1" x14ac:dyDescent="0.2">
      <c r="N50591" s="70"/>
    </row>
    <row r="50592" spans="14:14" ht="9.9" customHeight="1" x14ac:dyDescent="0.2">
      <c r="N50592" s="70"/>
    </row>
    <row r="50593" spans="14:14" ht="9.9" customHeight="1" x14ac:dyDescent="0.2">
      <c r="N50593" s="70"/>
    </row>
    <row r="50594" spans="14:14" ht="9.9" customHeight="1" x14ac:dyDescent="0.2">
      <c r="N50594" s="70"/>
    </row>
    <row r="50595" spans="14:14" ht="9.9" customHeight="1" x14ac:dyDescent="0.2">
      <c r="N50595" s="70"/>
    </row>
    <row r="50596" spans="14:14" ht="9.9" customHeight="1" x14ac:dyDescent="0.2">
      <c r="N50596" s="70"/>
    </row>
    <row r="50597" spans="14:14" ht="9.9" customHeight="1" x14ac:dyDescent="0.2">
      <c r="N50597" s="70"/>
    </row>
    <row r="50598" spans="14:14" ht="9.9" customHeight="1" x14ac:dyDescent="0.2">
      <c r="N50598" s="70"/>
    </row>
    <row r="50599" spans="14:14" ht="9.9" customHeight="1" x14ac:dyDescent="0.2">
      <c r="N50599" s="70"/>
    </row>
    <row r="50600" spans="14:14" ht="9.9" customHeight="1" x14ac:dyDescent="0.2">
      <c r="N50600" s="70"/>
    </row>
    <row r="50601" spans="14:14" ht="9.9" customHeight="1" x14ac:dyDescent="0.2">
      <c r="N50601" s="70"/>
    </row>
    <row r="50602" spans="14:14" ht="9.9" customHeight="1" x14ac:dyDescent="0.2">
      <c r="N50602" s="70"/>
    </row>
    <row r="50603" spans="14:14" ht="9.9" customHeight="1" x14ac:dyDescent="0.2">
      <c r="N50603" s="70"/>
    </row>
    <row r="50604" spans="14:14" ht="9.9" customHeight="1" x14ac:dyDescent="0.2">
      <c r="N50604" s="70"/>
    </row>
    <row r="50605" spans="14:14" ht="9.9" customHeight="1" x14ac:dyDescent="0.2">
      <c r="N50605" s="70"/>
    </row>
    <row r="50606" spans="14:14" ht="9.9" customHeight="1" x14ac:dyDescent="0.2">
      <c r="N50606" s="70"/>
    </row>
    <row r="50607" spans="14:14" ht="9.9" customHeight="1" x14ac:dyDescent="0.2">
      <c r="N50607" s="70"/>
    </row>
    <row r="50608" spans="14:14" ht="9.9" customHeight="1" x14ac:dyDescent="0.2">
      <c r="N50608" s="70"/>
    </row>
    <row r="50609" spans="14:14" ht="9.9" customHeight="1" x14ac:dyDescent="0.2">
      <c r="N50609" s="70"/>
    </row>
    <row r="50610" spans="14:14" ht="9.9" customHeight="1" x14ac:dyDescent="0.2">
      <c r="N50610" s="70"/>
    </row>
    <row r="50611" spans="14:14" ht="9.9" customHeight="1" x14ac:dyDescent="0.2">
      <c r="N50611" s="70"/>
    </row>
    <row r="50612" spans="14:14" ht="9.9" customHeight="1" x14ac:dyDescent="0.2">
      <c r="N50612" s="70"/>
    </row>
    <row r="50613" spans="14:14" ht="9.9" customHeight="1" x14ac:dyDescent="0.2">
      <c r="N50613" s="70"/>
    </row>
    <row r="50614" spans="14:14" ht="9.9" customHeight="1" x14ac:dyDescent="0.2">
      <c r="N50614" s="70"/>
    </row>
    <row r="50615" spans="14:14" ht="9.9" customHeight="1" x14ac:dyDescent="0.2">
      <c r="N50615" s="70"/>
    </row>
    <row r="50616" spans="14:14" ht="9.9" customHeight="1" x14ac:dyDescent="0.2">
      <c r="N50616" s="70"/>
    </row>
    <row r="50617" spans="14:14" ht="9.9" customHeight="1" x14ac:dyDescent="0.2">
      <c r="N50617" s="70"/>
    </row>
    <row r="50618" spans="14:14" ht="9.9" customHeight="1" x14ac:dyDescent="0.2">
      <c r="N50618" s="70"/>
    </row>
    <row r="50619" spans="14:14" ht="9.9" customHeight="1" x14ac:dyDescent="0.2">
      <c r="N50619" s="70"/>
    </row>
    <row r="50620" spans="14:14" ht="9.9" customHeight="1" x14ac:dyDescent="0.2">
      <c r="N50620" s="70"/>
    </row>
    <row r="50621" spans="14:14" ht="9.9" customHeight="1" x14ac:dyDescent="0.2">
      <c r="N50621" s="70"/>
    </row>
    <row r="50622" spans="14:14" ht="9.9" customHeight="1" x14ac:dyDescent="0.2">
      <c r="N50622" s="70"/>
    </row>
    <row r="50623" spans="14:14" ht="9.9" customHeight="1" x14ac:dyDescent="0.2">
      <c r="N50623" s="70"/>
    </row>
    <row r="50624" spans="14:14" ht="9.9" customHeight="1" x14ac:dyDescent="0.2">
      <c r="N50624" s="70"/>
    </row>
    <row r="50625" spans="14:14" ht="9.9" customHeight="1" x14ac:dyDescent="0.2">
      <c r="N50625" s="70"/>
    </row>
    <row r="50626" spans="14:14" ht="9.9" customHeight="1" x14ac:dyDescent="0.2">
      <c r="N50626" s="70"/>
    </row>
    <row r="50627" spans="14:14" ht="9.9" customHeight="1" x14ac:dyDescent="0.2">
      <c r="N50627" s="70"/>
    </row>
    <row r="50628" spans="14:14" ht="9.9" customHeight="1" x14ac:dyDescent="0.2">
      <c r="N50628" s="70"/>
    </row>
    <row r="50629" spans="14:14" ht="9.9" customHeight="1" x14ac:dyDescent="0.2">
      <c r="N50629" s="70"/>
    </row>
    <row r="50630" spans="14:14" ht="9.9" customHeight="1" x14ac:dyDescent="0.2">
      <c r="N50630" s="70"/>
    </row>
    <row r="50631" spans="14:14" ht="9.9" customHeight="1" x14ac:dyDescent="0.2">
      <c r="N50631" s="70"/>
    </row>
    <row r="50632" spans="14:14" ht="9.9" customHeight="1" x14ac:dyDescent="0.2">
      <c r="N50632" s="70"/>
    </row>
    <row r="50633" spans="14:14" ht="9.9" customHeight="1" x14ac:dyDescent="0.2">
      <c r="N50633" s="70"/>
    </row>
    <row r="50634" spans="14:14" ht="9.9" customHeight="1" x14ac:dyDescent="0.2">
      <c r="N50634" s="70"/>
    </row>
    <row r="50635" spans="14:14" ht="9.9" customHeight="1" x14ac:dyDescent="0.2">
      <c r="N50635" s="70"/>
    </row>
    <row r="50636" spans="14:14" ht="9.9" customHeight="1" x14ac:dyDescent="0.2">
      <c r="N50636" s="70"/>
    </row>
    <row r="50637" spans="14:14" ht="9.9" customHeight="1" x14ac:dyDescent="0.2">
      <c r="N50637" s="70"/>
    </row>
    <row r="50638" spans="14:14" ht="9.9" customHeight="1" x14ac:dyDescent="0.2">
      <c r="N50638" s="70"/>
    </row>
    <row r="50639" spans="14:14" ht="9.9" customHeight="1" x14ac:dyDescent="0.2">
      <c r="N50639" s="70"/>
    </row>
    <row r="50640" spans="14:14" ht="9.9" customHeight="1" x14ac:dyDescent="0.2">
      <c r="N50640" s="70"/>
    </row>
    <row r="50641" spans="14:14" ht="9.9" customHeight="1" x14ac:dyDescent="0.2">
      <c r="N50641" s="70"/>
    </row>
    <row r="50642" spans="14:14" ht="9.9" customHeight="1" x14ac:dyDescent="0.2">
      <c r="N50642" s="70"/>
    </row>
    <row r="50643" spans="14:14" ht="9.9" customHeight="1" x14ac:dyDescent="0.2">
      <c r="N50643" s="70"/>
    </row>
    <row r="50644" spans="14:14" ht="9.9" customHeight="1" x14ac:dyDescent="0.2">
      <c r="N50644" s="70"/>
    </row>
    <row r="50645" spans="14:14" ht="9.9" customHeight="1" x14ac:dyDescent="0.2">
      <c r="N50645" s="70"/>
    </row>
    <row r="50646" spans="14:14" ht="9.9" customHeight="1" x14ac:dyDescent="0.2">
      <c r="N50646" s="70"/>
    </row>
    <row r="50647" spans="14:14" ht="9.9" customHeight="1" x14ac:dyDescent="0.2">
      <c r="N50647" s="70"/>
    </row>
    <row r="50648" spans="14:14" ht="9.9" customHeight="1" x14ac:dyDescent="0.2">
      <c r="N50648" s="70"/>
    </row>
    <row r="50649" spans="14:14" ht="9.9" customHeight="1" x14ac:dyDescent="0.2">
      <c r="N50649" s="70"/>
    </row>
    <row r="50650" spans="14:14" ht="9.9" customHeight="1" x14ac:dyDescent="0.2">
      <c r="N50650" s="70"/>
    </row>
    <row r="50651" spans="14:14" ht="9.9" customHeight="1" x14ac:dyDescent="0.2">
      <c r="N50651" s="70"/>
    </row>
    <row r="50652" spans="14:14" ht="9.9" customHeight="1" x14ac:dyDescent="0.2">
      <c r="N50652" s="70"/>
    </row>
    <row r="50653" spans="14:14" ht="9.9" customHeight="1" x14ac:dyDescent="0.2">
      <c r="N50653" s="70"/>
    </row>
    <row r="50654" spans="14:14" ht="9.9" customHeight="1" x14ac:dyDescent="0.2">
      <c r="N50654" s="70"/>
    </row>
    <row r="50655" spans="14:14" ht="9.9" customHeight="1" x14ac:dyDescent="0.2">
      <c r="N50655" s="70"/>
    </row>
    <row r="50656" spans="14:14" ht="9.9" customHeight="1" x14ac:dyDescent="0.2">
      <c r="N50656" s="70"/>
    </row>
    <row r="50657" spans="14:14" ht="9.9" customHeight="1" x14ac:dyDescent="0.2">
      <c r="N50657" s="70"/>
    </row>
    <row r="50658" spans="14:14" ht="9.9" customHeight="1" x14ac:dyDescent="0.2">
      <c r="N50658" s="70"/>
    </row>
    <row r="50659" spans="14:14" ht="9.9" customHeight="1" x14ac:dyDescent="0.2">
      <c r="N50659" s="70"/>
    </row>
    <row r="50660" spans="14:14" ht="9.9" customHeight="1" x14ac:dyDescent="0.2">
      <c r="N50660" s="70"/>
    </row>
    <row r="50661" spans="14:14" ht="9.9" customHeight="1" x14ac:dyDescent="0.2">
      <c r="N50661" s="70"/>
    </row>
    <row r="50662" spans="14:14" ht="9.9" customHeight="1" x14ac:dyDescent="0.2">
      <c r="N50662" s="70"/>
    </row>
    <row r="50663" spans="14:14" ht="9.9" customHeight="1" x14ac:dyDescent="0.2">
      <c r="N50663" s="70"/>
    </row>
    <row r="50664" spans="14:14" ht="9.9" customHeight="1" x14ac:dyDescent="0.2">
      <c r="N50664" s="70"/>
    </row>
    <row r="50665" spans="14:14" ht="9.9" customHeight="1" x14ac:dyDescent="0.2">
      <c r="N50665" s="70"/>
    </row>
    <row r="50666" spans="14:14" ht="9.9" customHeight="1" x14ac:dyDescent="0.2">
      <c r="N50666" s="70"/>
    </row>
    <row r="50667" spans="14:14" ht="9.9" customHeight="1" x14ac:dyDescent="0.2">
      <c r="N50667" s="70"/>
    </row>
    <row r="50668" spans="14:14" ht="9.9" customHeight="1" x14ac:dyDescent="0.2">
      <c r="N50668" s="70"/>
    </row>
    <row r="50669" spans="14:14" ht="9.9" customHeight="1" x14ac:dyDescent="0.2">
      <c r="N50669" s="70"/>
    </row>
    <row r="50670" spans="14:14" ht="9.9" customHeight="1" x14ac:dyDescent="0.2">
      <c r="N50670" s="70"/>
    </row>
    <row r="50671" spans="14:14" ht="9.9" customHeight="1" x14ac:dyDescent="0.2">
      <c r="N50671" s="70"/>
    </row>
    <row r="50672" spans="14:14" ht="9.9" customHeight="1" x14ac:dyDescent="0.2">
      <c r="N50672" s="70"/>
    </row>
    <row r="50673" spans="14:14" ht="9.9" customHeight="1" x14ac:dyDescent="0.2">
      <c r="N50673" s="70"/>
    </row>
    <row r="50674" spans="14:14" ht="9.9" customHeight="1" x14ac:dyDescent="0.2">
      <c r="N50674" s="70"/>
    </row>
    <row r="50675" spans="14:14" ht="9.9" customHeight="1" x14ac:dyDescent="0.2">
      <c r="N50675" s="70"/>
    </row>
    <row r="50676" spans="14:14" ht="9.9" customHeight="1" x14ac:dyDescent="0.2">
      <c r="N50676" s="70"/>
    </row>
    <row r="50677" spans="14:14" ht="9.9" customHeight="1" x14ac:dyDescent="0.2">
      <c r="N50677" s="70"/>
    </row>
    <row r="50678" spans="14:14" ht="9.9" customHeight="1" x14ac:dyDescent="0.2">
      <c r="N50678" s="70"/>
    </row>
    <row r="50679" spans="14:14" ht="9.9" customHeight="1" x14ac:dyDescent="0.2">
      <c r="N50679" s="70"/>
    </row>
    <row r="50680" spans="14:14" ht="9.9" customHeight="1" x14ac:dyDescent="0.2">
      <c r="N50680" s="70"/>
    </row>
    <row r="50681" spans="14:14" ht="9.9" customHeight="1" x14ac:dyDescent="0.2">
      <c r="N50681" s="70"/>
    </row>
    <row r="50682" spans="14:14" ht="9.9" customHeight="1" x14ac:dyDescent="0.2">
      <c r="N50682" s="70"/>
    </row>
    <row r="50683" spans="14:14" ht="9.9" customHeight="1" x14ac:dyDescent="0.2">
      <c r="N50683" s="70"/>
    </row>
    <row r="50684" spans="14:14" ht="9.9" customHeight="1" x14ac:dyDescent="0.2">
      <c r="N50684" s="70"/>
    </row>
    <row r="50685" spans="14:14" ht="9.9" customHeight="1" x14ac:dyDescent="0.2">
      <c r="N50685" s="70"/>
    </row>
    <row r="50686" spans="14:14" ht="9.9" customHeight="1" x14ac:dyDescent="0.2">
      <c r="N50686" s="70"/>
    </row>
    <row r="50687" spans="14:14" ht="9.9" customHeight="1" x14ac:dyDescent="0.2">
      <c r="N50687" s="70"/>
    </row>
    <row r="50688" spans="14:14" ht="9.9" customHeight="1" x14ac:dyDescent="0.2">
      <c r="N50688" s="70"/>
    </row>
    <row r="50689" spans="14:14" ht="9.9" customHeight="1" x14ac:dyDescent="0.2">
      <c r="N50689" s="70"/>
    </row>
    <row r="50690" spans="14:14" ht="9.9" customHeight="1" x14ac:dyDescent="0.2">
      <c r="N50690" s="70"/>
    </row>
    <row r="50691" spans="14:14" ht="9.9" customHeight="1" x14ac:dyDescent="0.2">
      <c r="N50691" s="70"/>
    </row>
    <row r="50692" spans="14:14" ht="9.9" customHeight="1" x14ac:dyDescent="0.2">
      <c r="N50692" s="70"/>
    </row>
    <row r="50693" spans="14:14" ht="9.9" customHeight="1" x14ac:dyDescent="0.2">
      <c r="N50693" s="70"/>
    </row>
    <row r="50694" spans="14:14" ht="9.9" customHeight="1" x14ac:dyDescent="0.2">
      <c r="N50694" s="70"/>
    </row>
    <row r="50695" spans="14:14" ht="9.9" customHeight="1" x14ac:dyDescent="0.2">
      <c r="N50695" s="70"/>
    </row>
    <row r="50696" spans="14:14" ht="9.9" customHeight="1" x14ac:dyDescent="0.2">
      <c r="N50696" s="70"/>
    </row>
    <row r="50697" spans="14:14" ht="9.9" customHeight="1" x14ac:dyDescent="0.2">
      <c r="N50697" s="70"/>
    </row>
    <row r="50698" spans="14:14" ht="9.9" customHeight="1" x14ac:dyDescent="0.2">
      <c r="N50698" s="70"/>
    </row>
    <row r="50699" spans="14:14" ht="9.9" customHeight="1" x14ac:dyDescent="0.2">
      <c r="N50699" s="70"/>
    </row>
    <row r="50700" spans="14:14" ht="9.9" customHeight="1" x14ac:dyDescent="0.2">
      <c r="N50700" s="70"/>
    </row>
    <row r="50701" spans="14:14" ht="9.9" customHeight="1" x14ac:dyDescent="0.2">
      <c r="N50701" s="70"/>
    </row>
    <row r="50702" spans="14:14" ht="9.9" customHeight="1" x14ac:dyDescent="0.2">
      <c r="N50702" s="70"/>
    </row>
    <row r="50703" spans="14:14" ht="9.9" customHeight="1" x14ac:dyDescent="0.2">
      <c r="N50703" s="70"/>
    </row>
    <row r="50704" spans="14:14" ht="9.9" customHeight="1" x14ac:dyDescent="0.2">
      <c r="N50704" s="70"/>
    </row>
    <row r="50705" spans="14:14" ht="9.9" customHeight="1" x14ac:dyDescent="0.2">
      <c r="N50705" s="70"/>
    </row>
    <row r="50706" spans="14:14" ht="9.9" customHeight="1" x14ac:dyDescent="0.2">
      <c r="N50706" s="70"/>
    </row>
    <row r="50707" spans="14:14" ht="9.9" customHeight="1" x14ac:dyDescent="0.2">
      <c r="N50707" s="70"/>
    </row>
    <row r="50708" spans="14:14" ht="9.9" customHeight="1" x14ac:dyDescent="0.2">
      <c r="N50708" s="70"/>
    </row>
    <row r="50709" spans="14:14" ht="9.9" customHeight="1" x14ac:dyDescent="0.2">
      <c r="N50709" s="70"/>
    </row>
    <row r="50710" spans="14:14" ht="9.9" customHeight="1" x14ac:dyDescent="0.2">
      <c r="N50710" s="70"/>
    </row>
    <row r="50711" spans="14:14" ht="9.9" customHeight="1" x14ac:dyDescent="0.2">
      <c r="N50711" s="70"/>
    </row>
    <row r="50712" spans="14:14" ht="9.9" customHeight="1" x14ac:dyDescent="0.2">
      <c r="N50712" s="70"/>
    </row>
    <row r="50713" spans="14:14" ht="9.9" customHeight="1" x14ac:dyDescent="0.2">
      <c r="N50713" s="70"/>
    </row>
    <row r="50714" spans="14:14" ht="9.9" customHeight="1" x14ac:dyDescent="0.2">
      <c r="N50714" s="70"/>
    </row>
    <row r="50715" spans="14:14" ht="9.9" customHeight="1" x14ac:dyDescent="0.2">
      <c r="N50715" s="70"/>
    </row>
    <row r="50716" spans="14:14" ht="9.9" customHeight="1" x14ac:dyDescent="0.2">
      <c r="N50716" s="70"/>
    </row>
    <row r="50717" spans="14:14" ht="9.9" customHeight="1" x14ac:dyDescent="0.2">
      <c r="N50717" s="70"/>
    </row>
    <row r="50718" spans="14:14" ht="9.9" customHeight="1" x14ac:dyDescent="0.2">
      <c r="N50718" s="70"/>
    </row>
    <row r="50719" spans="14:14" ht="9.9" customHeight="1" x14ac:dyDescent="0.2">
      <c r="N50719" s="70"/>
    </row>
    <row r="50720" spans="14:14" ht="9.9" customHeight="1" x14ac:dyDescent="0.2">
      <c r="N50720" s="70"/>
    </row>
    <row r="50721" spans="14:14" ht="9.9" customHeight="1" x14ac:dyDescent="0.2">
      <c r="N50721" s="70"/>
    </row>
    <row r="50722" spans="14:14" ht="9.9" customHeight="1" x14ac:dyDescent="0.2">
      <c r="N50722" s="70"/>
    </row>
    <row r="50723" spans="14:14" ht="9.9" customHeight="1" x14ac:dyDescent="0.2">
      <c r="N50723" s="70"/>
    </row>
    <row r="50724" spans="14:14" ht="9.9" customHeight="1" x14ac:dyDescent="0.2">
      <c r="N50724" s="70"/>
    </row>
    <row r="50725" spans="14:14" ht="9.9" customHeight="1" x14ac:dyDescent="0.2">
      <c r="N50725" s="70"/>
    </row>
    <row r="50726" spans="14:14" ht="9.9" customHeight="1" x14ac:dyDescent="0.2">
      <c r="N50726" s="70"/>
    </row>
    <row r="50727" spans="14:14" ht="9.9" customHeight="1" x14ac:dyDescent="0.2">
      <c r="N50727" s="70"/>
    </row>
    <row r="50728" spans="14:14" ht="9.9" customHeight="1" x14ac:dyDescent="0.2">
      <c r="N50728" s="70"/>
    </row>
    <row r="50729" spans="14:14" ht="9.9" customHeight="1" x14ac:dyDescent="0.2">
      <c r="N50729" s="70"/>
    </row>
    <row r="50730" spans="14:14" ht="9.9" customHeight="1" x14ac:dyDescent="0.2">
      <c r="N50730" s="70"/>
    </row>
    <row r="50731" spans="14:14" ht="9.9" customHeight="1" x14ac:dyDescent="0.2">
      <c r="N50731" s="70"/>
    </row>
    <row r="50732" spans="14:14" ht="9.9" customHeight="1" x14ac:dyDescent="0.2">
      <c r="N50732" s="70"/>
    </row>
    <row r="50733" spans="14:14" ht="9.9" customHeight="1" x14ac:dyDescent="0.2">
      <c r="N50733" s="70"/>
    </row>
    <row r="50734" spans="14:14" ht="9.9" customHeight="1" x14ac:dyDescent="0.2">
      <c r="N50734" s="70"/>
    </row>
    <row r="50735" spans="14:14" ht="9.9" customHeight="1" x14ac:dyDescent="0.2">
      <c r="N50735" s="70"/>
    </row>
    <row r="50736" spans="14:14" ht="9.9" customHeight="1" x14ac:dyDescent="0.2">
      <c r="N50736" s="70"/>
    </row>
    <row r="50737" spans="14:14" ht="9.9" customHeight="1" x14ac:dyDescent="0.2">
      <c r="N50737" s="70"/>
    </row>
    <row r="50738" spans="14:14" ht="9.9" customHeight="1" x14ac:dyDescent="0.2">
      <c r="N50738" s="70"/>
    </row>
    <row r="50739" spans="14:14" ht="9.9" customHeight="1" x14ac:dyDescent="0.2">
      <c r="N50739" s="70"/>
    </row>
    <row r="50740" spans="14:14" ht="9.9" customHeight="1" x14ac:dyDescent="0.2">
      <c r="N50740" s="70"/>
    </row>
    <row r="50741" spans="14:14" ht="9.9" customHeight="1" x14ac:dyDescent="0.2">
      <c r="N50741" s="70"/>
    </row>
    <row r="50742" spans="14:14" ht="9.9" customHeight="1" x14ac:dyDescent="0.2">
      <c r="N50742" s="70"/>
    </row>
    <row r="50743" spans="14:14" ht="9.9" customHeight="1" x14ac:dyDescent="0.2">
      <c r="N50743" s="70"/>
    </row>
    <row r="50744" spans="14:14" ht="9.9" customHeight="1" x14ac:dyDescent="0.2">
      <c r="N50744" s="70"/>
    </row>
    <row r="50745" spans="14:14" ht="9.9" customHeight="1" x14ac:dyDescent="0.2">
      <c r="N50745" s="70"/>
    </row>
    <row r="50746" spans="14:14" ht="9.9" customHeight="1" x14ac:dyDescent="0.2">
      <c r="N50746" s="70"/>
    </row>
    <row r="50747" spans="14:14" ht="9.9" customHeight="1" x14ac:dyDescent="0.2">
      <c r="N50747" s="70"/>
    </row>
    <row r="50748" spans="14:14" ht="9.9" customHeight="1" x14ac:dyDescent="0.2">
      <c r="N50748" s="70"/>
    </row>
    <row r="50749" spans="14:14" ht="9.9" customHeight="1" x14ac:dyDescent="0.2">
      <c r="N50749" s="70"/>
    </row>
    <row r="50750" spans="14:14" ht="9.9" customHeight="1" x14ac:dyDescent="0.2">
      <c r="N50750" s="70"/>
    </row>
    <row r="50751" spans="14:14" ht="9.9" customHeight="1" x14ac:dyDescent="0.2">
      <c r="N50751" s="70"/>
    </row>
    <row r="50752" spans="14:14" ht="9.9" customHeight="1" x14ac:dyDescent="0.2">
      <c r="N50752" s="70"/>
    </row>
    <row r="50753" spans="14:14" ht="9.9" customHeight="1" x14ac:dyDescent="0.2">
      <c r="N50753" s="70"/>
    </row>
    <row r="50754" spans="14:14" ht="9.9" customHeight="1" x14ac:dyDescent="0.2">
      <c r="N50754" s="70"/>
    </row>
    <row r="50755" spans="14:14" ht="9.9" customHeight="1" x14ac:dyDescent="0.2">
      <c r="N50755" s="70"/>
    </row>
    <row r="50756" spans="14:14" ht="9.9" customHeight="1" x14ac:dyDescent="0.2">
      <c r="N50756" s="70"/>
    </row>
    <row r="50757" spans="14:14" ht="9.9" customHeight="1" x14ac:dyDescent="0.2">
      <c r="N50757" s="70"/>
    </row>
    <row r="50758" spans="14:14" ht="9.9" customHeight="1" x14ac:dyDescent="0.2">
      <c r="N50758" s="70"/>
    </row>
    <row r="50759" spans="14:14" ht="9.9" customHeight="1" x14ac:dyDescent="0.2">
      <c r="N50759" s="70"/>
    </row>
    <row r="50760" spans="14:14" ht="9.9" customHeight="1" x14ac:dyDescent="0.2">
      <c r="N50760" s="70"/>
    </row>
    <row r="50761" spans="14:14" ht="9.9" customHeight="1" x14ac:dyDescent="0.2">
      <c r="N50761" s="70"/>
    </row>
    <row r="50762" spans="14:14" ht="9.9" customHeight="1" x14ac:dyDescent="0.2">
      <c r="N50762" s="70"/>
    </row>
    <row r="50763" spans="14:14" ht="9.9" customHeight="1" x14ac:dyDescent="0.2">
      <c r="N50763" s="70"/>
    </row>
    <row r="50764" spans="14:14" ht="9.9" customHeight="1" x14ac:dyDescent="0.2">
      <c r="N50764" s="70"/>
    </row>
    <row r="50765" spans="14:14" ht="9.9" customHeight="1" x14ac:dyDescent="0.2">
      <c r="N50765" s="70"/>
    </row>
    <row r="50766" spans="14:14" ht="9.9" customHeight="1" x14ac:dyDescent="0.2">
      <c r="N50766" s="70"/>
    </row>
    <row r="50767" spans="14:14" ht="9.9" customHeight="1" x14ac:dyDescent="0.2">
      <c r="N50767" s="70"/>
    </row>
    <row r="50768" spans="14:14" ht="9.9" customHeight="1" x14ac:dyDescent="0.2">
      <c r="N50768" s="70"/>
    </row>
    <row r="50769" spans="14:14" ht="9.9" customHeight="1" x14ac:dyDescent="0.2">
      <c r="N50769" s="70"/>
    </row>
    <row r="50770" spans="14:14" ht="9.9" customHeight="1" x14ac:dyDescent="0.2">
      <c r="N50770" s="70"/>
    </row>
    <row r="50771" spans="14:14" ht="9.9" customHeight="1" x14ac:dyDescent="0.2">
      <c r="N50771" s="70"/>
    </row>
    <row r="50772" spans="14:14" ht="9.9" customHeight="1" x14ac:dyDescent="0.2">
      <c r="N50772" s="70"/>
    </row>
    <row r="50773" spans="14:14" ht="9.9" customHeight="1" x14ac:dyDescent="0.2">
      <c r="N50773" s="70"/>
    </row>
    <row r="50774" spans="14:14" ht="9.9" customHeight="1" x14ac:dyDescent="0.2">
      <c r="N50774" s="70"/>
    </row>
    <row r="50775" spans="14:14" ht="9.9" customHeight="1" x14ac:dyDescent="0.2">
      <c r="N50775" s="70"/>
    </row>
    <row r="50776" spans="14:14" ht="9.9" customHeight="1" x14ac:dyDescent="0.2">
      <c r="N50776" s="70"/>
    </row>
    <row r="50777" spans="14:14" ht="9.9" customHeight="1" x14ac:dyDescent="0.2">
      <c r="N50777" s="70"/>
    </row>
    <row r="50778" spans="14:14" ht="9.9" customHeight="1" x14ac:dyDescent="0.2">
      <c r="N50778" s="70"/>
    </row>
    <row r="50779" spans="14:14" ht="9.9" customHeight="1" x14ac:dyDescent="0.2">
      <c r="N50779" s="70"/>
    </row>
    <row r="50780" spans="14:14" ht="9.9" customHeight="1" x14ac:dyDescent="0.2">
      <c r="N50780" s="70"/>
    </row>
    <row r="50781" spans="14:14" ht="9.9" customHeight="1" x14ac:dyDescent="0.2">
      <c r="N50781" s="70"/>
    </row>
    <row r="50782" spans="14:14" ht="9.9" customHeight="1" x14ac:dyDescent="0.2">
      <c r="N50782" s="70"/>
    </row>
    <row r="50783" spans="14:14" ht="9.9" customHeight="1" x14ac:dyDescent="0.2">
      <c r="N50783" s="70"/>
    </row>
    <row r="50784" spans="14:14" ht="9.9" customHeight="1" x14ac:dyDescent="0.2">
      <c r="N50784" s="70"/>
    </row>
    <row r="50785" spans="14:14" ht="9.9" customHeight="1" x14ac:dyDescent="0.2">
      <c r="N50785" s="70"/>
    </row>
    <row r="50786" spans="14:14" ht="9.9" customHeight="1" x14ac:dyDescent="0.2">
      <c r="N50786" s="70"/>
    </row>
    <row r="50787" spans="14:14" ht="9.9" customHeight="1" x14ac:dyDescent="0.2">
      <c r="N50787" s="70"/>
    </row>
    <row r="50788" spans="14:14" ht="9.9" customHeight="1" x14ac:dyDescent="0.2">
      <c r="N50788" s="70"/>
    </row>
    <row r="50789" spans="14:14" ht="9.9" customHeight="1" x14ac:dyDescent="0.2">
      <c r="N50789" s="70"/>
    </row>
    <row r="50790" spans="14:14" ht="9.9" customHeight="1" x14ac:dyDescent="0.2">
      <c r="N50790" s="70"/>
    </row>
    <row r="50791" spans="14:14" ht="9.9" customHeight="1" x14ac:dyDescent="0.2">
      <c r="N50791" s="70"/>
    </row>
    <row r="50792" spans="14:14" ht="9.9" customHeight="1" x14ac:dyDescent="0.2">
      <c r="N50792" s="70"/>
    </row>
    <row r="50793" spans="14:14" ht="9.9" customHeight="1" x14ac:dyDescent="0.2">
      <c r="N50793" s="70"/>
    </row>
    <row r="50794" spans="14:14" ht="9.9" customHeight="1" x14ac:dyDescent="0.2">
      <c r="N50794" s="70"/>
    </row>
    <row r="50795" spans="14:14" ht="9.9" customHeight="1" x14ac:dyDescent="0.2">
      <c r="N50795" s="70"/>
    </row>
    <row r="50796" spans="14:14" ht="9.9" customHeight="1" x14ac:dyDescent="0.2">
      <c r="N50796" s="70"/>
    </row>
    <row r="50797" spans="14:14" ht="9.9" customHeight="1" x14ac:dyDescent="0.2">
      <c r="N50797" s="70"/>
    </row>
    <row r="50798" spans="14:14" ht="9.9" customHeight="1" x14ac:dyDescent="0.2">
      <c r="N50798" s="70"/>
    </row>
    <row r="50799" spans="14:14" ht="9.9" customHeight="1" x14ac:dyDescent="0.2">
      <c r="N50799" s="70"/>
    </row>
    <row r="50800" spans="14:14" ht="9.9" customHeight="1" x14ac:dyDescent="0.2">
      <c r="N50800" s="70"/>
    </row>
    <row r="50801" spans="14:14" ht="9.9" customHeight="1" x14ac:dyDescent="0.2">
      <c r="N50801" s="70"/>
    </row>
    <row r="50802" spans="14:14" ht="9.9" customHeight="1" x14ac:dyDescent="0.2">
      <c r="N50802" s="70"/>
    </row>
    <row r="50803" spans="14:14" ht="9.9" customHeight="1" x14ac:dyDescent="0.2">
      <c r="N50803" s="70"/>
    </row>
    <row r="50804" spans="14:14" ht="9.9" customHeight="1" x14ac:dyDescent="0.2">
      <c r="N50804" s="70"/>
    </row>
    <row r="50805" spans="14:14" ht="9.9" customHeight="1" x14ac:dyDescent="0.2">
      <c r="N50805" s="70"/>
    </row>
    <row r="50806" spans="14:14" ht="9.9" customHeight="1" x14ac:dyDescent="0.2">
      <c r="N50806" s="70"/>
    </row>
    <row r="50807" spans="14:14" ht="9.9" customHeight="1" x14ac:dyDescent="0.2">
      <c r="N50807" s="70"/>
    </row>
    <row r="50808" spans="14:14" ht="9.9" customHeight="1" x14ac:dyDescent="0.2">
      <c r="N50808" s="70"/>
    </row>
    <row r="50809" spans="14:14" ht="9.9" customHeight="1" x14ac:dyDescent="0.2">
      <c r="N50809" s="70"/>
    </row>
    <row r="50810" spans="14:14" ht="9.9" customHeight="1" x14ac:dyDescent="0.2">
      <c r="N50810" s="70"/>
    </row>
    <row r="50811" spans="14:14" ht="9.9" customHeight="1" x14ac:dyDescent="0.2">
      <c r="N50811" s="70"/>
    </row>
    <row r="50812" spans="14:14" ht="9.9" customHeight="1" x14ac:dyDescent="0.2">
      <c r="N50812" s="70"/>
    </row>
    <row r="50813" spans="14:14" ht="9.9" customHeight="1" x14ac:dyDescent="0.2">
      <c r="N50813" s="70"/>
    </row>
    <row r="50814" spans="14:14" ht="9.9" customHeight="1" x14ac:dyDescent="0.2">
      <c r="N50814" s="70"/>
    </row>
    <row r="50815" spans="14:14" ht="9.9" customHeight="1" x14ac:dyDescent="0.2">
      <c r="N50815" s="70"/>
    </row>
    <row r="50816" spans="14:14" ht="9.9" customHeight="1" x14ac:dyDescent="0.2">
      <c r="N50816" s="70"/>
    </row>
    <row r="50817" spans="14:14" ht="9.9" customHeight="1" x14ac:dyDescent="0.2">
      <c r="N50817" s="70"/>
    </row>
    <row r="50818" spans="14:14" ht="9.9" customHeight="1" x14ac:dyDescent="0.2">
      <c r="N50818" s="70"/>
    </row>
    <row r="50819" spans="14:14" ht="9.9" customHeight="1" x14ac:dyDescent="0.2">
      <c r="N50819" s="70"/>
    </row>
    <row r="50820" spans="14:14" ht="9.9" customHeight="1" x14ac:dyDescent="0.2">
      <c r="N50820" s="70"/>
    </row>
    <row r="50821" spans="14:14" ht="9.9" customHeight="1" x14ac:dyDescent="0.2">
      <c r="N50821" s="70"/>
    </row>
    <row r="50822" spans="14:14" ht="9.9" customHeight="1" x14ac:dyDescent="0.2">
      <c r="N50822" s="70"/>
    </row>
    <row r="50823" spans="14:14" ht="9.9" customHeight="1" x14ac:dyDescent="0.2">
      <c r="N50823" s="70"/>
    </row>
    <row r="50824" spans="14:14" ht="9.9" customHeight="1" x14ac:dyDescent="0.2">
      <c r="N50824" s="70"/>
    </row>
    <row r="50825" spans="14:14" ht="9.9" customHeight="1" x14ac:dyDescent="0.2">
      <c r="N50825" s="70"/>
    </row>
    <row r="50826" spans="14:14" ht="9.9" customHeight="1" x14ac:dyDescent="0.2">
      <c r="N50826" s="70"/>
    </row>
    <row r="50827" spans="14:14" ht="9.9" customHeight="1" x14ac:dyDescent="0.2">
      <c r="N50827" s="70"/>
    </row>
    <row r="50828" spans="14:14" ht="9.9" customHeight="1" x14ac:dyDescent="0.2">
      <c r="N50828" s="70"/>
    </row>
    <row r="50829" spans="14:14" ht="9.9" customHeight="1" x14ac:dyDescent="0.2">
      <c r="N50829" s="70"/>
    </row>
    <row r="50830" spans="14:14" ht="9.9" customHeight="1" x14ac:dyDescent="0.2">
      <c r="N50830" s="70"/>
    </row>
    <row r="50831" spans="14:14" ht="9.9" customHeight="1" x14ac:dyDescent="0.2">
      <c r="N50831" s="70"/>
    </row>
    <row r="50832" spans="14:14" ht="9.9" customHeight="1" x14ac:dyDescent="0.2">
      <c r="N50832" s="70"/>
    </row>
    <row r="50833" spans="14:14" ht="9.9" customHeight="1" x14ac:dyDescent="0.2">
      <c r="N50833" s="70"/>
    </row>
    <row r="50834" spans="14:14" ht="9.9" customHeight="1" x14ac:dyDescent="0.2">
      <c r="N50834" s="70"/>
    </row>
    <row r="50835" spans="14:14" ht="9.9" customHeight="1" x14ac:dyDescent="0.2">
      <c r="N50835" s="70"/>
    </row>
    <row r="50836" spans="14:14" ht="9.9" customHeight="1" x14ac:dyDescent="0.2">
      <c r="N50836" s="70"/>
    </row>
    <row r="50837" spans="14:14" ht="9.9" customHeight="1" x14ac:dyDescent="0.2">
      <c r="N50837" s="70"/>
    </row>
    <row r="50838" spans="14:14" ht="9.9" customHeight="1" x14ac:dyDescent="0.2">
      <c r="N50838" s="70"/>
    </row>
    <row r="50839" spans="14:14" ht="9.9" customHeight="1" x14ac:dyDescent="0.2">
      <c r="N50839" s="70"/>
    </row>
    <row r="50840" spans="14:14" ht="9.9" customHeight="1" x14ac:dyDescent="0.2">
      <c r="N50840" s="70"/>
    </row>
    <row r="50841" spans="14:14" ht="9.9" customHeight="1" x14ac:dyDescent="0.2">
      <c r="N50841" s="70"/>
    </row>
    <row r="50842" spans="14:14" ht="9.9" customHeight="1" x14ac:dyDescent="0.2">
      <c r="N50842" s="70"/>
    </row>
    <row r="50843" spans="14:14" ht="9.9" customHeight="1" x14ac:dyDescent="0.2">
      <c r="N50843" s="70"/>
    </row>
    <row r="50844" spans="14:14" ht="9.9" customHeight="1" x14ac:dyDescent="0.2">
      <c r="N50844" s="70"/>
    </row>
    <row r="50845" spans="14:14" ht="9.9" customHeight="1" x14ac:dyDescent="0.2">
      <c r="N50845" s="70"/>
    </row>
    <row r="50846" spans="14:14" ht="9.9" customHeight="1" x14ac:dyDescent="0.2">
      <c r="N50846" s="70"/>
    </row>
    <row r="50847" spans="14:14" ht="9.9" customHeight="1" x14ac:dyDescent="0.2">
      <c r="N50847" s="70"/>
    </row>
    <row r="50848" spans="14:14" ht="9.9" customHeight="1" x14ac:dyDescent="0.2">
      <c r="N50848" s="70"/>
    </row>
    <row r="50849" spans="14:14" ht="9.9" customHeight="1" x14ac:dyDescent="0.2">
      <c r="N50849" s="70"/>
    </row>
    <row r="50850" spans="14:14" ht="9.9" customHeight="1" x14ac:dyDescent="0.2">
      <c r="N50850" s="70"/>
    </row>
    <row r="50851" spans="14:14" ht="9.9" customHeight="1" x14ac:dyDescent="0.2">
      <c r="N50851" s="70"/>
    </row>
    <row r="50852" spans="14:14" ht="9.9" customHeight="1" x14ac:dyDescent="0.2">
      <c r="N50852" s="70"/>
    </row>
    <row r="50853" spans="14:14" ht="9.9" customHeight="1" x14ac:dyDescent="0.2">
      <c r="N50853" s="70"/>
    </row>
    <row r="50854" spans="14:14" ht="9.9" customHeight="1" x14ac:dyDescent="0.2">
      <c r="N50854" s="70"/>
    </row>
    <row r="50855" spans="14:14" ht="9.9" customHeight="1" x14ac:dyDescent="0.2">
      <c r="N50855" s="70"/>
    </row>
    <row r="50856" spans="14:14" ht="9.9" customHeight="1" x14ac:dyDescent="0.2">
      <c r="N50856" s="70"/>
    </row>
    <row r="50857" spans="14:14" ht="9.9" customHeight="1" x14ac:dyDescent="0.2">
      <c r="N50857" s="70"/>
    </row>
    <row r="50858" spans="14:14" ht="9.9" customHeight="1" x14ac:dyDescent="0.2">
      <c r="N50858" s="70"/>
    </row>
    <row r="50859" spans="14:14" ht="9.9" customHeight="1" x14ac:dyDescent="0.2">
      <c r="N50859" s="70"/>
    </row>
    <row r="50860" spans="14:14" ht="9.9" customHeight="1" x14ac:dyDescent="0.2">
      <c r="N50860" s="70"/>
    </row>
    <row r="50861" spans="14:14" ht="9.9" customHeight="1" x14ac:dyDescent="0.2">
      <c r="N50861" s="70"/>
    </row>
    <row r="50862" spans="14:14" ht="9.9" customHeight="1" x14ac:dyDescent="0.2">
      <c r="N50862" s="70"/>
    </row>
    <row r="50863" spans="14:14" ht="9.9" customHeight="1" x14ac:dyDescent="0.2">
      <c r="N50863" s="70"/>
    </row>
    <row r="50864" spans="14:14" ht="9.9" customHeight="1" x14ac:dyDescent="0.2">
      <c r="N50864" s="70"/>
    </row>
    <row r="50865" spans="14:14" ht="9.9" customHeight="1" x14ac:dyDescent="0.2">
      <c r="N50865" s="70"/>
    </row>
    <row r="50866" spans="14:14" ht="9.9" customHeight="1" x14ac:dyDescent="0.2">
      <c r="N50866" s="70"/>
    </row>
    <row r="50867" spans="14:14" ht="9.9" customHeight="1" x14ac:dyDescent="0.2">
      <c r="N50867" s="70"/>
    </row>
    <row r="50868" spans="14:14" ht="9.9" customHeight="1" x14ac:dyDescent="0.2">
      <c r="N50868" s="70"/>
    </row>
    <row r="50869" spans="14:14" ht="9.9" customHeight="1" x14ac:dyDescent="0.2">
      <c r="N50869" s="70"/>
    </row>
    <row r="50870" spans="14:14" ht="9.9" customHeight="1" x14ac:dyDescent="0.2">
      <c r="N50870" s="70"/>
    </row>
    <row r="50871" spans="14:14" ht="9.9" customHeight="1" x14ac:dyDescent="0.2">
      <c r="N50871" s="70"/>
    </row>
    <row r="50872" spans="14:14" ht="9.9" customHeight="1" x14ac:dyDescent="0.2">
      <c r="N50872" s="70"/>
    </row>
    <row r="50873" spans="14:14" ht="9.9" customHeight="1" x14ac:dyDescent="0.2">
      <c r="N50873" s="70"/>
    </row>
    <row r="50874" spans="14:14" ht="9.9" customHeight="1" x14ac:dyDescent="0.2">
      <c r="N50874" s="70"/>
    </row>
    <row r="50875" spans="14:14" ht="9.9" customHeight="1" x14ac:dyDescent="0.2">
      <c r="N50875" s="70"/>
    </row>
    <row r="50876" spans="14:14" ht="9.9" customHeight="1" x14ac:dyDescent="0.2">
      <c r="N50876" s="70"/>
    </row>
    <row r="50877" spans="14:14" ht="9.9" customHeight="1" x14ac:dyDescent="0.2">
      <c r="N50877" s="70"/>
    </row>
    <row r="50878" spans="14:14" ht="9.9" customHeight="1" x14ac:dyDescent="0.2">
      <c r="N50878" s="70"/>
    </row>
    <row r="50879" spans="14:14" ht="9.9" customHeight="1" x14ac:dyDescent="0.2">
      <c r="N50879" s="70"/>
    </row>
    <row r="50880" spans="14:14" ht="9.9" customHeight="1" x14ac:dyDescent="0.2">
      <c r="N50880" s="70"/>
    </row>
    <row r="50881" spans="14:14" ht="9.9" customHeight="1" x14ac:dyDescent="0.2">
      <c r="N50881" s="70"/>
    </row>
    <row r="50882" spans="14:14" ht="9.9" customHeight="1" x14ac:dyDescent="0.2">
      <c r="N50882" s="70"/>
    </row>
    <row r="50883" spans="14:14" ht="9.9" customHeight="1" x14ac:dyDescent="0.2">
      <c r="N50883" s="70"/>
    </row>
    <row r="50884" spans="14:14" ht="9.9" customHeight="1" x14ac:dyDescent="0.2">
      <c r="N50884" s="70"/>
    </row>
    <row r="50885" spans="14:14" ht="9.9" customHeight="1" x14ac:dyDescent="0.2">
      <c r="N50885" s="70"/>
    </row>
    <row r="50886" spans="14:14" ht="9.9" customHeight="1" x14ac:dyDescent="0.2">
      <c r="N50886" s="70"/>
    </row>
    <row r="50887" spans="14:14" ht="9.9" customHeight="1" x14ac:dyDescent="0.2">
      <c r="N50887" s="70"/>
    </row>
    <row r="50888" spans="14:14" ht="9.9" customHeight="1" x14ac:dyDescent="0.2">
      <c r="N50888" s="70"/>
    </row>
    <row r="50889" spans="14:14" ht="9.9" customHeight="1" x14ac:dyDescent="0.2">
      <c r="N50889" s="70"/>
    </row>
    <row r="50890" spans="14:14" ht="9.9" customHeight="1" x14ac:dyDescent="0.2">
      <c r="N50890" s="70"/>
    </row>
    <row r="50891" spans="14:14" ht="9.9" customHeight="1" x14ac:dyDescent="0.2">
      <c r="N50891" s="70"/>
    </row>
    <row r="50892" spans="14:14" ht="9.9" customHeight="1" x14ac:dyDescent="0.2">
      <c r="N50892" s="70"/>
    </row>
    <row r="50893" spans="14:14" ht="9.9" customHeight="1" x14ac:dyDescent="0.2">
      <c r="N50893" s="70"/>
    </row>
    <row r="50894" spans="14:14" ht="9.9" customHeight="1" x14ac:dyDescent="0.2">
      <c r="N50894" s="70"/>
    </row>
    <row r="50895" spans="14:14" ht="9.9" customHeight="1" x14ac:dyDescent="0.2">
      <c r="N50895" s="70"/>
    </row>
    <row r="50896" spans="14:14" ht="9.9" customHeight="1" x14ac:dyDescent="0.2">
      <c r="N50896" s="70"/>
    </row>
    <row r="50897" spans="14:14" ht="9.9" customHeight="1" x14ac:dyDescent="0.2">
      <c r="N50897" s="70"/>
    </row>
    <row r="50898" spans="14:14" ht="9.9" customHeight="1" x14ac:dyDescent="0.2">
      <c r="N50898" s="70"/>
    </row>
    <row r="50899" spans="14:14" ht="9.9" customHeight="1" x14ac:dyDescent="0.2">
      <c r="N50899" s="70"/>
    </row>
    <row r="50900" spans="14:14" ht="9.9" customHeight="1" x14ac:dyDescent="0.2">
      <c r="N50900" s="70"/>
    </row>
    <row r="50901" spans="14:14" ht="9.9" customHeight="1" x14ac:dyDescent="0.2">
      <c r="N50901" s="70"/>
    </row>
    <row r="50902" spans="14:14" ht="9.9" customHeight="1" x14ac:dyDescent="0.2">
      <c r="N50902" s="70"/>
    </row>
    <row r="50903" spans="14:14" ht="9.9" customHeight="1" x14ac:dyDescent="0.2">
      <c r="N50903" s="70"/>
    </row>
    <row r="50904" spans="14:14" ht="9.9" customHeight="1" x14ac:dyDescent="0.2">
      <c r="N50904" s="70"/>
    </row>
    <row r="50905" spans="14:14" ht="9.9" customHeight="1" x14ac:dyDescent="0.2">
      <c r="N50905" s="70"/>
    </row>
    <row r="50906" spans="14:14" ht="9.9" customHeight="1" x14ac:dyDescent="0.2">
      <c r="N50906" s="70"/>
    </row>
    <row r="50907" spans="14:14" ht="9.9" customHeight="1" x14ac:dyDescent="0.2">
      <c r="N50907" s="70"/>
    </row>
    <row r="50908" spans="14:14" ht="9.9" customHeight="1" x14ac:dyDescent="0.2">
      <c r="N50908" s="70"/>
    </row>
    <row r="50909" spans="14:14" ht="9.9" customHeight="1" x14ac:dyDescent="0.2">
      <c r="N50909" s="70"/>
    </row>
    <row r="50910" spans="14:14" ht="9.9" customHeight="1" x14ac:dyDescent="0.2">
      <c r="N50910" s="70"/>
    </row>
    <row r="50911" spans="14:14" ht="9.9" customHeight="1" x14ac:dyDescent="0.2">
      <c r="N50911" s="70"/>
    </row>
    <row r="50912" spans="14:14" ht="9.9" customHeight="1" x14ac:dyDescent="0.2">
      <c r="N50912" s="70"/>
    </row>
    <row r="50913" spans="14:14" ht="9.9" customHeight="1" x14ac:dyDescent="0.2">
      <c r="N50913" s="70"/>
    </row>
    <row r="50914" spans="14:14" ht="9.9" customHeight="1" x14ac:dyDescent="0.2">
      <c r="N50914" s="70"/>
    </row>
    <row r="50915" spans="14:14" ht="9.9" customHeight="1" x14ac:dyDescent="0.2">
      <c r="N50915" s="70"/>
    </row>
    <row r="50916" spans="14:14" ht="9.9" customHeight="1" x14ac:dyDescent="0.2">
      <c r="N50916" s="70"/>
    </row>
    <row r="50917" spans="14:14" ht="9.9" customHeight="1" x14ac:dyDescent="0.2">
      <c r="N50917" s="70"/>
    </row>
    <row r="50918" spans="14:14" ht="9.9" customHeight="1" x14ac:dyDescent="0.2">
      <c r="N50918" s="70"/>
    </row>
    <row r="50919" spans="14:14" ht="9.9" customHeight="1" x14ac:dyDescent="0.2">
      <c r="N50919" s="70"/>
    </row>
    <row r="50920" spans="14:14" ht="9.9" customHeight="1" x14ac:dyDescent="0.2">
      <c r="N50920" s="70"/>
    </row>
    <row r="50921" spans="14:14" ht="9.9" customHeight="1" x14ac:dyDescent="0.2">
      <c r="N50921" s="70"/>
    </row>
    <row r="50922" spans="14:14" ht="9.9" customHeight="1" x14ac:dyDescent="0.2">
      <c r="N50922" s="70"/>
    </row>
    <row r="50923" spans="14:14" ht="9.9" customHeight="1" x14ac:dyDescent="0.2">
      <c r="N50923" s="70"/>
    </row>
    <row r="50924" spans="14:14" ht="9.9" customHeight="1" x14ac:dyDescent="0.2">
      <c r="N50924" s="70"/>
    </row>
    <row r="50925" spans="14:14" ht="9.9" customHeight="1" x14ac:dyDescent="0.2">
      <c r="N50925" s="70"/>
    </row>
    <row r="50926" spans="14:14" ht="9.9" customHeight="1" x14ac:dyDescent="0.2">
      <c r="N50926" s="70"/>
    </row>
    <row r="50927" spans="14:14" ht="9.9" customHeight="1" x14ac:dyDescent="0.2">
      <c r="N50927" s="70"/>
    </row>
    <row r="50928" spans="14:14" ht="9.9" customHeight="1" x14ac:dyDescent="0.2">
      <c r="N50928" s="70"/>
    </row>
    <row r="50929" spans="14:14" ht="9.9" customHeight="1" x14ac:dyDescent="0.2">
      <c r="N50929" s="70"/>
    </row>
    <row r="50930" spans="14:14" ht="9.9" customHeight="1" x14ac:dyDescent="0.2">
      <c r="N50930" s="70"/>
    </row>
    <row r="50931" spans="14:14" ht="9.9" customHeight="1" x14ac:dyDescent="0.2">
      <c r="N50931" s="70"/>
    </row>
    <row r="50932" spans="14:14" ht="9.9" customHeight="1" x14ac:dyDescent="0.2">
      <c r="N50932" s="70"/>
    </row>
    <row r="50933" spans="14:14" ht="9.9" customHeight="1" x14ac:dyDescent="0.2">
      <c r="N50933" s="70"/>
    </row>
    <row r="50934" spans="14:14" ht="9.9" customHeight="1" x14ac:dyDescent="0.2">
      <c r="N50934" s="70"/>
    </row>
    <row r="50935" spans="14:14" ht="9.9" customHeight="1" x14ac:dyDescent="0.2">
      <c r="N50935" s="70"/>
    </row>
    <row r="50936" spans="14:14" ht="9.9" customHeight="1" x14ac:dyDescent="0.2">
      <c r="N50936" s="70"/>
    </row>
    <row r="50937" spans="14:14" ht="9.9" customHeight="1" x14ac:dyDescent="0.2">
      <c r="N50937" s="70"/>
    </row>
    <row r="50938" spans="14:14" ht="9.9" customHeight="1" x14ac:dyDescent="0.2">
      <c r="N50938" s="70"/>
    </row>
    <row r="50939" spans="14:14" ht="9.9" customHeight="1" x14ac:dyDescent="0.2">
      <c r="N50939" s="70"/>
    </row>
    <row r="50940" spans="14:14" ht="9.9" customHeight="1" x14ac:dyDescent="0.2">
      <c r="N50940" s="70"/>
    </row>
    <row r="50941" spans="14:14" ht="9.9" customHeight="1" x14ac:dyDescent="0.2">
      <c r="N50941" s="70"/>
    </row>
    <row r="50942" spans="14:14" ht="9.9" customHeight="1" x14ac:dyDescent="0.2">
      <c r="N50942" s="70"/>
    </row>
    <row r="50943" spans="14:14" ht="9.9" customHeight="1" x14ac:dyDescent="0.2">
      <c r="N50943" s="70"/>
    </row>
    <row r="50944" spans="14:14" ht="9.9" customHeight="1" x14ac:dyDescent="0.2">
      <c r="N50944" s="70"/>
    </row>
    <row r="50945" spans="14:14" ht="9.9" customHeight="1" x14ac:dyDescent="0.2">
      <c r="N50945" s="70"/>
    </row>
    <row r="50946" spans="14:14" ht="9.9" customHeight="1" x14ac:dyDescent="0.2">
      <c r="N50946" s="70"/>
    </row>
    <row r="50947" spans="14:14" ht="9.9" customHeight="1" x14ac:dyDescent="0.2">
      <c r="N50947" s="70"/>
    </row>
    <row r="50948" spans="14:14" ht="9.9" customHeight="1" x14ac:dyDescent="0.2">
      <c r="N50948" s="70"/>
    </row>
    <row r="50949" spans="14:14" ht="9.9" customHeight="1" x14ac:dyDescent="0.2">
      <c r="N50949" s="70"/>
    </row>
    <row r="50950" spans="14:14" ht="9.9" customHeight="1" x14ac:dyDescent="0.2">
      <c r="N50950" s="70"/>
    </row>
    <row r="50951" spans="14:14" ht="9.9" customHeight="1" x14ac:dyDescent="0.2">
      <c r="N50951" s="70"/>
    </row>
    <row r="50952" spans="14:14" ht="9.9" customHeight="1" x14ac:dyDescent="0.2">
      <c r="N50952" s="70"/>
    </row>
    <row r="50953" spans="14:14" ht="9.9" customHeight="1" x14ac:dyDescent="0.2">
      <c r="N50953" s="70"/>
    </row>
    <row r="50954" spans="14:14" ht="9.9" customHeight="1" x14ac:dyDescent="0.2">
      <c r="N50954" s="70"/>
    </row>
    <row r="50955" spans="14:14" ht="9.9" customHeight="1" x14ac:dyDescent="0.2">
      <c r="N50955" s="70"/>
    </row>
    <row r="50956" spans="14:14" ht="9.9" customHeight="1" x14ac:dyDescent="0.2">
      <c r="N50956" s="70"/>
    </row>
    <row r="50957" spans="14:14" ht="9.9" customHeight="1" x14ac:dyDescent="0.2">
      <c r="N50957" s="70"/>
    </row>
    <row r="50958" spans="14:14" ht="9.9" customHeight="1" x14ac:dyDescent="0.2">
      <c r="N50958" s="70"/>
    </row>
    <row r="50959" spans="14:14" ht="9.9" customHeight="1" x14ac:dyDescent="0.2">
      <c r="N50959" s="70"/>
    </row>
    <row r="50960" spans="14:14" ht="9.9" customHeight="1" x14ac:dyDescent="0.2">
      <c r="N50960" s="70"/>
    </row>
    <row r="50961" spans="14:14" ht="9.9" customHeight="1" x14ac:dyDescent="0.2">
      <c r="N50961" s="70"/>
    </row>
    <row r="50962" spans="14:14" ht="9.9" customHeight="1" x14ac:dyDescent="0.2">
      <c r="N50962" s="70"/>
    </row>
    <row r="50963" spans="14:14" ht="9.9" customHeight="1" x14ac:dyDescent="0.2">
      <c r="N50963" s="70"/>
    </row>
    <row r="50964" spans="14:14" ht="9.9" customHeight="1" x14ac:dyDescent="0.2">
      <c r="N50964" s="70"/>
    </row>
    <row r="50965" spans="14:14" ht="9.9" customHeight="1" x14ac:dyDescent="0.2">
      <c r="N50965" s="70"/>
    </row>
    <row r="50966" spans="14:14" ht="9.9" customHeight="1" x14ac:dyDescent="0.2">
      <c r="N50966" s="70"/>
    </row>
    <row r="50967" spans="14:14" ht="9.9" customHeight="1" x14ac:dyDescent="0.2">
      <c r="N50967" s="70"/>
    </row>
    <row r="50968" spans="14:14" ht="9.9" customHeight="1" x14ac:dyDescent="0.2">
      <c r="N50968" s="70"/>
    </row>
    <row r="50969" spans="14:14" ht="9.9" customHeight="1" x14ac:dyDescent="0.2">
      <c r="N50969" s="70"/>
    </row>
    <row r="50970" spans="14:14" ht="9.9" customHeight="1" x14ac:dyDescent="0.2">
      <c r="N50970" s="70"/>
    </row>
    <row r="50971" spans="14:14" ht="9.9" customHeight="1" x14ac:dyDescent="0.2">
      <c r="N50971" s="70"/>
    </row>
    <row r="50972" spans="14:14" ht="9.9" customHeight="1" x14ac:dyDescent="0.2">
      <c r="N50972" s="70"/>
    </row>
    <row r="50973" spans="14:14" ht="9.9" customHeight="1" x14ac:dyDescent="0.2">
      <c r="N50973" s="70"/>
    </row>
    <row r="50974" spans="14:14" ht="9.9" customHeight="1" x14ac:dyDescent="0.2">
      <c r="N50974" s="70"/>
    </row>
    <row r="50975" spans="14:14" ht="9.9" customHeight="1" x14ac:dyDescent="0.2">
      <c r="N50975" s="70"/>
    </row>
    <row r="50976" spans="14:14" ht="9.9" customHeight="1" x14ac:dyDescent="0.2">
      <c r="N50976" s="70"/>
    </row>
    <row r="50977" spans="14:14" ht="9.9" customHeight="1" x14ac:dyDescent="0.2">
      <c r="N50977" s="70"/>
    </row>
    <row r="50978" spans="14:14" ht="9.9" customHeight="1" x14ac:dyDescent="0.2">
      <c r="N50978" s="70"/>
    </row>
    <row r="50979" spans="14:14" ht="9.9" customHeight="1" x14ac:dyDescent="0.2">
      <c r="N50979" s="70"/>
    </row>
    <row r="50980" spans="14:14" ht="9.9" customHeight="1" x14ac:dyDescent="0.2">
      <c r="N50980" s="70"/>
    </row>
    <row r="50981" spans="14:14" ht="9.9" customHeight="1" x14ac:dyDescent="0.2">
      <c r="N50981" s="70"/>
    </row>
    <row r="50982" spans="14:14" ht="9.9" customHeight="1" x14ac:dyDescent="0.2">
      <c r="N50982" s="70"/>
    </row>
    <row r="50983" spans="14:14" ht="9.9" customHeight="1" x14ac:dyDescent="0.2">
      <c r="N50983" s="70"/>
    </row>
    <row r="50984" spans="14:14" ht="9.9" customHeight="1" x14ac:dyDescent="0.2">
      <c r="N50984" s="70"/>
    </row>
    <row r="50985" spans="14:14" ht="9.9" customHeight="1" x14ac:dyDescent="0.2">
      <c r="N50985" s="70"/>
    </row>
    <row r="50986" spans="14:14" ht="9.9" customHeight="1" x14ac:dyDescent="0.2">
      <c r="N50986" s="70"/>
    </row>
    <row r="50987" spans="14:14" ht="9.9" customHeight="1" x14ac:dyDescent="0.2">
      <c r="N50987" s="70"/>
    </row>
    <row r="50988" spans="14:14" ht="9.9" customHeight="1" x14ac:dyDescent="0.2">
      <c r="N50988" s="70"/>
    </row>
    <row r="50989" spans="14:14" ht="9.9" customHeight="1" x14ac:dyDescent="0.2">
      <c r="N50989" s="70"/>
    </row>
    <row r="50990" spans="14:14" ht="9.9" customHeight="1" x14ac:dyDescent="0.2">
      <c r="N50990" s="70"/>
    </row>
    <row r="50991" spans="14:14" ht="9.9" customHeight="1" x14ac:dyDescent="0.2">
      <c r="N50991" s="70"/>
    </row>
    <row r="50992" spans="14:14" ht="9.9" customHeight="1" x14ac:dyDescent="0.2">
      <c r="N50992" s="70"/>
    </row>
    <row r="50993" spans="14:14" ht="9.9" customHeight="1" x14ac:dyDescent="0.2">
      <c r="N50993" s="70"/>
    </row>
    <row r="50994" spans="14:14" ht="9.9" customHeight="1" x14ac:dyDescent="0.2">
      <c r="N50994" s="70"/>
    </row>
    <row r="50995" spans="14:14" ht="9.9" customHeight="1" x14ac:dyDescent="0.2">
      <c r="N50995" s="70"/>
    </row>
    <row r="50996" spans="14:14" ht="9.9" customHeight="1" x14ac:dyDescent="0.2">
      <c r="N50996" s="70"/>
    </row>
    <row r="50997" spans="14:14" ht="9.9" customHeight="1" x14ac:dyDescent="0.2">
      <c r="N50997" s="70"/>
    </row>
    <row r="50998" spans="14:14" ht="9.9" customHeight="1" x14ac:dyDescent="0.2">
      <c r="N50998" s="70"/>
    </row>
    <row r="50999" spans="14:14" ht="9.9" customHeight="1" x14ac:dyDescent="0.2">
      <c r="N50999" s="70"/>
    </row>
    <row r="51000" spans="14:14" ht="9.9" customHeight="1" x14ac:dyDescent="0.2">
      <c r="N51000" s="70"/>
    </row>
    <row r="51001" spans="14:14" ht="9.9" customHeight="1" x14ac:dyDescent="0.2">
      <c r="N51001" s="70"/>
    </row>
    <row r="51002" spans="14:14" ht="9.9" customHeight="1" x14ac:dyDescent="0.2">
      <c r="N51002" s="70"/>
    </row>
    <row r="51003" spans="14:14" ht="9.9" customHeight="1" x14ac:dyDescent="0.2">
      <c r="N51003" s="70"/>
    </row>
    <row r="51004" spans="14:14" ht="9.9" customHeight="1" x14ac:dyDescent="0.2">
      <c r="N51004" s="70"/>
    </row>
    <row r="51005" spans="14:14" ht="9.9" customHeight="1" x14ac:dyDescent="0.2">
      <c r="N51005" s="70"/>
    </row>
    <row r="51006" spans="14:14" ht="9.9" customHeight="1" x14ac:dyDescent="0.2">
      <c r="N51006" s="70"/>
    </row>
    <row r="51007" spans="14:14" ht="9.9" customHeight="1" x14ac:dyDescent="0.2">
      <c r="N51007" s="70"/>
    </row>
    <row r="51008" spans="14:14" ht="9.9" customHeight="1" x14ac:dyDescent="0.2">
      <c r="N51008" s="70"/>
    </row>
    <row r="51009" spans="14:14" ht="9.9" customHeight="1" x14ac:dyDescent="0.2">
      <c r="N51009" s="70"/>
    </row>
    <row r="51010" spans="14:14" ht="9.9" customHeight="1" x14ac:dyDescent="0.2">
      <c r="N51010" s="70"/>
    </row>
    <row r="51011" spans="14:14" ht="9.9" customHeight="1" x14ac:dyDescent="0.2">
      <c r="N51011" s="70"/>
    </row>
    <row r="51012" spans="14:14" ht="9.9" customHeight="1" x14ac:dyDescent="0.2">
      <c r="N51012" s="70"/>
    </row>
    <row r="51013" spans="14:14" ht="9.9" customHeight="1" x14ac:dyDescent="0.2">
      <c r="N51013" s="70"/>
    </row>
    <row r="51014" spans="14:14" ht="9.9" customHeight="1" x14ac:dyDescent="0.2">
      <c r="N51014" s="70"/>
    </row>
    <row r="51015" spans="14:14" ht="9.9" customHeight="1" x14ac:dyDescent="0.2">
      <c r="N51015" s="70"/>
    </row>
    <row r="51016" spans="14:14" ht="9.9" customHeight="1" x14ac:dyDescent="0.2">
      <c r="N51016" s="70"/>
    </row>
    <row r="51017" spans="14:14" ht="9.9" customHeight="1" x14ac:dyDescent="0.2">
      <c r="N51017" s="70"/>
    </row>
    <row r="51018" spans="14:14" ht="9.9" customHeight="1" x14ac:dyDescent="0.2">
      <c r="N51018" s="70"/>
    </row>
    <row r="51019" spans="14:14" ht="9.9" customHeight="1" x14ac:dyDescent="0.2">
      <c r="N51019" s="70"/>
    </row>
    <row r="51020" spans="14:14" ht="9.9" customHeight="1" x14ac:dyDescent="0.2">
      <c r="N51020" s="70"/>
    </row>
    <row r="51021" spans="14:14" ht="9.9" customHeight="1" x14ac:dyDescent="0.2">
      <c r="N51021" s="70"/>
    </row>
    <row r="51022" spans="14:14" ht="9.9" customHeight="1" x14ac:dyDescent="0.2">
      <c r="N51022" s="70"/>
    </row>
    <row r="51023" spans="14:14" ht="9.9" customHeight="1" x14ac:dyDescent="0.2">
      <c r="N51023" s="70"/>
    </row>
    <row r="51024" spans="14:14" ht="9.9" customHeight="1" x14ac:dyDescent="0.2">
      <c r="N51024" s="70"/>
    </row>
    <row r="51025" spans="14:14" ht="9.9" customHeight="1" x14ac:dyDescent="0.2">
      <c r="N51025" s="70"/>
    </row>
    <row r="51026" spans="14:14" ht="9.9" customHeight="1" x14ac:dyDescent="0.2">
      <c r="N51026" s="70"/>
    </row>
    <row r="51027" spans="14:14" ht="9.9" customHeight="1" x14ac:dyDescent="0.2">
      <c r="N51027" s="70"/>
    </row>
    <row r="51028" spans="14:14" ht="9.9" customHeight="1" x14ac:dyDescent="0.2">
      <c r="N51028" s="70"/>
    </row>
    <row r="51029" spans="14:14" ht="9.9" customHeight="1" x14ac:dyDescent="0.2">
      <c r="N51029" s="70"/>
    </row>
    <row r="51030" spans="14:14" ht="9.9" customHeight="1" x14ac:dyDescent="0.2">
      <c r="N51030" s="70"/>
    </row>
    <row r="51031" spans="14:14" ht="9.9" customHeight="1" x14ac:dyDescent="0.2">
      <c r="N51031" s="70"/>
    </row>
    <row r="51032" spans="14:14" ht="9.9" customHeight="1" x14ac:dyDescent="0.2">
      <c r="N51032" s="70"/>
    </row>
    <row r="51033" spans="14:14" ht="9.9" customHeight="1" x14ac:dyDescent="0.2">
      <c r="N51033" s="70"/>
    </row>
    <row r="51034" spans="14:14" ht="9.9" customHeight="1" x14ac:dyDescent="0.2">
      <c r="N51034" s="70"/>
    </row>
    <row r="51035" spans="14:14" ht="9.9" customHeight="1" x14ac:dyDescent="0.2">
      <c r="N51035" s="70"/>
    </row>
    <row r="51036" spans="14:14" ht="9.9" customHeight="1" x14ac:dyDescent="0.2">
      <c r="N51036" s="70"/>
    </row>
    <row r="51037" spans="14:14" ht="9.9" customHeight="1" x14ac:dyDescent="0.2">
      <c r="N51037" s="70"/>
    </row>
    <row r="51038" spans="14:14" ht="9.9" customHeight="1" x14ac:dyDescent="0.2">
      <c r="N51038" s="70"/>
    </row>
    <row r="51039" spans="14:14" ht="9.9" customHeight="1" x14ac:dyDescent="0.2">
      <c r="N51039" s="70"/>
    </row>
    <row r="51040" spans="14:14" ht="9.9" customHeight="1" x14ac:dyDescent="0.2">
      <c r="N51040" s="70"/>
    </row>
    <row r="51041" spans="14:14" ht="9.9" customHeight="1" x14ac:dyDescent="0.2">
      <c r="N51041" s="70"/>
    </row>
    <row r="51042" spans="14:14" ht="9.9" customHeight="1" x14ac:dyDescent="0.2">
      <c r="N51042" s="70"/>
    </row>
    <row r="51043" spans="14:14" ht="9.9" customHeight="1" x14ac:dyDescent="0.2">
      <c r="N51043" s="70"/>
    </row>
    <row r="51044" spans="14:14" ht="9.9" customHeight="1" x14ac:dyDescent="0.2">
      <c r="N51044" s="70"/>
    </row>
    <row r="51045" spans="14:14" ht="9.9" customHeight="1" x14ac:dyDescent="0.2">
      <c r="N51045" s="70"/>
    </row>
    <row r="51046" spans="14:14" ht="9.9" customHeight="1" x14ac:dyDescent="0.2">
      <c r="N51046" s="70"/>
    </row>
    <row r="51047" spans="14:14" ht="9.9" customHeight="1" x14ac:dyDescent="0.2">
      <c r="N51047" s="70"/>
    </row>
    <row r="51048" spans="14:14" ht="9.9" customHeight="1" x14ac:dyDescent="0.2">
      <c r="N51048" s="70"/>
    </row>
    <row r="51049" spans="14:14" ht="9.9" customHeight="1" x14ac:dyDescent="0.2">
      <c r="N51049" s="70"/>
    </row>
    <row r="51050" spans="14:14" ht="9.9" customHeight="1" x14ac:dyDescent="0.2">
      <c r="N51050" s="70"/>
    </row>
    <row r="51051" spans="14:14" ht="9.9" customHeight="1" x14ac:dyDescent="0.2">
      <c r="N51051" s="70"/>
    </row>
    <row r="51052" spans="14:14" ht="9.9" customHeight="1" x14ac:dyDescent="0.2">
      <c r="N51052" s="70"/>
    </row>
    <row r="51053" spans="14:14" ht="9.9" customHeight="1" x14ac:dyDescent="0.2">
      <c r="N51053" s="70"/>
    </row>
    <row r="51054" spans="14:14" ht="9.9" customHeight="1" x14ac:dyDescent="0.2">
      <c r="N51054" s="70"/>
    </row>
    <row r="51055" spans="14:14" ht="9.9" customHeight="1" x14ac:dyDescent="0.2">
      <c r="N51055" s="70"/>
    </row>
    <row r="51056" spans="14:14" ht="9.9" customHeight="1" x14ac:dyDescent="0.2">
      <c r="N51056" s="70"/>
    </row>
    <row r="51057" spans="14:14" ht="9.9" customHeight="1" x14ac:dyDescent="0.2">
      <c r="N51057" s="70"/>
    </row>
    <row r="51058" spans="14:14" ht="9.9" customHeight="1" x14ac:dyDescent="0.2">
      <c r="N51058" s="70"/>
    </row>
    <row r="51059" spans="14:14" ht="9.9" customHeight="1" x14ac:dyDescent="0.2">
      <c r="N51059" s="70"/>
    </row>
    <row r="51060" spans="14:14" ht="9.9" customHeight="1" x14ac:dyDescent="0.2">
      <c r="N51060" s="70"/>
    </row>
    <row r="51061" spans="14:14" ht="9.9" customHeight="1" x14ac:dyDescent="0.2">
      <c r="N51061" s="70"/>
    </row>
    <row r="51062" spans="14:14" ht="9.9" customHeight="1" x14ac:dyDescent="0.2">
      <c r="N51062" s="70"/>
    </row>
    <row r="51063" spans="14:14" ht="9.9" customHeight="1" x14ac:dyDescent="0.2">
      <c r="N51063" s="70"/>
    </row>
    <row r="51064" spans="14:14" ht="9.9" customHeight="1" x14ac:dyDescent="0.2">
      <c r="N51064" s="70"/>
    </row>
    <row r="51065" spans="14:14" ht="9.9" customHeight="1" x14ac:dyDescent="0.2">
      <c r="N51065" s="70"/>
    </row>
    <row r="51066" spans="14:14" ht="9.9" customHeight="1" x14ac:dyDescent="0.2">
      <c r="N51066" s="70"/>
    </row>
    <row r="51067" spans="14:14" ht="9.9" customHeight="1" x14ac:dyDescent="0.2">
      <c r="N51067" s="70"/>
    </row>
    <row r="51068" spans="14:14" ht="9.9" customHeight="1" x14ac:dyDescent="0.2">
      <c r="N51068" s="70"/>
    </row>
    <row r="51069" spans="14:14" ht="9.9" customHeight="1" x14ac:dyDescent="0.2">
      <c r="N51069" s="70"/>
    </row>
    <row r="51070" spans="14:14" ht="9.9" customHeight="1" x14ac:dyDescent="0.2">
      <c r="N51070" s="70"/>
    </row>
    <row r="51071" spans="14:14" ht="9.9" customHeight="1" x14ac:dyDescent="0.2">
      <c r="N51071" s="70"/>
    </row>
    <row r="51072" spans="14:14" ht="9.9" customHeight="1" x14ac:dyDescent="0.2">
      <c r="N51072" s="70"/>
    </row>
    <row r="51073" spans="14:14" ht="9.9" customHeight="1" x14ac:dyDescent="0.2">
      <c r="N51073" s="70"/>
    </row>
    <row r="51074" spans="14:14" ht="9.9" customHeight="1" x14ac:dyDescent="0.2">
      <c r="N51074" s="70"/>
    </row>
    <row r="51075" spans="14:14" ht="9.9" customHeight="1" x14ac:dyDescent="0.2">
      <c r="N51075" s="70"/>
    </row>
    <row r="51076" spans="14:14" ht="9.9" customHeight="1" x14ac:dyDescent="0.2">
      <c r="N51076" s="70"/>
    </row>
    <row r="51077" spans="14:14" ht="9.9" customHeight="1" x14ac:dyDescent="0.2">
      <c r="N51077" s="70"/>
    </row>
    <row r="51078" spans="14:14" ht="9.9" customHeight="1" x14ac:dyDescent="0.2">
      <c r="N51078" s="70"/>
    </row>
    <row r="51079" spans="14:14" ht="9.9" customHeight="1" x14ac:dyDescent="0.2">
      <c r="N51079" s="70"/>
    </row>
    <row r="51080" spans="14:14" ht="9.9" customHeight="1" x14ac:dyDescent="0.2">
      <c r="N51080" s="70"/>
    </row>
    <row r="51081" spans="14:14" ht="9.9" customHeight="1" x14ac:dyDescent="0.2">
      <c r="N51081" s="70"/>
    </row>
    <row r="51082" spans="14:14" ht="9.9" customHeight="1" x14ac:dyDescent="0.2">
      <c r="N51082" s="70"/>
    </row>
    <row r="51083" spans="14:14" ht="9.9" customHeight="1" x14ac:dyDescent="0.2">
      <c r="N51083" s="70"/>
    </row>
    <row r="51084" spans="14:14" ht="9.9" customHeight="1" x14ac:dyDescent="0.2">
      <c r="N51084" s="70"/>
    </row>
    <row r="51085" spans="14:14" ht="9.9" customHeight="1" x14ac:dyDescent="0.2">
      <c r="N51085" s="70"/>
    </row>
    <row r="51086" spans="14:14" ht="9.9" customHeight="1" x14ac:dyDescent="0.2">
      <c r="N51086" s="70"/>
    </row>
    <row r="51087" spans="14:14" ht="9.9" customHeight="1" x14ac:dyDescent="0.2">
      <c r="N51087" s="70"/>
    </row>
    <row r="51088" spans="14:14" ht="9.9" customHeight="1" x14ac:dyDescent="0.2">
      <c r="N51088" s="70"/>
    </row>
    <row r="51089" spans="14:14" ht="9.9" customHeight="1" x14ac:dyDescent="0.2">
      <c r="N51089" s="70"/>
    </row>
    <row r="51090" spans="14:14" ht="9.9" customHeight="1" x14ac:dyDescent="0.2">
      <c r="N51090" s="70"/>
    </row>
    <row r="51091" spans="14:14" ht="9.9" customHeight="1" x14ac:dyDescent="0.2">
      <c r="N51091" s="70"/>
    </row>
    <row r="51092" spans="14:14" ht="9.9" customHeight="1" x14ac:dyDescent="0.2">
      <c r="N51092" s="70"/>
    </row>
    <row r="51093" spans="14:14" ht="9.9" customHeight="1" x14ac:dyDescent="0.2">
      <c r="N51093" s="70"/>
    </row>
    <row r="51094" spans="14:14" ht="9.9" customHeight="1" x14ac:dyDescent="0.2">
      <c r="N51094" s="70"/>
    </row>
    <row r="51095" spans="14:14" ht="9.9" customHeight="1" x14ac:dyDescent="0.2">
      <c r="N51095" s="70"/>
    </row>
    <row r="51096" spans="14:14" ht="9.9" customHeight="1" x14ac:dyDescent="0.2">
      <c r="N51096" s="70"/>
    </row>
    <row r="51097" spans="14:14" ht="9.9" customHeight="1" x14ac:dyDescent="0.2">
      <c r="N51097" s="70"/>
    </row>
    <row r="51098" spans="14:14" ht="9.9" customHeight="1" x14ac:dyDescent="0.2">
      <c r="N51098" s="70"/>
    </row>
    <row r="51099" spans="14:14" ht="9.9" customHeight="1" x14ac:dyDescent="0.2">
      <c r="N51099" s="70"/>
    </row>
    <row r="51100" spans="14:14" ht="9.9" customHeight="1" x14ac:dyDescent="0.2">
      <c r="N51100" s="70"/>
    </row>
    <row r="51101" spans="14:14" ht="9.9" customHeight="1" x14ac:dyDescent="0.2">
      <c r="N51101" s="70"/>
    </row>
    <row r="51102" spans="14:14" ht="9.9" customHeight="1" x14ac:dyDescent="0.2">
      <c r="N51102" s="70"/>
    </row>
    <row r="51103" spans="14:14" ht="9.9" customHeight="1" x14ac:dyDescent="0.2">
      <c r="N51103" s="70"/>
    </row>
    <row r="51104" spans="14:14" ht="9.9" customHeight="1" x14ac:dyDescent="0.2">
      <c r="N51104" s="70"/>
    </row>
    <row r="51105" spans="14:14" ht="9.9" customHeight="1" x14ac:dyDescent="0.2">
      <c r="N51105" s="70"/>
    </row>
    <row r="51106" spans="14:14" ht="9.9" customHeight="1" x14ac:dyDescent="0.2">
      <c r="N51106" s="70"/>
    </row>
    <row r="51107" spans="14:14" ht="9.9" customHeight="1" x14ac:dyDescent="0.2">
      <c r="N51107" s="70"/>
    </row>
    <row r="51108" spans="14:14" ht="9.9" customHeight="1" x14ac:dyDescent="0.2">
      <c r="N51108" s="70"/>
    </row>
    <row r="51109" spans="14:14" ht="9.9" customHeight="1" x14ac:dyDescent="0.2">
      <c r="N51109" s="70"/>
    </row>
    <row r="51110" spans="14:14" ht="9.9" customHeight="1" x14ac:dyDescent="0.2">
      <c r="N51110" s="70"/>
    </row>
    <row r="51111" spans="14:14" ht="9.9" customHeight="1" x14ac:dyDescent="0.2">
      <c r="N51111" s="70"/>
    </row>
    <row r="51112" spans="14:14" ht="9.9" customHeight="1" x14ac:dyDescent="0.2">
      <c r="N51112" s="70"/>
    </row>
    <row r="51113" spans="14:14" ht="9.9" customHeight="1" x14ac:dyDescent="0.2">
      <c r="N51113" s="70"/>
    </row>
    <row r="51114" spans="14:14" ht="9.9" customHeight="1" x14ac:dyDescent="0.2">
      <c r="N51114" s="70"/>
    </row>
    <row r="51115" spans="14:14" ht="9.9" customHeight="1" x14ac:dyDescent="0.2">
      <c r="N51115" s="70"/>
    </row>
    <row r="51116" spans="14:14" ht="9.9" customHeight="1" x14ac:dyDescent="0.2">
      <c r="N51116" s="70"/>
    </row>
    <row r="51117" spans="14:14" ht="9.9" customHeight="1" x14ac:dyDescent="0.2">
      <c r="N51117" s="70"/>
    </row>
    <row r="51118" spans="14:14" ht="9.9" customHeight="1" x14ac:dyDescent="0.2">
      <c r="N51118" s="70"/>
    </row>
    <row r="51119" spans="14:14" ht="9.9" customHeight="1" x14ac:dyDescent="0.2">
      <c r="N51119" s="70"/>
    </row>
    <row r="51120" spans="14:14" ht="9.9" customHeight="1" x14ac:dyDescent="0.2">
      <c r="N51120" s="70"/>
    </row>
    <row r="51121" spans="14:14" ht="9.9" customHeight="1" x14ac:dyDescent="0.2">
      <c r="N51121" s="70"/>
    </row>
    <row r="51122" spans="14:14" ht="9.9" customHeight="1" x14ac:dyDescent="0.2">
      <c r="N51122" s="70"/>
    </row>
    <row r="51123" spans="14:14" ht="9.9" customHeight="1" x14ac:dyDescent="0.2">
      <c r="N51123" s="70"/>
    </row>
    <row r="51124" spans="14:14" ht="9.9" customHeight="1" x14ac:dyDescent="0.2">
      <c r="N51124" s="70"/>
    </row>
    <row r="51125" spans="14:14" ht="9.9" customHeight="1" x14ac:dyDescent="0.2">
      <c r="N51125" s="70"/>
    </row>
    <row r="51126" spans="14:14" ht="9.9" customHeight="1" x14ac:dyDescent="0.2">
      <c r="N51126" s="70"/>
    </row>
    <row r="51127" spans="14:14" ht="9.9" customHeight="1" x14ac:dyDescent="0.2">
      <c r="N51127" s="70"/>
    </row>
    <row r="51128" spans="14:14" ht="9.9" customHeight="1" x14ac:dyDescent="0.2">
      <c r="N51128" s="70"/>
    </row>
    <row r="51129" spans="14:14" ht="9.9" customHeight="1" x14ac:dyDescent="0.2">
      <c r="N51129" s="70"/>
    </row>
    <row r="51130" spans="14:14" ht="9.9" customHeight="1" x14ac:dyDescent="0.2">
      <c r="N51130" s="70"/>
    </row>
    <row r="51131" spans="14:14" ht="9.9" customHeight="1" x14ac:dyDescent="0.2">
      <c r="N51131" s="70"/>
    </row>
    <row r="51132" spans="14:14" ht="9.9" customHeight="1" x14ac:dyDescent="0.2">
      <c r="N51132" s="70"/>
    </row>
    <row r="51133" spans="14:14" ht="9.9" customHeight="1" x14ac:dyDescent="0.2">
      <c r="N51133" s="70"/>
    </row>
    <row r="51134" spans="14:14" ht="9.9" customHeight="1" x14ac:dyDescent="0.2">
      <c r="N51134" s="70"/>
    </row>
    <row r="51135" spans="14:14" ht="9.9" customHeight="1" x14ac:dyDescent="0.2">
      <c r="N51135" s="70"/>
    </row>
    <row r="51136" spans="14:14" ht="9.9" customHeight="1" x14ac:dyDescent="0.2">
      <c r="N51136" s="70"/>
    </row>
    <row r="51137" spans="14:14" ht="9.9" customHeight="1" x14ac:dyDescent="0.2">
      <c r="N51137" s="70"/>
    </row>
    <row r="51138" spans="14:14" ht="9.9" customHeight="1" x14ac:dyDescent="0.2">
      <c r="N51138" s="70"/>
    </row>
    <row r="51139" spans="14:14" ht="9.9" customHeight="1" x14ac:dyDescent="0.2">
      <c r="N51139" s="70"/>
    </row>
    <row r="51140" spans="14:14" ht="9.9" customHeight="1" x14ac:dyDescent="0.2">
      <c r="N51140" s="70"/>
    </row>
    <row r="51141" spans="14:14" ht="9.9" customHeight="1" x14ac:dyDescent="0.2">
      <c r="N51141" s="70"/>
    </row>
    <row r="51142" spans="14:14" ht="9.9" customHeight="1" x14ac:dyDescent="0.2">
      <c r="N51142" s="70"/>
    </row>
    <row r="51143" spans="14:14" ht="9.9" customHeight="1" x14ac:dyDescent="0.2">
      <c r="N51143" s="70"/>
    </row>
    <row r="51144" spans="14:14" ht="9.9" customHeight="1" x14ac:dyDescent="0.2">
      <c r="N51144" s="70"/>
    </row>
    <row r="51145" spans="14:14" ht="9.9" customHeight="1" x14ac:dyDescent="0.2">
      <c r="N51145" s="70"/>
    </row>
    <row r="51146" spans="14:14" ht="9.9" customHeight="1" x14ac:dyDescent="0.2">
      <c r="N51146" s="70"/>
    </row>
    <row r="51147" spans="14:14" ht="9.9" customHeight="1" x14ac:dyDescent="0.2">
      <c r="N51147" s="70"/>
    </row>
    <row r="51148" spans="14:14" ht="9.9" customHeight="1" x14ac:dyDescent="0.2">
      <c r="N51148" s="70"/>
    </row>
    <row r="51149" spans="14:14" ht="9.9" customHeight="1" x14ac:dyDescent="0.2">
      <c r="N51149" s="70"/>
    </row>
    <row r="51150" spans="14:14" ht="9.9" customHeight="1" x14ac:dyDescent="0.2">
      <c r="N51150" s="70"/>
    </row>
    <row r="51151" spans="14:14" ht="9.9" customHeight="1" x14ac:dyDescent="0.2">
      <c r="N51151" s="70"/>
    </row>
    <row r="51152" spans="14:14" ht="9.9" customHeight="1" x14ac:dyDescent="0.2">
      <c r="N51152" s="70"/>
    </row>
    <row r="51153" spans="14:14" ht="9.9" customHeight="1" x14ac:dyDescent="0.2">
      <c r="N51153" s="70"/>
    </row>
    <row r="51154" spans="14:14" ht="9.9" customHeight="1" x14ac:dyDescent="0.2">
      <c r="N51154" s="70"/>
    </row>
    <row r="51155" spans="14:14" ht="9.9" customHeight="1" x14ac:dyDescent="0.2">
      <c r="N51155" s="70"/>
    </row>
    <row r="51156" spans="14:14" ht="9.9" customHeight="1" x14ac:dyDescent="0.2">
      <c r="N51156" s="70"/>
    </row>
    <row r="51157" spans="14:14" ht="9.9" customHeight="1" x14ac:dyDescent="0.2">
      <c r="N51157" s="70"/>
    </row>
    <row r="51158" spans="14:14" ht="9.9" customHeight="1" x14ac:dyDescent="0.2">
      <c r="N51158" s="70"/>
    </row>
    <row r="51159" spans="14:14" ht="9.9" customHeight="1" x14ac:dyDescent="0.2">
      <c r="N51159" s="70"/>
    </row>
    <row r="51160" spans="14:14" ht="9.9" customHeight="1" x14ac:dyDescent="0.2">
      <c r="N51160" s="70"/>
    </row>
    <row r="51161" spans="14:14" ht="9.9" customHeight="1" x14ac:dyDescent="0.2">
      <c r="N51161" s="70"/>
    </row>
    <row r="51162" spans="14:14" ht="9.9" customHeight="1" x14ac:dyDescent="0.2">
      <c r="N51162" s="70"/>
    </row>
    <row r="51163" spans="14:14" ht="9.9" customHeight="1" x14ac:dyDescent="0.2">
      <c r="N51163" s="70"/>
    </row>
    <row r="51164" spans="14:14" ht="9.9" customHeight="1" x14ac:dyDescent="0.2">
      <c r="N51164" s="70"/>
    </row>
    <row r="51165" spans="14:14" ht="9.9" customHeight="1" x14ac:dyDescent="0.2">
      <c r="N51165" s="70"/>
    </row>
    <row r="51166" spans="14:14" ht="9.9" customHeight="1" x14ac:dyDescent="0.2">
      <c r="N51166" s="70"/>
    </row>
    <row r="51167" spans="14:14" ht="9.9" customHeight="1" x14ac:dyDescent="0.2">
      <c r="N51167" s="70"/>
    </row>
    <row r="51168" spans="14:14" ht="9.9" customHeight="1" x14ac:dyDescent="0.2">
      <c r="N51168" s="70"/>
    </row>
    <row r="51169" spans="14:14" ht="9.9" customHeight="1" x14ac:dyDescent="0.2">
      <c r="N51169" s="70"/>
    </row>
    <row r="51170" spans="14:14" ht="9.9" customHeight="1" x14ac:dyDescent="0.2">
      <c r="N51170" s="70"/>
    </row>
    <row r="51171" spans="14:14" ht="9.9" customHeight="1" x14ac:dyDescent="0.2">
      <c r="N51171" s="70"/>
    </row>
    <row r="51172" spans="14:14" ht="9.9" customHeight="1" x14ac:dyDescent="0.2">
      <c r="N51172" s="70"/>
    </row>
    <row r="51173" spans="14:14" ht="9.9" customHeight="1" x14ac:dyDescent="0.2">
      <c r="N51173" s="70"/>
    </row>
    <row r="51174" spans="14:14" ht="9.9" customHeight="1" x14ac:dyDescent="0.2">
      <c r="N51174" s="70"/>
    </row>
    <row r="51175" spans="14:14" ht="9.9" customHeight="1" x14ac:dyDescent="0.2">
      <c r="N51175" s="70"/>
    </row>
    <row r="51176" spans="14:14" ht="9.9" customHeight="1" x14ac:dyDescent="0.2">
      <c r="N51176" s="70"/>
    </row>
    <row r="51177" spans="14:14" ht="9.9" customHeight="1" x14ac:dyDescent="0.2">
      <c r="N51177" s="70"/>
    </row>
    <row r="51178" spans="14:14" ht="9.9" customHeight="1" x14ac:dyDescent="0.2">
      <c r="N51178" s="70"/>
    </row>
    <row r="51179" spans="14:14" ht="9.9" customHeight="1" x14ac:dyDescent="0.2">
      <c r="N51179" s="70"/>
    </row>
    <row r="51180" spans="14:14" ht="9.9" customHeight="1" x14ac:dyDescent="0.2">
      <c r="N51180" s="70"/>
    </row>
    <row r="51181" spans="14:14" ht="9.9" customHeight="1" x14ac:dyDescent="0.2">
      <c r="N51181" s="70"/>
    </row>
    <row r="51182" spans="14:14" ht="9.9" customHeight="1" x14ac:dyDescent="0.2">
      <c r="N51182" s="70"/>
    </row>
    <row r="51183" spans="14:14" ht="9.9" customHeight="1" x14ac:dyDescent="0.2">
      <c r="N51183" s="70"/>
    </row>
    <row r="51184" spans="14:14" ht="9.9" customHeight="1" x14ac:dyDescent="0.2">
      <c r="N51184" s="70"/>
    </row>
    <row r="51185" spans="14:14" ht="9.9" customHeight="1" x14ac:dyDescent="0.2">
      <c r="N51185" s="70"/>
    </row>
    <row r="51186" spans="14:14" ht="9.9" customHeight="1" x14ac:dyDescent="0.2">
      <c r="N51186" s="70"/>
    </row>
    <row r="51187" spans="14:14" ht="9.9" customHeight="1" x14ac:dyDescent="0.2">
      <c r="N51187" s="70"/>
    </row>
    <row r="51188" spans="14:14" ht="9.9" customHeight="1" x14ac:dyDescent="0.2">
      <c r="N51188" s="70"/>
    </row>
    <row r="51189" spans="14:14" ht="9.9" customHeight="1" x14ac:dyDescent="0.2">
      <c r="N51189" s="70"/>
    </row>
    <row r="51190" spans="14:14" ht="9.9" customHeight="1" x14ac:dyDescent="0.2">
      <c r="N51190" s="70"/>
    </row>
    <row r="51191" spans="14:14" ht="9.9" customHeight="1" x14ac:dyDescent="0.2">
      <c r="N51191" s="70"/>
    </row>
    <row r="51192" spans="14:14" ht="9.9" customHeight="1" x14ac:dyDescent="0.2">
      <c r="N51192" s="70"/>
    </row>
    <row r="51193" spans="14:14" ht="9.9" customHeight="1" x14ac:dyDescent="0.2">
      <c r="N51193" s="70"/>
    </row>
    <row r="51194" spans="14:14" ht="9.9" customHeight="1" x14ac:dyDescent="0.2">
      <c r="N51194" s="70"/>
    </row>
    <row r="51195" spans="14:14" ht="9.9" customHeight="1" x14ac:dyDescent="0.2">
      <c r="N51195" s="70"/>
    </row>
    <row r="51196" spans="14:14" ht="9.9" customHeight="1" x14ac:dyDescent="0.2">
      <c r="N51196" s="70"/>
    </row>
    <row r="51197" spans="14:14" ht="9.9" customHeight="1" x14ac:dyDescent="0.2">
      <c r="N51197" s="70"/>
    </row>
    <row r="51198" spans="14:14" ht="9.9" customHeight="1" x14ac:dyDescent="0.2">
      <c r="N51198" s="70"/>
    </row>
    <row r="51199" spans="14:14" ht="9.9" customHeight="1" x14ac:dyDescent="0.2">
      <c r="N51199" s="70"/>
    </row>
    <row r="51200" spans="14:14" ht="9.9" customHeight="1" x14ac:dyDescent="0.2">
      <c r="N51200" s="70"/>
    </row>
    <row r="51201" spans="14:14" ht="9.9" customHeight="1" x14ac:dyDescent="0.2">
      <c r="N51201" s="70"/>
    </row>
    <row r="51202" spans="14:14" ht="9.9" customHeight="1" x14ac:dyDescent="0.2">
      <c r="N51202" s="70"/>
    </row>
    <row r="51203" spans="14:14" ht="9.9" customHeight="1" x14ac:dyDescent="0.2">
      <c r="N51203" s="70"/>
    </row>
    <row r="51204" spans="14:14" ht="9.9" customHeight="1" x14ac:dyDescent="0.2">
      <c r="N51204" s="70"/>
    </row>
    <row r="51205" spans="14:14" ht="9.9" customHeight="1" x14ac:dyDescent="0.2">
      <c r="N51205" s="70"/>
    </row>
    <row r="51206" spans="14:14" ht="9.9" customHeight="1" x14ac:dyDescent="0.2">
      <c r="N51206" s="70"/>
    </row>
    <row r="51207" spans="14:14" ht="9.9" customHeight="1" x14ac:dyDescent="0.2">
      <c r="N51207" s="70"/>
    </row>
    <row r="51208" spans="14:14" ht="9.9" customHeight="1" x14ac:dyDescent="0.2">
      <c r="N51208" s="70"/>
    </row>
    <row r="51209" spans="14:14" ht="9.9" customHeight="1" x14ac:dyDescent="0.2">
      <c r="N51209" s="70"/>
    </row>
    <row r="51210" spans="14:14" ht="9.9" customHeight="1" x14ac:dyDescent="0.2">
      <c r="N51210" s="70"/>
    </row>
    <row r="51211" spans="14:14" ht="9.9" customHeight="1" x14ac:dyDescent="0.2">
      <c r="N51211" s="70"/>
    </row>
    <row r="51212" spans="14:14" ht="9.9" customHeight="1" x14ac:dyDescent="0.2">
      <c r="N51212" s="70"/>
    </row>
    <row r="51213" spans="14:14" ht="9.9" customHeight="1" x14ac:dyDescent="0.2">
      <c r="N51213" s="70"/>
    </row>
    <row r="51214" spans="14:14" ht="9.9" customHeight="1" x14ac:dyDescent="0.2">
      <c r="N51214" s="70"/>
    </row>
    <row r="51215" spans="14:14" ht="9.9" customHeight="1" x14ac:dyDescent="0.2">
      <c r="N51215" s="70"/>
    </row>
    <row r="51216" spans="14:14" ht="9.9" customHeight="1" x14ac:dyDescent="0.2">
      <c r="N51216" s="70"/>
    </row>
    <row r="51217" spans="14:14" ht="9.9" customHeight="1" x14ac:dyDescent="0.2">
      <c r="N51217" s="70"/>
    </row>
    <row r="51218" spans="14:14" ht="9.9" customHeight="1" x14ac:dyDescent="0.2">
      <c r="N51218" s="70"/>
    </row>
    <row r="51219" spans="14:14" ht="9.9" customHeight="1" x14ac:dyDescent="0.2">
      <c r="N51219" s="70"/>
    </row>
    <row r="51220" spans="14:14" ht="9.9" customHeight="1" x14ac:dyDescent="0.2">
      <c r="N51220" s="70"/>
    </row>
    <row r="51221" spans="14:14" ht="9.9" customHeight="1" x14ac:dyDescent="0.2">
      <c r="N51221" s="70"/>
    </row>
    <row r="51222" spans="14:14" ht="9.9" customHeight="1" x14ac:dyDescent="0.2">
      <c r="N51222" s="70"/>
    </row>
    <row r="51223" spans="14:14" ht="9.9" customHeight="1" x14ac:dyDescent="0.2">
      <c r="N51223" s="70"/>
    </row>
    <row r="51224" spans="14:14" ht="9.9" customHeight="1" x14ac:dyDescent="0.2">
      <c r="N51224" s="70"/>
    </row>
    <row r="51225" spans="14:14" ht="9.9" customHeight="1" x14ac:dyDescent="0.2">
      <c r="N51225" s="70"/>
    </row>
    <row r="51226" spans="14:14" ht="9.9" customHeight="1" x14ac:dyDescent="0.2">
      <c r="N51226" s="70"/>
    </row>
    <row r="51227" spans="14:14" ht="9.9" customHeight="1" x14ac:dyDescent="0.2">
      <c r="N51227" s="70"/>
    </row>
    <row r="51228" spans="14:14" ht="9.9" customHeight="1" x14ac:dyDescent="0.2">
      <c r="N51228" s="70"/>
    </row>
    <row r="51229" spans="14:14" ht="9.9" customHeight="1" x14ac:dyDescent="0.2">
      <c r="N51229" s="70"/>
    </row>
    <row r="51230" spans="14:14" ht="9.9" customHeight="1" x14ac:dyDescent="0.2">
      <c r="N51230" s="70"/>
    </row>
    <row r="51231" spans="14:14" ht="9.9" customHeight="1" x14ac:dyDescent="0.2">
      <c r="N51231" s="70"/>
    </row>
    <row r="51232" spans="14:14" ht="9.9" customHeight="1" x14ac:dyDescent="0.2">
      <c r="N51232" s="70"/>
    </row>
    <row r="51233" spans="14:14" ht="9.9" customHeight="1" x14ac:dyDescent="0.2">
      <c r="N51233" s="70"/>
    </row>
    <row r="51234" spans="14:14" ht="9.9" customHeight="1" x14ac:dyDescent="0.2">
      <c r="N51234" s="70"/>
    </row>
    <row r="51235" spans="14:14" ht="9.9" customHeight="1" x14ac:dyDescent="0.2">
      <c r="N51235" s="70"/>
    </row>
    <row r="51236" spans="14:14" ht="9.9" customHeight="1" x14ac:dyDescent="0.2">
      <c r="N51236" s="70"/>
    </row>
    <row r="51237" spans="14:14" ht="9.9" customHeight="1" x14ac:dyDescent="0.2">
      <c r="N51237" s="70"/>
    </row>
    <row r="51238" spans="14:14" ht="9.9" customHeight="1" x14ac:dyDescent="0.2">
      <c r="N51238" s="70"/>
    </row>
    <row r="51239" spans="14:14" ht="9.9" customHeight="1" x14ac:dyDescent="0.2">
      <c r="N51239" s="70"/>
    </row>
    <row r="51240" spans="14:14" ht="9.9" customHeight="1" x14ac:dyDescent="0.2">
      <c r="N51240" s="70"/>
    </row>
    <row r="51241" spans="14:14" ht="9.9" customHeight="1" x14ac:dyDescent="0.2">
      <c r="N51241" s="70"/>
    </row>
    <row r="51242" spans="14:14" ht="9.9" customHeight="1" x14ac:dyDescent="0.2">
      <c r="N51242" s="70"/>
    </row>
    <row r="51243" spans="14:14" ht="9.9" customHeight="1" x14ac:dyDescent="0.2">
      <c r="N51243" s="70"/>
    </row>
    <row r="51244" spans="14:14" ht="9.9" customHeight="1" x14ac:dyDescent="0.2">
      <c r="N51244" s="70"/>
    </row>
    <row r="51245" spans="14:14" ht="9.9" customHeight="1" x14ac:dyDescent="0.2">
      <c r="N51245" s="70"/>
    </row>
    <row r="51246" spans="14:14" ht="9.9" customHeight="1" x14ac:dyDescent="0.2">
      <c r="N51246" s="70"/>
    </row>
    <row r="51247" spans="14:14" ht="9.9" customHeight="1" x14ac:dyDescent="0.2">
      <c r="N51247" s="70"/>
    </row>
    <row r="51248" spans="14:14" ht="9.9" customHeight="1" x14ac:dyDescent="0.2">
      <c r="N51248" s="70"/>
    </row>
    <row r="51249" spans="14:14" ht="9.9" customHeight="1" x14ac:dyDescent="0.2">
      <c r="N51249" s="70"/>
    </row>
    <row r="51250" spans="14:14" ht="9.9" customHeight="1" x14ac:dyDescent="0.2">
      <c r="N51250" s="70"/>
    </row>
    <row r="51251" spans="14:14" ht="9.9" customHeight="1" x14ac:dyDescent="0.2">
      <c r="N51251" s="70"/>
    </row>
    <row r="51252" spans="14:14" ht="9.9" customHeight="1" x14ac:dyDescent="0.2">
      <c r="N51252" s="70"/>
    </row>
    <row r="51253" spans="14:14" ht="9.9" customHeight="1" x14ac:dyDescent="0.2">
      <c r="N51253" s="70"/>
    </row>
    <row r="51254" spans="14:14" ht="9.9" customHeight="1" x14ac:dyDescent="0.2">
      <c r="N51254" s="70"/>
    </row>
    <row r="51255" spans="14:14" ht="9.9" customHeight="1" x14ac:dyDescent="0.2">
      <c r="N51255" s="70"/>
    </row>
    <row r="51256" spans="14:14" ht="9.9" customHeight="1" x14ac:dyDescent="0.2">
      <c r="N51256" s="70"/>
    </row>
    <row r="51257" spans="14:14" ht="9.9" customHeight="1" x14ac:dyDescent="0.2">
      <c r="N51257" s="70"/>
    </row>
    <row r="51258" spans="14:14" ht="9.9" customHeight="1" x14ac:dyDescent="0.2">
      <c r="N51258" s="70"/>
    </row>
    <row r="51259" spans="14:14" ht="9.9" customHeight="1" x14ac:dyDescent="0.2">
      <c r="N51259" s="70"/>
    </row>
    <row r="51260" spans="14:14" ht="9.9" customHeight="1" x14ac:dyDescent="0.2">
      <c r="N51260" s="70"/>
    </row>
    <row r="51261" spans="14:14" ht="9.9" customHeight="1" x14ac:dyDescent="0.2">
      <c r="N51261" s="70"/>
    </row>
    <row r="51262" spans="14:14" ht="9.9" customHeight="1" x14ac:dyDescent="0.2">
      <c r="N51262" s="70"/>
    </row>
    <row r="51263" spans="14:14" ht="9.9" customHeight="1" x14ac:dyDescent="0.2">
      <c r="N51263" s="70"/>
    </row>
    <row r="51264" spans="14:14" ht="9.9" customHeight="1" x14ac:dyDescent="0.2">
      <c r="N51264" s="70"/>
    </row>
    <row r="51265" spans="14:14" ht="9.9" customHeight="1" x14ac:dyDescent="0.2">
      <c r="N51265" s="70"/>
    </row>
    <row r="51266" spans="14:14" ht="9.9" customHeight="1" x14ac:dyDescent="0.2">
      <c r="N51266" s="70"/>
    </row>
    <row r="51267" spans="14:14" ht="9.9" customHeight="1" x14ac:dyDescent="0.2">
      <c r="N51267" s="70"/>
    </row>
    <row r="51268" spans="14:14" ht="9.9" customHeight="1" x14ac:dyDescent="0.2">
      <c r="N51268" s="70"/>
    </row>
    <row r="51269" spans="14:14" ht="9.9" customHeight="1" x14ac:dyDescent="0.2">
      <c r="N51269" s="70"/>
    </row>
    <row r="51270" spans="14:14" ht="9.9" customHeight="1" x14ac:dyDescent="0.2">
      <c r="N51270" s="70"/>
    </row>
    <row r="51271" spans="14:14" ht="9.9" customHeight="1" x14ac:dyDescent="0.2">
      <c r="N51271" s="70"/>
    </row>
    <row r="51272" spans="14:14" ht="9.9" customHeight="1" x14ac:dyDescent="0.2">
      <c r="N51272" s="70"/>
    </row>
    <row r="51273" spans="14:14" ht="9.9" customHeight="1" x14ac:dyDescent="0.2">
      <c r="N51273" s="70"/>
    </row>
    <row r="51274" spans="14:14" ht="9.9" customHeight="1" x14ac:dyDescent="0.2">
      <c r="N51274" s="70"/>
    </row>
    <row r="51275" spans="14:14" ht="9.9" customHeight="1" x14ac:dyDescent="0.2">
      <c r="N51275" s="70"/>
    </row>
    <row r="51276" spans="14:14" ht="9.9" customHeight="1" x14ac:dyDescent="0.2">
      <c r="N51276" s="70"/>
    </row>
    <row r="51277" spans="14:14" ht="9.9" customHeight="1" x14ac:dyDescent="0.2">
      <c r="N51277" s="70"/>
    </row>
    <row r="51278" spans="14:14" ht="9.9" customHeight="1" x14ac:dyDescent="0.2">
      <c r="N51278" s="70"/>
    </row>
    <row r="51279" spans="14:14" ht="9.9" customHeight="1" x14ac:dyDescent="0.2">
      <c r="N51279" s="70"/>
    </row>
    <row r="51280" spans="14:14" ht="9.9" customHeight="1" x14ac:dyDescent="0.2">
      <c r="N51280" s="70"/>
    </row>
    <row r="51281" spans="14:14" ht="9.9" customHeight="1" x14ac:dyDescent="0.2">
      <c r="N51281" s="70"/>
    </row>
    <row r="51282" spans="14:14" ht="9.9" customHeight="1" x14ac:dyDescent="0.2">
      <c r="N51282" s="70"/>
    </row>
    <row r="51283" spans="14:14" ht="9.9" customHeight="1" x14ac:dyDescent="0.2">
      <c r="N51283" s="70"/>
    </row>
    <row r="51284" spans="14:14" ht="9.9" customHeight="1" x14ac:dyDescent="0.2">
      <c r="N51284" s="70"/>
    </row>
    <row r="51285" spans="14:14" ht="9.9" customHeight="1" x14ac:dyDescent="0.2">
      <c r="N51285" s="70"/>
    </row>
    <row r="51286" spans="14:14" ht="9.9" customHeight="1" x14ac:dyDescent="0.2">
      <c r="N51286" s="70"/>
    </row>
    <row r="51287" spans="14:14" ht="9.9" customHeight="1" x14ac:dyDescent="0.2">
      <c r="N51287" s="70"/>
    </row>
    <row r="51288" spans="14:14" ht="9.9" customHeight="1" x14ac:dyDescent="0.2">
      <c r="N51288" s="70"/>
    </row>
    <row r="51289" spans="14:14" ht="9.9" customHeight="1" x14ac:dyDescent="0.2">
      <c r="N51289" s="70"/>
    </row>
    <row r="51290" spans="14:14" ht="9.9" customHeight="1" x14ac:dyDescent="0.2">
      <c r="N51290" s="70"/>
    </row>
    <row r="51291" spans="14:14" ht="9.9" customHeight="1" x14ac:dyDescent="0.2">
      <c r="N51291" s="70"/>
    </row>
    <row r="51292" spans="14:14" ht="9.9" customHeight="1" x14ac:dyDescent="0.2">
      <c r="N51292" s="70"/>
    </row>
    <row r="51293" spans="14:14" ht="9.9" customHeight="1" x14ac:dyDescent="0.2">
      <c r="N51293" s="70"/>
    </row>
    <row r="51294" spans="14:14" ht="9.9" customHeight="1" x14ac:dyDescent="0.2">
      <c r="N51294" s="70"/>
    </row>
    <row r="51295" spans="14:14" ht="9.9" customHeight="1" x14ac:dyDescent="0.2">
      <c r="N51295" s="70"/>
    </row>
    <row r="51296" spans="14:14" ht="9.9" customHeight="1" x14ac:dyDescent="0.2">
      <c r="N51296" s="70"/>
    </row>
    <row r="51297" spans="14:14" ht="9.9" customHeight="1" x14ac:dyDescent="0.2">
      <c r="N51297" s="70"/>
    </row>
    <row r="51298" spans="14:14" ht="9.9" customHeight="1" x14ac:dyDescent="0.2">
      <c r="N51298" s="70"/>
    </row>
    <row r="51299" spans="14:14" ht="9.9" customHeight="1" x14ac:dyDescent="0.2">
      <c r="N51299" s="70"/>
    </row>
    <row r="51300" spans="14:14" ht="9.9" customHeight="1" x14ac:dyDescent="0.2">
      <c r="N51300" s="70"/>
    </row>
    <row r="51301" spans="14:14" ht="9.9" customHeight="1" x14ac:dyDescent="0.2">
      <c r="N51301" s="70"/>
    </row>
    <row r="51302" spans="14:14" ht="9.9" customHeight="1" x14ac:dyDescent="0.2">
      <c r="N51302" s="70"/>
    </row>
    <row r="51303" spans="14:14" ht="9.9" customHeight="1" x14ac:dyDescent="0.2">
      <c r="N51303" s="70"/>
    </row>
    <row r="51304" spans="14:14" ht="9.9" customHeight="1" x14ac:dyDescent="0.2">
      <c r="N51304" s="70"/>
    </row>
    <row r="51305" spans="14:14" ht="9.9" customHeight="1" x14ac:dyDescent="0.2">
      <c r="N51305" s="70"/>
    </row>
    <row r="51306" spans="14:14" ht="9.9" customHeight="1" x14ac:dyDescent="0.2">
      <c r="N51306" s="70"/>
    </row>
    <row r="51307" spans="14:14" ht="9.9" customHeight="1" x14ac:dyDescent="0.2">
      <c r="N51307" s="70"/>
    </row>
    <row r="51308" spans="14:14" ht="9.9" customHeight="1" x14ac:dyDescent="0.2">
      <c r="N51308" s="70"/>
    </row>
    <row r="51309" spans="14:14" ht="9.9" customHeight="1" x14ac:dyDescent="0.2">
      <c r="N51309" s="70"/>
    </row>
    <row r="51310" spans="14:14" ht="9.9" customHeight="1" x14ac:dyDescent="0.2">
      <c r="N51310" s="70"/>
    </row>
    <row r="51311" spans="14:14" ht="9.9" customHeight="1" x14ac:dyDescent="0.2">
      <c r="N51311" s="70"/>
    </row>
    <row r="51312" spans="14:14" ht="9.9" customHeight="1" x14ac:dyDescent="0.2">
      <c r="N51312" s="70"/>
    </row>
    <row r="51313" spans="14:14" ht="9.9" customHeight="1" x14ac:dyDescent="0.2">
      <c r="N51313" s="70"/>
    </row>
    <row r="51314" spans="14:14" ht="9.9" customHeight="1" x14ac:dyDescent="0.2">
      <c r="N51314" s="70"/>
    </row>
    <row r="51315" spans="14:14" ht="9.9" customHeight="1" x14ac:dyDescent="0.2">
      <c r="N51315" s="70"/>
    </row>
    <row r="51316" spans="14:14" ht="9.9" customHeight="1" x14ac:dyDescent="0.2">
      <c r="N51316" s="70"/>
    </row>
    <row r="51317" spans="14:14" ht="9.9" customHeight="1" x14ac:dyDescent="0.2">
      <c r="N51317" s="70"/>
    </row>
    <row r="51318" spans="14:14" ht="9.9" customHeight="1" x14ac:dyDescent="0.2">
      <c r="N51318" s="70"/>
    </row>
    <row r="51319" spans="14:14" ht="9.9" customHeight="1" x14ac:dyDescent="0.2">
      <c r="N51319" s="70"/>
    </row>
    <row r="51320" spans="14:14" ht="9.9" customHeight="1" x14ac:dyDescent="0.2">
      <c r="N51320" s="70"/>
    </row>
    <row r="51321" spans="14:14" ht="9.9" customHeight="1" x14ac:dyDescent="0.2">
      <c r="N51321" s="70"/>
    </row>
    <row r="51322" spans="14:14" ht="9.9" customHeight="1" x14ac:dyDescent="0.2">
      <c r="N51322" s="70"/>
    </row>
    <row r="51323" spans="14:14" ht="9.9" customHeight="1" x14ac:dyDescent="0.2">
      <c r="N51323" s="70"/>
    </row>
    <row r="51324" spans="14:14" ht="9.9" customHeight="1" x14ac:dyDescent="0.2">
      <c r="N51324" s="70"/>
    </row>
    <row r="51325" spans="14:14" ht="9.9" customHeight="1" x14ac:dyDescent="0.2">
      <c r="N51325" s="70"/>
    </row>
    <row r="51326" spans="14:14" ht="9.9" customHeight="1" x14ac:dyDescent="0.2">
      <c r="N51326" s="70"/>
    </row>
    <row r="51327" spans="14:14" ht="9.9" customHeight="1" x14ac:dyDescent="0.2">
      <c r="N51327" s="70"/>
    </row>
    <row r="51328" spans="14:14" ht="9.9" customHeight="1" x14ac:dyDescent="0.2">
      <c r="N51328" s="70"/>
    </row>
    <row r="51329" spans="14:14" ht="9.9" customHeight="1" x14ac:dyDescent="0.2">
      <c r="N51329" s="70"/>
    </row>
    <row r="51330" spans="14:14" ht="9.9" customHeight="1" x14ac:dyDescent="0.2">
      <c r="N51330" s="70"/>
    </row>
    <row r="51331" spans="14:14" ht="9.9" customHeight="1" x14ac:dyDescent="0.2">
      <c r="N51331" s="70"/>
    </row>
    <row r="51332" spans="14:14" ht="9.9" customHeight="1" x14ac:dyDescent="0.2">
      <c r="N51332" s="70"/>
    </row>
    <row r="51333" spans="14:14" ht="9.9" customHeight="1" x14ac:dyDescent="0.2">
      <c r="N51333" s="70"/>
    </row>
    <row r="51334" spans="14:14" ht="9.9" customHeight="1" x14ac:dyDescent="0.2">
      <c r="N51334" s="70"/>
    </row>
    <row r="51335" spans="14:14" ht="9.9" customHeight="1" x14ac:dyDescent="0.2">
      <c r="N51335" s="70"/>
    </row>
    <row r="51336" spans="14:14" ht="9.9" customHeight="1" x14ac:dyDescent="0.2">
      <c r="N51336" s="70"/>
    </row>
    <row r="51337" spans="14:14" ht="9.9" customHeight="1" x14ac:dyDescent="0.2">
      <c r="N51337" s="70"/>
    </row>
    <row r="51338" spans="14:14" ht="9.9" customHeight="1" x14ac:dyDescent="0.2">
      <c r="N51338" s="70"/>
    </row>
    <row r="51339" spans="14:14" ht="9.9" customHeight="1" x14ac:dyDescent="0.2">
      <c r="N51339" s="70"/>
    </row>
    <row r="51340" spans="14:14" ht="9.9" customHeight="1" x14ac:dyDescent="0.2">
      <c r="N51340" s="70"/>
    </row>
    <row r="51341" spans="14:14" ht="9.9" customHeight="1" x14ac:dyDescent="0.2">
      <c r="N51341" s="70"/>
    </row>
    <row r="51342" spans="14:14" ht="9.9" customHeight="1" x14ac:dyDescent="0.2">
      <c r="N51342" s="70"/>
    </row>
    <row r="51343" spans="14:14" ht="9.9" customHeight="1" x14ac:dyDescent="0.2">
      <c r="N51343" s="70"/>
    </row>
    <row r="51344" spans="14:14" ht="9.9" customHeight="1" x14ac:dyDescent="0.2">
      <c r="N51344" s="70"/>
    </row>
    <row r="51345" spans="14:14" ht="9.9" customHeight="1" x14ac:dyDescent="0.2">
      <c r="N51345" s="70"/>
    </row>
    <row r="51346" spans="14:14" ht="9.9" customHeight="1" x14ac:dyDescent="0.2">
      <c r="N51346" s="70"/>
    </row>
    <row r="51347" spans="14:14" ht="9.9" customHeight="1" x14ac:dyDescent="0.2">
      <c r="N51347" s="70"/>
    </row>
    <row r="51348" spans="14:14" ht="9.9" customHeight="1" x14ac:dyDescent="0.2">
      <c r="N51348" s="70"/>
    </row>
    <row r="51349" spans="14:14" ht="9.9" customHeight="1" x14ac:dyDescent="0.2">
      <c r="N51349" s="70"/>
    </row>
    <row r="51350" spans="14:14" ht="9.9" customHeight="1" x14ac:dyDescent="0.2">
      <c r="N51350" s="70"/>
    </row>
    <row r="51351" spans="14:14" ht="9.9" customHeight="1" x14ac:dyDescent="0.2">
      <c r="N51351" s="70"/>
    </row>
    <row r="51352" spans="14:14" ht="9.9" customHeight="1" x14ac:dyDescent="0.2">
      <c r="N51352" s="70"/>
    </row>
    <row r="51353" spans="14:14" ht="9.9" customHeight="1" x14ac:dyDescent="0.2">
      <c r="N51353" s="70"/>
    </row>
    <row r="51354" spans="14:14" ht="9.9" customHeight="1" x14ac:dyDescent="0.2">
      <c r="N51354" s="70"/>
    </row>
    <row r="51355" spans="14:14" ht="9.9" customHeight="1" x14ac:dyDescent="0.2">
      <c r="N51355" s="70"/>
    </row>
    <row r="51356" spans="14:14" ht="9.9" customHeight="1" x14ac:dyDescent="0.2">
      <c r="N51356" s="70"/>
    </row>
    <row r="51357" spans="14:14" ht="9.9" customHeight="1" x14ac:dyDescent="0.2">
      <c r="N51357" s="70"/>
    </row>
    <row r="51358" spans="14:14" ht="9.9" customHeight="1" x14ac:dyDescent="0.2">
      <c r="N51358" s="70"/>
    </row>
    <row r="51359" spans="14:14" ht="9.9" customHeight="1" x14ac:dyDescent="0.2">
      <c r="N51359" s="70"/>
    </row>
    <row r="51360" spans="14:14" ht="9.9" customHeight="1" x14ac:dyDescent="0.2">
      <c r="N51360" s="70"/>
    </row>
    <row r="51361" spans="14:14" ht="9.9" customHeight="1" x14ac:dyDescent="0.2">
      <c r="N51361" s="70"/>
    </row>
    <row r="51362" spans="14:14" ht="9.9" customHeight="1" x14ac:dyDescent="0.2">
      <c r="N51362" s="70"/>
    </row>
    <row r="51363" spans="14:14" ht="9.9" customHeight="1" x14ac:dyDescent="0.2">
      <c r="N51363" s="70"/>
    </row>
    <row r="51364" spans="14:14" ht="9.9" customHeight="1" x14ac:dyDescent="0.2">
      <c r="N51364" s="70"/>
    </row>
    <row r="51365" spans="14:14" ht="9.9" customHeight="1" x14ac:dyDescent="0.2">
      <c r="N51365" s="70"/>
    </row>
    <row r="51366" spans="14:14" ht="9.9" customHeight="1" x14ac:dyDescent="0.2">
      <c r="N51366" s="70"/>
    </row>
    <row r="51367" spans="14:14" ht="9.9" customHeight="1" x14ac:dyDescent="0.2">
      <c r="N51367" s="70"/>
    </row>
    <row r="51368" spans="14:14" ht="9.9" customHeight="1" x14ac:dyDescent="0.2">
      <c r="N51368" s="70"/>
    </row>
    <row r="51369" spans="14:14" ht="9.9" customHeight="1" x14ac:dyDescent="0.2">
      <c r="N51369" s="70"/>
    </row>
    <row r="51370" spans="14:14" ht="9.9" customHeight="1" x14ac:dyDescent="0.2">
      <c r="N51370" s="70"/>
    </row>
    <row r="51371" spans="14:14" ht="9.9" customHeight="1" x14ac:dyDescent="0.2">
      <c r="N51371" s="70"/>
    </row>
    <row r="51372" spans="14:14" ht="9.9" customHeight="1" x14ac:dyDescent="0.2">
      <c r="N51372" s="70"/>
    </row>
    <row r="51373" spans="14:14" ht="9.9" customHeight="1" x14ac:dyDescent="0.2">
      <c r="N51373" s="70"/>
    </row>
    <row r="51374" spans="14:14" ht="9.9" customHeight="1" x14ac:dyDescent="0.2">
      <c r="N51374" s="70"/>
    </row>
    <row r="51375" spans="14:14" ht="9.9" customHeight="1" x14ac:dyDescent="0.2">
      <c r="N51375" s="70"/>
    </row>
    <row r="51376" spans="14:14" ht="9.9" customHeight="1" x14ac:dyDescent="0.2">
      <c r="N51376" s="70"/>
    </row>
    <row r="51377" spans="14:14" ht="9.9" customHeight="1" x14ac:dyDescent="0.2">
      <c r="N51377" s="70"/>
    </row>
    <row r="51378" spans="14:14" ht="9.9" customHeight="1" x14ac:dyDescent="0.2">
      <c r="N51378" s="70"/>
    </row>
    <row r="51379" spans="14:14" ht="9.9" customHeight="1" x14ac:dyDescent="0.2">
      <c r="N51379" s="70"/>
    </row>
    <row r="51380" spans="14:14" ht="9.9" customHeight="1" x14ac:dyDescent="0.2">
      <c r="N51380" s="70"/>
    </row>
    <row r="51381" spans="14:14" ht="9.9" customHeight="1" x14ac:dyDescent="0.2">
      <c r="N51381" s="70"/>
    </row>
    <row r="51382" spans="14:14" ht="9.9" customHeight="1" x14ac:dyDescent="0.2">
      <c r="N51382" s="70"/>
    </row>
    <row r="51383" spans="14:14" ht="9.9" customHeight="1" x14ac:dyDescent="0.2">
      <c r="N51383" s="70"/>
    </row>
    <row r="51384" spans="14:14" ht="9.9" customHeight="1" x14ac:dyDescent="0.2">
      <c r="N51384" s="70"/>
    </row>
    <row r="51385" spans="14:14" ht="9.9" customHeight="1" x14ac:dyDescent="0.2">
      <c r="N51385" s="70"/>
    </row>
    <row r="51386" spans="14:14" ht="9.9" customHeight="1" x14ac:dyDescent="0.2">
      <c r="N51386" s="70"/>
    </row>
    <row r="51387" spans="14:14" ht="9.9" customHeight="1" x14ac:dyDescent="0.2">
      <c r="N51387" s="70"/>
    </row>
    <row r="51388" spans="14:14" ht="9.9" customHeight="1" x14ac:dyDescent="0.2">
      <c r="N51388" s="70"/>
    </row>
    <row r="51389" spans="14:14" ht="9.9" customHeight="1" x14ac:dyDescent="0.2">
      <c r="N51389" s="70"/>
    </row>
    <row r="51390" spans="14:14" ht="9.9" customHeight="1" x14ac:dyDescent="0.2">
      <c r="N51390" s="70"/>
    </row>
    <row r="51391" spans="14:14" ht="9.9" customHeight="1" x14ac:dyDescent="0.2">
      <c r="N51391" s="70"/>
    </row>
    <row r="51392" spans="14:14" ht="9.9" customHeight="1" x14ac:dyDescent="0.2">
      <c r="N51392" s="70"/>
    </row>
    <row r="51393" spans="14:14" ht="9.9" customHeight="1" x14ac:dyDescent="0.2">
      <c r="N51393" s="70"/>
    </row>
    <row r="51394" spans="14:14" ht="9.9" customHeight="1" x14ac:dyDescent="0.2">
      <c r="N51394" s="70"/>
    </row>
    <row r="51395" spans="14:14" ht="9.9" customHeight="1" x14ac:dyDescent="0.2">
      <c r="N51395" s="70"/>
    </row>
    <row r="51396" spans="14:14" ht="9.9" customHeight="1" x14ac:dyDescent="0.2">
      <c r="N51396" s="70"/>
    </row>
    <row r="51397" spans="14:14" ht="9.9" customHeight="1" x14ac:dyDescent="0.2">
      <c r="N51397" s="70"/>
    </row>
    <row r="51398" spans="14:14" ht="9.9" customHeight="1" x14ac:dyDescent="0.2">
      <c r="N51398" s="70"/>
    </row>
    <row r="51399" spans="14:14" ht="9.9" customHeight="1" x14ac:dyDescent="0.2">
      <c r="N51399" s="70"/>
    </row>
    <row r="51400" spans="14:14" ht="9.9" customHeight="1" x14ac:dyDescent="0.2">
      <c r="N51400" s="70"/>
    </row>
    <row r="51401" spans="14:14" ht="9.9" customHeight="1" x14ac:dyDescent="0.2">
      <c r="N51401" s="70"/>
    </row>
    <row r="51402" spans="14:14" ht="9.9" customHeight="1" x14ac:dyDescent="0.2">
      <c r="N51402" s="70"/>
    </row>
    <row r="51403" spans="14:14" ht="9.9" customHeight="1" x14ac:dyDescent="0.2">
      <c r="N51403" s="70"/>
    </row>
    <row r="51404" spans="14:14" ht="9.9" customHeight="1" x14ac:dyDescent="0.2">
      <c r="N51404" s="70"/>
    </row>
    <row r="51405" spans="14:14" ht="9.9" customHeight="1" x14ac:dyDescent="0.2">
      <c r="N51405" s="70"/>
    </row>
    <row r="51406" spans="14:14" ht="9.9" customHeight="1" x14ac:dyDescent="0.2">
      <c r="N51406" s="70"/>
    </row>
    <row r="51407" spans="14:14" ht="9.9" customHeight="1" x14ac:dyDescent="0.2">
      <c r="N51407" s="70"/>
    </row>
    <row r="51408" spans="14:14" ht="9.9" customHeight="1" x14ac:dyDescent="0.2">
      <c r="N51408" s="70"/>
    </row>
    <row r="51409" spans="14:14" ht="9.9" customHeight="1" x14ac:dyDescent="0.2">
      <c r="N51409" s="70"/>
    </row>
    <row r="51410" spans="14:14" ht="9.9" customHeight="1" x14ac:dyDescent="0.2">
      <c r="N51410" s="70"/>
    </row>
    <row r="51411" spans="14:14" ht="9.9" customHeight="1" x14ac:dyDescent="0.2">
      <c r="N51411" s="70"/>
    </row>
    <row r="51412" spans="14:14" ht="9.9" customHeight="1" x14ac:dyDescent="0.2">
      <c r="N51412" s="70"/>
    </row>
    <row r="51413" spans="14:14" ht="9.9" customHeight="1" x14ac:dyDescent="0.2">
      <c r="N51413" s="70"/>
    </row>
    <row r="51414" spans="14:14" ht="9.9" customHeight="1" x14ac:dyDescent="0.2">
      <c r="N51414" s="70"/>
    </row>
    <row r="51415" spans="14:14" ht="9.9" customHeight="1" x14ac:dyDescent="0.2">
      <c r="N51415" s="70"/>
    </row>
    <row r="51416" spans="14:14" ht="9.9" customHeight="1" x14ac:dyDescent="0.2">
      <c r="N51416" s="70"/>
    </row>
    <row r="51417" spans="14:14" ht="9.9" customHeight="1" x14ac:dyDescent="0.2">
      <c r="N51417" s="70"/>
    </row>
    <row r="51418" spans="14:14" ht="9.9" customHeight="1" x14ac:dyDescent="0.2">
      <c r="N51418" s="70"/>
    </row>
    <row r="51419" spans="14:14" ht="9.9" customHeight="1" x14ac:dyDescent="0.2">
      <c r="N51419" s="70"/>
    </row>
    <row r="51420" spans="14:14" ht="9.9" customHeight="1" x14ac:dyDescent="0.2">
      <c r="N51420" s="70"/>
    </row>
    <row r="51421" spans="14:14" ht="9.9" customHeight="1" x14ac:dyDescent="0.2">
      <c r="N51421" s="70"/>
    </row>
    <row r="51422" spans="14:14" ht="9.9" customHeight="1" x14ac:dyDescent="0.2">
      <c r="N51422" s="70"/>
    </row>
    <row r="51423" spans="14:14" ht="9.9" customHeight="1" x14ac:dyDescent="0.2">
      <c r="N51423" s="70"/>
    </row>
    <row r="51424" spans="14:14" ht="9.9" customHeight="1" x14ac:dyDescent="0.2">
      <c r="N51424" s="70"/>
    </row>
    <row r="51425" spans="14:14" ht="9.9" customHeight="1" x14ac:dyDescent="0.2">
      <c r="N51425" s="70"/>
    </row>
    <row r="51426" spans="14:14" ht="9.9" customHeight="1" x14ac:dyDescent="0.2">
      <c r="N51426" s="70"/>
    </row>
    <row r="51427" spans="14:14" ht="9.9" customHeight="1" x14ac:dyDescent="0.2">
      <c r="N51427" s="70"/>
    </row>
    <row r="51428" spans="14:14" ht="9.9" customHeight="1" x14ac:dyDescent="0.2">
      <c r="N51428" s="70"/>
    </row>
    <row r="51429" spans="14:14" ht="9.9" customHeight="1" x14ac:dyDescent="0.2">
      <c r="N51429" s="70"/>
    </row>
    <row r="51430" spans="14:14" ht="9.9" customHeight="1" x14ac:dyDescent="0.2">
      <c r="N51430" s="70"/>
    </row>
    <row r="51431" spans="14:14" ht="9.9" customHeight="1" x14ac:dyDescent="0.2">
      <c r="N51431" s="70"/>
    </row>
    <row r="51432" spans="14:14" ht="9.9" customHeight="1" x14ac:dyDescent="0.2">
      <c r="N51432" s="70"/>
    </row>
    <row r="51433" spans="14:14" ht="9.9" customHeight="1" x14ac:dyDescent="0.2">
      <c r="N51433" s="70"/>
    </row>
    <row r="51434" spans="14:14" ht="9.9" customHeight="1" x14ac:dyDescent="0.2">
      <c r="N51434" s="70"/>
    </row>
    <row r="51435" spans="14:14" ht="9.9" customHeight="1" x14ac:dyDescent="0.2">
      <c r="N51435" s="70"/>
    </row>
    <row r="51436" spans="14:14" ht="9.9" customHeight="1" x14ac:dyDescent="0.2">
      <c r="N51436" s="70"/>
    </row>
    <row r="51437" spans="14:14" ht="9.9" customHeight="1" x14ac:dyDescent="0.2">
      <c r="N51437" s="70"/>
    </row>
    <row r="51438" spans="14:14" ht="9.9" customHeight="1" x14ac:dyDescent="0.2">
      <c r="N51438" s="70"/>
    </row>
    <row r="51439" spans="14:14" ht="9.9" customHeight="1" x14ac:dyDescent="0.2">
      <c r="N51439" s="70"/>
    </row>
    <row r="51440" spans="14:14" ht="9.9" customHeight="1" x14ac:dyDescent="0.2">
      <c r="N51440" s="70"/>
    </row>
    <row r="51441" spans="14:14" ht="9.9" customHeight="1" x14ac:dyDescent="0.2">
      <c r="N51441" s="70"/>
    </row>
    <row r="51442" spans="14:14" ht="9.9" customHeight="1" x14ac:dyDescent="0.2">
      <c r="N51442" s="70"/>
    </row>
    <row r="51443" spans="14:14" ht="9.9" customHeight="1" x14ac:dyDescent="0.2">
      <c r="N51443" s="70"/>
    </row>
    <row r="51444" spans="14:14" ht="9.9" customHeight="1" x14ac:dyDescent="0.2">
      <c r="N51444" s="70"/>
    </row>
    <row r="51445" spans="14:14" ht="9.9" customHeight="1" x14ac:dyDescent="0.2">
      <c r="N51445" s="70"/>
    </row>
    <row r="51446" spans="14:14" ht="9.9" customHeight="1" x14ac:dyDescent="0.2">
      <c r="N51446" s="70"/>
    </row>
    <row r="51447" spans="14:14" ht="9.9" customHeight="1" x14ac:dyDescent="0.2">
      <c r="N51447" s="70"/>
    </row>
    <row r="51448" spans="14:14" ht="9.9" customHeight="1" x14ac:dyDescent="0.2">
      <c r="N51448" s="70"/>
    </row>
    <row r="51449" spans="14:14" ht="9.9" customHeight="1" x14ac:dyDescent="0.2">
      <c r="N51449" s="70"/>
    </row>
    <row r="51450" spans="14:14" ht="9.9" customHeight="1" x14ac:dyDescent="0.2">
      <c r="N51450" s="70"/>
    </row>
    <row r="51451" spans="14:14" ht="9.9" customHeight="1" x14ac:dyDescent="0.2">
      <c r="N51451" s="70"/>
    </row>
    <row r="51452" spans="14:14" ht="9.9" customHeight="1" x14ac:dyDescent="0.2">
      <c r="N51452" s="70"/>
    </row>
    <row r="51453" spans="14:14" ht="9.9" customHeight="1" x14ac:dyDescent="0.2">
      <c r="N51453" s="70"/>
    </row>
    <row r="51454" spans="14:14" ht="9.9" customHeight="1" x14ac:dyDescent="0.2">
      <c r="N51454" s="70"/>
    </row>
    <row r="51455" spans="14:14" ht="9.9" customHeight="1" x14ac:dyDescent="0.2">
      <c r="N51455" s="70"/>
    </row>
    <row r="51456" spans="14:14" ht="9.9" customHeight="1" x14ac:dyDescent="0.2">
      <c r="N51456" s="70"/>
    </row>
    <row r="51457" spans="14:14" ht="9.9" customHeight="1" x14ac:dyDescent="0.2">
      <c r="N51457" s="70"/>
    </row>
    <row r="51458" spans="14:14" ht="9.9" customHeight="1" x14ac:dyDescent="0.2">
      <c r="N51458" s="70"/>
    </row>
    <row r="51459" spans="14:14" ht="9.9" customHeight="1" x14ac:dyDescent="0.2">
      <c r="N51459" s="70"/>
    </row>
    <row r="51460" spans="14:14" ht="9.9" customHeight="1" x14ac:dyDescent="0.2">
      <c r="N51460" s="70"/>
    </row>
    <row r="51461" spans="14:14" ht="9.9" customHeight="1" x14ac:dyDescent="0.2">
      <c r="N51461" s="70"/>
    </row>
    <row r="51462" spans="14:14" ht="9.9" customHeight="1" x14ac:dyDescent="0.2">
      <c r="N51462" s="70"/>
    </row>
    <row r="51463" spans="14:14" ht="9.9" customHeight="1" x14ac:dyDescent="0.2">
      <c r="N51463" s="70"/>
    </row>
    <row r="51464" spans="14:14" ht="9.9" customHeight="1" x14ac:dyDescent="0.2">
      <c r="N51464" s="70"/>
    </row>
    <row r="51465" spans="14:14" ht="9.9" customHeight="1" x14ac:dyDescent="0.2">
      <c r="N51465" s="70"/>
    </row>
    <row r="51466" spans="14:14" ht="9.9" customHeight="1" x14ac:dyDescent="0.2">
      <c r="N51466" s="70"/>
    </row>
    <row r="51467" spans="14:14" ht="9.9" customHeight="1" x14ac:dyDescent="0.2">
      <c r="N51467" s="70"/>
    </row>
    <row r="51468" spans="14:14" ht="9.9" customHeight="1" x14ac:dyDescent="0.2">
      <c r="N51468" s="70"/>
    </row>
    <row r="51469" spans="14:14" ht="9.9" customHeight="1" x14ac:dyDescent="0.2">
      <c r="N51469" s="70"/>
    </row>
    <row r="51470" spans="14:14" ht="9.9" customHeight="1" x14ac:dyDescent="0.2">
      <c r="N51470" s="70"/>
    </row>
    <row r="51471" spans="14:14" ht="9.9" customHeight="1" x14ac:dyDescent="0.2">
      <c r="N51471" s="70"/>
    </row>
    <row r="51472" spans="14:14" ht="9.9" customHeight="1" x14ac:dyDescent="0.2">
      <c r="N51472" s="70"/>
    </row>
    <row r="51473" spans="14:14" ht="9.9" customHeight="1" x14ac:dyDescent="0.2">
      <c r="N51473" s="70"/>
    </row>
    <row r="51474" spans="14:14" ht="9.9" customHeight="1" x14ac:dyDescent="0.2">
      <c r="N51474" s="70"/>
    </row>
    <row r="51475" spans="14:14" ht="9.9" customHeight="1" x14ac:dyDescent="0.2">
      <c r="N51475" s="70"/>
    </row>
    <row r="51476" spans="14:14" ht="9.9" customHeight="1" x14ac:dyDescent="0.2">
      <c r="N51476" s="70"/>
    </row>
    <row r="51477" spans="14:14" ht="9.9" customHeight="1" x14ac:dyDescent="0.2">
      <c r="N51477" s="70"/>
    </row>
    <row r="51478" spans="14:14" ht="9.9" customHeight="1" x14ac:dyDescent="0.2">
      <c r="N51478" s="70"/>
    </row>
    <row r="51479" spans="14:14" ht="9.9" customHeight="1" x14ac:dyDescent="0.2">
      <c r="N51479" s="70"/>
    </row>
    <row r="51480" spans="14:14" ht="9.9" customHeight="1" x14ac:dyDescent="0.2">
      <c r="N51480" s="70"/>
    </row>
    <row r="51481" spans="14:14" ht="9.9" customHeight="1" x14ac:dyDescent="0.2">
      <c r="N51481" s="70"/>
    </row>
    <row r="51482" spans="14:14" ht="9.9" customHeight="1" x14ac:dyDescent="0.2">
      <c r="N51482" s="70"/>
    </row>
    <row r="51483" spans="14:14" ht="9.9" customHeight="1" x14ac:dyDescent="0.2">
      <c r="N51483" s="70"/>
    </row>
    <row r="51484" spans="14:14" ht="9.9" customHeight="1" x14ac:dyDescent="0.2">
      <c r="N51484" s="70"/>
    </row>
    <row r="51485" spans="14:14" ht="9.9" customHeight="1" x14ac:dyDescent="0.2">
      <c r="N51485" s="70"/>
    </row>
    <row r="51486" spans="14:14" ht="9.9" customHeight="1" x14ac:dyDescent="0.2">
      <c r="N51486" s="70"/>
    </row>
    <row r="51487" spans="14:14" ht="9.9" customHeight="1" x14ac:dyDescent="0.2">
      <c r="N51487" s="70"/>
    </row>
    <row r="51488" spans="14:14" ht="9.9" customHeight="1" x14ac:dyDescent="0.2">
      <c r="N51488" s="70"/>
    </row>
    <row r="51489" spans="14:14" ht="9.9" customHeight="1" x14ac:dyDescent="0.2">
      <c r="N51489" s="70"/>
    </row>
    <row r="51490" spans="14:14" ht="9.9" customHeight="1" x14ac:dyDescent="0.2">
      <c r="N51490" s="70"/>
    </row>
    <row r="51491" spans="14:14" ht="9.9" customHeight="1" x14ac:dyDescent="0.2">
      <c r="N51491" s="70"/>
    </row>
    <row r="51492" spans="14:14" ht="9.9" customHeight="1" x14ac:dyDescent="0.2">
      <c r="N51492" s="70"/>
    </row>
    <row r="51493" spans="14:14" ht="9.9" customHeight="1" x14ac:dyDescent="0.2">
      <c r="N51493" s="70"/>
    </row>
    <row r="51494" spans="14:14" ht="9.9" customHeight="1" x14ac:dyDescent="0.2">
      <c r="N51494" s="70"/>
    </row>
    <row r="51495" spans="14:14" ht="9.9" customHeight="1" x14ac:dyDescent="0.2">
      <c r="N51495" s="70"/>
    </row>
    <row r="51496" spans="14:14" ht="9.9" customHeight="1" x14ac:dyDescent="0.2">
      <c r="N51496" s="70"/>
    </row>
    <row r="51497" spans="14:14" ht="9.9" customHeight="1" x14ac:dyDescent="0.2">
      <c r="N51497" s="70"/>
    </row>
    <row r="51498" spans="14:14" ht="9.9" customHeight="1" x14ac:dyDescent="0.2">
      <c r="N51498" s="70"/>
    </row>
    <row r="51499" spans="14:14" ht="9.9" customHeight="1" x14ac:dyDescent="0.2">
      <c r="N51499" s="70"/>
    </row>
    <row r="51500" spans="14:14" ht="9.9" customHeight="1" x14ac:dyDescent="0.2">
      <c r="N51500" s="70"/>
    </row>
    <row r="51501" spans="14:14" ht="9.9" customHeight="1" x14ac:dyDescent="0.2">
      <c r="N51501" s="70"/>
    </row>
    <row r="51502" spans="14:14" ht="9.9" customHeight="1" x14ac:dyDescent="0.2">
      <c r="N51502" s="70"/>
    </row>
    <row r="51503" spans="14:14" ht="9.9" customHeight="1" x14ac:dyDescent="0.2">
      <c r="N51503" s="70"/>
    </row>
    <row r="51504" spans="14:14" ht="9.9" customHeight="1" x14ac:dyDescent="0.2">
      <c r="N51504" s="70"/>
    </row>
    <row r="51505" spans="14:14" ht="9.9" customHeight="1" x14ac:dyDescent="0.2">
      <c r="N51505" s="70"/>
    </row>
    <row r="51506" spans="14:14" ht="9.9" customHeight="1" x14ac:dyDescent="0.2">
      <c r="N51506" s="70"/>
    </row>
    <row r="51507" spans="14:14" ht="9.9" customHeight="1" x14ac:dyDescent="0.2">
      <c r="N51507" s="70"/>
    </row>
    <row r="51508" spans="14:14" ht="9.9" customHeight="1" x14ac:dyDescent="0.2">
      <c r="N51508" s="70"/>
    </row>
    <row r="51509" spans="14:14" ht="9.9" customHeight="1" x14ac:dyDescent="0.2">
      <c r="N51509" s="70"/>
    </row>
    <row r="51510" spans="14:14" ht="9.9" customHeight="1" x14ac:dyDescent="0.2">
      <c r="N51510" s="70"/>
    </row>
    <row r="51511" spans="14:14" ht="9.9" customHeight="1" x14ac:dyDescent="0.2">
      <c r="N51511" s="70"/>
    </row>
    <row r="51512" spans="14:14" ht="9.9" customHeight="1" x14ac:dyDescent="0.2">
      <c r="N51512" s="70"/>
    </row>
    <row r="51513" spans="14:14" ht="9.9" customHeight="1" x14ac:dyDescent="0.2">
      <c r="N51513" s="70"/>
    </row>
    <row r="51514" spans="14:14" ht="9.9" customHeight="1" x14ac:dyDescent="0.2">
      <c r="N51514" s="70"/>
    </row>
    <row r="51515" spans="14:14" ht="9.9" customHeight="1" x14ac:dyDescent="0.2">
      <c r="N51515" s="70"/>
    </row>
    <row r="51516" spans="14:14" ht="9.9" customHeight="1" x14ac:dyDescent="0.2">
      <c r="N51516" s="70"/>
    </row>
    <row r="51517" spans="14:14" ht="9.9" customHeight="1" x14ac:dyDescent="0.2">
      <c r="N51517" s="70"/>
    </row>
    <row r="51518" spans="14:14" ht="9.9" customHeight="1" x14ac:dyDescent="0.2">
      <c r="N51518" s="70"/>
    </row>
    <row r="51519" spans="14:14" ht="9.9" customHeight="1" x14ac:dyDescent="0.2">
      <c r="N51519" s="70"/>
    </row>
    <row r="51520" spans="14:14" ht="9.9" customHeight="1" x14ac:dyDescent="0.2">
      <c r="N51520" s="70"/>
    </row>
    <row r="51521" spans="14:14" ht="9.9" customHeight="1" x14ac:dyDescent="0.2">
      <c r="N51521" s="70"/>
    </row>
    <row r="51522" spans="14:14" ht="9.9" customHeight="1" x14ac:dyDescent="0.2">
      <c r="N51522" s="70"/>
    </row>
    <row r="51523" spans="14:14" ht="9.9" customHeight="1" x14ac:dyDescent="0.2">
      <c r="N51523" s="70"/>
    </row>
    <row r="51524" spans="14:14" ht="9.9" customHeight="1" x14ac:dyDescent="0.2">
      <c r="N51524" s="70"/>
    </row>
    <row r="51525" spans="14:14" ht="9.9" customHeight="1" x14ac:dyDescent="0.2">
      <c r="N51525" s="70"/>
    </row>
    <row r="51526" spans="14:14" ht="9.9" customHeight="1" x14ac:dyDescent="0.2">
      <c r="N51526" s="70"/>
    </row>
    <row r="51527" spans="14:14" ht="9.9" customHeight="1" x14ac:dyDescent="0.2">
      <c r="N51527" s="70"/>
    </row>
    <row r="51528" spans="14:14" ht="9.9" customHeight="1" x14ac:dyDescent="0.2">
      <c r="N51528" s="70"/>
    </row>
    <row r="51529" spans="14:14" ht="9.9" customHeight="1" x14ac:dyDescent="0.2">
      <c r="N51529" s="70"/>
    </row>
    <row r="51530" spans="14:14" ht="9.9" customHeight="1" x14ac:dyDescent="0.2">
      <c r="N51530" s="70"/>
    </row>
    <row r="51531" spans="14:14" ht="9.9" customHeight="1" x14ac:dyDescent="0.2">
      <c r="N51531" s="70"/>
    </row>
    <row r="51532" spans="14:14" ht="9.9" customHeight="1" x14ac:dyDescent="0.2">
      <c r="N51532" s="70"/>
    </row>
    <row r="51533" spans="14:14" ht="9.9" customHeight="1" x14ac:dyDescent="0.2">
      <c r="N51533" s="70"/>
    </row>
    <row r="51534" spans="14:14" ht="9.9" customHeight="1" x14ac:dyDescent="0.2">
      <c r="N51534" s="70"/>
    </row>
    <row r="51535" spans="14:14" ht="9.9" customHeight="1" x14ac:dyDescent="0.2">
      <c r="N51535" s="70"/>
    </row>
    <row r="51536" spans="14:14" ht="9.9" customHeight="1" x14ac:dyDescent="0.2">
      <c r="N51536" s="70"/>
    </row>
    <row r="51537" spans="14:14" ht="9.9" customHeight="1" x14ac:dyDescent="0.2">
      <c r="N51537" s="70"/>
    </row>
    <row r="51538" spans="14:14" ht="9.9" customHeight="1" x14ac:dyDescent="0.2">
      <c r="N51538" s="70"/>
    </row>
    <row r="51539" spans="14:14" ht="9.9" customHeight="1" x14ac:dyDescent="0.2">
      <c r="N51539" s="70"/>
    </row>
    <row r="51540" spans="14:14" ht="9.9" customHeight="1" x14ac:dyDescent="0.2">
      <c r="N51540" s="70"/>
    </row>
    <row r="51541" spans="14:14" ht="9.9" customHeight="1" x14ac:dyDescent="0.2">
      <c r="N51541" s="70"/>
    </row>
    <row r="51542" spans="14:14" ht="9.9" customHeight="1" x14ac:dyDescent="0.2">
      <c r="N51542" s="70"/>
    </row>
    <row r="51543" spans="14:14" ht="9.9" customHeight="1" x14ac:dyDescent="0.2">
      <c r="N51543" s="70"/>
    </row>
    <row r="51544" spans="14:14" ht="9.9" customHeight="1" x14ac:dyDescent="0.2">
      <c r="N51544" s="70"/>
    </row>
    <row r="51545" spans="14:14" ht="9.9" customHeight="1" x14ac:dyDescent="0.2">
      <c r="N51545" s="70"/>
    </row>
    <row r="51546" spans="14:14" ht="9.9" customHeight="1" x14ac:dyDescent="0.2">
      <c r="N51546" s="70"/>
    </row>
    <row r="51547" spans="14:14" ht="9.9" customHeight="1" x14ac:dyDescent="0.2">
      <c r="N51547" s="70"/>
    </row>
    <row r="51548" spans="14:14" ht="9.9" customHeight="1" x14ac:dyDescent="0.2">
      <c r="N51548" s="70"/>
    </row>
    <row r="51549" spans="14:14" ht="9.9" customHeight="1" x14ac:dyDescent="0.2">
      <c r="N51549" s="70"/>
    </row>
    <row r="51550" spans="14:14" ht="9.9" customHeight="1" x14ac:dyDescent="0.2">
      <c r="N51550" s="70"/>
    </row>
    <row r="51551" spans="14:14" ht="9.9" customHeight="1" x14ac:dyDescent="0.2">
      <c r="N51551" s="70"/>
    </row>
    <row r="51552" spans="14:14" ht="9.9" customHeight="1" x14ac:dyDescent="0.2">
      <c r="N51552" s="70"/>
    </row>
    <row r="51553" spans="14:14" ht="9.9" customHeight="1" x14ac:dyDescent="0.2">
      <c r="N51553" s="70"/>
    </row>
    <row r="51554" spans="14:14" ht="9.9" customHeight="1" x14ac:dyDescent="0.2">
      <c r="N51554" s="70"/>
    </row>
    <row r="51555" spans="14:14" ht="9.9" customHeight="1" x14ac:dyDescent="0.2">
      <c r="N51555" s="70"/>
    </row>
    <row r="51556" spans="14:14" ht="9.9" customHeight="1" x14ac:dyDescent="0.2">
      <c r="N51556" s="70"/>
    </row>
    <row r="51557" spans="14:14" ht="9.9" customHeight="1" x14ac:dyDescent="0.2">
      <c r="N51557" s="70"/>
    </row>
    <row r="51558" spans="14:14" ht="9.9" customHeight="1" x14ac:dyDescent="0.2">
      <c r="N51558" s="70"/>
    </row>
    <row r="51559" spans="14:14" ht="9.9" customHeight="1" x14ac:dyDescent="0.2">
      <c r="N51559" s="70"/>
    </row>
    <row r="51560" spans="14:14" ht="9.9" customHeight="1" x14ac:dyDescent="0.2">
      <c r="N51560" s="70"/>
    </row>
    <row r="51561" spans="14:14" ht="9.9" customHeight="1" x14ac:dyDescent="0.2">
      <c r="N51561" s="70"/>
    </row>
    <row r="51562" spans="14:14" ht="9.9" customHeight="1" x14ac:dyDescent="0.2">
      <c r="N51562" s="70"/>
    </row>
    <row r="51563" spans="14:14" ht="9.9" customHeight="1" x14ac:dyDescent="0.2">
      <c r="N51563" s="70"/>
    </row>
    <row r="51564" spans="14:14" ht="9.9" customHeight="1" x14ac:dyDescent="0.2">
      <c r="N51564" s="70"/>
    </row>
    <row r="51565" spans="14:14" ht="9.9" customHeight="1" x14ac:dyDescent="0.2">
      <c r="N51565" s="70"/>
    </row>
    <row r="51566" spans="14:14" ht="9.9" customHeight="1" x14ac:dyDescent="0.2">
      <c r="N51566" s="70"/>
    </row>
    <row r="51567" spans="14:14" ht="9.9" customHeight="1" x14ac:dyDescent="0.2">
      <c r="N51567" s="70"/>
    </row>
    <row r="51568" spans="14:14" ht="9.9" customHeight="1" x14ac:dyDescent="0.2">
      <c r="N51568" s="70"/>
    </row>
    <row r="51569" spans="14:14" ht="9.9" customHeight="1" x14ac:dyDescent="0.2">
      <c r="N51569" s="70"/>
    </row>
    <row r="51570" spans="14:14" ht="9.9" customHeight="1" x14ac:dyDescent="0.2">
      <c r="N51570" s="70"/>
    </row>
    <row r="51571" spans="14:14" ht="9.9" customHeight="1" x14ac:dyDescent="0.2">
      <c r="N51571" s="70"/>
    </row>
    <row r="51572" spans="14:14" ht="9.9" customHeight="1" x14ac:dyDescent="0.2">
      <c r="N51572" s="70"/>
    </row>
    <row r="51573" spans="14:14" ht="9.9" customHeight="1" x14ac:dyDescent="0.2">
      <c r="N51573" s="70"/>
    </row>
    <row r="51574" spans="14:14" ht="9.9" customHeight="1" x14ac:dyDescent="0.2">
      <c r="N51574" s="70"/>
    </row>
    <row r="51575" spans="14:14" ht="9.9" customHeight="1" x14ac:dyDescent="0.2">
      <c r="N51575" s="70"/>
    </row>
    <row r="51576" spans="14:14" ht="9.9" customHeight="1" x14ac:dyDescent="0.2">
      <c r="N51576" s="70"/>
    </row>
    <row r="51577" spans="14:14" ht="9.9" customHeight="1" x14ac:dyDescent="0.2">
      <c r="N51577" s="70"/>
    </row>
    <row r="51578" spans="14:14" ht="9.9" customHeight="1" x14ac:dyDescent="0.2">
      <c r="N51578" s="70"/>
    </row>
    <row r="51579" spans="14:14" ht="9.9" customHeight="1" x14ac:dyDescent="0.2">
      <c r="N51579" s="70"/>
    </row>
    <row r="51580" spans="14:14" ht="9.9" customHeight="1" x14ac:dyDescent="0.2">
      <c r="N51580" s="70"/>
    </row>
    <row r="51581" spans="14:14" ht="9.9" customHeight="1" x14ac:dyDescent="0.2">
      <c r="N51581" s="70"/>
    </row>
    <row r="51582" spans="14:14" ht="9.9" customHeight="1" x14ac:dyDescent="0.2">
      <c r="N51582" s="70"/>
    </row>
    <row r="51583" spans="14:14" ht="9.9" customHeight="1" x14ac:dyDescent="0.2">
      <c r="N51583" s="70"/>
    </row>
    <row r="51584" spans="14:14" ht="9.9" customHeight="1" x14ac:dyDescent="0.2">
      <c r="N51584" s="70"/>
    </row>
    <row r="51585" spans="14:14" ht="9.9" customHeight="1" x14ac:dyDescent="0.2">
      <c r="N51585" s="70"/>
    </row>
    <row r="51586" spans="14:14" ht="9.9" customHeight="1" x14ac:dyDescent="0.2">
      <c r="N51586" s="70"/>
    </row>
    <row r="51587" spans="14:14" ht="9.9" customHeight="1" x14ac:dyDescent="0.2">
      <c r="N51587" s="70"/>
    </row>
    <row r="51588" spans="14:14" ht="9.9" customHeight="1" x14ac:dyDescent="0.2">
      <c r="N51588" s="70"/>
    </row>
    <row r="51589" spans="14:14" ht="9.9" customHeight="1" x14ac:dyDescent="0.2">
      <c r="N51589" s="70"/>
    </row>
    <row r="51590" spans="14:14" ht="9.9" customHeight="1" x14ac:dyDescent="0.2">
      <c r="N51590" s="70"/>
    </row>
    <row r="51591" spans="14:14" ht="9.9" customHeight="1" x14ac:dyDescent="0.2">
      <c r="N51591" s="70"/>
    </row>
    <row r="51592" spans="14:14" ht="9.9" customHeight="1" x14ac:dyDescent="0.2">
      <c r="N51592" s="70"/>
    </row>
    <row r="51593" spans="14:14" ht="9.9" customHeight="1" x14ac:dyDescent="0.2">
      <c r="N51593" s="70"/>
    </row>
    <row r="51594" spans="14:14" ht="9.9" customHeight="1" x14ac:dyDescent="0.2">
      <c r="N51594" s="70"/>
    </row>
    <row r="51595" spans="14:14" ht="9.9" customHeight="1" x14ac:dyDescent="0.2">
      <c r="N51595" s="70"/>
    </row>
    <row r="51596" spans="14:14" ht="9.9" customHeight="1" x14ac:dyDescent="0.2">
      <c r="N51596" s="70"/>
    </row>
    <row r="51597" spans="14:14" ht="9.9" customHeight="1" x14ac:dyDescent="0.2">
      <c r="N51597" s="70"/>
    </row>
    <row r="51598" spans="14:14" ht="9.9" customHeight="1" x14ac:dyDescent="0.2">
      <c r="N51598" s="70"/>
    </row>
    <row r="51599" spans="14:14" ht="9.9" customHeight="1" x14ac:dyDescent="0.2">
      <c r="N51599" s="70"/>
    </row>
    <row r="51600" spans="14:14" ht="9.9" customHeight="1" x14ac:dyDescent="0.2">
      <c r="N51600" s="70"/>
    </row>
    <row r="51601" spans="14:14" ht="9.9" customHeight="1" x14ac:dyDescent="0.2">
      <c r="N51601" s="70"/>
    </row>
    <row r="51602" spans="14:14" ht="9.9" customHeight="1" x14ac:dyDescent="0.2">
      <c r="N51602" s="70"/>
    </row>
    <row r="51603" spans="14:14" ht="9.9" customHeight="1" x14ac:dyDescent="0.2">
      <c r="N51603" s="70"/>
    </row>
    <row r="51604" spans="14:14" ht="9.9" customHeight="1" x14ac:dyDescent="0.2">
      <c r="N51604" s="70"/>
    </row>
    <row r="51605" spans="14:14" ht="9.9" customHeight="1" x14ac:dyDescent="0.2">
      <c r="N51605" s="70"/>
    </row>
    <row r="51606" spans="14:14" ht="9.9" customHeight="1" x14ac:dyDescent="0.2">
      <c r="N51606" s="70"/>
    </row>
    <row r="51607" spans="14:14" ht="9.9" customHeight="1" x14ac:dyDescent="0.2">
      <c r="N51607" s="70"/>
    </row>
    <row r="51608" spans="14:14" ht="9.9" customHeight="1" x14ac:dyDescent="0.2">
      <c r="N51608" s="70"/>
    </row>
    <row r="51609" spans="14:14" ht="9.9" customHeight="1" x14ac:dyDescent="0.2">
      <c r="N51609" s="70"/>
    </row>
    <row r="51610" spans="14:14" ht="9.9" customHeight="1" x14ac:dyDescent="0.2">
      <c r="N51610" s="70"/>
    </row>
    <row r="51611" spans="14:14" ht="9.9" customHeight="1" x14ac:dyDescent="0.2">
      <c r="N51611" s="70"/>
    </row>
    <row r="51612" spans="14:14" ht="9.9" customHeight="1" x14ac:dyDescent="0.2">
      <c r="N51612" s="70"/>
    </row>
    <row r="51613" spans="14:14" ht="9.9" customHeight="1" x14ac:dyDescent="0.2">
      <c r="N51613" s="70"/>
    </row>
    <row r="51614" spans="14:14" ht="9.9" customHeight="1" x14ac:dyDescent="0.2">
      <c r="N51614" s="70"/>
    </row>
    <row r="51615" spans="14:14" ht="9.9" customHeight="1" x14ac:dyDescent="0.2">
      <c r="N51615" s="70"/>
    </row>
    <row r="51616" spans="14:14" ht="9.9" customHeight="1" x14ac:dyDescent="0.2">
      <c r="N51616" s="70"/>
    </row>
    <row r="51617" spans="14:14" ht="9.9" customHeight="1" x14ac:dyDescent="0.2">
      <c r="N51617" s="70"/>
    </row>
    <row r="51618" spans="14:14" ht="9.9" customHeight="1" x14ac:dyDescent="0.2">
      <c r="N51618" s="70"/>
    </row>
    <row r="51619" spans="14:14" ht="9.9" customHeight="1" x14ac:dyDescent="0.2">
      <c r="N51619" s="70"/>
    </row>
    <row r="51620" spans="14:14" ht="9.9" customHeight="1" x14ac:dyDescent="0.2">
      <c r="N51620" s="70"/>
    </row>
    <row r="51621" spans="14:14" ht="9.9" customHeight="1" x14ac:dyDescent="0.2">
      <c r="N51621" s="70"/>
    </row>
    <row r="51622" spans="14:14" ht="9.9" customHeight="1" x14ac:dyDescent="0.2">
      <c r="N51622" s="70"/>
    </row>
    <row r="51623" spans="14:14" ht="9.9" customHeight="1" x14ac:dyDescent="0.2">
      <c r="N51623" s="70"/>
    </row>
    <row r="51624" spans="14:14" ht="9.9" customHeight="1" x14ac:dyDescent="0.2">
      <c r="N51624" s="70"/>
    </row>
    <row r="51625" spans="14:14" ht="9.9" customHeight="1" x14ac:dyDescent="0.2">
      <c r="N51625" s="70"/>
    </row>
    <row r="51626" spans="14:14" ht="9.9" customHeight="1" x14ac:dyDescent="0.2">
      <c r="N51626" s="70"/>
    </row>
    <row r="51627" spans="14:14" ht="9.9" customHeight="1" x14ac:dyDescent="0.2">
      <c r="N51627" s="70"/>
    </row>
    <row r="51628" spans="14:14" ht="9.9" customHeight="1" x14ac:dyDescent="0.2">
      <c r="N51628" s="70"/>
    </row>
    <row r="51629" spans="14:14" ht="9.9" customHeight="1" x14ac:dyDescent="0.2">
      <c r="N51629" s="70"/>
    </row>
    <row r="51630" spans="14:14" ht="9.9" customHeight="1" x14ac:dyDescent="0.2">
      <c r="N51630" s="70"/>
    </row>
    <row r="51631" spans="14:14" ht="9.9" customHeight="1" x14ac:dyDescent="0.2">
      <c r="N51631" s="70"/>
    </row>
    <row r="51632" spans="14:14" ht="9.9" customHeight="1" x14ac:dyDescent="0.2">
      <c r="N51632" s="70"/>
    </row>
    <row r="51633" spans="14:14" ht="9.9" customHeight="1" x14ac:dyDescent="0.2">
      <c r="N51633" s="70"/>
    </row>
    <row r="51634" spans="14:14" ht="9.9" customHeight="1" x14ac:dyDescent="0.2">
      <c r="N51634" s="70"/>
    </row>
    <row r="51635" spans="14:14" ht="9.9" customHeight="1" x14ac:dyDescent="0.2">
      <c r="N51635" s="70"/>
    </row>
    <row r="51636" spans="14:14" ht="9.9" customHeight="1" x14ac:dyDescent="0.2">
      <c r="N51636" s="70"/>
    </row>
    <row r="51637" spans="14:14" ht="9.9" customHeight="1" x14ac:dyDescent="0.2">
      <c r="N51637" s="70"/>
    </row>
    <row r="51638" spans="14:14" ht="9.9" customHeight="1" x14ac:dyDescent="0.2">
      <c r="N51638" s="70"/>
    </row>
    <row r="51639" spans="14:14" ht="9.9" customHeight="1" x14ac:dyDescent="0.2">
      <c r="N51639" s="70"/>
    </row>
    <row r="51640" spans="14:14" ht="9.9" customHeight="1" x14ac:dyDescent="0.2">
      <c r="N51640" s="70"/>
    </row>
    <row r="51641" spans="14:14" ht="9.9" customHeight="1" x14ac:dyDescent="0.2">
      <c r="N51641" s="70"/>
    </row>
    <row r="51642" spans="14:14" ht="9.9" customHeight="1" x14ac:dyDescent="0.2">
      <c r="N51642" s="70"/>
    </row>
    <row r="51643" spans="14:14" ht="9.9" customHeight="1" x14ac:dyDescent="0.2">
      <c r="N51643" s="70"/>
    </row>
    <row r="51644" spans="14:14" ht="9.9" customHeight="1" x14ac:dyDescent="0.2">
      <c r="N51644" s="70"/>
    </row>
    <row r="51645" spans="14:14" ht="9.9" customHeight="1" x14ac:dyDescent="0.2">
      <c r="N51645" s="70"/>
    </row>
    <row r="51646" spans="14:14" ht="9.9" customHeight="1" x14ac:dyDescent="0.2">
      <c r="N51646" s="70"/>
    </row>
    <row r="51647" spans="14:14" ht="9.9" customHeight="1" x14ac:dyDescent="0.2">
      <c r="N51647" s="70"/>
    </row>
    <row r="51648" spans="14:14" ht="9.9" customHeight="1" x14ac:dyDescent="0.2">
      <c r="N51648" s="70"/>
    </row>
    <row r="51649" spans="14:14" ht="9.9" customHeight="1" x14ac:dyDescent="0.2">
      <c r="N51649" s="70"/>
    </row>
    <row r="51650" spans="14:14" ht="9.9" customHeight="1" x14ac:dyDescent="0.2">
      <c r="N51650" s="70"/>
    </row>
    <row r="51651" spans="14:14" ht="9.9" customHeight="1" x14ac:dyDescent="0.2">
      <c r="N51651" s="70"/>
    </row>
    <row r="51652" spans="14:14" ht="9.9" customHeight="1" x14ac:dyDescent="0.2">
      <c r="N51652" s="70"/>
    </row>
    <row r="51653" spans="14:14" ht="9.9" customHeight="1" x14ac:dyDescent="0.2">
      <c r="N51653" s="70"/>
    </row>
    <row r="51654" spans="14:14" ht="9.9" customHeight="1" x14ac:dyDescent="0.2">
      <c r="N51654" s="70"/>
    </row>
    <row r="51655" spans="14:14" ht="9.9" customHeight="1" x14ac:dyDescent="0.2">
      <c r="N51655" s="70"/>
    </row>
    <row r="51656" spans="14:14" ht="9.9" customHeight="1" x14ac:dyDescent="0.2">
      <c r="N51656" s="70"/>
    </row>
    <row r="51657" spans="14:14" ht="9.9" customHeight="1" x14ac:dyDescent="0.2">
      <c r="N51657" s="70"/>
    </row>
    <row r="51658" spans="14:14" ht="9.9" customHeight="1" x14ac:dyDescent="0.2">
      <c r="N51658" s="70"/>
    </row>
    <row r="51659" spans="14:14" ht="9.9" customHeight="1" x14ac:dyDescent="0.2">
      <c r="N51659" s="70"/>
    </row>
    <row r="51660" spans="14:14" ht="9.9" customHeight="1" x14ac:dyDescent="0.2">
      <c r="N51660" s="70"/>
    </row>
    <row r="51661" spans="14:14" ht="9.9" customHeight="1" x14ac:dyDescent="0.2">
      <c r="N51661" s="70"/>
    </row>
    <row r="51662" spans="14:14" ht="9.9" customHeight="1" x14ac:dyDescent="0.2">
      <c r="N51662" s="70"/>
    </row>
    <row r="51663" spans="14:14" ht="9.9" customHeight="1" x14ac:dyDescent="0.2">
      <c r="N51663" s="70"/>
    </row>
    <row r="51664" spans="14:14" ht="9.9" customHeight="1" x14ac:dyDescent="0.2">
      <c r="N51664" s="70"/>
    </row>
    <row r="51665" spans="14:14" ht="9.9" customHeight="1" x14ac:dyDescent="0.2">
      <c r="N51665" s="70"/>
    </row>
    <row r="51666" spans="14:14" ht="9.9" customHeight="1" x14ac:dyDescent="0.2">
      <c r="N51666" s="70"/>
    </row>
    <row r="51667" spans="14:14" ht="9.9" customHeight="1" x14ac:dyDescent="0.2">
      <c r="N51667" s="70"/>
    </row>
    <row r="51668" spans="14:14" ht="9.9" customHeight="1" x14ac:dyDescent="0.2">
      <c r="N51668" s="70"/>
    </row>
    <row r="51669" spans="14:14" ht="9.9" customHeight="1" x14ac:dyDescent="0.2">
      <c r="N51669" s="70"/>
    </row>
    <row r="51670" spans="14:14" ht="9.9" customHeight="1" x14ac:dyDescent="0.2">
      <c r="N51670" s="70"/>
    </row>
    <row r="51671" spans="14:14" ht="9.9" customHeight="1" x14ac:dyDescent="0.2">
      <c r="N51671" s="70"/>
    </row>
    <row r="51672" spans="14:14" ht="9.9" customHeight="1" x14ac:dyDescent="0.2">
      <c r="N51672" s="70"/>
    </row>
    <row r="51673" spans="14:14" ht="9.9" customHeight="1" x14ac:dyDescent="0.2">
      <c r="N51673" s="70"/>
    </row>
    <row r="51674" spans="14:14" ht="9.9" customHeight="1" x14ac:dyDescent="0.2">
      <c r="N51674" s="70"/>
    </row>
    <row r="51675" spans="14:14" ht="9.9" customHeight="1" x14ac:dyDescent="0.2">
      <c r="N51675" s="70"/>
    </row>
    <row r="51676" spans="14:14" ht="9.9" customHeight="1" x14ac:dyDescent="0.2">
      <c r="N51676" s="70"/>
    </row>
    <row r="51677" spans="14:14" ht="9.9" customHeight="1" x14ac:dyDescent="0.2">
      <c r="N51677" s="70"/>
    </row>
    <row r="51678" spans="14:14" ht="9.9" customHeight="1" x14ac:dyDescent="0.2">
      <c r="N51678" s="70"/>
    </row>
    <row r="51679" spans="14:14" ht="9.9" customHeight="1" x14ac:dyDescent="0.2">
      <c r="N51679" s="70"/>
    </row>
    <row r="51680" spans="14:14" ht="9.9" customHeight="1" x14ac:dyDescent="0.2">
      <c r="N51680" s="70"/>
    </row>
    <row r="51681" spans="14:14" ht="9.9" customHeight="1" x14ac:dyDescent="0.2">
      <c r="N51681" s="70"/>
    </row>
    <row r="51682" spans="14:14" ht="9.9" customHeight="1" x14ac:dyDescent="0.2">
      <c r="N51682" s="70"/>
    </row>
    <row r="51683" spans="14:14" ht="9.9" customHeight="1" x14ac:dyDescent="0.2">
      <c r="N51683" s="70"/>
    </row>
    <row r="51684" spans="14:14" ht="9.9" customHeight="1" x14ac:dyDescent="0.2">
      <c r="N51684" s="70"/>
    </row>
    <row r="51685" spans="14:14" ht="9.9" customHeight="1" x14ac:dyDescent="0.2">
      <c r="N51685" s="70"/>
    </row>
    <row r="51686" spans="14:14" ht="9.9" customHeight="1" x14ac:dyDescent="0.2">
      <c r="N51686" s="70"/>
    </row>
    <row r="51687" spans="14:14" ht="9.9" customHeight="1" x14ac:dyDescent="0.2">
      <c r="N51687" s="70"/>
    </row>
    <row r="51688" spans="14:14" ht="9.9" customHeight="1" x14ac:dyDescent="0.2">
      <c r="N51688" s="70"/>
    </row>
    <row r="51689" spans="14:14" ht="9.9" customHeight="1" x14ac:dyDescent="0.2">
      <c r="N51689" s="70"/>
    </row>
    <row r="51690" spans="14:14" ht="9.9" customHeight="1" x14ac:dyDescent="0.2">
      <c r="N51690" s="70"/>
    </row>
    <row r="51691" spans="14:14" ht="9.9" customHeight="1" x14ac:dyDescent="0.2">
      <c r="N51691" s="70"/>
    </row>
    <row r="51692" spans="14:14" ht="9.9" customHeight="1" x14ac:dyDescent="0.2">
      <c r="N51692" s="70"/>
    </row>
    <row r="51693" spans="14:14" ht="9.9" customHeight="1" x14ac:dyDescent="0.2">
      <c r="N51693" s="70"/>
    </row>
    <row r="51694" spans="14:14" ht="9.9" customHeight="1" x14ac:dyDescent="0.2">
      <c r="N51694" s="70"/>
    </row>
    <row r="51695" spans="14:14" ht="9.9" customHeight="1" x14ac:dyDescent="0.2">
      <c r="N51695" s="70"/>
    </row>
    <row r="51696" spans="14:14" ht="9.9" customHeight="1" x14ac:dyDescent="0.2">
      <c r="N51696" s="70"/>
    </row>
    <row r="51697" spans="14:14" ht="9.9" customHeight="1" x14ac:dyDescent="0.2">
      <c r="N51697" s="70"/>
    </row>
    <row r="51698" spans="14:14" ht="9.9" customHeight="1" x14ac:dyDescent="0.2">
      <c r="N51698" s="70"/>
    </row>
    <row r="51699" spans="14:14" ht="9.9" customHeight="1" x14ac:dyDescent="0.2">
      <c r="N51699" s="70"/>
    </row>
    <row r="51700" spans="14:14" ht="9.9" customHeight="1" x14ac:dyDescent="0.2">
      <c r="N51700" s="70"/>
    </row>
    <row r="51701" spans="14:14" ht="9.9" customHeight="1" x14ac:dyDescent="0.2">
      <c r="N51701" s="70"/>
    </row>
    <row r="51702" spans="14:14" ht="9.9" customHeight="1" x14ac:dyDescent="0.2">
      <c r="N51702" s="70"/>
    </row>
    <row r="51703" spans="14:14" ht="9.9" customHeight="1" x14ac:dyDescent="0.2">
      <c r="N51703" s="70"/>
    </row>
    <row r="51704" spans="14:14" ht="9.9" customHeight="1" x14ac:dyDescent="0.2">
      <c r="N51704" s="70"/>
    </row>
    <row r="51705" spans="14:14" ht="9.9" customHeight="1" x14ac:dyDescent="0.2">
      <c r="N51705" s="70"/>
    </row>
    <row r="51706" spans="14:14" ht="9.9" customHeight="1" x14ac:dyDescent="0.2">
      <c r="N51706" s="70"/>
    </row>
    <row r="51707" spans="14:14" ht="9.9" customHeight="1" x14ac:dyDescent="0.2">
      <c r="N51707" s="70"/>
    </row>
    <row r="51708" spans="14:14" ht="9.9" customHeight="1" x14ac:dyDescent="0.2">
      <c r="N51708" s="70"/>
    </row>
    <row r="51709" spans="14:14" ht="9.9" customHeight="1" x14ac:dyDescent="0.2">
      <c r="N51709" s="70"/>
    </row>
    <row r="51710" spans="14:14" ht="9.9" customHeight="1" x14ac:dyDescent="0.2">
      <c r="N51710" s="70"/>
    </row>
    <row r="51711" spans="14:14" ht="9.9" customHeight="1" x14ac:dyDescent="0.2">
      <c r="N51711" s="70"/>
    </row>
    <row r="51712" spans="14:14" ht="9.9" customHeight="1" x14ac:dyDescent="0.2">
      <c r="N51712" s="70"/>
    </row>
    <row r="51713" spans="14:14" ht="9.9" customHeight="1" x14ac:dyDescent="0.2">
      <c r="N51713" s="70"/>
    </row>
    <row r="51714" spans="14:14" ht="9.9" customHeight="1" x14ac:dyDescent="0.2">
      <c r="N51714" s="70"/>
    </row>
    <row r="51715" spans="14:14" ht="9.9" customHeight="1" x14ac:dyDescent="0.2">
      <c r="N51715" s="70"/>
    </row>
    <row r="51716" spans="14:14" ht="9.9" customHeight="1" x14ac:dyDescent="0.2">
      <c r="N51716" s="70"/>
    </row>
    <row r="51717" spans="14:14" ht="9.9" customHeight="1" x14ac:dyDescent="0.2">
      <c r="N51717" s="70"/>
    </row>
    <row r="51718" spans="14:14" ht="9.9" customHeight="1" x14ac:dyDescent="0.2">
      <c r="N51718" s="70"/>
    </row>
    <row r="51719" spans="14:14" ht="9.9" customHeight="1" x14ac:dyDescent="0.2">
      <c r="N51719" s="70"/>
    </row>
    <row r="51720" spans="14:14" ht="9.9" customHeight="1" x14ac:dyDescent="0.2">
      <c r="N51720" s="70"/>
    </row>
    <row r="51721" spans="14:14" ht="9.9" customHeight="1" x14ac:dyDescent="0.2">
      <c r="N51721" s="70"/>
    </row>
    <row r="51722" spans="14:14" ht="9.9" customHeight="1" x14ac:dyDescent="0.2">
      <c r="N51722" s="70"/>
    </row>
    <row r="51723" spans="14:14" ht="9.9" customHeight="1" x14ac:dyDescent="0.2">
      <c r="N51723" s="70"/>
    </row>
    <row r="51724" spans="14:14" ht="9.9" customHeight="1" x14ac:dyDescent="0.2">
      <c r="N51724" s="70"/>
    </row>
    <row r="51725" spans="14:14" ht="9.9" customHeight="1" x14ac:dyDescent="0.2">
      <c r="N51725" s="70"/>
    </row>
    <row r="51726" spans="14:14" ht="9.9" customHeight="1" x14ac:dyDescent="0.2">
      <c r="N51726" s="70"/>
    </row>
    <row r="51727" spans="14:14" ht="9.9" customHeight="1" x14ac:dyDescent="0.2">
      <c r="N51727" s="70"/>
    </row>
    <row r="51728" spans="14:14" ht="9.9" customHeight="1" x14ac:dyDescent="0.2">
      <c r="N51728" s="70"/>
    </row>
    <row r="51729" spans="14:14" ht="9.9" customHeight="1" x14ac:dyDescent="0.2">
      <c r="N51729" s="70"/>
    </row>
    <row r="51730" spans="14:14" ht="9.9" customHeight="1" x14ac:dyDescent="0.2">
      <c r="N51730" s="70"/>
    </row>
    <row r="51731" spans="14:14" ht="9.9" customHeight="1" x14ac:dyDescent="0.2">
      <c r="N51731" s="70"/>
    </row>
    <row r="51732" spans="14:14" ht="9.9" customHeight="1" x14ac:dyDescent="0.2">
      <c r="N51732" s="70"/>
    </row>
    <row r="51733" spans="14:14" ht="9.9" customHeight="1" x14ac:dyDescent="0.2">
      <c r="N51733" s="70"/>
    </row>
    <row r="51734" spans="14:14" ht="9.9" customHeight="1" x14ac:dyDescent="0.2">
      <c r="N51734" s="70"/>
    </row>
    <row r="51735" spans="14:14" ht="9.9" customHeight="1" x14ac:dyDescent="0.2">
      <c r="N51735" s="70"/>
    </row>
    <row r="51736" spans="14:14" ht="9.9" customHeight="1" x14ac:dyDescent="0.2">
      <c r="N51736" s="70"/>
    </row>
    <row r="51737" spans="14:14" ht="9.9" customHeight="1" x14ac:dyDescent="0.2">
      <c r="N51737" s="70"/>
    </row>
    <row r="51738" spans="14:14" ht="9.9" customHeight="1" x14ac:dyDescent="0.2">
      <c r="N51738" s="70"/>
    </row>
    <row r="51739" spans="14:14" ht="9.9" customHeight="1" x14ac:dyDescent="0.2">
      <c r="N51739" s="70"/>
    </row>
    <row r="51740" spans="14:14" ht="9.9" customHeight="1" x14ac:dyDescent="0.2">
      <c r="N51740" s="70"/>
    </row>
    <row r="51741" spans="14:14" ht="9.9" customHeight="1" x14ac:dyDescent="0.2">
      <c r="N51741" s="70"/>
    </row>
    <row r="51742" spans="14:14" ht="9.9" customHeight="1" x14ac:dyDescent="0.2">
      <c r="N51742" s="70"/>
    </row>
    <row r="51743" spans="14:14" ht="9.9" customHeight="1" x14ac:dyDescent="0.2">
      <c r="N51743" s="70"/>
    </row>
    <row r="51744" spans="14:14" ht="9.9" customHeight="1" x14ac:dyDescent="0.2">
      <c r="N51744" s="70"/>
    </row>
    <row r="51745" spans="14:14" ht="9.9" customHeight="1" x14ac:dyDescent="0.2">
      <c r="N51745" s="70"/>
    </row>
    <row r="51746" spans="14:14" ht="9.9" customHeight="1" x14ac:dyDescent="0.2">
      <c r="N51746" s="70"/>
    </row>
    <row r="51747" spans="14:14" ht="9.9" customHeight="1" x14ac:dyDescent="0.2">
      <c r="N51747" s="70"/>
    </row>
    <row r="51748" spans="14:14" ht="9.9" customHeight="1" x14ac:dyDescent="0.2">
      <c r="N51748" s="70"/>
    </row>
    <row r="51749" spans="14:14" ht="9.9" customHeight="1" x14ac:dyDescent="0.2">
      <c r="N51749" s="70"/>
    </row>
    <row r="51750" spans="14:14" ht="9.9" customHeight="1" x14ac:dyDescent="0.2">
      <c r="N51750" s="70"/>
    </row>
    <row r="51751" spans="14:14" ht="9.9" customHeight="1" x14ac:dyDescent="0.2">
      <c r="N51751" s="70"/>
    </row>
    <row r="51752" spans="14:14" ht="9.9" customHeight="1" x14ac:dyDescent="0.2">
      <c r="N51752" s="70"/>
    </row>
    <row r="51753" spans="14:14" ht="9.9" customHeight="1" x14ac:dyDescent="0.2">
      <c r="N51753" s="70"/>
    </row>
    <row r="51754" spans="14:14" ht="9.9" customHeight="1" x14ac:dyDescent="0.2">
      <c r="N51754" s="70"/>
    </row>
    <row r="51755" spans="14:14" ht="9.9" customHeight="1" x14ac:dyDescent="0.2">
      <c r="N51755" s="70"/>
    </row>
    <row r="51756" spans="14:14" ht="9.9" customHeight="1" x14ac:dyDescent="0.2">
      <c r="N51756" s="70"/>
    </row>
    <row r="51757" spans="14:14" ht="9.9" customHeight="1" x14ac:dyDescent="0.2">
      <c r="N51757" s="70"/>
    </row>
    <row r="51758" spans="14:14" ht="9.9" customHeight="1" x14ac:dyDescent="0.2">
      <c r="N51758" s="70"/>
    </row>
    <row r="51759" spans="14:14" ht="9.9" customHeight="1" x14ac:dyDescent="0.2">
      <c r="N51759" s="70"/>
    </row>
    <row r="51760" spans="14:14" ht="9.9" customHeight="1" x14ac:dyDescent="0.2">
      <c r="N51760" s="70"/>
    </row>
    <row r="51761" spans="14:14" ht="9.9" customHeight="1" x14ac:dyDescent="0.2">
      <c r="N51761" s="70"/>
    </row>
    <row r="51762" spans="14:14" ht="9.9" customHeight="1" x14ac:dyDescent="0.2">
      <c r="N51762" s="70"/>
    </row>
    <row r="51763" spans="14:14" ht="9.9" customHeight="1" x14ac:dyDescent="0.2">
      <c r="N51763" s="70"/>
    </row>
    <row r="51764" spans="14:14" ht="9.9" customHeight="1" x14ac:dyDescent="0.2">
      <c r="N51764" s="70"/>
    </row>
    <row r="51765" spans="14:14" ht="9.9" customHeight="1" x14ac:dyDescent="0.2">
      <c r="N51765" s="70"/>
    </row>
    <row r="51766" spans="14:14" ht="9.9" customHeight="1" x14ac:dyDescent="0.2">
      <c r="N51766" s="70"/>
    </row>
    <row r="51767" spans="14:14" ht="9.9" customHeight="1" x14ac:dyDescent="0.2">
      <c r="N51767" s="70"/>
    </row>
    <row r="51768" spans="14:14" ht="9.9" customHeight="1" x14ac:dyDescent="0.2">
      <c r="N51768" s="70"/>
    </row>
    <row r="51769" spans="14:14" ht="9.9" customHeight="1" x14ac:dyDescent="0.2">
      <c r="N51769" s="70"/>
    </row>
    <row r="51770" spans="14:14" ht="9.9" customHeight="1" x14ac:dyDescent="0.2">
      <c r="N51770" s="70"/>
    </row>
    <row r="51771" spans="14:14" ht="9.9" customHeight="1" x14ac:dyDescent="0.2">
      <c r="N51771" s="70"/>
    </row>
    <row r="51772" spans="14:14" ht="9.9" customHeight="1" x14ac:dyDescent="0.2">
      <c r="N51772" s="70"/>
    </row>
    <row r="51773" spans="14:14" ht="9.9" customHeight="1" x14ac:dyDescent="0.2">
      <c r="N51773" s="70"/>
    </row>
    <row r="51774" spans="14:14" ht="9.9" customHeight="1" x14ac:dyDescent="0.2">
      <c r="N51774" s="70"/>
    </row>
    <row r="51775" spans="14:14" ht="9.9" customHeight="1" x14ac:dyDescent="0.2">
      <c r="N51775" s="70"/>
    </row>
    <row r="51776" spans="14:14" ht="9.9" customHeight="1" x14ac:dyDescent="0.2">
      <c r="N51776" s="70"/>
    </row>
    <row r="51777" spans="14:14" ht="9.9" customHeight="1" x14ac:dyDescent="0.2">
      <c r="N51777" s="70"/>
    </row>
    <row r="51778" spans="14:14" ht="9.9" customHeight="1" x14ac:dyDescent="0.2">
      <c r="N51778" s="70"/>
    </row>
    <row r="51779" spans="14:14" ht="9.9" customHeight="1" x14ac:dyDescent="0.2">
      <c r="N51779" s="70"/>
    </row>
    <row r="51780" spans="14:14" ht="9.9" customHeight="1" x14ac:dyDescent="0.2">
      <c r="N51780" s="70"/>
    </row>
    <row r="51781" spans="14:14" ht="9.9" customHeight="1" x14ac:dyDescent="0.2">
      <c r="N51781" s="70"/>
    </row>
    <row r="51782" spans="14:14" ht="9.9" customHeight="1" x14ac:dyDescent="0.2">
      <c r="N51782" s="70"/>
    </row>
    <row r="51783" spans="14:14" ht="9.9" customHeight="1" x14ac:dyDescent="0.2">
      <c r="N51783" s="70"/>
    </row>
    <row r="51784" spans="14:14" ht="9.9" customHeight="1" x14ac:dyDescent="0.2">
      <c r="N51784" s="70"/>
    </row>
    <row r="51785" spans="14:14" ht="9.9" customHeight="1" x14ac:dyDescent="0.2">
      <c r="N51785" s="70"/>
    </row>
    <row r="51786" spans="14:14" ht="9.9" customHeight="1" x14ac:dyDescent="0.2">
      <c r="N51786" s="70"/>
    </row>
    <row r="51787" spans="14:14" ht="9.9" customHeight="1" x14ac:dyDescent="0.2">
      <c r="N51787" s="70"/>
    </row>
    <row r="51788" spans="14:14" ht="9.9" customHeight="1" x14ac:dyDescent="0.2">
      <c r="N51788" s="70"/>
    </row>
    <row r="51789" spans="14:14" ht="9.9" customHeight="1" x14ac:dyDescent="0.2">
      <c r="N51789" s="70"/>
    </row>
    <row r="51790" spans="14:14" ht="9.9" customHeight="1" x14ac:dyDescent="0.2">
      <c r="N51790" s="70"/>
    </row>
    <row r="51791" spans="14:14" ht="9.9" customHeight="1" x14ac:dyDescent="0.2">
      <c r="N51791" s="70"/>
    </row>
    <row r="51792" spans="14:14" ht="9.9" customHeight="1" x14ac:dyDescent="0.2">
      <c r="N51792" s="70"/>
    </row>
    <row r="51793" spans="14:14" ht="9.9" customHeight="1" x14ac:dyDescent="0.2">
      <c r="N51793" s="70"/>
    </row>
    <row r="51794" spans="14:14" ht="9.9" customHeight="1" x14ac:dyDescent="0.2">
      <c r="N51794" s="70"/>
    </row>
    <row r="51795" spans="14:14" ht="9.9" customHeight="1" x14ac:dyDescent="0.2">
      <c r="N51795" s="70"/>
    </row>
    <row r="51796" spans="14:14" ht="9.9" customHeight="1" x14ac:dyDescent="0.2">
      <c r="N51796" s="70"/>
    </row>
    <row r="51797" spans="14:14" ht="9.9" customHeight="1" x14ac:dyDescent="0.2">
      <c r="N51797" s="70"/>
    </row>
    <row r="51798" spans="14:14" ht="9.9" customHeight="1" x14ac:dyDescent="0.2">
      <c r="N51798" s="70"/>
    </row>
    <row r="51799" spans="14:14" ht="9.9" customHeight="1" x14ac:dyDescent="0.2">
      <c r="N51799" s="70"/>
    </row>
    <row r="51800" spans="14:14" ht="9.9" customHeight="1" x14ac:dyDescent="0.2">
      <c r="N51800" s="70"/>
    </row>
    <row r="51801" spans="14:14" ht="9.9" customHeight="1" x14ac:dyDescent="0.2">
      <c r="N51801" s="70"/>
    </row>
    <row r="51802" spans="14:14" ht="9.9" customHeight="1" x14ac:dyDescent="0.2">
      <c r="N51802" s="70"/>
    </row>
    <row r="51803" spans="14:14" ht="9.9" customHeight="1" x14ac:dyDescent="0.2">
      <c r="N51803" s="70"/>
    </row>
    <row r="51804" spans="14:14" ht="9.9" customHeight="1" x14ac:dyDescent="0.2">
      <c r="N51804" s="70"/>
    </row>
    <row r="51805" spans="14:14" ht="9.9" customHeight="1" x14ac:dyDescent="0.2">
      <c r="N51805" s="70"/>
    </row>
    <row r="51806" spans="14:14" ht="9.9" customHeight="1" x14ac:dyDescent="0.2">
      <c r="N51806" s="70"/>
    </row>
    <row r="51807" spans="14:14" ht="9.9" customHeight="1" x14ac:dyDescent="0.2">
      <c r="N51807" s="70"/>
    </row>
    <row r="51808" spans="14:14" ht="9.9" customHeight="1" x14ac:dyDescent="0.2">
      <c r="N51808" s="70"/>
    </row>
    <row r="51809" spans="14:14" ht="9.9" customHeight="1" x14ac:dyDescent="0.2">
      <c r="N51809" s="70"/>
    </row>
    <row r="51810" spans="14:14" ht="9.9" customHeight="1" x14ac:dyDescent="0.2">
      <c r="N51810" s="70"/>
    </row>
    <row r="51811" spans="14:14" ht="9.9" customHeight="1" x14ac:dyDescent="0.2">
      <c r="N51811" s="70"/>
    </row>
    <row r="51812" spans="14:14" ht="9.9" customHeight="1" x14ac:dyDescent="0.2">
      <c r="N51812" s="70"/>
    </row>
    <row r="51813" spans="14:14" ht="9.9" customHeight="1" x14ac:dyDescent="0.2">
      <c r="N51813" s="70"/>
    </row>
    <row r="51814" spans="14:14" ht="9.9" customHeight="1" x14ac:dyDescent="0.2">
      <c r="N51814" s="70"/>
    </row>
    <row r="51815" spans="14:14" ht="9.9" customHeight="1" x14ac:dyDescent="0.2">
      <c r="N51815" s="70"/>
    </row>
    <row r="51816" spans="14:14" ht="9.9" customHeight="1" x14ac:dyDescent="0.2">
      <c r="N51816" s="70"/>
    </row>
    <row r="51817" spans="14:14" ht="9.9" customHeight="1" x14ac:dyDescent="0.2">
      <c r="N51817" s="70"/>
    </row>
    <row r="51818" spans="14:14" ht="9.9" customHeight="1" x14ac:dyDescent="0.2">
      <c r="N51818" s="70"/>
    </row>
    <row r="51819" spans="14:14" ht="9.9" customHeight="1" x14ac:dyDescent="0.2">
      <c r="N51819" s="70"/>
    </row>
    <row r="51820" spans="14:14" ht="9.9" customHeight="1" x14ac:dyDescent="0.2">
      <c r="N51820" s="70"/>
    </row>
    <row r="51821" spans="14:14" ht="9.9" customHeight="1" x14ac:dyDescent="0.2">
      <c r="N51821" s="70"/>
    </row>
    <row r="51822" spans="14:14" ht="9.9" customHeight="1" x14ac:dyDescent="0.2">
      <c r="N51822" s="70"/>
    </row>
    <row r="51823" spans="14:14" ht="9.9" customHeight="1" x14ac:dyDescent="0.2">
      <c r="N51823" s="70"/>
    </row>
    <row r="51824" spans="14:14" ht="9.9" customHeight="1" x14ac:dyDescent="0.2">
      <c r="N51824" s="70"/>
    </row>
    <row r="51825" spans="14:14" ht="9.9" customHeight="1" x14ac:dyDescent="0.2">
      <c r="N51825" s="70"/>
    </row>
    <row r="51826" spans="14:14" ht="9.9" customHeight="1" x14ac:dyDescent="0.2">
      <c r="N51826" s="70"/>
    </row>
    <row r="51827" spans="14:14" ht="9.9" customHeight="1" x14ac:dyDescent="0.2">
      <c r="N51827" s="70"/>
    </row>
    <row r="51828" spans="14:14" ht="9.9" customHeight="1" x14ac:dyDescent="0.2">
      <c r="N51828" s="70"/>
    </row>
    <row r="51829" spans="14:14" ht="9.9" customHeight="1" x14ac:dyDescent="0.2">
      <c r="N51829" s="70"/>
    </row>
    <row r="51830" spans="14:14" ht="9.9" customHeight="1" x14ac:dyDescent="0.2">
      <c r="N51830" s="70"/>
    </row>
    <row r="51831" spans="14:14" ht="9.9" customHeight="1" x14ac:dyDescent="0.2">
      <c r="N51831" s="70"/>
    </row>
    <row r="51832" spans="14:14" ht="9.9" customHeight="1" x14ac:dyDescent="0.2">
      <c r="N51832" s="70"/>
    </row>
    <row r="51833" spans="14:14" ht="9.9" customHeight="1" x14ac:dyDescent="0.2">
      <c r="N51833" s="70"/>
    </row>
    <row r="51834" spans="14:14" ht="9.9" customHeight="1" x14ac:dyDescent="0.2">
      <c r="N51834" s="70"/>
    </row>
    <row r="51835" spans="14:14" ht="9.9" customHeight="1" x14ac:dyDescent="0.2">
      <c r="N51835" s="70"/>
    </row>
    <row r="51836" spans="14:14" ht="9.9" customHeight="1" x14ac:dyDescent="0.2">
      <c r="N51836" s="70"/>
    </row>
    <row r="51837" spans="14:14" ht="9.9" customHeight="1" x14ac:dyDescent="0.2">
      <c r="N51837" s="70"/>
    </row>
    <row r="51838" spans="14:14" ht="9.9" customHeight="1" x14ac:dyDescent="0.2">
      <c r="N51838" s="70"/>
    </row>
    <row r="51839" spans="14:14" ht="9.9" customHeight="1" x14ac:dyDescent="0.2">
      <c r="N51839" s="70"/>
    </row>
    <row r="51840" spans="14:14" ht="9.9" customHeight="1" x14ac:dyDescent="0.2">
      <c r="N51840" s="70"/>
    </row>
    <row r="51841" spans="14:14" ht="9.9" customHeight="1" x14ac:dyDescent="0.2">
      <c r="N51841" s="70"/>
    </row>
    <row r="51842" spans="14:14" ht="9.9" customHeight="1" x14ac:dyDescent="0.2">
      <c r="N51842" s="70"/>
    </row>
    <row r="51843" spans="14:14" ht="9.9" customHeight="1" x14ac:dyDescent="0.2">
      <c r="N51843" s="70"/>
    </row>
    <row r="51844" spans="14:14" ht="9.9" customHeight="1" x14ac:dyDescent="0.2">
      <c r="N51844" s="70"/>
    </row>
    <row r="51845" spans="14:14" ht="9.9" customHeight="1" x14ac:dyDescent="0.2">
      <c r="N51845" s="70"/>
    </row>
    <row r="51846" spans="14:14" ht="9.9" customHeight="1" x14ac:dyDescent="0.2">
      <c r="N51846" s="70"/>
    </row>
    <row r="51847" spans="14:14" ht="9.9" customHeight="1" x14ac:dyDescent="0.2">
      <c r="N51847" s="70"/>
    </row>
    <row r="51848" spans="14:14" ht="9.9" customHeight="1" x14ac:dyDescent="0.2">
      <c r="N51848" s="70"/>
    </row>
    <row r="51849" spans="14:14" ht="9.9" customHeight="1" x14ac:dyDescent="0.2">
      <c r="N51849" s="70"/>
    </row>
    <row r="51850" spans="14:14" ht="9.9" customHeight="1" x14ac:dyDescent="0.2">
      <c r="N51850" s="70"/>
    </row>
    <row r="51851" spans="14:14" ht="9.9" customHeight="1" x14ac:dyDescent="0.2">
      <c r="N51851" s="70"/>
    </row>
    <row r="51852" spans="14:14" ht="9.9" customHeight="1" x14ac:dyDescent="0.2">
      <c r="N51852" s="70"/>
    </row>
    <row r="51853" spans="14:14" ht="9.9" customHeight="1" x14ac:dyDescent="0.2">
      <c r="N51853" s="70"/>
    </row>
    <row r="51854" spans="14:14" ht="9.9" customHeight="1" x14ac:dyDescent="0.2">
      <c r="N51854" s="70"/>
    </row>
    <row r="51855" spans="14:14" ht="9.9" customHeight="1" x14ac:dyDescent="0.2">
      <c r="N51855" s="70"/>
    </row>
    <row r="51856" spans="14:14" ht="9.9" customHeight="1" x14ac:dyDescent="0.2">
      <c r="N51856" s="70"/>
    </row>
    <row r="51857" spans="14:14" ht="9.9" customHeight="1" x14ac:dyDescent="0.2">
      <c r="N51857" s="70"/>
    </row>
    <row r="51858" spans="14:14" ht="9.9" customHeight="1" x14ac:dyDescent="0.2">
      <c r="N51858" s="70"/>
    </row>
    <row r="51859" spans="14:14" ht="9.9" customHeight="1" x14ac:dyDescent="0.2">
      <c r="N51859" s="70"/>
    </row>
    <row r="51860" spans="14:14" ht="9.9" customHeight="1" x14ac:dyDescent="0.2">
      <c r="N51860" s="70"/>
    </row>
    <row r="51861" spans="14:14" ht="9.9" customHeight="1" x14ac:dyDescent="0.2">
      <c r="N51861" s="70"/>
    </row>
    <row r="51862" spans="14:14" ht="9.9" customHeight="1" x14ac:dyDescent="0.2">
      <c r="N51862" s="70"/>
    </row>
    <row r="51863" spans="14:14" ht="9.9" customHeight="1" x14ac:dyDescent="0.2">
      <c r="N51863" s="70"/>
    </row>
    <row r="51864" spans="14:14" ht="9.9" customHeight="1" x14ac:dyDescent="0.2">
      <c r="N51864" s="70"/>
    </row>
    <row r="51865" spans="14:14" ht="9.9" customHeight="1" x14ac:dyDescent="0.2">
      <c r="N51865" s="70"/>
    </row>
    <row r="51866" spans="14:14" ht="9.9" customHeight="1" x14ac:dyDescent="0.2">
      <c r="N51866" s="70"/>
    </row>
    <row r="51867" spans="14:14" ht="9.9" customHeight="1" x14ac:dyDescent="0.2">
      <c r="N51867" s="70"/>
    </row>
    <row r="51868" spans="14:14" ht="9.9" customHeight="1" x14ac:dyDescent="0.2">
      <c r="N51868" s="70"/>
    </row>
    <row r="51869" spans="14:14" ht="9.9" customHeight="1" x14ac:dyDescent="0.2">
      <c r="N51869" s="70"/>
    </row>
    <row r="51870" spans="14:14" ht="9.9" customHeight="1" x14ac:dyDescent="0.2">
      <c r="N51870" s="70"/>
    </row>
    <row r="51871" spans="14:14" ht="9.9" customHeight="1" x14ac:dyDescent="0.2">
      <c r="N51871" s="70"/>
    </row>
    <row r="51872" spans="14:14" ht="9.9" customHeight="1" x14ac:dyDescent="0.2">
      <c r="N51872" s="70"/>
    </row>
    <row r="51873" spans="14:14" ht="9.9" customHeight="1" x14ac:dyDescent="0.2">
      <c r="N51873" s="70"/>
    </row>
    <row r="51874" spans="14:14" ht="9.9" customHeight="1" x14ac:dyDescent="0.2">
      <c r="N51874" s="70"/>
    </row>
    <row r="51875" spans="14:14" ht="9.9" customHeight="1" x14ac:dyDescent="0.2">
      <c r="N51875" s="70"/>
    </row>
    <row r="51876" spans="14:14" ht="9.9" customHeight="1" x14ac:dyDescent="0.2">
      <c r="N51876" s="70"/>
    </row>
    <row r="51877" spans="14:14" ht="9.9" customHeight="1" x14ac:dyDescent="0.2">
      <c r="N51877" s="70"/>
    </row>
    <row r="51878" spans="14:14" ht="9.9" customHeight="1" x14ac:dyDescent="0.2">
      <c r="N51878" s="70"/>
    </row>
    <row r="51879" spans="14:14" ht="9.9" customHeight="1" x14ac:dyDescent="0.2">
      <c r="N51879" s="70"/>
    </row>
    <row r="51880" spans="14:14" ht="9.9" customHeight="1" x14ac:dyDescent="0.2">
      <c r="N51880" s="70"/>
    </row>
    <row r="51881" spans="14:14" ht="9.9" customHeight="1" x14ac:dyDescent="0.2">
      <c r="N51881" s="70"/>
    </row>
    <row r="51882" spans="14:14" ht="9.9" customHeight="1" x14ac:dyDescent="0.2">
      <c r="N51882" s="70"/>
    </row>
    <row r="51883" spans="14:14" ht="9.9" customHeight="1" x14ac:dyDescent="0.2">
      <c r="N51883" s="70"/>
    </row>
    <row r="51884" spans="14:14" ht="9.9" customHeight="1" x14ac:dyDescent="0.2">
      <c r="N51884" s="70"/>
    </row>
    <row r="51885" spans="14:14" ht="9.9" customHeight="1" x14ac:dyDescent="0.2">
      <c r="N51885" s="70"/>
    </row>
    <row r="51886" spans="14:14" ht="9.9" customHeight="1" x14ac:dyDescent="0.2">
      <c r="N51886" s="70"/>
    </row>
    <row r="51887" spans="14:14" ht="9.9" customHeight="1" x14ac:dyDescent="0.2">
      <c r="N51887" s="70"/>
    </row>
    <row r="51888" spans="14:14" ht="9.9" customHeight="1" x14ac:dyDescent="0.2">
      <c r="N51888" s="70"/>
    </row>
    <row r="51889" spans="14:14" ht="9.9" customHeight="1" x14ac:dyDescent="0.2">
      <c r="N51889" s="70"/>
    </row>
    <row r="51890" spans="14:14" ht="9.9" customHeight="1" x14ac:dyDescent="0.2">
      <c r="N51890" s="70"/>
    </row>
    <row r="51891" spans="14:14" ht="9.9" customHeight="1" x14ac:dyDescent="0.2">
      <c r="N51891" s="70"/>
    </row>
    <row r="51892" spans="14:14" ht="9.9" customHeight="1" x14ac:dyDescent="0.2">
      <c r="N51892" s="70"/>
    </row>
    <row r="51893" spans="14:14" ht="9.9" customHeight="1" x14ac:dyDescent="0.2">
      <c r="N51893" s="70"/>
    </row>
    <row r="51894" spans="14:14" ht="9.9" customHeight="1" x14ac:dyDescent="0.2">
      <c r="N51894" s="70"/>
    </row>
    <row r="51895" spans="14:14" ht="9.9" customHeight="1" x14ac:dyDescent="0.2">
      <c r="N51895" s="70"/>
    </row>
    <row r="51896" spans="14:14" ht="9.9" customHeight="1" x14ac:dyDescent="0.2">
      <c r="N51896" s="70"/>
    </row>
    <row r="51897" spans="14:14" ht="9.9" customHeight="1" x14ac:dyDescent="0.2">
      <c r="N51897" s="70"/>
    </row>
    <row r="51898" spans="14:14" ht="9.9" customHeight="1" x14ac:dyDescent="0.2">
      <c r="N51898" s="70"/>
    </row>
    <row r="51899" spans="14:14" ht="9.9" customHeight="1" x14ac:dyDescent="0.2">
      <c r="N51899" s="70"/>
    </row>
    <row r="51900" spans="14:14" ht="9.9" customHeight="1" x14ac:dyDescent="0.2">
      <c r="N51900" s="70"/>
    </row>
    <row r="51901" spans="14:14" ht="9.9" customHeight="1" x14ac:dyDescent="0.2">
      <c r="N51901" s="70"/>
    </row>
    <row r="51902" spans="14:14" ht="9.9" customHeight="1" x14ac:dyDescent="0.2">
      <c r="N51902" s="70"/>
    </row>
    <row r="51903" spans="14:14" ht="9.9" customHeight="1" x14ac:dyDescent="0.2">
      <c r="N51903" s="70"/>
    </row>
    <row r="51904" spans="14:14" ht="9.9" customHeight="1" x14ac:dyDescent="0.2">
      <c r="N51904" s="70"/>
    </row>
    <row r="51905" spans="14:14" ht="9.9" customHeight="1" x14ac:dyDescent="0.2">
      <c r="N51905" s="70"/>
    </row>
    <row r="51906" spans="14:14" ht="9.9" customHeight="1" x14ac:dyDescent="0.2">
      <c r="N51906" s="70"/>
    </row>
    <row r="51907" spans="14:14" ht="9.9" customHeight="1" x14ac:dyDescent="0.2">
      <c r="N51907" s="70"/>
    </row>
    <row r="51908" spans="14:14" ht="9.9" customHeight="1" x14ac:dyDescent="0.2">
      <c r="N51908" s="70"/>
    </row>
    <row r="51909" spans="14:14" ht="9.9" customHeight="1" x14ac:dyDescent="0.2">
      <c r="N51909" s="70"/>
    </row>
    <row r="51910" spans="14:14" ht="9.9" customHeight="1" x14ac:dyDescent="0.2">
      <c r="N51910" s="70"/>
    </row>
    <row r="51911" spans="14:14" ht="9.9" customHeight="1" x14ac:dyDescent="0.2">
      <c r="N51911" s="70"/>
    </row>
    <row r="51912" spans="14:14" ht="9.9" customHeight="1" x14ac:dyDescent="0.2">
      <c r="N51912" s="70"/>
    </row>
    <row r="51913" spans="14:14" ht="9.9" customHeight="1" x14ac:dyDescent="0.2">
      <c r="N51913" s="70"/>
    </row>
    <row r="51914" spans="14:14" ht="9.9" customHeight="1" x14ac:dyDescent="0.2">
      <c r="N51914" s="70"/>
    </row>
    <row r="51915" spans="14:14" ht="9.9" customHeight="1" x14ac:dyDescent="0.2">
      <c r="N51915" s="70"/>
    </row>
    <row r="51916" spans="14:14" ht="9.9" customHeight="1" x14ac:dyDescent="0.2">
      <c r="N51916" s="70"/>
    </row>
    <row r="51917" spans="14:14" ht="9.9" customHeight="1" x14ac:dyDescent="0.2">
      <c r="N51917" s="70"/>
    </row>
    <row r="51918" spans="14:14" ht="9.9" customHeight="1" x14ac:dyDescent="0.2">
      <c r="N51918" s="70"/>
    </row>
    <row r="51919" spans="14:14" ht="9.9" customHeight="1" x14ac:dyDescent="0.2">
      <c r="N51919" s="70"/>
    </row>
    <row r="51920" spans="14:14" ht="9.9" customHeight="1" x14ac:dyDescent="0.2">
      <c r="N51920" s="70"/>
    </row>
    <row r="51921" spans="14:14" ht="9.9" customHeight="1" x14ac:dyDescent="0.2">
      <c r="N51921" s="70"/>
    </row>
    <row r="51922" spans="14:14" ht="9.9" customHeight="1" x14ac:dyDescent="0.2">
      <c r="N51922" s="70"/>
    </row>
    <row r="51923" spans="14:14" ht="9.9" customHeight="1" x14ac:dyDescent="0.2">
      <c r="N51923" s="70"/>
    </row>
    <row r="51924" spans="14:14" ht="9.9" customHeight="1" x14ac:dyDescent="0.2">
      <c r="N51924" s="70"/>
    </row>
    <row r="51925" spans="14:14" ht="9.9" customHeight="1" x14ac:dyDescent="0.2">
      <c r="N51925" s="70"/>
    </row>
    <row r="51926" spans="14:14" ht="9.9" customHeight="1" x14ac:dyDescent="0.2">
      <c r="N51926" s="70"/>
    </row>
    <row r="51927" spans="14:14" ht="9.9" customHeight="1" x14ac:dyDescent="0.2">
      <c r="N51927" s="70"/>
    </row>
    <row r="51928" spans="14:14" ht="9.9" customHeight="1" x14ac:dyDescent="0.2">
      <c r="N51928" s="70"/>
    </row>
    <row r="51929" spans="14:14" ht="9.9" customHeight="1" x14ac:dyDescent="0.2">
      <c r="N51929" s="70"/>
    </row>
    <row r="51930" spans="14:14" ht="9.9" customHeight="1" x14ac:dyDescent="0.2">
      <c r="N51930" s="70"/>
    </row>
    <row r="51931" spans="14:14" ht="9.9" customHeight="1" x14ac:dyDescent="0.2">
      <c r="N51931" s="70"/>
    </row>
    <row r="51932" spans="14:14" ht="9.9" customHeight="1" x14ac:dyDescent="0.2">
      <c r="N51932" s="70"/>
    </row>
    <row r="51933" spans="14:14" ht="9.9" customHeight="1" x14ac:dyDescent="0.2">
      <c r="N51933" s="70"/>
    </row>
    <row r="51934" spans="14:14" ht="9.9" customHeight="1" x14ac:dyDescent="0.2">
      <c r="N51934" s="70"/>
    </row>
    <row r="51935" spans="14:14" ht="9.9" customHeight="1" x14ac:dyDescent="0.2">
      <c r="N51935" s="70"/>
    </row>
    <row r="51936" spans="14:14" ht="9.9" customHeight="1" x14ac:dyDescent="0.2">
      <c r="N51936" s="70"/>
    </row>
    <row r="51937" spans="14:14" ht="9.9" customHeight="1" x14ac:dyDescent="0.2">
      <c r="N51937" s="70"/>
    </row>
    <row r="51938" spans="14:14" ht="9.9" customHeight="1" x14ac:dyDescent="0.2">
      <c r="N51938" s="70"/>
    </row>
    <row r="51939" spans="14:14" ht="9.9" customHeight="1" x14ac:dyDescent="0.2">
      <c r="N51939" s="70"/>
    </row>
    <row r="51940" spans="14:14" ht="9.9" customHeight="1" x14ac:dyDescent="0.2">
      <c r="N51940" s="70"/>
    </row>
    <row r="51941" spans="14:14" ht="9.9" customHeight="1" x14ac:dyDescent="0.2">
      <c r="N51941" s="70"/>
    </row>
    <row r="51942" spans="14:14" ht="9.9" customHeight="1" x14ac:dyDescent="0.2">
      <c r="N51942" s="70"/>
    </row>
    <row r="51943" spans="14:14" ht="9.9" customHeight="1" x14ac:dyDescent="0.2">
      <c r="N51943" s="70"/>
    </row>
    <row r="51944" spans="14:14" ht="9.9" customHeight="1" x14ac:dyDescent="0.2">
      <c r="N51944" s="70"/>
    </row>
    <row r="51945" spans="14:14" ht="9.9" customHeight="1" x14ac:dyDescent="0.2">
      <c r="N51945" s="70"/>
    </row>
    <row r="51946" spans="14:14" ht="9.9" customHeight="1" x14ac:dyDescent="0.2">
      <c r="N51946" s="70"/>
    </row>
    <row r="51947" spans="14:14" ht="9.9" customHeight="1" x14ac:dyDescent="0.2">
      <c r="N51947" s="70"/>
    </row>
    <row r="51948" spans="14:14" ht="9.9" customHeight="1" x14ac:dyDescent="0.2">
      <c r="N51948" s="70"/>
    </row>
    <row r="51949" spans="14:14" ht="9.9" customHeight="1" x14ac:dyDescent="0.2">
      <c r="N51949" s="70"/>
    </row>
    <row r="51950" spans="14:14" ht="9.9" customHeight="1" x14ac:dyDescent="0.2">
      <c r="N51950" s="70"/>
    </row>
    <row r="51951" spans="14:14" ht="9.9" customHeight="1" x14ac:dyDescent="0.2">
      <c r="N51951" s="70"/>
    </row>
    <row r="51952" spans="14:14" ht="9.9" customHeight="1" x14ac:dyDescent="0.2">
      <c r="N51952" s="70"/>
    </row>
    <row r="51953" spans="14:14" ht="9.9" customHeight="1" x14ac:dyDescent="0.2">
      <c r="N51953" s="70"/>
    </row>
    <row r="51954" spans="14:14" ht="9.9" customHeight="1" x14ac:dyDescent="0.2">
      <c r="N51954" s="70"/>
    </row>
    <row r="51955" spans="14:14" ht="9.9" customHeight="1" x14ac:dyDescent="0.2">
      <c r="N51955" s="70"/>
    </row>
    <row r="51956" spans="14:14" ht="9.9" customHeight="1" x14ac:dyDescent="0.2">
      <c r="N51956" s="70"/>
    </row>
    <row r="51957" spans="14:14" ht="9.9" customHeight="1" x14ac:dyDescent="0.2">
      <c r="N51957" s="70"/>
    </row>
    <row r="51958" spans="14:14" ht="9.9" customHeight="1" x14ac:dyDescent="0.2">
      <c r="N51958" s="70"/>
    </row>
    <row r="51959" spans="14:14" ht="9.9" customHeight="1" x14ac:dyDescent="0.2">
      <c r="N51959" s="70"/>
    </row>
    <row r="51960" spans="14:14" ht="9.9" customHeight="1" x14ac:dyDescent="0.2">
      <c r="N51960" s="70"/>
    </row>
    <row r="51961" spans="14:14" ht="9.9" customHeight="1" x14ac:dyDescent="0.2">
      <c r="N51961" s="70"/>
    </row>
    <row r="51962" spans="14:14" ht="9.9" customHeight="1" x14ac:dyDescent="0.2">
      <c r="N51962" s="70"/>
    </row>
    <row r="51963" spans="14:14" ht="9.9" customHeight="1" x14ac:dyDescent="0.2">
      <c r="N51963" s="70"/>
    </row>
    <row r="51964" spans="14:14" ht="9.9" customHeight="1" x14ac:dyDescent="0.2">
      <c r="N51964" s="70"/>
    </row>
    <row r="51965" spans="14:14" ht="9.9" customHeight="1" x14ac:dyDescent="0.2">
      <c r="N51965" s="70"/>
    </row>
    <row r="51966" spans="14:14" ht="9.9" customHeight="1" x14ac:dyDescent="0.2">
      <c r="N51966" s="70"/>
    </row>
    <row r="51967" spans="14:14" ht="9.9" customHeight="1" x14ac:dyDescent="0.2">
      <c r="N51967" s="70"/>
    </row>
    <row r="51968" spans="14:14" ht="9.9" customHeight="1" x14ac:dyDescent="0.2">
      <c r="N51968" s="70"/>
    </row>
    <row r="51969" spans="14:14" ht="9.9" customHeight="1" x14ac:dyDescent="0.2">
      <c r="N51969" s="70"/>
    </row>
    <row r="51970" spans="14:14" ht="9.9" customHeight="1" x14ac:dyDescent="0.2">
      <c r="N51970" s="70"/>
    </row>
    <row r="51971" spans="14:14" ht="9.9" customHeight="1" x14ac:dyDescent="0.2">
      <c r="N51971" s="70"/>
    </row>
    <row r="51972" spans="14:14" ht="9.9" customHeight="1" x14ac:dyDescent="0.2">
      <c r="N51972" s="70"/>
    </row>
    <row r="51973" spans="14:14" ht="9.9" customHeight="1" x14ac:dyDescent="0.2">
      <c r="N51973" s="70"/>
    </row>
    <row r="51974" spans="14:14" ht="9.9" customHeight="1" x14ac:dyDescent="0.2">
      <c r="N51974" s="70"/>
    </row>
    <row r="51975" spans="14:14" ht="9.9" customHeight="1" x14ac:dyDescent="0.2">
      <c r="N51975" s="70"/>
    </row>
    <row r="51976" spans="14:14" ht="9.9" customHeight="1" x14ac:dyDescent="0.2">
      <c r="N51976" s="70"/>
    </row>
    <row r="51977" spans="14:14" ht="9.9" customHeight="1" x14ac:dyDescent="0.2">
      <c r="N51977" s="70"/>
    </row>
    <row r="51978" spans="14:14" ht="9.9" customHeight="1" x14ac:dyDescent="0.2">
      <c r="N51978" s="70"/>
    </row>
    <row r="51979" spans="14:14" ht="9.9" customHeight="1" x14ac:dyDescent="0.2">
      <c r="N51979" s="70"/>
    </row>
    <row r="51980" spans="14:14" ht="9.9" customHeight="1" x14ac:dyDescent="0.2">
      <c r="N51980" s="70"/>
    </row>
    <row r="51981" spans="14:14" ht="9.9" customHeight="1" x14ac:dyDescent="0.2">
      <c r="N51981" s="70"/>
    </row>
    <row r="51982" spans="14:14" ht="9.9" customHeight="1" x14ac:dyDescent="0.2">
      <c r="N51982" s="70"/>
    </row>
    <row r="51983" spans="14:14" ht="9.9" customHeight="1" x14ac:dyDescent="0.2">
      <c r="N51983" s="70"/>
    </row>
    <row r="51984" spans="14:14" ht="9.9" customHeight="1" x14ac:dyDescent="0.2">
      <c r="N51984" s="70"/>
    </row>
    <row r="51985" spans="14:14" ht="9.9" customHeight="1" x14ac:dyDescent="0.2">
      <c r="N51985" s="70"/>
    </row>
    <row r="51986" spans="14:14" ht="9.9" customHeight="1" x14ac:dyDescent="0.2">
      <c r="N51986" s="70"/>
    </row>
    <row r="51987" spans="14:14" ht="9.9" customHeight="1" x14ac:dyDescent="0.2">
      <c r="N51987" s="70"/>
    </row>
    <row r="51988" spans="14:14" ht="9.9" customHeight="1" x14ac:dyDescent="0.2">
      <c r="N51988" s="70"/>
    </row>
    <row r="51989" spans="14:14" ht="9.9" customHeight="1" x14ac:dyDescent="0.2">
      <c r="N51989" s="70"/>
    </row>
    <row r="51990" spans="14:14" ht="9.9" customHeight="1" x14ac:dyDescent="0.2">
      <c r="N51990" s="70"/>
    </row>
    <row r="51991" spans="14:14" ht="9.9" customHeight="1" x14ac:dyDescent="0.2">
      <c r="N51991" s="70"/>
    </row>
    <row r="51992" spans="14:14" ht="9.9" customHeight="1" x14ac:dyDescent="0.2">
      <c r="N51992" s="70"/>
    </row>
    <row r="51993" spans="14:14" ht="9.9" customHeight="1" x14ac:dyDescent="0.2">
      <c r="N51993" s="70"/>
    </row>
    <row r="51994" spans="14:14" ht="9.9" customHeight="1" x14ac:dyDescent="0.2">
      <c r="N51994" s="70"/>
    </row>
    <row r="51995" spans="14:14" ht="9.9" customHeight="1" x14ac:dyDescent="0.2">
      <c r="N51995" s="70"/>
    </row>
    <row r="51996" spans="14:14" ht="9.9" customHeight="1" x14ac:dyDescent="0.2">
      <c r="N51996" s="70"/>
    </row>
    <row r="51997" spans="14:14" ht="9.9" customHeight="1" x14ac:dyDescent="0.2">
      <c r="N51997" s="70"/>
    </row>
    <row r="51998" spans="14:14" ht="9.9" customHeight="1" x14ac:dyDescent="0.2">
      <c r="N51998" s="70"/>
    </row>
    <row r="51999" spans="14:14" ht="9.9" customHeight="1" x14ac:dyDescent="0.2">
      <c r="N51999" s="70"/>
    </row>
    <row r="52000" spans="14:14" ht="9.9" customHeight="1" x14ac:dyDescent="0.2">
      <c r="N52000" s="70"/>
    </row>
    <row r="52001" spans="14:14" ht="9.9" customHeight="1" x14ac:dyDescent="0.2">
      <c r="N52001" s="70"/>
    </row>
    <row r="52002" spans="14:14" ht="9.9" customHeight="1" x14ac:dyDescent="0.2">
      <c r="N52002" s="70"/>
    </row>
    <row r="52003" spans="14:14" ht="9.9" customHeight="1" x14ac:dyDescent="0.2">
      <c r="N52003" s="70"/>
    </row>
    <row r="52004" spans="14:14" ht="9.9" customHeight="1" x14ac:dyDescent="0.2">
      <c r="N52004" s="70"/>
    </row>
    <row r="52005" spans="14:14" ht="9.9" customHeight="1" x14ac:dyDescent="0.2">
      <c r="N52005" s="70"/>
    </row>
    <row r="52006" spans="14:14" ht="9.9" customHeight="1" x14ac:dyDescent="0.2">
      <c r="N52006" s="70"/>
    </row>
    <row r="52007" spans="14:14" ht="9.9" customHeight="1" x14ac:dyDescent="0.2">
      <c r="N52007" s="70"/>
    </row>
    <row r="52008" spans="14:14" ht="9.9" customHeight="1" x14ac:dyDescent="0.2">
      <c r="N52008" s="70"/>
    </row>
    <row r="52009" spans="14:14" ht="9.9" customHeight="1" x14ac:dyDescent="0.2">
      <c r="N52009" s="70"/>
    </row>
    <row r="52010" spans="14:14" ht="9.9" customHeight="1" x14ac:dyDescent="0.2">
      <c r="N52010" s="70"/>
    </row>
    <row r="52011" spans="14:14" ht="9.9" customHeight="1" x14ac:dyDescent="0.2">
      <c r="N52011" s="70"/>
    </row>
    <row r="52012" spans="14:14" ht="9.9" customHeight="1" x14ac:dyDescent="0.2">
      <c r="N52012" s="70"/>
    </row>
    <row r="52013" spans="14:14" ht="9.9" customHeight="1" x14ac:dyDescent="0.2">
      <c r="N52013" s="70"/>
    </row>
    <row r="52014" spans="14:14" ht="9.9" customHeight="1" x14ac:dyDescent="0.2">
      <c r="N52014" s="70"/>
    </row>
    <row r="52015" spans="14:14" ht="9.9" customHeight="1" x14ac:dyDescent="0.2">
      <c r="N52015" s="70"/>
    </row>
    <row r="52016" spans="14:14" ht="9.9" customHeight="1" x14ac:dyDescent="0.2">
      <c r="N52016" s="70"/>
    </row>
    <row r="52017" spans="14:14" ht="9.9" customHeight="1" x14ac:dyDescent="0.2">
      <c r="N52017" s="70"/>
    </row>
    <row r="52018" spans="14:14" ht="9.9" customHeight="1" x14ac:dyDescent="0.2">
      <c r="N52018" s="70"/>
    </row>
    <row r="52019" spans="14:14" ht="9.9" customHeight="1" x14ac:dyDescent="0.2">
      <c r="N52019" s="70"/>
    </row>
    <row r="52020" spans="14:14" ht="9.9" customHeight="1" x14ac:dyDescent="0.2">
      <c r="N52020" s="70"/>
    </row>
    <row r="52021" spans="14:14" ht="9.9" customHeight="1" x14ac:dyDescent="0.2">
      <c r="N52021" s="70"/>
    </row>
    <row r="52022" spans="14:14" ht="9.9" customHeight="1" x14ac:dyDescent="0.2">
      <c r="N52022" s="70"/>
    </row>
    <row r="52023" spans="14:14" ht="9.9" customHeight="1" x14ac:dyDescent="0.2">
      <c r="N52023" s="70"/>
    </row>
    <row r="52024" spans="14:14" ht="9.9" customHeight="1" x14ac:dyDescent="0.2">
      <c r="N52024" s="70"/>
    </row>
    <row r="52025" spans="14:14" ht="9.9" customHeight="1" x14ac:dyDescent="0.2">
      <c r="N52025" s="70"/>
    </row>
    <row r="52026" spans="14:14" ht="9.9" customHeight="1" x14ac:dyDescent="0.2">
      <c r="N52026" s="70"/>
    </row>
    <row r="52027" spans="14:14" ht="9.9" customHeight="1" x14ac:dyDescent="0.2">
      <c r="N52027" s="70"/>
    </row>
    <row r="52028" spans="14:14" ht="9.9" customHeight="1" x14ac:dyDescent="0.2">
      <c r="N52028" s="70"/>
    </row>
    <row r="52029" spans="14:14" ht="9.9" customHeight="1" x14ac:dyDescent="0.2">
      <c r="N52029" s="70"/>
    </row>
    <row r="52030" spans="14:14" ht="9.9" customHeight="1" x14ac:dyDescent="0.2">
      <c r="N52030" s="70"/>
    </row>
    <row r="52031" spans="14:14" ht="9.9" customHeight="1" x14ac:dyDescent="0.2">
      <c r="N52031" s="70"/>
    </row>
    <row r="52032" spans="14:14" ht="9.9" customHeight="1" x14ac:dyDescent="0.2">
      <c r="N52032" s="70"/>
    </row>
    <row r="52033" spans="14:14" ht="9.9" customHeight="1" x14ac:dyDescent="0.2">
      <c r="N52033" s="70"/>
    </row>
    <row r="52034" spans="14:14" ht="9.9" customHeight="1" x14ac:dyDescent="0.2">
      <c r="N52034" s="70"/>
    </row>
    <row r="52035" spans="14:14" ht="9.9" customHeight="1" x14ac:dyDescent="0.2">
      <c r="N52035" s="70"/>
    </row>
    <row r="52036" spans="14:14" ht="9.9" customHeight="1" x14ac:dyDescent="0.2">
      <c r="N52036" s="70"/>
    </row>
    <row r="52037" spans="14:14" ht="9.9" customHeight="1" x14ac:dyDescent="0.2">
      <c r="N52037" s="70"/>
    </row>
    <row r="52038" spans="14:14" ht="9.9" customHeight="1" x14ac:dyDescent="0.2">
      <c r="N52038" s="70"/>
    </row>
    <row r="52039" spans="14:14" ht="9.9" customHeight="1" x14ac:dyDescent="0.2">
      <c r="N52039" s="70"/>
    </row>
    <row r="52040" spans="14:14" ht="9.9" customHeight="1" x14ac:dyDescent="0.2">
      <c r="N52040" s="70"/>
    </row>
    <row r="52041" spans="14:14" ht="9.9" customHeight="1" x14ac:dyDescent="0.2">
      <c r="N52041" s="70"/>
    </row>
    <row r="52042" spans="14:14" ht="9.9" customHeight="1" x14ac:dyDescent="0.2">
      <c r="N52042" s="70"/>
    </row>
    <row r="52043" spans="14:14" ht="9.9" customHeight="1" x14ac:dyDescent="0.2">
      <c r="N52043" s="70"/>
    </row>
    <row r="52044" spans="14:14" ht="9.9" customHeight="1" x14ac:dyDescent="0.2">
      <c r="N52044" s="70"/>
    </row>
    <row r="52045" spans="14:14" ht="9.9" customHeight="1" x14ac:dyDescent="0.2">
      <c r="N52045" s="70"/>
    </row>
    <row r="52046" spans="14:14" ht="9.9" customHeight="1" x14ac:dyDescent="0.2">
      <c r="N52046" s="70"/>
    </row>
    <row r="52047" spans="14:14" ht="9.9" customHeight="1" x14ac:dyDescent="0.2">
      <c r="N52047" s="70"/>
    </row>
    <row r="52048" spans="14:14" ht="9.9" customHeight="1" x14ac:dyDescent="0.2">
      <c r="N52048" s="70"/>
    </row>
    <row r="52049" spans="14:14" ht="9.9" customHeight="1" x14ac:dyDescent="0.2">
      <c r="N52049" s="70"/>
    </row>
    <row r="52050" spans="14:14" ht="9.9" customHeight="1" x14ac:dyDescent="0.2">
      <c r="N52050" s="70"/>
    </row>
    <row r="52051" spans="14:14" ht="9.9" customHeight="1" x14ac:dyDescent="0.2">
      <c r="N52051" s="70"/>
    </row>
    <row r="52052" spans="14:14" ht="9.9" customHeight="1" x14ac:dyDescent="0.2">
      <c r="N52052" s="70"/>
    </row>
    <row r="52053" spans="14:14" ht="9.9" customHeight="1" x14ac:dyDescent="0.2">
      <c r="N52053" s="70"/>
    </row>
    <row r="52054" spans="14:14" ht="9.9" customHeight="1" x14ac:dyDescent="0.2">
      <c r="N52054" s="70"/>
    </row>
    <row r="52055" spans="14:14" ht="9.9" customHeight="1" x14ac:dyDescent="0.2">
      <c r="N52055" s="70"/>
    </row>
    <row r="52056" spans="14:14" ht="9.9" customHeight="1" x14ac:dyDescent="0.2">
      <c r="N52056" s="70"/>
    </row>
    <row r="52057" spans="14:14" ht="9.9" customHeight="1" x14ac:dyDescent="0.2">
      <c r="N52057" s="70"/>
    </row>
    <row r="52058" spans="14:14" ht="9.9" customHeight="1" x14ac:dyDescent="0.2">
      <c r="N52058" s="70"/>
    </row>
    <row r="52059" spans="14:14" ht="9.9" customHeight="1" x14ac:dyDescent="0.2">
      <c r="N52059" s="70"/>
    </row>
    <row r="52060" spans="14:14" ht="9.9" customHeight="1" x14ac:dyDescent="0.2">
      <c r="N52060" s="70"/>
    </row>
    <row r="52061" spans="14:14" ht="9.9" customHeight="1" x14ac:dyDescent="0.2">
      <c r="N52061" s="70"/>
    </row>
    <row r="52062" spans="14:14" ht="9.9" customHeight="1" x14ac:dyDescent="0.2">
      <c r="N52062" s="70"/>
    </row>
    <row r="52063" spans="14:14" ht="9.9" customHeight="1" x14ac:dyDescent="0.2">
      <c r="N52063" s="70"/>
    </row>
    <row r="52064" spans="14:14" ht="9.9" customHeight="1" x14ac:dyDescent="0.2">
      <c r="N52064" s="70"/>
    </row>
    <row r="52065" spans="14:14" ht="9.9" customHeight="1" x14ac:dyDescent="0.2">
      <c r="N52065" s="70"/>
    </row>
    <row r="52066" spans="14:14" ht="9.9" customHeight="1" x14ac:dyDescent="0.2">
      <c r="N52066" s="70"/>
    </row>
    <row r="52067" spans="14:14" ht="9.9" customHeight="1" x14ac:dyDescent="0.2">
      <c r="N52067" s="70"/>
    </row>
    <row r="52068" spans="14:14" ht="9.9" customHeight="1" x14ac:dyDescent="0.2">
      <c r="N52068" s="70"/>
    </row>
    <row r="52069" spans="14:14" ht="9.9" customHeight="1" x14ac:dyDescent="0.2">
      <c r="N52069" s="70"/>
    </row>
    <row r="52070" spans="14:14" ht="9.9" customHeight="1" x14ac:dyDescent="0.2">
      <c r="N52070" s="70"/>
    </row>
    <row r="52071" spans="14:14" ht="9.9" customHeight="1" x14ac:dyDescent="0.2">
      <c r="N52071" s="70"/>
    </row>
    <row r="52072" spans="14:14" ht="9.9" customHeight="1" x14ac:dyDescent="0.2">
      <c r="N52072" s="70"/>
    </row>
    <row r="52073" spans="14:14" ht="9.9" customHeight="1" x14ac:dyDescent="0.2">
      <c r="N52073" s="70"/>
    </row>
    <row r="52074" spans="14:14" ht="9.9" customHeight="1" x14ac:dyDescent="0.2">
      <c r="N52074" s="70"/>
    </row>
    <row r="52075" spans="14:14" ht="9.9" customHeight="1" x14ac:dyDescent="0.2">
      <c r="N52075" s="70"/>
    </row>
    <row r="52076" spans="14:14" ht="9.9" customHeight="1" x14ac:dyDescent="0.2">
      <c r="N52076" s="70"/>
    </row>
    <row r="52077" spans="14:14" ht="9.9" customHeight="1" x14ac:dyDescent="0.2">
      <c r="N52077" s="70"/>
    </row>
    <row r="52078" spans="14:14" ht="9.9" customHeight="1" x14ac:dyDescent="0.2">
      <c r="N52078" s="70"/>
    </row>
    <row r="52079" spans="14:14" ht="9.9" customHeight="1" x14ac:dyDescent="0.2">
      <c r="N52079" s="70"/>
    </row>
    <row r="52080" spans="14:14" ht="9.9" customHeight="1" x14ac:dyDescent="0.2">
      <c r="N52080" s="70"/>
    </row>
    <row r="52081" spans="14:14" ht="9.9" customHeight="1" x14ac:dyDescent="0.2">
      <c r="N52081" s="70"/>
    </row>
    <row r="52082" spans="14:14" ht="9.9" customHeight="1" x14ac:dyDescent="0.2">
      <c r="N52082" s="70"/>
    </row>
    <row r="52083" spans="14:14" ht="9.9" customHeight="1" x14ac:dyDescent="0.2">
      <c r="N52083" s="70"/>
    </row>
    <row r="52084" spans="14:14" ht="9.9" customHeight="1" x14ac:dyDescent="0.2">
      <c r="N52084" s="70"/>
    </row>
    <row r="52085" spans="14:14" ht="9.9" customHeight="1" x14ac:dyDescent="0.2">
      <c r="N52085" s="70"/>
    </row>
    <row r="52086" spans="14:14" ht="9.9" customHeight="1" x14ac:dyDescent="0.2">
      <c r="N52086" s="70"/>
    </row>
    <row r="52087" spans="14:14" ht="9.9" customHeight="1" x14ac:dyDescent="0.2">
      <c r="N52087" s="70"/>
    </row>
    <row r="52088" spans="14:14" ht="9.9" customHeight="1" x14ac:dyDescent="0.2">
      <c r="N52088" s="70"/>
    </row>
    <row r="52089" spans="14:14" ht="9.9" customHeight="1" x14ac:dyDescent="0.2">
      <c r="N52089" s="70"/>
    </row>
    <row r="52090" spans="14:14" ht="9.9" customHeight="1" x14ac:dyDescent="0.2">
      <c r="N52090" s="70"/>
    </row>
    <row r="52091" spans="14:14" ht="9.9" customHeight="1" x14ac:dyDescent="0.2">
      <c r="N52091" s="70"/>
    </row>
    <row r="52092" spans="14:14" ht="9.9" customHeight="1" x14ac:dyDescent="0.2">
      <c r="N52092" s="70"/>
    </row>
    <row r="52093" spans="14:14" ht="9.9" customHeight="1" x14ac:dyDescent="0.2">
      <c r="N52093" s="70"/>
    </row>
    <row r="52094" spans="14:14" ht="9.9" customHeight="1" x14ac:dyDescent="0.2">
      <c r="N52094" s="70"/>
    </row>
    <row r="52095" spans="14:14" ht="9.9" customHeight="1" x14ac:dyDescent="0.2">
      <c r="N52095" s="70"/>
    </row>
    <row r="52096" spans="14:14" ht="9.9" customHeight="1" x14ac:dyDescent="0.2">
      <c r="N52096" s="70"/>
    </row>
    <row r="52097" spans="14:14" ht="9.9" customHeight="1" x14ac:dyDescent="0.2">
      <c r="N52097" s="70"/>
    </row>
    <row r="52098" spans="14:14" ht="9.9" customHeight="1" x14ac:dyDescent="0.2">
      <c r="N52098" s="70"/>
    </row>
    <row r="52099" spans="14:14" ht="9.9" customHeight="1" x14ac:dyDescent="0.2">
      <c r="N52099" s="70"/>
    </row>
    <row r="52100" spans="14:14" ht="9.9" customHeight="1" x14ac:dyDescent="0.2">
      <c r="N52100" s="70"/>
    </row>
    <row r="52101" spans="14:14" ht="9.9" customHeight="1" x14ac:dyDescent="0.2">
      <c r="N52101" s="70"/>
    </row>
    <row r="52102" spans="14:14" ht="9.9" customHeight="1" x14ac:dyDescent="0.2">
      <c r="N52102" s="70"/>
    </row>
    <row r="52103" spans="14:14" ht="9.9" customHeight="1" x14ac:dyDescent="0.2">
      <c r="N52103" s="70"/>
    </row>
    <row r="52104" spans="14:14" ht="9.9" customHeight="1" x14ac:dyDescent="0.2">
      <c r="N52104" s="70"/>
    </row>
    <row r="52105" spans="14:14" ht="9.9" customHeight="1" x14ac:dyDescent="0.2">
      <c r="N52105" s="70"/>
    </row>
    <row r="52106" spans="14:14" ht="9.9" customHeight="1" x14ac:dyDescent="0.2">
      <c r="N52106" s="70"/>
    </row>
    <row r="52107" spans="14:14" ht="9.9" customHeight="1" x14ac:dyDescent="0.2">
      <c r="N52107" s="70"/>
    </row>
    <row r="52108" spans="14:14" ht="9.9" customHeight="1" x14ac:dyDescent="0.2">
      <c r="N52108" s="70"/>
    </row>
    <row r="52109" spans="14:14" ht="9.9" customHeight="1" x14ac:dyDescent="0.2">
      <c r="N52109" s="70"/>
    </row>
    <row r="52110" spans="14:14" ht="9.9" customHeight="1" x14ac:dyDescent="0.2">
      <c r="N52110" s="70"/>
    </row>
    <row r="52111" spans="14:14" ht="9.9" customHeight="1" x14ac:dyDescent="0.2">
      <c r="N52111" s="70"/>
    </row>
    <row r="52112" spans="14:14" ht="9.9" customHeight="1" x14ac:dyDescent="0.2">
      <c r="N52112" s="70"/>
    </row>
    <row r="52113" spans="14:14" ht="9.9" customHeight="1" x14ac:dyDescent="0.2">
      <c r="N52113" s="70"/>
    </row>
    <row r="52114" spans="14:14" ht="9.9" customHeight="1" x14ac:dyDescent="0.2">
      <c r="N52114" s="70"/>
    </row>
    <row r="52115" spans="14:14" ht="9.9" customHeight="1" x14ac:dyDescent="0.2">
      <c r="N52115" s="70"/>
    </row>
    <row r="52116" spans="14:14" ht="9.9" customHeight="1" x14ac:dyDescent="0.2">
      <c r="N52116" s="70"/>
    </row>
    <row r="52117" spans="14:14" ht="9.9" customHeight="1" x14ac:dyDescent="0.2">
      <c r="N52117" s="70"/>
    </row>
    <row r="52118" spans="14:14" ht="9.9" customHeight="1" x14ac:dyDescent="0.2">
      <c r="N52118" s="70"/>
    </row>
    <row r="52119" spans="14:14" ht="9.9" customHeight="1" x14ac:dyDescent="0.2">
      <c r="N52119" s="70"/>
    </row>
    <row r="52120" spans="14:14" ht="9.9" customHeight="1" x14ac:dyDescent="0.2">
      <c r="N52120" s="70"/>
    </row>
    <row r="52121" spans="14:14" ht="9.9" customHeight="1" x14ac:dyDescent="0.2">
      <c r="N52121" s="70"/>
    </row>
    <row r="52122" spans="14:14" ht="9.9" customHeight="1" x14ac:dyDescent="0.2">
      <c r="N52122" s="70"/>
    </row>
    <row r="52123" spans="14:14" ht="9.9" customHeight="1" x14ac:dyDescent="0.2">
      <c r="N52123" s="70"/>
    </row>
    <row r="52124" spans="14:14" ht="9.9" customHeight="1" x14ac:dyDescent="0.2">
      <c r="N52124" s="70"/>
    </row>
    <row r="52125" spans="14:14" ht="9.9" customHeight="1" x14ac:dyDescent="0.2">
      <c r="N52125" s="70"/>
    </row>
    <row r="52126" spans="14:14" ht="9.9" customHeight="1" x14ac:dyDescent="0.2">
      <c r="N52126" s="70"/>
    </row>
    <row r="52127" spans="14:14" ht="9.9" customHeight="1" x14ac:dyDescent="0.2">
      <c r="N52127" s="70"/>
    </row>
    <row r="52128" spans="14:14" ht="9.9" customHeight="1" x14ac:dyDescent="0.2">
      <c r="N52128" s="70"/>
    </row>
    <row r="52129" spans="14:14" ht="9.9" customHeight="1" x14ac:dyDescent="0.2">
      <c r="N52129" s="70"/>
    </row>
    <row r="52130" spans="14:14" ht="9.9" customHeight="1" x14ac:dyDescent="0.2">
      <c r="N52130" s="70"/>
    </row>
    <row r="52131" spans="14:14" ht="9.9" customHeight="1" x14ac:dyDescent="0.2">
      <c r="N52131" s="70"/>
    </row>
    <row r="52132" spans="14:14" ht="9.9" customHeight="1" x14ac:dyDescent="0.2">
      <c r="N52132" s="70"/>
    </row>
    <row r="52133" spans="14:14" ht="9.9" customHeight="1" x14ac:dyDescent="0.2">
      <c r="N52133" s="70"/>
    </row>
    <row r="52134" spans="14:14" ht="9.9" customHeight="1" x14ac:dyDescent="0.2">
      <c r="N52134" s="70"/>
    </row>
    <row r="52135" spans="14:14" ht="9.9" customHeight="1" x14ac:dyDescent="0.2">
      <c r="N52135" s="70"/>
    </row>
    <row r="52136" spans="14:14" ht="9.9" customHeight="1" x14ac:dyDescent="0.2">
      <c r="N52136" s="70"/>
    </row>
    <row r="52137" spans="14:14" ht="9.9" customHeight="1" x14ac:dyDescent="0.2">
      <c r="N52137" s="70"/>
    </row>
    <row r="52138" spans="14:14" ht="9.9" customHeight="1" x14ac:dyDescent="0.2">
      <c r="N52138" s="70"/>
    </row>
    <row r="52139" spans="14:14" ht="9.9" customHeight="1" x14ac:dyDescent="0.2">
      <c r="N52139" s="70"/>
    </row>
    <row r="52140" spans="14:14" ht="9.9" customHeight="1" x14ac:dyDescent="0.2">
      <c r="N52140" s="70"/>
    </row>
    <row r="52141" spans="14:14" ht="9.9" customHeight="1" x14ac:dyDescent="0.2">
      <c r="N52141" s="70"/>
    </row>
    <row r="52142" spans="14:14" ht="9.9" customHeight="1" x14ac:dyDescent="0.2">
      <c r="N52142" s="70"/>
    </row>
    <row r="52143" spans="14:14" ht="9.9" customHeight="1" x14ac:dyDescent="0.2">
      <c r="N52143" s="70"/>
    </row>
    <row r="52144" spans="14:14" ht="9.9" customHeight="1" x14ac:dyDescent="0.2">
      <c r="N52144" s="70"/>
    </row>
    <row r="52145" spans="14:14" ht="9.9" customHeight="1" x14ac:dyDescent="0.2">
      <c r="N52145" s="70"/>
    </row>
    <row r="52146" spans="14:14" ht="9.9" customHeight="1" x14ac:dyDescent="0.2">
      <c r="N52146" s="70"/>
    </row>
    <row r="52147" spans="14:14" ht="9.9" customHeight="1" x14ac:dyDescent="0.2">
      <c r="N52147" s="70"/>
    </row>
    <row r="52148" spans="14:14" ht="9.9" customHeight="1" x14ac:dyDescent="0.2">
      <c r="N52148" s="70"/>
    </row>
    <row r="52149" spans="14:14" ht="9.9" customHeight="1" x14ac:dyDescent="0.2">
      <c r="N52149" s="70"/>
    </row>
    <row r="52150" spans="14:14" ht="9.9" customHeight="1" x14ac:dyDescent="0.2">
      <c r="N52150" s="70"/>
    </row>
    <row r="52151" spans="14:14" ht="9.9" customHeight="1" x14ac:dyDescent="0.2">
      <c r="N52151" s="70"/>
    </row>
    <row r="52152" spans="14:14" ht="9.9" customHeight="1" x14ac:dyDescent="0.2">
      <c r="N52152" s="70"/>
    </row>
    <row r="52153" spans="14:14" ht="9.9" customHeight="1" x14ac:dyDescent="0.2">
      <c r="N52153" s="70"/>
    </row>
    <row r="52154" spans="14:14" ht="9.9" customHeight="1" x14ac:dyDescent="0.2">
      <c r="N52154" s="70"/>
    </row>
    <row r="52155" spans="14:14" ht="9.9" customHeight="1" x14ac:dyDescent="0.2">
      <c r="N52155" s="70"/>
    </row>
    <row r="52156" spans="14:14" ht="9.9" customHeight="1" x14ac:dyDescent="0.2">
      <c r="N52156" s="70"/>
    </row>
    <row r="52157" spans="14:14" ht="9.9" customHeight="1" x14ac:dyDescent="0.2">
      <c r="N52157" s="70"/>
    </row>
    <row r="52158" spans="14:14" ht="9.9" customHeight="1" x14ac:dyDescent="0.2">
      <c r="N52158" s="70"/>
    </row>
    <row r="52159" spans="14:14" ht="9.9" customHeight="1" x14ac:dyDescent="0.2">
      <c r="N52159" s="70"/>
    </row>
    <row r="52160" spans="14:14" ht="9.9" customHeight="1" x14ac:dyDescent="0.2">
      <c r="N52160" s="70"/>
    </row>
    <row r="52161" spans="14:14" ht="9.9" customHeight="1" x14ac:dyDescent="0.2">
      <c r="N52161" s="70"/>
    </row>
    <row r="52162" spans="14:14" ht="9.9" customHeight="1" x14ac:dyDescent="0.2">
      <c r="N52162" s="70"/>
    </row>
    <row r="52163" spans="14:14" ht="9.9" customHeight="1" x14ac:dyDescent="0.2">
      <c r="N52163" s="70"/>
    </row>
    <row r="52164" spans="14:14" ht="9.9" customHeight="1" x14ac:dyDescent="0.2">
      <c r="N52164" s="70"/>
    </row>
    <row r="52165" spans="14:14" ht="9.9" customHeight="1" x14ac:dyDescent="0.2">
      <c r="N52165" s="70"/>
    </row>
    <row r="52166" spans="14:14" ht="9.9" customHeight="1" x14ac:dyDescent="0.2">
      <c r="N52166" s="70"/>
    </row>
    <row r="52167" spans="14:14" ht="9.9" customHeight="1" x14ac:dyDescent="0.2">
      <c r="N52167" s="70"/>
    </row>
    <row r="52168" spans="14:14" ht="9.9" customHeight="1" x14ac:dyDescent="0.2">
      <c r="N52168" s="70"/>
    </row>
    <row r="52169" spans="14:14" ht="9.9" customHeight="1" x14ac:dyDescent="0.2">
      <c r="N52169" s="70"/>
    </row>
    <row r="52170" spans="14:14" ht="9.9" customHeight="1" x14ac:dyDescent="0.2">
      <c r="N52170" s="70"/>
    </row>
    <row r="52171" spans="14:14" ht="9.9" customHeight="1" x14ac:dyDescent="0.2">
      <c r="N52171" s="70"/>
    </row>
    <row r="52172" spans="14:14" ht="9.9" customHeight="1" x14ac:dyDescent="0.2">
      <c r="N52172" s="70"/>
    </row>
    <row r="52173" spans="14:14" ht="9.9" customHeight="1" x14ac:dyDescent="0.2">
      <c r="N52173" s="70"/>
    </row>
    <row r="52174" spans="14:14" ht="9.9" customHeight="1" x14ac:dyDescent="0.2">
      <c r="N52174" s="70"/>
    </row>
    <row r="52175" spans="14:14" ht="9.9" customHeight="1" x14ac:dyDescent="0.2">
      <c r="N52175" s="70"/>
    </row>
    <row r="52176" spans="14:14" ht="9.9" customHeight="1" x14ac:dyDescent="0.2">
      <c r="N52176" s="70"/>
    </row>
    <row r="52177" spans="14:14" ht="9.9" customHeight="1" x14ac:dyDescent="0.2">
      <c r="N52177" s="70"/>
    </row>
    <row r="52178" spans="14:14" ht="9.9" customHeight="1" x14ac:dyDescent="0.2">
      <c r="N52178" s="70"/>
    </row>
    <row r="52179" spans="14:14" ht="9.9" customHeight="1" x14ac:dyDescent="0.2">
      <c r="N52179" s="70"/>
    </row>
    <row r="52180" spans="14:14" ht="9.9" customHeight="1" x14ac:dyDescent="0.2">
      <c r="N52180" s="70"/>
    </row>
    <row r="52181" spans="14:14" ht="9.9" customHeight="1" x14ac:dyDescent="0.2">
      <c r="N52181" s="70"/>
    </row>
    <row r="52182" spans="14:14" ht="9.9" customHeight="1" x14ac:dyDescent="0.2">
      <c r="N52182" s="70"/>
    </row>
    <row r="52183" spans="14:14" ht="9.9" customHeight="1" x14ac:dyDescent="0.2">
      <c r="N52183" s="70"/>
    </row>
    <row r="52184" spans="14:14" ht="9.9" customHeight="1" x14ac:dyDescent="0.2">
      <c r="N52184" s="70"/>
    </row>
    <row r="52185" spans="14:14" ht="9.9" customHeight="1" x14ac:dyDescent="0.2">
      <c r="N52185" s="70"/>
    </row>
    <row r="52186" spans="14:14" ht="9.9" customHeight="1" x14ac:dyDescent="0.2">
      <c r="N52186" s="70"/>
    </row>
    <row r="52187" spans="14:14" ht="9.9" customHeight="1" x14ac:dyDescent="0.2">
      <c r="N52187" s="70"/>
    </row>
    <row r="52188" spans="14:14" ht="9.9" customHeight="1" x14ac:dyDescent="0.2">
      <c r="N52188" s="70"/>
    </row>
    <row r="52189" spans="14:14" ht="9.9" customHeight="1" x14ac:dyDescent="0.2">
      <c r="N52189" s="70"/>
    </row>
    <row r="52190" spans="14:14" ht="9.9" customHeight="1" x14ac:dyDescent="0.2">
      <c r="N52190" s="70"/>
    </row>
    <row r="52191" spans="14:14" ht="9.9" customHeight="1" x14ac:dyDescent="0.2">
      <c r="N52191" s="70"/>
    </row>
    <row r="52192" spans="14:14" ht="9.9" customHeight="1" x14ac:dyDescent="0.2">
      <c r="N52192" s="70"/>
    </row>
    <row r="52193" spans="14:14" ht="9.9" customHeight="1" x14ac:dyDescent="0.2">
      <c r="N52193" s="70"/>
    </row>
    <row r="52194" spans="14:14" ht="9.9" customHeight="1" x14ac:dyDescent="0.2">
      <c r="N52194" s="70"/>
    </row>
    <row r="52195" spans="14:14" ht="9.9" customHeight="1" x14ac:dyDescent="0.2">
      <c r="N52195" s="70"/>
    </row>
    <row r="52196" spans="14:14" ht="9.9" customHeight="1" x14ac:dyDescent="0.2">
      <c r="N52196" s="70"/>
    </row>
    <row r="52197" spans="14:14" ht="9.9" customHeight="1" x14ac:dyDescent="0.2">
      <c r="N52197" s="70"/>
    </row>
    <row r="52198" spans="14:14" ht="9.9" customHeight="1" x14ac:dyDescent="0.2">
      <c r="N52198" s="70"/>
    </row>
    <row r="52199" spans="14:14" ht="9.9" customHeight="1" x14ac:dyDescent="0.2">
      <c r="N52199" s="70"/>
    </row>
    <row r="52200" spans="14:14" ht="9.9" customHeight="1" x14ac:dyDescent="0.2">
      <c r="N52200" s="70"/>
    </row>
    <row r="52201" spans="14:14" ht="9.9" customHeight="1" x14ac:dyDescent="0.2">
      <c r="N52201" s="70"/>
    </row>
    <row r="52202" spans="14:14" ht="9.9" customHeight="1" x14ac:dyDescent="0.2">
      <c r="N52202" s="70"/>
    </row>
    <row r="52203" spans="14:14" ht="9.9" customHeight="1" x14ac:dyDescent="0.2">
      <c r="N52203" s="70"/>
    </row>
    <row r="52204" spans="14:14" ht="9.9" customHeight="1" x14ac:dyDescent="0.2">
      <c r="N52204" s="70"/>
    </row>
    <row r="52205" spans="14:14" ht="9.9" customHeight="1" x14ac:dyDescent="0.2">
      <c r="N52205" s="70"/>
    </row>
    <row r="52206" spans="14:14" ht="9.9" customHeight="1" x14ac:dyDescent="0.2">
      <c r="N52206" s="70"/>
    </row>
    <row r="52207" spans="14:14" ht="9.9" customHeight="1" x14ac:dyDescent="0.2">
      <c r="N52207" s="70"/>
    </row>
    <row r="52208" spans="14:14" ht="9.9" customHeight="1" x14ac:dyDescent="0.2">
      <c r="N52208" s="70"/>
    </row>
    <row r="52209" spans="14:14" ht="9.9" customHeight="1" x14ac:dyDescent="0.2">
      <c r="N52209" s="70"/>
    </row>
    <row r="52210" spans="14:14" ht="9.9" customHeight="1" x14ac:dyDescent="0.2">
      <c r="N52210" s="70"/>
    </row>
    <row r="52211" spans="14:14" ht="9.9" customHeight="1" x14ac:dyDescent="0.2">
      <c r="N52211" s="70"/>
    </row>
    <row r="52212" spans="14:14" ht="9.9" customHeight="1" x14ac:dyDescent="0.2">
      <c r="N52212" s="70"/>
    </row>
    <row r="52213" spans="14:14" ht="9.9" customHeight="1" x14ac:dyDescent="0.2">
      <c r="N52213" s="70"/>
    </row>
    <row r="52214" spans="14:14" ht="9.9" customHeight="1" x14ac:dyDescent="0.2">
      <c r="N52214" s="70"/>
    </row>
    <row r="52215" spans="14:14" ht="9.9" customHeight="1" x14ac:dyDescent="0.2">
      <c r="N52215" s="70"/>
    </row>
    <row r="52216" spans="14:14" ht="9.9" customHeight="1" x14ac:dyDescent="0.2">
      <c r="N52216" s="70"/>
    </row>
    <row r="52217" spans="14:14" ht="9.9" customHeight="1" x14ac:dyDescent="0.2">
      <c r="N52217" s="70"/>
    </row>
    <row r="52218" spans="14:14" ht="9.9" customHeight="1" x14ac:dyDescent="0.2">
      <c r="N52218" s="70"/>
    </row>
    <row r="52219" spans="14:14" ht="9.9" customHeight="1" x14ac:dyDescent="0.2">
      <c r="N52219" s="70"/>
    </row>
    <row r="52220" spans="14:14" ht="9.9" customHeight="1" x14ac:dyDescent="0.2">
      <c r="N52220" s="70"/>
    </row>
    <row r="52221" spans="14:14" ht="9.9" customHeight="1" x14ac:dyDescent="0.2">
      <c r="N52221" s="70"/>
    </row>
    <row r="52222" spans="14:14" ht="9.9" customHeight="1" x14ac:dyDescent="0.2">
      <c r="N52222" s="70"/>
    </row>
    <row r="52223" spans="14:14" ht="9.9" customHeight="1" x14ac:dyDescent="0.2">
      <c r="N52223" s="70"/>
    </row>
    <row r="52224" spans="14:14" ht="9.9" customHeight="1" x14ac:dyDescent="0.2">
      <c r="N52224" s="70"/>
    </row>
    <row r="52225" spans="14:14" ht="9.9" customHeight="1" x14ac:dyDescent="0.2">
      <c r="N52225" s="70"/>
    </row>
    <row r="52226" spans="14:14" ht="9.9" customHeight="1" x14ac:dyDescent="0.2">
      <c r="N52226" s="70"/>
    </row>
    <row r="52227" spans="14:14" ht="9.9" customHeight="1" x14ac:dyDescent="0.2">
      <c r="N52227" s="70"/>
    </row>
    <row r="52228" spans="14:14" ht="9.9" customHeight="1" x14ac:dyDescent="0.2">
      <c r="N52228" s="70"/>
    </row>
    <row r="52229" spans="14:14" ht="9.9" customHeight="1" x14ac:dyDescent="0.2">
      <c r="N52229" s="70"/>
    </row>
    <row r="52230" spans="14:14" ht="9.9" customHeight="1" x14ac:dyDescent="0.2">
      <c r="N52230" s="70"/>
    </row>
    <row r="52231" spans="14:14" ht="9.9" customHeight="1" x14ac:dyDescent="0.2">
      <c r="N52231" s="70"/>
    </row>
    <row r="52232" spans="14:14" ht="9.9" customHeight="1" x14ac:dyDescent="0.2">
      <c r="N52232" s="70"/>
    </row>
    <row r="52233" spans="14:14" ht="9.9" customHeight="1" x14ac:dyDescent="0.2">
      <c r="N52233" s="70"/>
    </row>
    <row r="52234" spans="14:14" ht="9.9" customHeight="1" x14ac:dyDescent="0.2">
      <c r="N52234" s="70"/>
    </row>
    <row r="52235" spans="14:14" ht="9.9" customHeight="1" x14ac:dyDescent="0.2">
      <c r="N52235" s="70"/>
    </row>
    <row r="52236" spans="14:14" ht="9.9" customHeight="1" x14ac:dyDescent="0.2">
      <c r="N52236" s="70"/>
    </row>
    <row r="52237" spans="14:14" ht="9.9" customHeight="1" x14ac:dyDescent="0.2">
      <c r="N52237" s="70"/>
    </row>
    <row r="52238" spans="14:14" ht="9.9" customHeight="1" x14ac:dyDescent="0.2">
      <c r="N52238" s="70"/>
    </row>
    <row r="52239" spans="14:14" ht="9.9" customHeight="1" x14ac:dyDescent="0.2">
      <c r="N52239" s="70"/>
    </row>
    <row r="52240" spans="14:14" ht="9.9" customHeight="1" x14ac:dyDescent="0.2">
      <c r="N52240" s="70"/>
    </row>
    <row r="52241" spans="14:14" ht="9.9" customHeight="1" x14ac:dyDescent="0.2">
      <c r="N52241" s="70"/>
    </row>
    <row r="52242" spans="14:14" ht="9.9" customHeight="1" x14ac:dyDescent="0.2">
      <c r="N52242" s="70"/>
    </row>
    <row r="52243" spans="14:14" ht="9.9" customHeight="1" x14ac:dyDescent="0.2">
      <c r="N52243" s="70"/>
    </row>
    <row r="52244" spans="14:14" ht="9.9" customHeight="1" x14ac:dyDescent="0.2">
      <c r="N52244" s="70"/>
    </row>
    <row r="52245" spans="14:14" ht="9.9" customHeight="1" x14ac:dyDescent="0.2">
      <c r="N52245" s="70"/>
    </row>
    <row r="52246" spans="14:14" ht="9.9" customHeight="1" x14ac:dyDescent="0.2">
      <c r="N52246" s="70"/>
    </row>
    <row r="52247" spans="14:14" ht="9.9" customHeight="1" x14ac:dyDescent="0.2">
      <c r="N52247" s="70"/>
    </row>
    <row r="52248" spans="14:14" ht="9.9" customHeight="1" x14ac:dyDescent="0.2">
      <c r="N52248" s="70"/>
    </row>
    <row r="52249" spans="14:14" ht="9.9" customHeight="1" x14ac:dyDescent="0.2">
      <c r="N52249" s="70"/>
    </row>
    <row r="52250" spans="14:14" ht="9.9" customHeight="1" x14ac:dyDescent="0.2">
      <c r="N52250" s="70"/>
    </row>
    <row r="52251" spans="14:14" ht="9.9" customHeight="1" x14ac:dyDescent="0.2">
      <c r="N52251" s="70"/>
    </row>
    <row r="52252" spans="14:14" ht="9.9" customHeight="1" x14ac:dyDescent="0.2">
      <c r="N52252" s="70"/>
    </row>
    <row r="52253" spans="14:14" ht="9.9" customHeight="1" x14ac:dyDescent="0.2">
      <c r="N52253" s="70"/>
    </row>
    <row r="52254" spans="14:14" ht="9.9" customHeight="1" x14ac:dyDescent="0.2">
      <c r="N52254" s="70"/>
    </row>
    <row r="52255" spans="14:14" ht="9.9" customHeight="1" x14ac:dyDescent="0.2">
      <c r="N52255" s="70"/>
    </row>
    <row r="52256" spans="14:14" ht="9.9" customHeight="1" x14ac:dyDescent="0.2">
      <c r="N52256" s="70"/>
    </row>
    <row r="52257" spans="14:14" ht="9.9" customHeight="1" x14ac:dyDescent="0.2">
      <c r="N52257" s="70"/>
    </row>
    <row r="52258" spans="14:14" ht="9.9" customHeight="1" x14ac:dyDescent="0.2">
      <c r="N52258" s="70"/>
    </row>
    <row r="52259" spans="14:14" ht="9.9" customHeight="1" x14ac:dyDescent="0.2">
      <c r="N52259" s="70"/>
    </row>
    <row r="52260" spans="14:14" ht="9.9" customHeight="1" x14ac:dyDescent="0.2">
      <c r="N52260" s="70"/>
    </row>
    <row r="52261" spans="14:14" ht="9.9" customHeight="1" x14ac:dyDescent="0.2">
      <c r="N52261" s="70"/>
    </row>
    <row r="52262" spans="14:14" ht="9.9" customHeight="1" x14ac:dyDescent="0.2">
      <c r="N52262" s="70"/>
    </row>
    <row r="52263" spans="14:14" ht="9.9" customHeight="1" x14ac:dyDescent="0.2">
      <c r="N52263" s="70"/>
    </row>
    <row r="52264" spans="14:14" ht="9.9" customHeight="1" x14ac:dyDescent="0.2">
      <c r="N52264" s="70"/>
    </row>
    <row r="52265" spans="14:14" ht="9.9" customHeight="1" x14ac:dyDescent="0.2">
      <c r="N52265" s="70"/>
    </row>
    <row r="52266" spans="14:14" ht="9.9" customHeight="1" x14ac:dyDescent="0.2">
      <c r="N52266" s="70"/>
    </row>
    <row r="52267" spans="14:14" ht="9.9" customHeight="1" x14ac:dyDescent="0.2">
      <c r="N52267" s="70"/>
    </row>
    <row r="52268" spans="14:14" ht="9.9" customHeight="1" x14ac:dyDescent="0.2">
      <c r="N52268" s="70"/>
    </row>
    <row r="52269" spans="14:14" ht="9.9" customHeight="1" x14ac:dyDescent="0.2">
      <c r="N52269" s="70"/>
    </row>
    <row r="52270" spans="14:14" ht="9.9" customHeight="1" x14ac:dyDescent="0.2">
      <c r="N52270" s="70"/>
    </row>
    <row r="52271" spans="14:14" ht="9.9" customHeight="1" x14ac:dyDescent="0.2">
      <c r="N52271" s="70"/>
    </row>
    <row r="52272" spans="14:14" ht="9.9" customHeight="1" x14ac:dyDescent="0.2">
      <c r="N52272" s="70"/>
    </row>
    <row r="52273" spans="14:14" ht="9.9" customHeight="1" x14ac:dyDescent="0.2">
      <c r="N52273" s="70"/>
    </row>
    <row r="52274" spans="14:14" ht="9.9" customHeight="1" x14ac:dyDescent="0.2">
      <c r="N52274" s="70"/>
    </row>
    <row r="52275" spans="14:14" ht="9.9" customHeight="1" x14ac:dyDescent="0.2">
      <c r="N52275" s="70"/>
    </row>
    <row r="52276" spans="14:14" ht="9.9" customHeight="1" x14ac:dyDescent="0.2">
      <c r="N52276" s="70"/>
    </row>
    <row r="52277" spans="14:14" ht="9.9" customHeight="1" x14ac:dyDescent="0.2">
      <c r="N52277" s="70"/>
    </row>
    <row r="52278" spans="14:14" ht="9.9" customHeight="1" x14ac:dyDescent="0.2">
      <c r="N52278" s="70"/>
    </row>
    <row r="52279" spans="14:14" ht="9.9" customHeight="1" x14ac:dyDescent="0.2">
      <c r="N52279" s="70"/>
    </row>
    <row r="52280" spans="14:14" ht="9.9" customHeight="1" x14ac:dyDescent="0.2">
      <c r="N52280" s="70"/>
    </row>
    <row r="52281" spans="14:14" ht="9.9" customHeight="1" x14ac:dyDescent="0.2">
      <c r="N52281" s="70"/>
    </row>
    <row r="52282" spans="14:14" ht="9.9" customHeight="1" x14ac:dyDescent="0.2">
      <c r="N52282" s="70"/>
    </row>
    <row r="52283" spans="14:14" ht="9.9" customHeight="1" x14ac:dyDescent="0.2">
      <c r="N52283" s="70"/>
    </row>
    <row r="52284" spans="14:14" ht="9.9" customHeight="1" x14ac:dyDescent="0.2">
      <c r="N52284" s="70"/>
    </row>
    <row r="52285" spans="14:14" ht="9.9" customHeight="1" x14ac:dyDescent="0.2">
      <c r="N52285" s="70"/>
    </row>
    <row r="52286" spans="14:14" ht="9.9" customHeight="1" x14ac:dyDescent="0.2">
      <c r="N52286" s="70"/>
    </row>
    <row r="52287" spans="14:14" ht="9.9" customHeight="1" x14ac:dyDescent="0.2">
      <c r="N52287" s="70"/>
    </row>
    <row r="52288" spans="14:14" ht="9.9" customHeight="1" x14ac:dyDescent="0.2">
      <c r="N52288" s="70"/>
    </row>
    <row r="52289" spans="14:14" ht="9.9" customHeight="1" x14ac:dyDescent="0.2">
      <c r="N52289" s="70"/>
    </row>
    <row r="52290" spans="14:14" ht="9.9" customHeight="1" x14ac:dyDescent="0.2">
      <c r="N52290" s="70"/>
    </row>
    <row r="52291" spans="14:14" ht="9.9" customHeight="1" x14ac:dyDescent="0.2">
      <c r="N52291" s="70"/>
    </row>
    <row r="52292" spans="14:14" ht="9.9" customHeight="1" x14ac:dyDescent="0.2">
      <c r="N52292" s="70"/>
    </row>
    <row r="52293" spans="14:14" ht="9.9" customHeight="1" x14ac:dyDescent="0.2">
      <c r="N52293" s="70"/>
    </row>
    <row r="52294" spans="14:14" ht="9.9" customHeight="1" x14ac:dyDescent="0.2">
      <c r="N52294" s="70"/>
    </row>
    <row r="52295" spans="14:14" ht="9.9" customHeight="1" x14ac:dyDescent="0.2">
      <c r="N52295" s="70"/>
    </row>
    <row r="52296" spans="14:14" ht="9.9" customHeight="1" x14ac:dyDescent="0.2">
      <c r="N52296" s="70"/>
    </row>
    <row r="52297" spans="14:14" ht="9.9" customHeight="1" x14ac:dyDescent="0.2">
      <c r="N52297" s="70"/>
    </row>
    <row r="52298" spans="14:14" ht="9.9" customHeight="1" x14ac:dyDescent="0.2">
      <c r="N52298" s="70"/>
    </row>
    <row r="52299" spans="14:14" ht="9.9" customHeight="1" x14ac:dyDescent="0.2">
      <c r="N52299" s="70"/>
    </row>
    <row r="52300" spans="14:14" ht="9.9" customHeight="1" x14ac:dyDescent="0.2">
      <c r="N52300" s="70"/>
    </row>
    <row r="52301" spans="14:14" ht="9.9" customHeight="1" x14ac:dyDescent="0.2">
      <c r="N52301" s="70"/>
    </row>
    <row r="52302" spans="14:14" ht="9.9" customHeight="1" x14ac:dyDescent="0.2">
      <c r="N52302" s="70"/>
    </row>
    <row r="52303" spans="14:14" ht="9.9" customHeight="1" x14ac:dyDescent="0.2">
      <c r="N52303" s="70"/>
    </row>
    <row r="52304" spans="14:14" ht="9.9" customHeight="1" x14ac:dyDescent="0.2">
      <c r="N52304" s="70"/>
    </row>
    <row r="52305" spans="14:14" ht="9.9" customHeight="1" x14ac:dyDescent="0.2">
      <c r="N52305" s="70"/>
    </row>
    <row r="52306" spans="14:14" ht="9.9" customHeight="1" x14ac:dyDescent="0.2">
      <c r="N52306" s="70"/>
    </row>
    <row r="52307" spans="14:14" ht="9.9" customHeight="1" x14ac:dyDescent="0.2">
      <c r="N52307" s="70"/>
    </row>
    <row r="52308" spans="14:14" ht="9.9" customHeight="1" x14ac:dyDescent="0.2">
      <c r="N52308" s="70"/>
    </row>
    <row r="52309" spans="14:14" ht="9.9" customHeight="1" x14ac:dyDescent="0.2">
      <c r="N52309" s="70"/>
    </row>
    <row r="52310" spans="14:14" ht="9.9" customHeight="1" x14ac:dyDescent="0.2">
      <c r="N52310" s="70"/>
    </row>
    <row r="52311" spans="14:14" ht="9.9" customHeight="1" x14ac:dyDescent="0.2">
      <c r="N52311" s="70"/>
    </row>
    <row r="52312" spans="14:14" ht="9.9" customHeight="1" x14ac:dyDescent="0.2">
      <c r="N52312" s="70"/>
    </row>
    <row r="52313" spans="14:14" ht="9.9" customHeight="1" x14ac:dyDescent="0.2">
      <c r="N52313" s="70"/>
    </row>
    <row r="52314" spans="14:14" ht="9.9" customHeight="1" x14ac:dyDescent="0.2">
      <c r="N52314" s="70"/>
    </row>
    <row r="52315" spans="14:14" ht="9.9" customHeight="1" x14ac:dyDescent="0.2">
      <c r="N52315" s="70"/>
    </row>
    <row r="52316" spans="14:14" ht="9.9" customHeight="1" x14ac:dyDescent="0.2">
      <c r="N52316" s="70"/>
    </row>
    <row r="52317" spans="14:14" ht="9.9" customHeight="1" x14ac:dyDescent="0.2">
      <c r="N52317" s="70"/>
    </row>
    <row r="52318" spans="14:14" ht="9.9" customHeight="1" x14ac:dyDescent="0.2">
      <c r="N52318" s="70"/>
    </row>
    <row r="52319" spans="14:14" ht="9.9" customHeight="1" x14ac:dyDescent="0.2">
      <c r="N52319" s="70"/>
    </row>
    <row r="52320" spans="14:14" ht="9.9" customHeight="1" x14ac:dyDescent="0.2">
      <c r="N52320" s="70"/>
    </row>
    <row r="52321" spans="14:14" ht="9.9" customHeight="1" x14ac:dyDescent="0.2">
      <c r="N52321" s="70"/>
    </row>
    <row r="52322" spans="14:14" ht="9.9" customHeight="1" x14ac:dyDescent="0.2">
      <c r="N52322" s="70"/>
    </row>
    <row r="52323" spans="14:14" ht="9.9" customHeight="1" x14ac:dyDescent="0.2">
      <c r="N52323" s="70"/>
    </row>
    <row r="52324" spans="14:14" ht="9.9" customHeight="1" x14ac:dyDescent="0.2">
      <c r="N52324" s="70"/>
    </row>
    <row r="52325" spans="14:14" ht="9.9" customHeight="1" x14ac:dyDescent="0.2">
      <c r="N52325" s="70"/>
    </row>
    <row r="52326" spans="14:14" ht="9.9" customHeight="1" x14ac:dyDescent="0.2">
      <c r="N52326" s="70"/>
    </row>
    <row r="52327" spans="14:14" ht="9.9" customHeight="1" x14ac:dyDescent="0.2">
      <c r="N52327" s="70"/>
    </row>
    <row r="52328" spans="14:14" ht="9.9" customHeight="1" x14ac:dyDescent="0.2">
      <c r="N52328" s="70"/>
    </row>
    <row r="52329" spans="14:14" ht="9.9" customHeight="1" x14ac:dyDescent="0.2">
      <c r="N52329" s="70"/>
    </row>
    <row r="52330" spans="14:14" ht="9.9" customHeight="1" x14ac:dyDescent="0.2">
      <c r="N52330" s="70"/>
    </row>
    <row r="52331" spans="14:14" ht="9.9" customHeight="1" x14ac:dyDescent="0.2">
      <c r="N52331" s="70"/>
    </row>
    <row r="52332" spans="14:14" ht="9.9" customHeight="1" x14ac:dyDescent="0.2">
      <c r="N52332" s="70"/>
    </row>
    <row r="52333" spans="14:14" ht="9.9" customHeight="1" x14ac:dyDescent="0.2">
      <c r="N52333" s="70"/>
    </row>
    <row r="52334" spans="14:14" ht="9.9" customHeight="1" x14ac:dyDescent="0.2">
      <c r="N52334" s="70"/>
    </row>
    <row r="52335" spans="14:14" ht="9.9" customHeight="1" x14ac:dyDescent="0.2">
      <c r="N52335" s="70"/>
    </row>
    <row r="52336" spans="14:14" ht="9.9" customHeight="1" x14ac:dyDescent="0.2">
      <c r="N52336" s="70"/>
    </row>
    <row r="52337" spans="14:14" ht="9.9" customHeight="1" x14ac:dyDescent="0.2">
      <c r="N52337" s="70"/>
    </row>
    <row r="52338" spans="14:14" ht="9.9" customHeight="1" x14ac:dyDescent="0.2">
      <c r="N52338" s="70"/>
    </row>
    <row r="52339" spans="14:14" ht="9.9" customHeight="1" x14ac:dyDescent="0.2">
      <c r="N52339" s="70"/>
    </row>
    <row r="52340" spans="14:14" ht="9.9" customHeight="1" x14ac:dyDescent="0.2">
      <c r="N52340" s="70"/>
    </row>
    <row r="52341" spans="14:14" ht="9.9" customHeight="1" x14ac:dyDescent="0.2">
      <c r="N52341" s="70"/>
    </row>
    <row r="52342" spans="14:14" ht="9.9" customHeight="1" x14ac:dyDescent="0.2">
      <c r="N52342" s="70"/>
    </row>
    <row r="52343" spans="14:14" ht="9.9" customHeight="1" x14ac:dyDescent="0.2">
      <c r="N52343" s="70"/>
    </row>
    <row r="52344" spans="14:14" ht="9.9" customHeight="1" x14ac:dyDescent="0.2">
      <c r="N52344" s="70"/>
    </row>
    <row r="52345" spans="14:14" ht="9.9" customHeight="1" x14ac:dyDescent="0.2">
      <c r="N52345" s="70"/>
    </row>
    <row r="52346" spans="14:14" ht="9.9" customHeight="1" x14ac:dyDescent="0.2">
      <c r="N52346" s="70"/>
    </row>
    <row r="52347" spans="14:14" ht="9.9" customHeight="1" x14ac:dyDescent="0.2">
      <c r="N52347" s="70"/>
    </row>
    <row r="52348" spans="14:14" ht="9.9" customHeight="1" x14ac:dyDescent="0.2">
      <c r="N52348" s="70"/>
    </row>
    <row r="52349" spans="14:14" ht="9.9" customHeight="1" x14ac:dyDescent="0.2">
      <c r="N52349" s="70"/>
    </row>
    <row r="52350" spans="14:14" ht="9.9" customHeight="1" x14ac:dyDescent="0.2">
      <c r="N52350" s="70"/>
    </row>
    <row r="52351" spans="14:14" ht="9.9" customHeight="1" x14ac:dyDescent="0.2">
      <c r="N52351" s="70"/>
    </row>
    <row r="52352" spans="14:14" ht="9.9" customHeight="1" x14ac:dyDescent="0.2">
      <c r="N52352" s="70"/>
    </row>
    <row r="52353" spans="14:14" ht="9.9" customHeight="1" x14ac:dyDescent="0.2">
      <c r="N52353" s="70"/>
    </row>
    <row r="52354" spans="14:14" ht="9.9" customHeight="1" x14ac:dyDescent="0.2">
      <c r="N52354" s="70"/>
    </row>
    <row r="52355" spans="14:14" ht="9.9" customHeight="1" x14ac:dyDescent="0.2">
      <c r="N52355" s="70"/>
    </row>
    <row r="52356" spans="14:14" ht="9.9" customHeight="1" x14ac:dyDescent="0.2">
      <c r="N52356" s="70"/>
    </row>
    <row r="52357" spans="14:14" ht="9.9" customHeight="1" x14ac:dyDescent="0.2">
      <c r="N52357" s="70"/>
    </row>
    <row r="52358" spans="14:14" ht="9.9" customHeight="1" x14ac:dyDescent="0.2">
      <c r="N52358" s="70"/>
    </row>
    <row r="52359" spans="14:14" ht="9.9" customHeight="1" x14ac:dyDescent="0.2">
      <c r="N52359" s="70"/>
    </row>
    <row r="52360" spans="14:14" ht="9.9" customHeight="1" x14ac:dyDescent="0.2">
      <c r="N52360" s="70"/>
    </row>
    <row r="52361" spans="14:14" ht="9.9" customHeight="1" x14ac:dyDescent="0.2">
      <c r="N52361" s="70"/>
    </row>
    <row r="52362" spans="14:14" ht="9.9" customHeight="1" x14ac:dyDescent="0.2">
      <c r="N52362" s="70"/>
    </row>
    <row r="52363" spans="14:14" ht="9.9" customHeight="1" x14ac:dyDescent="0.2">
      <c r="N52363" s="70"/>
    </row>
    <row r="52364" spans="14:14" ht="9.9" customHeight="1" x14ac:dyDescent="0.2">
      <c r="N52364" s="70"/>
    </row>
    <row r="52365" spans="14:14" ht="9.9" customHeight="1" x14ac:dyDescent="0.2">
      <c r="N52365" s="70"/>
    </row>
    <row r="52366" spans="14:14" ht="9.9" customHeight="1" x14ac:dyDescent="0.2">
      <c r="N52366" s="70"/>
    </row>
    <row r="52367" spans="14:14" ht="9.9" customHeight="1" x14ac:dyDescent="0.2">
      <c r="N52367" s="70"/>
    </row>
    <row r="52368" spans="14:14" ht="9.9" customHeight="1" x14ac:dyDescent="0.2">
      <c r="N52368" s="70"/>
    </row>
    <row r="52369" spans="14:14" ht="9.9" customHeight="1" x14ac:dyDescent="0.2">
      <c r="N52369" s="70"/>
    </row>
    <row r="52370" spans="14:14" ht="9.9" customHeight="1" x14ac:dyDescent="0.2">
      <c r="N52370" s="70"/>
    </row>
    <row r="52371" spans="14:14" ht="9.9" customHeight="1" x14ac:dyDescent="0.2">
      <c r="N52371" s="70"/>
    </row>
    <row r="52372" spans="14:14" ht="9.9" customHeight="1" x14ac:dyDescent="0.2">
      <c r="N52372" s="70"/>
    </row>
    <row r="52373" spans="14:14" ht="9.9" customHeight="1" x14ac:dyDescent="0.2">
      <c r="N52373" s="70"/>
    </row>
    <row r="52374" spans="14:14" ht="9.9" customHeight="1" x14ac:dyDescent="0.2">
      <c r="N52374" s="70"/>
    </row>
    <row r="52375" spans="14:14" ht="9.9" customHeight="1" x14ac:dyDescent="0.2">
      <c r="N52375" s="70"/>
    </row>
    <row r="52376" spans="14:14" ht="9.9" customHeight="1" x14ac:dyDescent="0.2">
      <c r="N52376" s="70"/>
    </row>
    <row r="52377" spans="14:14" ht="9.9" customHeight="1" x14ac:dyDescent="0.2">
      <c r="N52377" s="70"/>
    </row>
    <row r="52378" spans="14:14" ht="9.9" customHeight="1" x14ac:dyDescent="0.2">
      <c r="N52378" s="70"/>
    </row>
    <row r="52379" spans="14:14" ht="9.9" customHeight="1" x14ac:dyDescent="0.2">
      <c r="N52379" s="70"/>
    </row>
    <row r="52380" spans="14:14" ht="9.9" customHeight="1" x14ac:dyDescent="0.2">
      <c r="N52380" s="70"/>
    </row>
    <row r="52381" spans="14:14" ht="9.9" customHeight="1" x14ac:dyDescent="0.2">
      <c r="N52381" s="70"/>
    </row>
    <row r="52382" spans="14:14" ht="9.9" customHeight="1" x14ac:dyDescent="0.2">
      <c r="N52382" s="70"/>
    </row>
    <row r="52383" spans="14:14" ht="9.9" customHeight="1" x14ac:dyDescent="0.2">
      <c r="N52383" s="70"/>
    </row>
    <row r="52384" spans="14:14" ht="9.9" customHeight="1" x14ac:dyDescent="0.2">
      <c r="N52384" s="70"/>
    </row>
    <row r="52385" spans="14:14" ht="9.9" customHeight="1" x14ac:dyDescent="0.2">
      <c r="N52385" s="70"/>
    </row>
    <row r="52386" spans="14:14" ht="9.9" customHeight="1" x14ac:dyDescent="0.2">
      <c r="N52386" s="70"/>
    </row>
    <row r="52387" spans="14:14" ht="9.9" customHeight="1" x14ac:dyDescent="0.2">
      <c r="N52387" s="70"/>
    </row>
    <row r="52388" spans="14:14" ht="9.9" customHeight="1" x14ac:dyDescent="0.2">
      <c r="N52388" s="70"/>
    </row>
    <row r="52389" spans="14:14" ht="9.9" customHeight="1" x14ac:dyDescent="0.2">
      <c r="N52389" s="70"/>
    </row>
    <row r="52390" spans="14:14" ht="9.9" customHeight="1" x14ac:dyDescent="0.2">
      <c r="N52390" s="70"/>
    </row>
    <row r="52391" spans="14:14" ht="9.9" customHeight="1" x14ac:dyDescent="0.2">
      <c r="N52391" s="70"/>
    </row>
    <row r="52392" spans="14:14" ht="9.9" customHeight="1" x14ac:dyDescent="0.2">
      <c r="N52392" s="70"/>
    </row>
    <row r="52393" spans="14:14" ht="9.9" customHeight="1" x14ac:dyDescent="0.2">
      <c r="N52393" s="70"/>
    </row>
    <row r="52394" spans="14:14" ht="9.9" customHeight="1" x14ac:dyDescent="0.2">
      <c r="N52394" s="70"/>
    </row>
    <row r="52395" spans="14:14" ht="9.9" customHeight="1" x14ac:dyDescent="0.2">
      <c r="N52395" s="70"/>
    </row>
    <row r="52396" spans="14:14" ht="9.9" customHeight="1" x14ac:dyDescent="0.2">
      <c r="N52396" s="70"/>
    </row>
    <row r="52397" spans="14:14" ht="9.9" customHeight="1" x14ac:dyDescent="0.2">
      <c r="N52397" s="70"/>
    </row>
    <row r="52398" spans="14:14" ht="9.9" customHeight="1" x14ac:dyDescent="0.2">
      <c r="N52398" s="70"/>
    </row>
    <row r="52399" spans="14:14" ht="9.9" customHeight="1" x14ac:dyDescent="0.2">
      <c r="N52399" s="70"/>
    </row>
    <row r="52400" spans="14:14" ht="9.9" customHeight="1" x14ac:dyDescent="0.2">
      <c r="N52400" s="70"/>
    </row>
    <row r="52401" spans="14:14" ht="9.9" customHeight="1" x14ac:dyDescent="0.2">
      <c r="N52401" s="70"/>
    </row>
    <row r="52402" spans="14:14" ht="9.9" customHeight="1" x14ac:dyDescent="0.2">
      <c r="N52402" s="70"/>
    </row>
    <row r="52403" spans="14:14" ht="9.9" customHeight="1" x14ac:dyDescent="0.2">
      <c r="N52403" s="70"/>
    </row>
    <row r="52404" spans="14:14" ht="9.9" customHeight="1" x14ac:dyDescent="0.2">
      <c r="N52404" s="70"/>
    </row>
    <row r="52405" spans="14:14" ht="9.9" customHeight="1" x14ac:dyDescent="0.2">
      <c r="N52405" s="70"/>
    </row>
    <row r="52406" spans="14:14" ht="9.9" customHeight="1" x14ac:dyDescent="0.2">
      <c r="N52406" s="70"/>
    </row>
    <row r="52407" spans="14:14" ht="9.9" customHeight="1" x14ac:dyDescent="0.2">
      <c r="N52407" s="70"/>
    </row>
    <row r="52408" spans="14:14" ht="9.9" customHeight="1" x14ac:dyDescent="0.2">
      <c r="N52408" s="70"/>
    </row>
    <row r="52409" spans="14:14" ht="9.9" customHeight="1" x14ac:dyDescent="0.2">
      <c r="N52409" s="70"/>
    </row>
    <row r="52410" spans="14:14" ht="9.9" customHeight="1" x14ac:dyDescent="0.2">
      <c r="N52410" s="70"/>
    </row>
    <row r="52411" spans="14:14" ht="9.9" customHeight="1" x14ac:dyDescent="0.2">
      <c r="N52411" s="70"/>
    </row>
    <row r="52412" spans="14:14" ht="9.9" customHeight="1" x14ac:dyDescent="0.2">
      <c r="N52412" s="70"/>
    </row>
    <row r="52413" spans="14:14" ht="9.9" customHeight="1" x14ac:dyDescent="0.2">
      <c r="N52413" s="70"/>
    </row>
    <row r="52414" spans="14:14" ht="9.9" customHeight="1" x14ac:dyDescent="0.2">
      <c r="N52414" s="70"/>
    </row>
    <row r="52415" spans="14:14" ht="9.9" customHeight="1" x14ac:dyDescent="0.2">
      <c r="N52415" s="70"/>
    </row>
    <row r="52416" spans="14:14" ht="9.9" customHeight="1" x14ac:dyDescent="0.2">
      <c r="N52416" s="70"/>
    </row>
    <row r="52417" spans="14:14" ht="9.9" customHeight="1" x14ac:dyDescent="0.2">
      <c r="N52417" s="70"/>
    </row>
    <row r="52418" spans="14:14" ht="9.9" customHeight="1" x14ac:dyDescent="0.2">
      <c r="N52418" s="70"/>
    </row>
    <row r="52419" spans="14:14" ht="9.9" customHeight="1" x14ac:dyDescent="0.2">
      <c r="N52419" s="70"/>
    </row>
    <row r="52420" spans="14:14" ht="9.9" customHeight="1" x14ac:dyDescent="0.2">
      <c r="N52420" s="70"/>
    </row>
    <row r="52421" spans="14:14" ht="9.9" customHeight="1" x14ac:dyDescent="0.2">
      <c r="N52421" s="70"/>
    </row>
    <row r="52422" spans="14:14" ht="9.9" customHeight="1" x14ac:dyDescent="0.2">
      <c r="N52422" s="70"/>
    </row>
    <row r="52423" spans="14:14" ht="9.9" customHeight="1" x14ac:dyDescent="0.2">
      <c r="N52423" s="70"/>
    </row>
    <row r="52424" spans="14:14" ht="9.9" customHeight="1" x14ac:dyDescent="0.2">
      <c r="N52424" s="70"/>
    </row>
    <row r="52425" spans="14:14" ht="9.9" customHeight="1" x14ac:dyDescent="0.2">
      <c r="N52425" s="70"/>
    </row>
    <row r="52426" spans="14:14" ht="9.9" customHeight="1" x14ac:dyDescent="0.2">
      <c r="N52426" s="70"/>
    </row>
    <row r="52427" spans="14:14" ht="9.9" customHeight="1" x14ac:dyDescent="0.2">
      <c r="N52427" s="70"/>
    </row>
    <row r="52428" spans="14:14" ht="9.9" customHeight="1" x14ac:dyDescent="0.2">
      <c r="N52428" s="70"/>
    </row>
    <row r="52429" spans="14:14" ht="9.9" customHeight="1" x14ac:dyDescent="0.2">
      <c r="N52429" s="70"/>
    </row>
    <row r="52430" spans="14:14" ht="9.9" customHeight="1" x14ac:dyDescent="0.2">
      <c r="N52430" s="70"/>
    </row>
    <row r="52431" spans="14:14" ht="9.9" customHeight="1" x14ac:dyDescent="0.2">
      <c r="N52431" s="70"/>
    </row>
    <row r="52432" spans="14:14" ht="9.9" customHeight="1" x14ac:dyDescent="0.2">
      <c r="N52432" s="70"/>
    </row>
    <row r="52433" spans="14:14" ht="9.9" customHeight="1" x14ac:dyDescent="0.2">
      <c r="N52433" s="70"/>
    </row>
    <row r="52434" spans="14:14" ht="9.9" customHeight="1" x14ac:dyDescent="0.2">
      <c r="N52434" s="70"/>
    </row>
    <row r="52435" spans="14:14" ht="9.9" customHeight="1" x14ac:dyDescent="0.2">
      <c r="N52435" s="70"/>
    </row>
    <row r="52436" spans="14:14" ht="9.9" customHeight="1" x14ac:dyDescent="0.2">
      <c r="N52436" s="70"/>
    </row>
    <row r="52437" spans="14:14" ht="9.9" customHeight="1" x14ac:dyDescent="0.2">
      <c r="N52437" s="70"/>
    </row>
    <row r="52438" spans="14:14" ht="9.9" customHeight="1" x14ac:dyDescent="0.2">
      <c r="N52438" s="70"/>
    </row>
    <row r="52439" spans="14:14" ht="9.9" customHeight="1" x14ac:dyDescent="0.2">
      <c r="N52439" s="70"/>
    </row>
    <row r="52440" spans="14:14" ht="9.9" customHeight="1" x14ac:dyDescent="0.2">
      <c r="N52440" s="70"/>
    </row>
    <row r="52441" spans="14:14" ht="9.9" customHeight="1" x14ac:dyDescent="0.2">
      <c r="N52441" s="70"/>
    </row>
    <row r="52442" spans="14:14" ht="9.9" customHeight="1" x14ac:dyDescent="0.2">
      <c r="N52442" s="70"/>
    </row>
    <row r="52443" spans="14:14" ht="9.9" customHeight="1" x14ac:dyDescent="0.2">
      <c r="N52443" s="70"/>
    </row>
    <row r="52444" spans="14:14" ht="9.9" customHeight="1" x14ac:dyDescent="0.2">
      <c r="N52444" s="70"/>
    </row>
    <row r="52445" spans="14:14" ht="9.9" customHeight="1" x14ac:dyDescent="0.2">
      <c r="N52445" s="70"/>
    </row>
    <row r="52446" spans="14:14" ht="9.9" customHeight="1" x14ac:dyDescent="0.2">
      <c r="N52446" s="70"/>
    </row>
    <row r="52447" spans="14:14" ht="9.9" customHeight="1" x14ac:dyDescent="0.2">
      <c r="N52447" s="70"/>
    </row>
    <row r="52448" spans="14:14" ht="9.9" customHeight="1" x14ac:dyDescent="0.2">
      <c r="N52448" s="70"/>
    </row>
    <row r="52449" spans="14:14" ht="9.9" customHeight="1" x14ac:dyDescent="0.2">
      <c r="N52449" s="70"/>
    </row>
    <row r="52450" spans="14:14" ht="9.9" customHeight="1" x14ac:dyDescent="0.2">
      <c r="N52450" s="70"/>
    </row>
    <row r="52451" spans="14:14" ht="9.9" customHeight="1" x14ac:dyDescent="0.2">
      <c r="N52451" s="70"/>
    </row>
    <row r="52452" spans="14:14" ht="9.9" customHeight="1" x14ac:dyDescent="0.2">
      <c r="N52452" s="70"/>
    </row>
    <row r="52453" spans="14:14" ht="9.9" customHeight="1" x14ac:dyDescent="0.2">
      <c r="N52453" s="70"/>
    </row>
    <row r="52454" spans="14:14" ht="9.9" customHeight="1" x14ac:dyDescent="0.2">
      <c r="N52454" s="70"/>
    </row>
    <row r="52455" spans="14:14" ht="9.9" customHeight="1" x14ac:dyDescent="0.2">
      <c r="N52455" s="70"/>
    </row>
    <row r="52456" spans="14:14" ht="9.9" customHeight="1" x14ac:dyDescent="0.2">
      <c r="N52456" s="70"/>
    </row>
    <row r="52457" spans="14:14" ht="9.9" customHeight="1" x14ac:dyDescent="0.2">
      <c r="N52457" s="70"/>
    </row>
    <row r="52458" spans="14:14" ht="9.9" customHeight="1" x14ac:dyDescent="0.2">
      <c r="N52458" s="70"/>
    </row>
    <row r="52459" spans="14:14" ht="9.9" customHeight="1" x14ac:dyDescent="0.2">
      <c r="N52459" s="70"/>
    </row>
    <row r="52460" spans="14:14" ht="9.9" customHeight="1" x14ac:dyDescent="0.2">
      <c r="N52460" s="70"/>
    </row>
    <row r="52461" spans="14:14" ht="9.9" customHeight="1" x14ac:dyDescent="0.2">
      <c r="N52461" s="70"/>
    </row>
    <row r="52462" spans="14:14" ht="9.9" customHeight="1" x14ac:dyDescent="0.2">
      <c r="N52462" s="70"/>
    </row>
    <row r="52463" spans="14:14" ht="9.9" customHeight="1" x14ac:dyDescent="0.2">
      <c r="N52463" s="70"/>
    </row>
    <row r="52464" spans="14:14" ht="9.9" customHeight="1" x14ac:dyDescent="0.2">
      <c r="N52464" s="70"/>
    </row>
    <row r="52465" spans="14:14" ht="9.9" customHeight="1" x14ac:dyDescent="0.2">
      <c r="N52465" s="70"/>
    </row>
    <row r="52466" spans="14:14" ht="9.9" customHeight="1" x14ac:dyDescent="0.2">
      <c r="N52466" s="70"/>
    </row>
    <row r="52467" spans="14:14" ht="9.9" customHeight="1" x14ac:dyDescent="0.2">
      <c r="N52467" s="70"/>
    </row>
    <row r="52468" spans="14:14" ht="9.9" customHeight="1" x14ac:dyDescent="0.2">
      <c r="N52468" s="70"/>
    </row>
    <row r="52469" spans="14:14" ht="9.9" customHeight="1" x14ac:dyDescent="0.2">
      <c r="N52469" s="70"/>
    </row>
    <row r="52470" spans="14:14" ht="9.9" customHeight="1" x14ac:dyDescent="0.2">
      <c r="N52470" s="70"/>
    </row>
    <row r="52471" spans="14:14" ht="9.9" customHeight="1" x14ac:dyDescent="0.2">
      <c r="N52471" s="70"/>
    </row>
    <row r="52472" spans="14:14" ht="9.9" customHeight="1" x14ac:dyDescent="0.2">
      <c r="N52472" s="70"/>
    </row>
    <row r="52473" spans="14:14" ht="9.9" customHeight="1" x14ac:dyDescent="0.2">
      <c r="N52473" s="70"/>
    </row>
    <row r="52474" spans="14:14" ht="9.9" customHeight="1" x14ac:dyDescent="0.2">
      <c r="N52474" s="70"/>
    </row>
    <row r="52475" spans="14:14" ht="9.9" customHeight="1" x14ac:dyDescent="0.2">
      <c r="N52475" s="70"/>
    </row>
    <row r="52476" spans="14:14" ht="9.9" customHeight="1" x14ac:dyDescent="0.2">
      <c r="N52476" s="70"/>
    </row>
    <row r="52477" spans="14:14" ht="9.9" customHeight="1" x14ac:dyDescent="0.2">
      <c r="N52477" s="70"/>
    </row>
    <row r="52478" spans="14:14" ht="9.9" customHeight="1" x14ac:dyDescent="0.2">
      <c r="N52478" s="70"/>
    </row>
    <row r="52479" spans="14:14" ht="9.9" customHeight="1" x14ac:dyDescent="0.2">
      <c r="N52479" s="70"/>
    </row>
    <row r="52480" spans="14:14" ht="9.9" customHeight="1" x14ac:dyDescent="0.2">
      <c r="N52480" s="70"/>
    </row>
    <row r="52481" spans="14:14" ht="9.9" customHeight="1" x14ac:dyDescent="0.2">
      <c r="N52481" s="70"/>
    </row>
    <row r="52482" spans="14:14" ht="9.9" customHeight="1" x14ac:dyDescent="0.2">
      <c r="N52482" s="70"/>
    </row>
    <row r="52483" spans="14:14" ht="9.9" customHeight="1" x14ac:dyDescent="0.2">
      <c r="N52483" s="70"/>
    </row>
    <row r="52484" spans="14:14" ht="9.9" customHeight="1" x14ac:dyDescent="0.2">
      <c r="N52484" s="70"/>
    </row>
    <row r="52485" spans="14:14" ht="9.9" customHeight="1" x14ac:dyDescent="0.2">
      <c r="N52485" s="70"/>
    </row>
    <row r="52486" spans="14:14" ht="9.9" customHeight="1" x14ac:dyDescent="0.2">
      <c r="N52486" s="70"/>
    </row>
    <row r="52487" spans="14:14" ht="9.9" customHeight="1" x14ac:dyDescent="0.2">
      <c r="N52487" s="70"/>
    </row>
    <row r="52488" spans="14:14" ht="9.9" customHeight="1" x14ac:dyDescent="0.2">
      <c r="N52488" s="70"/>
    </row>
    <row r="52489" spans="14:14" ht="9.9" customHeight="1" x14ac:dyDescent="0.2">
      <c r="N52489" s="70"/>
    </row>
    <row r="52490" spans="14:14" ht="9.9" customHeight="1" x14ac:dyDescent="0.2">
      <c r="N52490" s="70"/>
    </row>
    <row r="52491" spans="14:14" ht="9.9" customHeight="1" x14ac:dyDescent="0.2">
      <c r="N52491" s="70"/>
    </row>
    <row r="52492" spans="14:14" ht="9.9" customHeight="1" x14ac:dyDescent="0.2">
      <c r="N52492" s="70"/>
    </row>
    <row r="52493" spans="14:14" ht="9.9" customHeight="1" x14ac:dyDescent="0.2">
      <c r="N52493" s="70"/>
    </row>
    <row r="52494" spans="14:14" ht="9.9" customHeight="1" x14ac:dyDescent="0.2">
      <c r="N52494" s="70"/>
    </row>
    <row r="52495" spans="14:14" ht="9.9" customHeight="1" x14ac:dyDescent="0.2">
      <c r="N52495" s="70"/>
    </row>
    <row r="52496" spans="14:14" ht="9.9" customHeight="1" x14ac:dyDescent="0.2">
      <c r="N52496" s="70"/>
    </row>
    <row r="52497" spans="14:14" ht="9.9" customHeight="1" x14ac:dyDescent="0.2">
      <c r="N52497" s="70"/>
    </row>
    <row r="52498" spans="14:14" ht="9.9" customHeight="1" x14ac:dyDescent="0.2">
      <c r="N52498" s="70"/>
    </row>
    <row r="52499" spans="14:14" ht="9.9" customHeight="1" x14ac:dyDescent="0.2">
      <c r="N52499" s="70"/>
    </row>
    <row r="52500" spans="14:14" ht="9.9" customHeight="1" x14ac:dyDescent="0.2">
      <c r="N52500" s="70"/>
    </row>
    <row r="52501" spans="14:14" ht="9.9" customHeight="1" x14ac:dyDescent="0.2">
      <c r="N52501" s="70"/>
    </row>
    <row r="52502" spans="14:14" ht="9.9" customHeight="1" x14ac:dyDescent="0.2">
      <c r="N52502" s="70"/>
    </row>
    <row r="52503" spans="14:14" ht="9.9" customHeight="1" x14ac:dyDescent="0.2">
      <c r="N52503" s="70"/>
    </row>
    <row r="52504" spans="14:14" ht="9.9" customHeight="1" x14ac:dyDescent="0.2">
      <c r="N52504" s="70"/>
    </row>
    <row r="52505" spans="14:14" ht="9.9" customHeight="1" x14ac:dyDescent="0.2">
      <c r="N52505" s="70"/>
    </row>
    <row r="52506" spans="14:14" ht="9.9" customHeight="1" x14ac:dyDescent="0.2">
      <c r="N52506" s="70"/>
    </row>
    <row r="52507" spans="14:14" ht="9.9" customHeight="1" x14ac:dyDescent="0.2">
      <c r="N52507" s="70"/>
    </row>
    <row r="52508" spans="14:14" ht="9.9" customHeight="1" x14ac:dyDescent="0.2">
      <c r="N52508" s="70"/>
    </row>
    <row r="52509" spans="14:14" ht="9.9" customHeight="1" x14ac:dyDescent="0.2">
      <c r="N52509" s="70"/>
    </row>
    <row r="52510" spans="14:14" ht="9.9" customHeight="1" x14ac:dyDescent="0.2">
      <c r="N52510" s="70"/>
    </row>
    <row r="52511" spans="14:14" ht="9.9" customHeight="1" x14ac:dyDescent="0.2">
      <c r="N52511" s="70"/>
    </row>
    <row r="52512" spans="14:14" ht="9.9" customHeight="1" x14ac:dyDescent="0.2">
      <c r="N52512" s="70"/>
    </row>
    <row r="52513" spans="14:14" ht="9.9" customHeight="1" x14ac:dyDescent="0.2">
      <c r="N52513" s="70"/>
    </row>
    <row r="52514" spans="14:14" ht="9.9" customHeight="1" x14ac:dyDescent="0.2">
      <c r="N52514" s="70"/>
    </row>
    <row r="52515" spans="14:14" ht="9.9" customHeight="1" x14ac:dyDescent="0.2">
      <c r="N52515" s="70"/>
    </row>
    <row r="52516" spans="14:14" ht="9.9" customHeight="1" x14ac:dyDescent="0.2">
      <c r="N52516" s="70"/>
    </row>
    <row r="52517" spans="14:14" ht="9.9" customHeight="1" x14ac:dyDescent="0.2">
      <c r="N52517" s="70"/>
    </row>
    <row r="52518" spans="14:14" ht="9.9" customHeight="1" x14ac:dyDescent="0.2">
      <c r="N52518" s="70"/>
    </row>
    <row r="52519" spans="14:14" ht="9.9" customHeight="1" x14ac:dyDescent="0.2">
      <c r="N52519" s="70"/>
    </row>
    <row r="52520" spans="14:14" ht="9.9" customHeight="1" x14ac:dyDescent="0.2">
      <c r="N52520" s="70"/>
    </row>
    <row r="52521" spans="14:14" ht="9.9" customHeight="1" x14ac:dyDescent="0.2">
      <c r="N52521" s="70"/>
    </row>
    <row r="52522" spans="14:14" ht="9.9" customHeight="1" x14ac:dyDescent="0.2">
      <c r="N52522" s="70"/>
    </row>
    <row r="52523" spans="14:14" ht="9.9" customHeight="1" x14ac:dyDescent="0.2">
      <c r="N52523" s="70"/>
    </row>
    <row r="52524" spans="14:14" ht="9.9" customHeight="1" x14ac:dyDescent="0.2">
      <c r="N52524" s="70"/>
    </row>
    <row r="52525" spans="14:14" ht="9.9" customHeight="1" x14ac:dyDescent="0.2">
      <c r="N52525" s="70"/>
    </row>
    <row r="52526" spans="14:14" ht="9.9" customHeight="1" x14ac:dyDescent="0.2">
      <c r="N52526" s="70"/>
    </row>
    <row r="52527" spans="14:14" ht="9.9" customHeight="1" x14ac:dyDescent="0.2">
      <c r="N52527" s="70"/>
    </row>
    <row r="52528" spans="14:14" ht="9.9" customHeight="1" x14ac:dyDescent="0.2">
      <c r="N52528" s="70"/>
    </row>
    <row r="52529" spans="14:14" ht="9.9" customHeight="1" x14ac:dyDescent="0.2">
      <c r="N52529" s="70"/>
    </row>
    <row r="52530" spans="14:14" ht="9.9" customHeight="1" x14ac:dyDescent="0.2">
      <c r="N52530" s="70"/>
    </row>
    <row r="52531" spans="14:14" ht="9.9" customHeight="1" x14ac:dyDescent="0.2">
      <c r="N52531" s="70"/>
    </row>
    <row r="52532" spans="14:14" ht="9.9" customHeight="1" x14ac:dyDescent="0.2">
      <c r="N52532" s="70"/>
    </row>
    <row r="52533" spans="14:14" ht="9.9" customHeight="1" x14ac:dyDescent="0.2">
      <c r="N52533" s="70"/>
    </row>
    <row r="52534" spans="14:14" ht="9.9" customHeight="1" x14ac:dyDescent="0.2">
      <c r="N52534" s="70"/>
    </row>
    <row r="52535" spans="14:14" ht="9.9" customHeight="1" x14ac:dyDescent="0.2">
      <c r="N52535" s="70"/>
    </row>
    <row r="52536" spans="14:14" ht="9.9" customHeight="1" x14ac:dyDescent="0.2">
      <c r="N52536" s="70"/>
    </row>
    <row r="52537" spans="14:14" ht="9.9" customHeight="1" x14ac:dyDescent="0.2">
      <c r="N52537" s="70"/>
    </row>
    <row r="52538" spans="14:14" ht="9.9" customHeight="1" x14ac:dyDescent="0.2">
      <c r="N52538" s="70"/>
    </row>
    <row r="52539" spans="14:14" ht="9.9" customHeight="1" x14ac:dyDescent="0.2">
      <c r="N52539" s="70"/>
    </row>
    <row r="52540" spans="14:14" ht="9.9" customHeight="1" x14ac:dyDescent="0.2">
      <c r="N52540" s="70"/>
    </row>
    <row r="52541" spans="14:14" ht="9.9" customHeight="1" x14ac:dyDescent="0.2">
      <c r="N52541" s="70"/>
    </row>
    <row r="52542" spans="14:14" ht="9.9" customHeight="1" x14ac:dyDescent="0.2">
      <c r="N52542" s="70"/>
    </row>
    <row r="52543" spans="14:14" ht="9.9" customHeight="1" x14ac:dyDescent="0.2">
      <c r="N52543" s="70"/>
    </row>
    <row r="52544" spans="14:14" ht="9.9" customHeight="1" x14ac:dyDescent="0.2">
      <c r="N52544" s="70"/>
    </row>
    <row r="52545" spans="14:14" ht="9.9" customHeight="1" x14ac:dyDescent="0.2">
      <c r="N52545" s="70"/>
    </row>
    <row r="52546" spans="14:14" ht="9.9" customHeight="1" x14ac:dyDescent="0.2">
      <c r="N52546" s="70"/>
    </row>
    <row r="52547" spans="14:14" ht="9.9" customHeight="1" x14ac:dyDescent="0.2">
      <c r="N52547" s="70"/>
    </row>
    <row r="52548" spans="14:14" ht="9.9" customHeight="1" x14ac:dyDescent="0.2">
      <c r="N52548" s="70"/>
    </row>
    <row r="52549" spans="14:14" ht="9.9" customHeight="1" x14ac:dyDescent="0.2">
      <c r="N52549" s="70"/>
    </row>
    <row r="52550" spans="14:14" ht="9.9" customHeight="1" x14ac:dyDescent="0.2">
      <c r="N52550" s="70"/>
    </row>
    <row r="52551" spans="14:14" ht="9.9" customHeight="1" x14ac:dyDescent="0.2">
      <c r="N52551" s="70"/>
    </row>
    <row r="52552" spans="14:14" ht="9.9" customHeight="1" x14ac:dyDescent="0.2">
      <c r="N52552" s="70"/>
    </row>
    <row r="52553" spans="14:14" ht="9.9" customHeight="1" x14ac:dyDescent="0.2">
      <c r="N52553" s="70"/>
    </row>
    <row r="52554" spans="14:14" ht="9.9" customHeight="1" x14ac:dyDescent="0.2">
      <c r="N52554" s="70"/>
    </row>
    <row r="52555" spans="14:14" ht="9.9" customHeight="1" x14ac:dyDescent="0.2">
      <c r="N52555" s="70"/>
    </row>
    <row r="52556" spans="14:14" ht="9.9" customHeight="1" x14ac:dyDescent="0.2">
      <c r="N52556" s="70"/>
    </row>
    <row r="52557" spans="14:14" ht="9.9" customHeight="1" x14ac:dyDescent="0.2">
      <c r="N52557" s="70"/>
    </row>
    <row r="52558" spans="14:14" ht="9.9" customHeight="1" x14ac:dyDescent="0.2">
      <c r="N52558" s="70"/>
    </row>
    <row r="52559" spans="14:14" ht="9.9" customHeight="1" x14ac:dyDescent="0.2">
      <c r="N52559" s="70"/>
    </row>
    <row r="52560" spans="14:14" ht="9.9" customHeight="1" x14ac:dyDescent="0.2">
      <c r="N52560" s="70"/>
    </row>
    <row r="52561" spans="14:14" ht="9.9" customHeight="1" x14ac:dyDescent="0.2">
      <c r="N52561" s="70"/>
    </row>
    <row r="52562" spans="14:14" ht="9.9" customHeight="1" x14ac:dyDescent="0.2">
      <c r="N52562" s="70"/>
    </row>
    <row r="52563" spans="14:14" ht="9.9" customHeight="1" x14ac:dyDescent="0.2">
      <c r="N52563" s="70"/>
    </row>
    <row r="52564" spans="14:14" ht="9.9" customHeight="1" x14ac:dyDescent="0.2">
      <c r="N52564" s="70"/>
    </row>
    <row r="52565" spans="14:14" ht="9.9" customHeight="1" x14ac:dyDescent="0.2">
      <c r="N52565" s="70"/>
    </row>
    <row r="52566" spans="14:14" ht="9.9" customHeight="1" x14ac:dyDescent="0.2">
      <c r="N52566" s="70"/>
    </row>
    <row r="52567" spans="14:14" ht="9.9" customHeight="1" x14ac:dyDescent="0.2">
      <c r="N52567" s="70"/>
    </row>
    <row r="52568" spans="14:14" ht="9.9" customHeight="1" x14ac:dyDescent="0.2">
      <c r="N52568" s="70"/>
    </row>
    <row r="52569" spans="14:14" ht="9.9" customHeight="1" x14ac:dyDescent="0.2">
      <c r="N52569" s="70"/>
    </row>
    <row r="52570" spans="14:14" ht="9.9" customHeight="1" x14ac:dyDescent="0.2">
      <c r="N52570" s="70"/>
    </row>
    <row r="52571" spans="14:14" ht="9.9" customHeight="1" x14ac:dyDescent="0.2">
      <c r="N52571" s="70"/>
    </row>
    <row r="52572" spans="14:14" ht="9.9" customHeight="1" x14ac:dyDescent="0.2">
      <c r="N52572" s="70"/>
    </row>
    <row r="52573" spans="14:14" ht="9.9" customHeight="1" x14ac:dyDescent="0.2">
      <c r="N52573" s="70"/>
    </row>
    <row r="52574" spans="14:14" ht="9.9" customHeight="1" x14ac:dyDescent="0.2">
      <c r="N52574" s="70"/>
    </row>
    <row r="52575" spans="14:14" ht="9.9" customHeight="1" x14ac:dyDescent="0.2">
      <c r="N52575" s="70"/>
    </row>
    <row r="52576" spans="14:14" ht="9.9" customHeight="1" x14ac:dyDescent="0.2">
      <c r="N52576" s="70"/>
    </row>
    <row r="52577" spans="14:14" ht="9.9" customHeight="1" x14ac:dyDescent="0.2">
      <c r="N52577" s="70"/>
    </row>
    <row r="52578" spans="14:14" ht="9.9" customHeight="1" x14ac:dyDescent="0.2">
      <c r="N52578" s="70"/>
    </row>
    <row r="52579" spans="14:14" ht="9.9" customHeight="1" x14ac:dyDescent="0.2">
      <c r="N52579" s="70"/>
    </row>
    <row r="52580" spans="14:14" ht="9.9" customHeight="1" x14ac:dyDescent="0.2">
      <c r="N52580" s="70"/>
    </row>
    <row r="52581" spans="14:14" ht="9.9" customHeight="1" x14ac:dyDescent="0.2">
      <c r="N52581" s="70"/>
    </row>
    <row r="52582" spans="14:14" ht="9.9" customHeight="1" x14ac:dyDescent="0.2">
      <c r="N52582" s="70"/>
    </row>
    <row r="52583" spans="14:14" ht="9.9" customHeight="1" x14ac:dyDescent="0.2">
      <c r="N52583" s="70"/>
    </row>
    <row r="52584" spans="14:14" ht="9.9" customHeight="1" x14ac:dyDescent="0.2">
      <c r="N52584" s="70"/>
    </row>
    <row r="52585" spans="14:14" ht="9.9" customHeight="1" x14ac:dyDescent="0.2">
      <c r="N52585" s="70"/>
    </row>
    <row r="52586" spans="14:14" ht="9.9" customHeight="1" x14ac:dyDescent="0.2">
      <c r="N52586" s="70"/>
    </row>
    <row r="52587" spans="14:14" ht="9.9" customHeight="1" x14ac:dyDescent="0.2">
      <c r="N52587" s="70"/>
    </row>
    <row r="52588" spans="14:14" ht="9.9" customHeight="1" x14ac:dyDescent="0.2">
      <c r="N52588" s="70"/>
    </row>
    <row r="52589" spans="14:14" ht="9.9" customHeight="1" x14ac:dyDescent="0.2">
      <c r="N52589" s="70"/>
    </row>
    <row r="52590" spans="14:14" ht="9.9" customHeight="1" x14ac:dyDescent="0.2">
      <c r="N52590" s="70"/>
    </row>
    <row r="52591" spans="14:14" ht="9.9" customHeight="1" x14ac:dyDescent="0.2">
      <c r="N52591" s="70"/>
    </row>
    <row r="52592" spans="14:14" ht="9.9" customHeight="1" x14ac:dyDescent="0.2">
      <c r="N52592" s="70"/>
    </row>
    <row r="52593" spans="14:14" ht="9.9" customHeight="1" x14ac:dyDescent="0.2">
      <c r="N52593" s="70"/>
    </row>
    <row r="52594" spans="14:14" ht="9.9" customHeight="1" x14ac:dyDescent="0.2">
      <c r="N52594" s="70"/>
    </row>
    <row r="52595" spans="14:14" ht="9.9" customHeight="1" x14ac:dyDescent="0.2">
      <c r="N52595" s="70"/>
    </row>
    <row r="52596" spans="14:14" ht="9.9" customHeight="1" x14ac:dyDescent="0.2">
      <c r="N52596" s="70"/>
    </row>
    <row r="52597" spans="14:14" ht="9.9" customHeight="1" x14ac:dyDescent="0.2">
      <c r="N52597" s="70"/>
    </row>
    <row r="52598" spans="14:14" ht="9.9" customHeight="1" x14ac:dyDescent="0.2">
      <c r="N52598" s="70"/>
    </row>
    <row r="52599" spans="14:14" ht="9.9" customHeight="1" x14ac:dyDescent="0.2">
      <c r="N52599" s="70"/>
    </row>
    <row r="52600" spans="14:14" ht="9.9" customHeight="1" x14ac:dyDescent="0.2">
      <c r="N52600" s="70"/>
    </row>
    <row r="52601" spans="14:14" ht="9.9" customHeight="1" x14ac:dyDescent="0.2">
      <c r="N52601" s="70"/>
    </row>
    <row r="52602" spans="14:14" ht="9.9" customHeight="1" x14ac:dyDescent="0.2">
      <c r="N52602" s="70"/>
    </row>
    <row r="52603" spans="14:14" ht="9.9" customHeight="1" x14ac:dyDescent="0.2">
      <c r="N52603" s="70"/>
    </row>
    <row r="52604" spans="14:14" ht="9.9" customHeight="1" x14ac:dyDescent="0.2">
      <c r="N52604" s="70"/>
    </row>
    <row r="52605" spans="14:14" ht="9.9" customHeight="1" x14ac:dyDescent="0.2">
      <c r="N52605" s="70"/>
    </row>
    <row r="52606" spans="14:14" ht="9.9" customHeight="1" x14ac:dyDescent="0.2">
      <c r="N52606" s="70"/>
    </row>
    <row r="52607" spans="14:14" ht="9.9" customHeight="1" x14ac:dyDescent="0.2">
      <c r="N52607" s="70"/>
    </row>
    <row r="52608" spans="14:14" ht="9.9" customHeight="1" x14ac:dyDescent="0.2">
      <c r="N52608" s="70"/>
    </row>
    <row r="52609" spans="14:14" ht="9.9" customHeight="1" x14ac:dyDescent="0.2">
      <c r="N52609" s="70"/>
    </row>
    <row r="52610" spans="14:14" ht="9.9" customHeight="1" x14ac:dyDescent="0.2">
      <c r="N52610" s="70"/>
    </row>
    <row r="52611" spans="14:14" ht="9.9" customHeight="1" x14ac:dyDescent="0.2">
      <c r="N52611" s="70"/>
    </row>
    <row r="52612" spans="14:14" ht="9.9" customHeight="1" x14ac:dyDescent="0.2">
      <c r="N52612" s="70"/>
    </row>
    <row r="52613" spans="14:14" ht="9.9" customHeight="1" x14ac:dyDescent="0.2">
      <c r="N52613" s="70"/>
    </row>
    <row r="52614" spans="14:14" ht="9.9" customHeight="1" x14ac:dyDescent="0.2">
      <c r="N52614" s="70"/>
    </row>
    <row r="52615" spans="14:14" ht="9.9" customHeight="1" x14ac:dyDescent="0.2">
      <c r="N52615" s="70"/>
    </row>
    <row r="52616" spans="14:14" ht="9.9" customHeight="1" x14ac:dyDescent="0.2">
      <c r="N52616" s="70"/>
    </row>
    <row r="52617" spans="14:14" ht="9.9" customHeight="1" x14ac:dyDescent="0.2">
      <c r="N52617" s="70"/>
    </row>
    <row r="52618" spans="14:14" ht="9.9" customHeight="1" x14ac:dyDescent="0.2">
      <c r="N52618" s="70"/>
    </row>
    <row r="52619" spans="14:14" ht="9.9" customHeight="1" x14ac:dyDescent="0.2">
      <c r="N52619" s="70"/>
    </row>
    <row r="52620" spans="14:14" ht="9.9" customHeight="1" x14ac:dyDescent="0.2">
      <c r="N52620" s="70"/>
    </row>
    <row r="52621" spans="14:14" ht="9.9" customHeight="1" x14ac:dyDescent="0.2">
      <c r="N52621" s="70"/>
    </row>
    <row r="52622" spans="14:14" ht="9.9" customHeight="1" x14ac:dyDescent="0.2">
      <c r="N52622" s="70"/>
    </row>
    <row r="52623" spans="14:14" ht="9.9" customHeight="1" x14ac:dyDescent="0.2">
      <c r="N52623" s="70"/>
    </row>
    <row r="52624" spans="14:14" ht="9.9" customHeight="1" x14ac:dyDescent="0.2">
      <c r="N52624" s="70"/>
    </row>
    <row r="52625" spans="14:14" ht="9.9" customHeight="1" x14ac:dyDescent="0.2">
      <c r="N52625" s="70"/>
    </row>
    <row r="52626" spans="14:14" ht="9.9" customHeight="1" x14ac:dyDescent="0.2">
      <c r="N52626" s="70"/>
    </row>
    <row r="52627" spans="14:14" ht="9.9" customHeight="1" x14ac:dyDescent="0.2">
      <c r="N52627" s="70"/>
    </row>
    <row r="52628" spans="14:14" ht="9.9" customHeight="1" x14ac:dyDescent="0.2">
      <c r="N52628" s="70"/>
    </row>
    <row r="52629" spans="14:14" ht="9.9" customHeight="1" x14ac:dyDescent="0.2">
      <c r="N52629" s="70"/>
    </row>
    <row r="52630" spans="14:14" ht="9.9" customHeight="1" x14ac:dyDescent="0.2">
      <c r="N52630" s="70"/>
    </row>
    <row r="52631" spans="14:14" ht="9.9" customHeight="1" x14ac:dyDescent="0.2">
      <c r="N52631" s="70"/>
    </row>
    <row r="52632" spans="14:14" ht="9.9" customHeight="1" x14ac:dyDescent="0.2">
      <c r="N52632" s="70"/>
    </row>
    <row r="52633" spans="14:14" ht="9.9" customHeight="1" x14ac:dyDescent="0.2">
      <c r="N52633" s="70"/>
    </row>
    <row r="52634" spans="14:14" ht="9.9" customHeight="1" x14ac:dyDescent="0.2">
      <c r="N52634" s="70"/>
    </row>
    <row r="52635" spans="14:14" ht="9.9" customHeight="1" x14ac:dyDescent="0.2">
      <c r="N52635" s="70"/>
    </row>
    <row r="52636" spans="14:14" ht="9.9" customHeight="1" x14ac:dyDescent="0.2">
      <c r="N52636" s="70"/>
    </row>
    <row r="52637" spans="14:14" ht="9.9" customHeight="1" x14ac:dyDescent="0.2">
      <c r="N52637" s="70"/>
    </row>
    <row r="52638" spans="14:14" ht="9.9" customHeight="1" x14ac:dyDescent="0.2">
      <c r="N52638" s="70"/>
    </row>
    <row r="52639" spans="14:14" ht="9.9" customHeight="1" x14ac:dyDescent="0.2">
      <c r="N52639" s="70"/>
    </row>
    <row r="52640" spans="14:14" ht="9.9" customHeight="1" x14ac:dyDescent="0.2">
      <c r="N52640" s="70"/>
    </row>
    <row r="52641" spans="14:14" ht="9.9" customHeight="1" x14ac:dyDescent="0.2">
      <c r="N52641" s="70"/>
    </row>
    <row r="52642" spans="14:14" ht="9.9" customHeight="1" x14ac:dyDescent="0.2">
      <c r="N52642" s="70"/>
    </row>
    <row r="52643" spans="14:14" ht="9.9" customHeight="1" x14ac:dyDescent="0.2">
      <c r="N52643" s="70"/>
    </row>
    <row r="52644" spans="14:14" ht="9.9" customHeight="1" x14ac:dyDescent="0.2">
      <c r="N52644" s="70"/>
    </row>
    <row r="52645" spans="14:14" ht="9.9" customHeight="1" x14ac:dyDescent="0.2">
      <c r="N52645" s="70"/>
    </row>
    <row r="52646" spans="14:14" ht="9.9" customHeight="1" x14ac:dyDescent="0.2">
      <c r="N52646" s="70"/>
    </row>
    <row r="52647" spans="14:14" ht="9.9" customHeight="1" x14ac:dyDescent="0.2">
      <c r="N52647" s="70"/>
    </row>
    <row r="52648" spans="14:14" ht="9.9" customHeight="1" x14ac:dyDescent="0.2">
      <c r="N52648" s="70"/>
    </row>
    <row r="52649" spans="14:14" ht="9.9" customHeight="1" x14ac:dyDescent="0.2">
      <c r="N52649" s="70"/>
    </row>
    <row r="52650" spans="14:14" ht="9.9" customHeight="1" x14ac:dyDescent="0.2">
      <c r="N52650" s="70"/>
    </row>
    <row r="52651" spans="14:14" ht="9.9" customHeight="1" x14ac:dyDescent="0.2">
      <c r="N52651" s="70"/>
    </row>
    <row r="52652" spans="14:14" ht="9.9" customHeight="1" x14ac:dyDescent="0.2">
      <c r="N52652" s="70"/>
    </row>
    <row r="52653" spans="14:14" ht="9.9" customHeight="1" x14ac:dyDescent="0.2">
      <c r="N52653" s="70"/>
    </row>
    <row r="52654" spans="14:14" ht="9.9" customHeight="1" x14ac:dyDescent="0.2">
      <c r="N52654" s="70"/>
    </row>
    <row r="52655" spans="14:14" ht="9.9" customHeight="1" x14ac:dyDescent="0.2">
      <c r="N52655" s="70"/>
    </row>
    <row r="52656" spans="14:14" ht="9.9" customHeight="1" x14ac:dyDescent="0.2">
      <c r="N52656" s="70"/>
    </row>
    <row r="52657" spans="14:14" ht="9.9" customHeight="1" x14ac:dyDescent="0.2">
      <c r="N52657" s="70"/>
    </row>
    <row r="52658" spans="14:14" ht="9.9" customHeight="1" x14ac:dyDescent="0.2">
      <c r="N52658" s="70"/>
    </row>
    <row r="52659" spans="14:14" ht="9.9" customHeight="1" x14ac:dyDescent="0.2">
      <c r="N52659" s="70"/>
    </row>
    <row r="52660" spans="14:14" ht="9.9" customHeight="1" x14ac:dyDescent="0.2">
      <c r="N52660" s="70"/>
    </row>
    <row r="52661" spans="14:14" ht="9.9" customHeight="1" x14ac:dyDescent="0.2">
      <c r="N52661" s="70"/>
    </row>
    <row r="52662" spans="14:14" ht="9.9" customHeight="1" x14ac:dyDescent="0.2">
      <c r="N52662" s="70"/>
    </row>
    <row r="52663" spans="14:14" ht="9.9" customHeight="1" x14ac:dyDescent="0.2">
      <c r="N52663" s="70"/>
    </row>
    <row r="52664" spans="14:14" ht="9.9" customHeight="1" x14ac:dyDescent="0.2">
      <c r="N52664" s="70"/>
    </row>
    <row r="52665" spans="14:14" ht="9.9" customHeight="1" x14ac:dyDescent="0.2">
      <c r="N52665" s="70"/>
    </row>
    <row r="52666" spans="14:14" ht="9.9" customHeight="1" x14ac:dyDescent="0.2">
      <c r="N52666" s="70"/>
    </row>
    <row r="52667" spans="14:14" ht="9.9" customHeight="1" x14ac:dyDescent="0.2">
      <c r="N52667" s="70"/>
    </row>
    <row r="52668" spans="14:14" ht="9.9" customHeight="1" x14ac:dyDescent="0.2">
      <c r="N52668" s="70"/>
    </row>
    <row r="52669" spans="14:14" ht="9.9" customHeight="1" x14ac:dyDescent="0.2">
      <c r="N52669" s="70"/>
    </row>
    <row r="52670" spans="14:14" ht="9.9" customHeight="1" x14ac:dyDescent="0.2">
      <c r="N52670" s="70"/>
    </row>
    <row r="52671" spans="14:14" ht="9.9" customHeight="1" x14ac:dyDescent="0.2">
      <c r="N52671" s="70"/>
    </row>
    <row r="52672" spans="14:14" ht="9.9" customHeight="1" x14ac:dyDescent="0.2">
      <c r="N52672" s="70"/>
    </row>
    <row r="52673" spans="14:14" ht="9.9" customHeight="1" x14ac:dyDescent="0.2">
      <c r="N52673" s="70"/>
    </row>
    <row r="52674" spans="14:14" ht="9.9" customHeight="1" x14ac:dyDescent="0.2">
      <c r="N52674" s="70"/>
    </row>
    <row r="52675" spans="14:14" ht="9.9" customHeight="1" x14ac:dyDescent="0.2">
      <c r="N52675" s="70"/>
    </row>
    <row r="52676" spans="14:14" ht="9.9" customHeight="1" x14ac:dyDescent="0.2">
      <c r="N52676" s="70"/>
    </row>
    <row r="52677" spans="14:14" ht="9.9" customHeight="1" x14ac:dyDescent="0.2">
      <c r="N52677" s="70"/>
    </row>
    <row r="52678" spans="14:14" ht="9.9" customHeight="1" x14ac:dyDescent="0.2">
      <c r="N52678" s="70"/>
    </row>
    <row r="52679" spans="14:14" ht="9.9" customHeight="1" x14ac:dyDescent="0.2">
      <c r="N52679" s="70"/>
    </row>
    <row r="52680" spans="14:14" ht="9.9" customHeight="1" x14ac:dyDescent="0.2">
      <c r="N52680" s="70"/>
    </row>
    <row r="52681" spans="14:14" ht="9.9" customHeight="1" x14ac:dyDescent="0.2">
      <c r="N52681" s="70"/>
    </row>
    <row r="52682" spans="14:14" ht="9.9" customHeight="1" x14ac:dyDescent="0.2">
      <c r="N52682" s="70"/>
    </row>
    <row r="52683" spans="14:14" ht="9.9" customHeight="1" x14ac:dyDescent="0.2">
      <c r="N52683" s="70"/>
    </row>
    <row r="52684" spans="14:14" ht="9.9" customHeight="1" x14ac:dyDescent="0.2">
      <c r="N52684" s="70"/>
    </row>
    <row r="52685" spans="14:14" ht="9.9" customHeight="1" x14ac:dyDescent="0.2">
      <c r="N52685" s="70"/>
    </row>
    <row r="52686" spans="14:14" ht="9.9" customHeight="1" x14ac:dyDescent="0.2">
      <c r="N52686" s="70"/>
    </row>
    <row r="52687" spans="14:14" ht="9.9" customHeight="1" x14ac:dyDescent="0.2">
      <c r="N52687" s="70"/>
    </row>
    <row r="52688" spans="14:14" ht="9.9" customHeight="1" x14ac:dyDescent="0.2">
      <c r="N52688" s="70"/>
    </row>
    <row r="52689" spans="14:14" ht="9.9" customHeight="1" x14ac:dyDescent="0.2">
      <c r="N52689" s="70"/>
    </row>
    <row r="52690" spans="14:14" ht="9.9" customHeight="1" x14ac:dyDescent="0.2">
      <c r="N52690" s="70"/>
    </row>
    <row r="52691" spans="14:14" ht="9.9" customHeight="1" x14ac:dyDescent="0.2">
      <c r="N52691" s="70"/>
    </row>
    <row r="52692" spans="14:14" ht="9.9" customHeight="1" x14ac:dyDescent="0.2">
      <c r="N52692" s="70"/>
    </row>
    <row r="52693" spans="14:14" ht="9.9" customHeight="1" x14ac:dyDescent="0.2">
      <c r="N52693" s="70"/>
    </row>
    <row r="52694" spans="14:14" ht="9.9" customHeight="1" x14ac:dyDescent="0.2">
      <c r="N52694" s="70"/>
    </row>
    <row r="52695" spans="14:14" ht="9.9" customHeight="1" x14ac:dyDescent="0.2">
      <c r="N52695" s="70"/>
    </row>
    <row r="52696" spans="14:14" ht="9.9" customHeight="1" x14ac:dyDescent="0.2">
      <c r="N52696" s="70"/>
    </row>
    <row r="52697" spans="14:14" ht="9.9" customHeight="1" x14ac:dyDescent="0.2">
      <c r="N52697" s="70"/>
    </row>
    <row r="52698" spans="14:14" ht="9.9" customHeight="1" x14ac:dyDescent="0.2">
      <c r="N52698" s="70"/>
    </row>
    <row r="52699" spans="14:14" ht="9.9" customHeight="1" x14ac:dyDescent="0.2">
      <c r="N52699" s="70"/>
    </row>
    <row r="52700" spans="14:14" ht="9.9" customHeight="1" x14ac:dyDescent="0.2">
      <c r="N52700" s="70"/>
    </row>
    <row r="52701" spans="14:14" ht="9.9" customHeight="1" x14ac:dyDescent="0.2">
      <c r="N52701" s="70"/>
    </row>
    <row r="52702" spans="14:14" ht="9.9" customHeight="1" x14ac:dyDescent="0.2">
      <c r="N52702" s="70"/>
    </row>
    <row r="52703" spans="14:14" ht="9.9" customHeight="1" x14ac:dyDescent="0.2">
      <c r="N52703" s="70"/>
    </row>
    <row r="52704" spans="14:14" ht="9.9" customHeight="1" x14ac:dyDescent="0.2">
      <c r="N52704" s="70"/>
    </row>
    <row r="52705" spans="14:14" ht="9.9" customHeight="1" x14ac:dyDescent="0.2">
      <c r="N52705" s="70"/>
    </row>
    <row r="52706" spans="14:14" ht="9.9" customHeight="1" x14ac:dyDescent="0.2">
      <c r="N52706" s="70"/>
    </row>
    <row r="52707" spans="14:14" ht="9.9" customHeight="1" x14ac:dyDescent="0.2">
      <c r="N52707" s="70"/>
    </row>
    <row r="52708" spans="14:14" ht="9.9" customHeight="1" x14ac:dyDescent="0.2">
      <c r="N52708" s="70"/>
    </row>
    <row r="52709" spans="14:14" ht="9.9" customHeight="1" x14ac:dyDescent="0.2">
      <c r="N52709" s="70"/>
    </row>
    <row r="52710" spans="14:14" ht="9.9" customHeight="1" x14ac:dyDescent="0.2">
      <c r="N52710" s="70"/>
    </row>
    <row r="52711" spans="14:14" ht="9.9" customHeight="1" x14ac:dyDescent="0.2">
      <c r="N52711" s="70"/>
    </row>
    <row r="52712" spans="14:14" ht="9.9" customHeight="1" x14ac:dyDescent="0.2">
      <c r="N52712" s="70"/>
    </row>
    <row r="52713" spans="14:14" ht="9.9" customHeight="1" x14ac:dyDescent="0.2">
      <c r="N52713" s="70"/>
    </row>
    <row r="52714" spans="14:14" ht="9.9" customHeight="1" x14ac:dyDescent="0.2">
      <c r="N52714" s="70"/>
    </row>
    <row r="52715" spans="14:14" ht="9.9" customHeight="1" x14ac:dyDescent="0.2">
      <c r="N52715" s="70"/>
    </row>
    <row r="52716" spans="14:14" ht="9.9" customHeight="1" x14ac:dyDescent="0.2">
      <c r="N52716" s="70"/>
    </row>
    <row r="52717" spans="14:14" ht="9.9" customHeight="1" x14ac:dyDescent="0.2">
      <c r="N52717" s="70"/>
    </row>
    <row r="52718" spans="14:14" ht="9.9" customHeight="1" x14ac:dyDescent="0.2">
      <c r="N52718" s="70"/>
    </row>
    <row r="52719" spans="14:14" ht="9.9" customHeight="1" x14ac:dyDescent="0.2">
      <c r="N52719" s="70"/>
    </row>
    <row r="52720" spans="14:14" ht="9.9" customHeight="1" x14ac:dyDescent="0.2">
      <c r="N52720" s="70"/>
    </row>
    <row r="52721" spans="14:14" ht="9.9" customHeight="1" x14ac:dyDescent="0.2">
      <c r="N52721" s="70"/>
    </row>
    <row r="52722" spans="14:14" ht="9.9" customHeight="1" x14ac:dyDescent="0.2">
      <c r="N52722" s="70"/>
    </row>
    <row r="52723" spans="14:14" ht="9.9" customHeight="1" x14ac:dyDescent="0.2">
      <c r="N52723" s="70"/>
    </row>
    <row r="52724" spans="14:14" ht="9.9" customHeight="1" x14ac:dyDescent="0.2">
      <c r="N52724" s="70"/>
    </row>
    <row r="52725" spans="14:14" ht="9.9" customHeight="1" x14ac:dyDescent="0.2">
      <c r="N52725" s="70"/>
    </row>
    <row r="52726" spans="14:14" ht="9.9" customHeight="1" x14ac:dyDescent="0.2">
      <c r="N52726" s="70"/>
    </row>
    <row r="52727" spans="14:14" ht="9.9" customHeight="1" x14ac:dyDescent="0.2">
      <c r="N52727" s="70"/>
    </row>
    <row r="52728" spans="14:14" ht="9.9" customHeight="1" x14ac:dyDescent="0.2">
      <c r="N52728" s="70"/>
    </row>
    <row r="52729" spans="14:14" ht="9.9" customHeight="1" x14ac:dyDescent="0.2">
      <c r="N52729" s="70"/>
    </row>
    <row r="52730" spans="14:14" ht="9.9" customHeight="1" x14ac:dyDescent="0.2">
      <c r="N52730" s="70"/>
    </row>
    <row r="52731" spans="14:14" ht="9.9" customHeight="1" x14ac:dyDescent="0.2">
      <c r="N52731" s="70"/>
    </row>
    <row r="52732" spans="14:14" ht="9.9" customHeight="1" x14ac:dyDescent="0.2">
      <c r="N52732" s="70"/>
    </row>
    <row r="52733" spans="14:14" ht="9.9" customHeight="1" x14ac:dyDescent="0.2">
      <c r="N52733" s="70"/>
    </row>
    <row r="52734" spans="14:14" ht="9.9" customHeight="1" x14ac:dyDescent="0.2">
      <c r="N52734" s="70"/>
    </row>
    <row r="52735" spans="14:14" ht="9.9" customHeight="1" x14ac:dyDescent="0.2">
      <c r="N52735" s="70"/>
    </row>
    <row r="52736" spans="14:14" ht="9.9" customHeight="1" x14ac:dyDescent="0.2">
      <c r="N52736" s="70"/>
    </row>
    <row r="52737" spans="14:14" ht="9.9" customHeight="1" x14ac:dyDescent="0.2">
      <c r="N52737" s="70"/>
    </row>
    <row r="52738" spans="14:14" ht="9.9" customHeight="1" x14ac:dyDescent="0.2">
      <c r="N52738" s="70"/>
    </row>
    <row r="52739" spans="14:14" ht="9.9" customHeight="1" x14ac:dyDescent="0.2">
      <c r="N52739" s="70"/>
    </row>
    <row r="52740" spans="14:14" ht="9.9" customHeight="1" x14ac:dyDescent="0.2">
      <c r="N52740" s="70"/>
    </row>
    <row r="52741" spans="14:14" ht="9.9" customHeight="1" x14ac:dyDescent="0.2">
      <c r="N52741" s="70"/>
    </row>
    <row r="52742" spans="14:14" ht="9.9" customHeight="1" x14ac:dyDescent="0.2">
      <c r="N52742" s="70"/>
    </row>
    <row r="52743" spans="14:14" ht="9.9" customHeight="1" x14ac:dyDescent="0.2">
      <c r="N52743" s="70"/>
    </row>
    <row r="52744" spans="14:14" ht="9.9" customHeight="1" x14ac:dyDescent="0.2">
      <c r="N52744" s="70"/>
    </row>
    <row r="52745" spans="14:14" ht="9.9" customHeight="1" x14ac:dyDescent="0.2">
      <c r="N52745" s="70"/>
    </row>
    <row r="52746" spans="14:14" ht="9.9" customHeight="1" x14ac:dyDescent="0.2">
      <c r="N52746" s="70"/>
    </row>
    <row r="52747" spans="14:14" ht="9.9" customHeight="1" x14ac:dyDescent="0.2">
      <c r="N52747" s="70"/>
    </row>
    <row r="52748" spans="14:14" ht="9.9" customHeight="1" x14ac:dyDescent="0.2">
      <c r="N52748" s="70"/>
    </row>
    <row r="52749" spans="14:14" ht="9.9" customHeight="1" x14ac:dyDescent="0.2">
      <c r="N52749" s="70"/>
    </row>
    <row r="52750" spans="14:14" ht="9.9" customHeight="1" x14ac:dyDescent="0.2">
      <c r="N52750" s="70"/>
    </row>
    <row r="52751" spans="14:14" ht="9.9" customHeight="1" x14ac:dyDescent="0.2">
      <c r="N52751" s="70"/>
    </row>
    <row r="52752" spans="14:14" ht="9.9" customHeight="1" x14ac:dyDescent="0.2">
      <c r="N52752" s="70"/>
    </row>
    <row r="52753" spans="14:14" ht="9.9" customHeight="1" x14ac:dyDescent="0.2">
      <c r="N52753" s="70"/>
    </row>
    <row r="52754" spans="14:14" ht="9.9" customHeight="1" x14ac:dyDescent="0.2">
      <c r="N52754" s="70"/>
    </row>
    <row r="52755" spans="14:14" ht="9.9" customHeight="1" x14ac:dyDescent="0.2">
      <c r="N52755" s="70"/>
    </row>
    <row r="52756" spans="14:14" ht="9.9" customHeight="1" x14ac:dyDescent="0.2">
      <c r="N52756" s="70"/>
    </row>
    <row r="52757" spans="14:14" ht="9.9" customHeight="1" x14ac:dyDescent="0.2">
      <c r="N52757" s="70"/>
    </row>
    <row r="52758" spans="14:14" ht="9.9" customHeight="1" x14ac:dyDescent="0.2">
      <c r="N52758" s="70"/>
    </row>
    <row r="52759" spans="14:14" ht="9.9" customHeight="1" x14ac:dyDescent="0.2">
      <c r="N52759" s="70"/>
    </row>
    <row r="52760" spans="14:14" ht="9.9" customHeight="1" x14ac:dyDescent="0.2">
      <c r="N52760" s="70"/>
    </row>
    <row r="52761" spans="14:14" ht="9.9" customHeight="1" x14ac:dyDescent="0.2">
      <c r="N52761" s="70"/>
    </row>
    <row r="52762" spans="14:14" ht="9.9" customHeight="1" x14ac:dyDescent="0.2">
      <c r="N52762" s="70"/>
    </row>
    <row r="52763" spans="14:14" ht="9.9" customHeight="1" x14ac:dyDescent="0.2">
      <c r="N52763" s="70"/>
    </row>
    <row r="52764" spans="14:14" ht="9.9" customHeight="1" x14ac:dyDescent="0.2">
      <c r="N52764" s="70"/>
    </row>
    <row r="52765" spans="14:14" ht="9.9" customHeight="1" x14ac:dyDescent="0.2">
      <c r="N52765" s="70"/>
    </row>
    <row r="52766" spans="14:14" ht="9.9" customHeight="1" x14ac:dyDescent="0.2">
      <c r="N52766" s="70"/>
    </row>
    <row r="52767" spans="14:14" ht="9.9" customHeight="1" x14ac:dyDescent="0.2">
      <c r="N52767" s="70"/>
    </row>
    <row r="52768" spans="14:14" ht="9.9" customHeight="1" x14ac:dyDescent="0.2">
      <c r="N52768" s="70"/>
    </row>
    <row r="52769" spans="14:14" ht="9.9" customHeight="1" x14ac:dyDescent="0.2">
      <c r="N52769" s="70"/>
    </row>
    <row r="52770" spans="14:14" ht="9.9" customHeight="1" x14ac:dyDescent="0.2">
      <c r="N52770" s="70"/>
    </row>
    <row r="52771" spans="14:14" ht="9.9" customHeight="1" x14ac:dyDescent="0.2">
      <c r="N52771" s="70"/>
    </row>
    <row r="52772" spans="14:14" ht="9.9" customHeight="1" x14ac:dyDescent="0.2">
      <c r="N52772" s="70"/>
    </row>
    <row r="52773" spans="14:14" ht="9.9" customHeight="1" x14ac:dyDescent="0.2">
      <c r="N52773" s="70"/>
    </row>
    <row r="52774" spans="14:14" ht="9.9" customHeight="1" x14ac:dyDescent="0.2">
      <c r="N52774" s="70"/>
    </row>
    <row r="52775" spans="14:14" ht="9.9" customHeight="1" x14ac:dyDescent="0.2">
      <c r="N52775" s="70"/>
    </row>
    <row r="52776" spans="14:14" ht="9.9" customHeight="1" x14ac:dyDescent="0.2">
      <c r="N52776" s="70"/>
    </row>
    <row r="52777" spans="14:14" ht="9.9" customHeight="1" x14ac:dyDescent="0.2">
      <c r="N52777" s="70"/>
    </row>
    <row r="52778" spans="14:14" ht="9.9" customHeight="1" x14ac:dyDescent="0.2">
      <c r="N52778" s="70"/>
    </row>
    <row r="52779" spans="14:14" ht="9.9" customHeight="1" x14ac:dyDescent="0.2">
      <c r="N52779" s="70"/>
    </row>
    <row r="52780" spans="14:14" ht="9.9" customHeight="1" x14ac:dyDescent="0.2">
      <c r="N52780" s="70"/>
    </row>
    <row r="52781" spans="14:14" ht="9.9" customHeight="1" x14ac:dyDescent="0.2">
      <c r="N52781" s="70"/>
    </row>
    <row r="52782" spans="14:14" ht="9.9" customHeight="1" x14ac:dyDescent="0.2">
      <c r="N52782" s="70"/>
    </row>
    <row r="52783" spans="14:14" ht="9.9" customHeight="1" x14ac:dyDescent="0.2">
      <c r="N52783" s="70"/>
    </row>
    <row r="52784" spans="14:14" ht="9.9" customHeight="1" x14ac:dyDescent="0.2">
      <c r="N52784" s="70"/>
    </row>
    <row r="52785" spans="14:14" ht="9.9" customHeight="1" x14ac:dyDescent="0.2">
      <c r="N52785" s="70"/>
    </row>
    <row r="52786" spans="14:14" ht="9.9" customHeight="1" x14ac:dyDescent="0.2">
      <c r="N52786" s="70"/>
    </row>
    <row r="52787" spans="14:14" ht="9.9" customHeight="1" x14ac:dyDescent="0.2">
      <c r="N52787" s="70"/>
    </row>
    <row r="52788" spans="14:14" ht="9.9" customHeight="1" x14ac:dyDescent="0.2">
      <c r="N52788" s="70"/>
    </row>
    <row r="52789" spans="14:14" ht="9.9" customHeight="1" x14ac:dyDescent="0.2">
      <c r="N52789" s="70"/>
    </row>
    <row r="52790" spans="14:14" ht="9.9" customHeight="1" x14ac:dyDescent="0.2">
      <c r="N52790" s="70"/>
    </row>
    <row r="52791" spans="14:14" ht="9.9" customHeight="1" x14ac:dyDescent="0.2">
      <c r="N52791" s="70"/>
    </row>
    <row r="52792" spans="14:14" ht="9.9" customHeight="1" x14ac:dyDescent="0.2">
      <c r="N52792" s="70"/>
    </row>
    <row r="52793" spans="14:14" ht="9.9" customHeight="1" x14ac:dyDescent="0.2">
      <c r="N52793" s="70"/>
    </row>
    <row r="52794" spans="14:14" ht="9.9" customHeight="1" x14ac:dyDescent="0.2">
      <c r="N52794" s="70"/>
    </row>
    <row r="52795" spans="14:14" ht="9.9" customHeight="1" x14ac:dyDescent="0.2">
      <c r="N52795" s="70"/>
    </row>
    <row r="52796" spans="14:14" ht="9.9" customHeight="1" x14ac:dyDescent="0.2">
      <c r="N52796" s="70"/>
    </row>
    <row r="52797" spans="14:14" ht="9.9" customHeight="1" x14ac:dyDescent="0.2">
      <c r="N52797" s="70"/>
    </row>
    <row r="52798" spans="14:14" ht="9.9" customHeight="1" x14ac:dyDescent="0.2">
      <c r="N52798" s="70"/>
    </row>
    <row r="52799" spans="14:14" ht="9.9" customHeight="1" x14ac:dyDescent="0.2">
      <c r="N52799" s="70"/>
    </row>
    <row r="52800" spans="14:14" ht="9.9" customHeight="1" x14ac:dyDescent="0.2">
      <c r="N52800" s="70"/>
    </row>
    <row r="52801" spans="14:14" ht="9.9" customHeight="1" x14ac:dyDescent="0.2">
      <c r="N52801" s="70"/>
    </row>
    <row r="52802" spans="14:14" ht="9.9" customHeight="1" x14ac:dyDescent="0.2">
      <c r="N52802" s="70"/>
    </row>
    <row r="52803" spans="14:14" ht="9.9" customHeight="1" x14ac:dyDescent="0.2">
      <c r="N52803" s="70"/>
    </row>
    <row r="52804" spans="14:14" ht="9.9" customHeight="1" x14ac:dyDescent="0.2">
      <c r="N52804" s="70"/>
    </row>
    <row r="52805" spans="14:14" ht="9.9" customHeight="1" x14ac:dyDescent="0.2">
      <c r="N52805" s="70"/>
    </row>
    <row r="52806" spans="14:14" ht="9.9" customHeight="1" x14ac:dyDescent="0.2">
      <c r="N52806" s="70"/>
    </row>
    <row r="52807" spans="14:14" ht="9.9" customHeight="1" x14ac:dyDescent="0.2">
      <c r="N52807" s="70"/>
    </row>
    <row r="52808" spans="14:14" ht="9.9" customHeight="1" x14ac:dyDescent="0.2">
      <c r="N52808" s="70"/>
    </row>
    <row r="52809" spans="14:14" ht="9.9" customHeight="1" x14ac:dyDescent="0.2">
      <c r="N52809" s="70"/>
    </row>
    <row r="52810" spans="14:14" ht="9.9" customHeight="1" x14ac:dyDescent="0.2">
      <c r="N52810" s="70"/>
    </row>
    <row r="52811" spans="14:14" ht="9.9" customHeight="1" x14ac:dyDescent="0.2">
      <c r="N52811" s="70"/>
    </row>
    <row r="52812" spans="14:14" ht="9.9" customHeight="1" x14ac:dyDescent="0.2">
      <c r="N52812" s="70"/>
    </row>
    <row r="52813" spans="14:14" ht="9.9" customHeight="1" x14ac:dyDescent="0.2">
      <c r="N52813" s="70"/>
    </row>
    <row r="52814" spans="14:14" ht="9.9" customHeight="1" x14ac:dyDescent="0.2">
      <c r="N52814" s="70"/>
    </row>
    <row r="52815" spans="14:14" ht="9.9" customHeight="1" x14ac:dyDescent="0.2">
      <c r="N52815" s="70"/>
    </row>
    <row r="52816" spans="14:14" ht="9.9" customHeight="1" x14ac:dyDescent="0.2">
      <c r="N52816" s="70"/>
    </row>
    <row r="52817" spans="14:14" ht="9.9" customHeight="1" x14ac:dyDescent="0.2">
      <c r="N52817" s="70"/>
    </row>
    <row r="52818" spans="14:14" ht="9.9" customHeight="1" x14ac:dyDescent="0.2">
      <c r="N52818" s="70"/>
    </row>
    <row r="52819" spans="14:14" ht="9.9" customHeight="1" x14ac:dyDescent="0.2">
      <c r="N52819" s="70"/>
    </row>
    <row r="52820" spans="14:14" ht="9.9" customHeight="1" x14ac:dyDescent="0.2">
      <c r="N52820" s="70"/>
    </row>
    <row r="52821" spans="14:14" ht="9.9" customHeight="1" x14ac:dyDescent="0.2">
      <c r="N52821" s="70"/>
    </row>
    <row r="52822" spans="14:14" ht="9.9" customHeight="1" x14ac:dyDescent="0.2">
      <c r="N52822" s="70"/>
    </row>
    <row r="52823" spans="14:14" ht="9.9" customHeight="1" x14ac:dyDescent="0.2">
      <c r="N52823" s="70"/>
    </row>
    <row r="52824" spans="14:14" ht="9.9" customHeight="1" x14ac:dyDescent="0.2">
      <c r="N52824" s="70"/>
    </row>
    <row r="52825" spans="14:14" ht="9.9" customHeight="1" x14ac:dyDescent="0.2">
      <c r="N52825" s="70"/>
    </row>
    <row r="52826" spans="14:14" ht="9.9" customHeight="1" x14ac:dyDescent="0.2">
      <c r="N52826" s="70"/>
    </row>
    <row r="52827" spans="14:14" ht="9.9" customHeight="1" x14ac:dyDescent="0.2">
      <c r="N52827" s="70"/>
    </row>
    <row r="52828" spans="14:14" ht="9.9" customHeight="1" x14ac:dyDescent="0.2">
      <c r="N52828" s="70"/>
    </row>
    <row r="52829" spans="14:14" ht="9.9" customHeight="1" x14ac:dyDescent="0.2">
      <c r="N52829" s="70"/>
    </row>
    <row r="52830" spans="14:14" ht="9.9" customHeight="1" x14ac:dyDescent="0.2">
      <c r="N52830" s="70"/>
    </row>
    <row r="52831" spans="14:14" ht="9.9" customHeight="1" x14ac:dyDescent="0.2">
      <c r="N52831" s="70"/>
    </row>
    <row r="52832" spans="14:14" ht="9.9" customHeight="1" x14ac:dyDescent="0.2">
      <c r="N52832" s="70"/>
    </row>
    <row r="52833" spans="14:14" ht="9.9" customHeight="1" x14ac:dyDescent="0.2">
      <c r="N52833" s="70"/>
    </row>
    <row r="52834" spans="14:14" ht="9.9" customHeight="1" x14ac:dyDescent="0.2">
      <c r="N52834" s="70"/>
    </row>
    <row r="52835" spans="14:14" ht="9.9" customHeight="1" x14ac:dyDescent="0.2">
      <c r="N52835" s="70"/>
    </row>
    <row r="52836" spans="14:14" ht="9.9" customHeight="1" x14ac:dyDescent="0.2">
      <c r="N52836" s="70"/>
    </row>
    <row r="52837" spans="14:14" ht="9.9" customHeight="1" x14ac:dyDescent="0.2">
      <c r="N52837" s="70"/>
    </row>
    <row r="52838" spans="14:14" ht="9.9" customHeight="1" x14ac:dyDescent="0.2">
      <c r="N52838" s="70"/>
    </row>
    <row r="52839" spans="14:14" ht="9.9" customHeight="1" x14ac:dyDescent="0.2">
      <c r="N52839" s="70"/>
    </row>
    <row r="52840" spans="14:14" ht="9.9" customHeight="1" x14ac:dyDescent="0.2">
      <c r="N52840" s="70"/>
    </row>
    <row r="52841" spans="14:14" ht="9.9" customHeight="1" x14ac:dyDescent="0.2">
      <c r="N52841" s="70"/>
    </row>
    <row r="52842" spans="14:14" ht="9.9" customHeight="1" x14ac:dyDescent="0.2">
      <c r="N52842" s="70"/>
    </row>
    <row r="52843" spans="14:14" ht="9.9" customHeight="1" x14ac:dyDescent="0.2">
      <c r="N52843" s="70"/>
    </row>
    <row r="52844" spans="14:14" ht="9.9" customHeight="1" x14ac:dyDescent="0.2">
      <c r="N52844" s="70"/>
    </row>
    <row r="52845" spans="14:14" ht="9.9" customHeight="1" x14ac:dyDescent="0.2">
      <c r="N52845" s="70"/>
    </row>
    <row r="52846" spans="14:14" ht="9.9" customHeight="1" x14ac:dyDescent="0.2">
      <c r="N52846" s="70"/>
    </row>
    <row r="52847" spans="14:14" ht="9.9" customHeight="1" x14ac:dyDescent="0.2">
      <c r="N52847" s="70"/>
    </row>
    <row r="52848" spans="14:14" ht="9.9" customHeight="1" x14ac:dyDescent="0.2">
      <c r="N52848" s="70"/>
    </row>
    <row r="52849" spans="14:14" ht="9.9" customHeight="1" x14ac:dyDescent="0.2">
      <c r="N52849" s="70"/>
    </row>
    <row r="52850" spans="14:14" ht="9.9" customHeight="1" x14ac:dyDescent="0.2">
      <c r="N52850" s="70"/>
    </row>
    <row r="52851" spans="14:14" ht="9.9" customHeight="1" x14ac:dyDescent="0.2">
      <c r="N52851" s="70"/>
    </row>
    <row r="52852" spans="14:14" ht="9.9" customHeight="1" x14ac:dyDescent="0.2">
      <c r="N52852" s="70"/>
    </row>
    <row r="52853" spans="14:14" ht="9.9" customHeight="1" x14ac:dyDescent="0.2">
      <c r="N52853" s="70"/>
    </row>
    <row r="52854" spans="14:14" ht="9.9" customHeight="1" x14ac:dyDescent="0.2">
      <c r="N52854" s="70"/>
    </row>
    <row r="52855" spans="14:14" ht="9.9" customHeight="1" x14ac:dyDescent="0.2">
      <c r="N52855" s="70"/>
    </row>
    <row r="52856" spans="14:14" ht="9.9" customHeight="1" x14ac:dyDescent="0.2">
      <c r="N52856" s="70"/>
    </row>
    <row r="52857" spans="14:14" ht="9.9" customHeight="1" x14ac:dyDescent="0.2">
      <c r="N52857" s="70"/>
    </row>
    <row r="52858" spans="14:14" ht="9.9" customHeight="1" x14ac:dyDescent="0.2">
      <c r="N52858" s="70"/>
    </row>
    <row r="52859" spans="14:14" ht="9.9" customHeight="1" x14ac:dyDescent="0.2">
      <c r="N52859" s="70"/>
    </row>
    <row r="52860" spans="14:14" ht="9.9" customHeight="1" x14ac:dyDescent="0.2">
      <c r="N52860" s="70"/>
    </row>
    <row r="52861" spans="14:14" ht="9.9" customHeight="1" x14ac:dyDescent="0.2">
      <c r="N52861" s="70"/>
    </row>
    <row r="52862" spans="14:14" ht="9.9" customHeight="1" x14ac:dyDescent="0.2">
      <c r="N52862" s="70"/>
    </row>
    <row r="52863" spans="14:14" ht="9.9" customHeight="1" x14ac:dyDescent="0.2">
      <c r="N52863" s="70"/>
    </row>
    <row r="52864" spans="14:14" ht="9.9" customHeight="1" x14ac:dyDescent="0.2">
      <c r="N52864" s="70"/>
    </row>
    <row r="52865" spans="14:14" ht="9.9" customHeight="1" x14ac:dyDescent="0.2">
      <c r="N52865" s="70"/>
    </row>
    <row r="52866" spans="14:14" ht="9.9" customHeight="1" x14ac:dyDescent="0.2">
      <c r="N52866" s="70"/>
    </row>
    <row r="52867" spans="14:14" ht="9.9" customHeight="1" x14ac:dyDescent="0.2">
      <c r="N52867" s="70"/>
    </row>
    <row r="52868" spans="14:14" ht="9.9" customHeight="1" x14ac:dyDescent="0.2">
      <c r="N52868" s="70"/>
    </row>
    <row r="52869" spans="14:14" ht="9.9" customHeight="1" x14ac:dyDescent="0.2">
      <c r="N52869" s="70"/>
    </row>
    <row r="52870" spans="14:14" ht="9.9" customHeight="1" x14ac:dyDescent="0.2">
      <c r="N52870" s="70"/>
    </row>
    <row r="52871" spans="14:14" ht="9.9" customHeight="1" x14ac:dyDescent="0.2">
      <c r="N52871" s="70"/>
    </row>
    <row r="52872" spans="14:14" ht="9.9" customHeight="1" x14ac:dyDescent="0.2">
      <c r="N52872" s="70"/>
    </row>
    <row r="52873" spans="14:14" ht="9.9" customHeight="1" x14ac:dyDescent="0.2">
      <c r="N52873" s="70"/>
    </row>
    <row r="52874" spans="14:14" ht="9.9" customHeight="1" x14ac:dyDescent="0.2">
      <c r="N52874" s="70"/>
    </row>
    <row r="52875" spans="14:14" ht="9.9" customHeight="1" x14ac:dyDescent="0.2">
      <c r="N52875" s="70"/>
    </row>
    <row r="52876" spans="14:14" ht="9.9" customHeight="1" x14ac:dyDescent="0.2">
      <c r="N52876" s="70"/>
    </row>
    <row r="52877" spans="14:14" ht="9.9" customHeight="1" x14ac:dyDescent="0.2">
      <c r="N52877" s="70"/>
    </row>
    <row r="52878" spans="14:14" ht="9.9" customHeight="1" x14ac:dyDescent="0.2">
      <c r="N52878" s="70"/>
    </row>
    <row r="52879" spans="14:14" ht="9.9" customHeight="1" x14ac:dyDescent="0.2">
      <c r="N52879" s="70"/>
    </row>
    <row r="52880" spans="14:14" ht="9.9" customHeight="1" x14ac:dyDescent="0.2">
      <c r="N52880" s="70"/>
    </row>
    <row r="52881" spans="14:14" ht="9.9" customHeight="1" x14ac:dyDescent="0.2">
      <c r="N52881" s="70"/>
    </row>
    <row r="52882" spans="14:14" ht="9.9" customHeight="1" x14ac:dyDescent="0.2">
      <c r="N52882" s="70"/>
    </row>
    <row r="52883" spans="14:14" ht="9.9" customHeight="1" x14ac:dyDescent="0.2">
      <c r="N52883" s="70"/>
    </row>
    <row r="52884" spans="14:14" ht="9.9" customHeight="1" x14ac:dyDescent="0.2">
      <c r="N52884" s="70"/>
    </row>
    <row r="52885" spans="14:14" ht="9.9" customHeight="1" x14ac:dyDescent="0.2">
      <c r="N52885" s="70"/>
    </row>
    <row r="52886" spans="14:14" ht="9.9" customHeight="1" x14ac:dyDescent="0.2">
      <c r="N52886" s="70"/>
    </row>
    <row r="52887" spans="14:14" ht="9.9" customHeight="1" x14ac:dyDescent="0.2">
      <c r="N52887" s="70"/>
    </row>
    <row r="52888" spans="14:14" ht="9.9" customHeight="1" x14ac:dyDescent="0.2">
      <c r="N52888" s="70"/>
    </row>
    <row r="52889" spans="14:14" ht="9.9" customHeight="1" x14ac:dyDescent="0.2">
      <c r="N52889" s="70"/>
    </row>
    <row r="52890" spans="14:14" ht="9.9" customHeight="1" x14ac:dyDescent="0.2">
      <c r="N52890" s="70"/>
    </row>
    <row r="52891" spans="14:14" ht="9.9" customHeight="1" x14ac:dyDescent="0.2">
      <c r="N52891" s="70"/>
    </row>
    <row r="52892" spans="14:14" ht="9.9" customHeight="1" x14ac:dyDescent="0.2">
      <c r="N52892" s="70"/>
    </row>
    <row r="52893" spans="14:14" ht="9.9" customHeight="1" x14ac:dyDescent="0.2">
      <c r="N52893" s="70"/>
    </row>
    <row r="52894" spans="14:14" ht="9.9" customHeight="1" x14ac:dyDescent="0.2">
      <c r="N52894" s="70"/>
    </row>
    <row r="52895" spans="14:14" ht="9.9" customHeight="1" x14ac:dyDescent="0.2">
      <c r="N52895" s="70"/>
    </row>
    <row r="52896" spans="14:14" ht="9.9" customHeight="1" x14ac:dyDescent="0.2">
      <c r="N52896" s="70"/>
    </row>
    <row r="52897" spans="14:14" ht="9.9" customHeight="1" x14ac:dyDescent="0.2">
      <c r="N52897" s="70"/>
    </row>
    <row r="52898" spans="14:14" ht="9.9" customHeight="1" x14ac:dyDescent="0.2">
      <c r="N52898" s="70"/>
    </row>
    <row r="52899" spans="14:14" ht="9.9" customHeight="1" x14ac:dyDescent="0.2">
      <c r="N52899" s="70"/>
    </row>
    <row r="52900" spans="14:14" ht="9.9" customHeight="1" x14ac:dyDescent="0.2">
      <c r="N52900" s="70"/>
    </row>
    <row r="52901" spans="14:14" ht="9.9" customHeight="1" x14ac:dyDescent="0.2">
      <c r="N52901" s="70"/>
    </row>
    <row r="52902" spans="14:14" ht="9.9" customHeight="1" x14ac:dyDescent="0.2">
      <c r="N52902" s="70"/>
    </row>
    <row r="52903" spans="14:14" ht="9.9" customHeight="1" x14ac:dyDescent="0.2">
      <c r="N52903" s="70"/>
    </row>
    <row r="52904" spans="14:14" ht="9.9" customHeight="1" x14ac:dyDescent="0.2">
      <c r="N52904" s="70"/>
    </row>
    <row r="52905" spans="14:14" ht="9.9" customHeight="1" x14ac:dyDescent="0.2">
      <c r="N52905" s="70"/>
    </row>
    <row r="52906" spans="14:14" ht="9.9" customHeight="1" x14ac:dyDescent="0.2">
      <c r="N52906" s="70"/>
    </row>
    <row r="52907" spans="14:14" ht="9.9" customHeight="1" x14ac:dyDescent="0.2">
      <c r="N52907" s="70"/>
    </row>
    <row r="52908" spans="14:14" ht="9.9" customHeight="1" x14ac:dyDescent="0.2">
      <c r="N52908" s="70"/>
    </row>
    <row r="52909" spans="14:14" ht="9.9" customHeight="1" x14ac:dyDescent="0.2">
      <c r="N52909" s="70"/>
    </row>
    <row r="52910" spans="14:14" ht="9.9" customHeight="1" x14ac:dyDescent="0.2">
      <c r="N52910" s="70"/>
    </row>
    <row r="52911" spans="14:14" ht="9.9" customHeight="1" x14ac:dyDescent="0.2">
      <c r="N52911" s="70"/>
    </row>
    <row r="52912" spans="14:14" ht="9.9" customHeight="1" x14ac:dyDescent="0.2">
      <c r="N52912" s="70"/>
    </row>
    <row r="52913" spans="14:14" ht="9.9" customHeight="1" x14ac:dyDescent="0.2">
      <c r="N52913" s="70"/>
    </row>
    <row r="52914" spans="14:14" ht="9.9" customHeight="1" x14ac:dyDescent="0.2">
      <c r="N52914" s="70"/>
    </row>
    <row r="52915" spans="14:14" ht="9.9" customHeight="1" x14ac:dyDescent="0.2">
      <c r="N52915" s="70"/>
    </row>
    <row r="52916" spans="14:14" ht="9.9" customHeight="1" x14ac:dyDescent="0.2">
      <c r="N52916" s="70"/>
    </row>
    <row r="52917" spans="14:14" ht="9.9" customHeight="1" x14ac:dyDescent="0.2">
      <c r="N52917" s="70"/>
    </row>
    <row r="52918" spans="14:14" ht="9.9" customHeight="1" x14ac:dyDescent="0.2">
      <c r="N52918" s="70"/>
    </row>
    <row r="52919" spans="14:14" ht="9.9" customHeight="1" x14ac:dyDescent="0.2">
      <c r="N52919" s="70"/>
    </row>
    <row r="52920" spans="14:14" ht="9.9" customHeight="1" x14ac:dyDescent="0.2">
      <c r="N52920" s="70"/>
    </row>
    <row r="52921" spans="14:14" ht="9.9" customHeight="1" x14ac:dyDescent="0.2">
      <c r="N52921" s="70"/>
    </row>
    <row r="52922" spans="14:14" ht="9.9" customHeight="1" x14ac:dyDescent="0.2">
      <c r="N52922" s="70"/>
    </row>
    <row r="52923" spans="14:14" ht="9.9" customHeight="1" x14ac:dyDescent="0.2">
      <c r="N52923" s="70"/>
    </row>
    <row r="52924" spans="14:14" ht="9.9" customHeight="1" x14ac:dyDescent="0.2">
      <c r="N52924" s="70"/>
    </row>
    <row r="52925" spans="14:14" ht="9.9" customHeight="1" x14ac:dyDescent="0.2">
      <c r="N52925" s="70"/>
    </row>
    <row r="52926" spans="14:14" ht="9.9" customHeight="1" x14ac:dyDescent="0.2">
      <c r="N52926" s="70"/>
    </row>
    <row r="52927" spans="14:14" ht="9.9" customHeight="1" x14ac:dyDescent="0.2">
      <c r="N52927" s="70"/>
    </row>
    <row r="52928" spans="14:14" ht="9.9" customHeight="1" x14ac:dyDescent="0.2">
      <c r="N52928" s="70"/>
    </row>
    <row r="52929" spans="14:14" ht="9.9" customHeight="1" x14ac:dyDescent="0.2">
      <c r="N52929" s="70"/>
    </row>
    <row r="52930" spans="14:14" ht="9.9" customHeight="1" x14ac:dyDescent="0.2">
      <c r="N52930" s="70"/>
    </row>
    <row r="52931" spans="14:14" ht="9.9" customHeight="1" x14ac:dyDescent="0.2">
      <c r="N52931" s="70"/>
    </row>
    <row r="52932" spans="14:14" ht="9.9" customHeight="1" x14ac:dyDescent="0.2">
      <c r="N52932" s="70"/>
    </row>
    <row r="52933" spans="14:14" ht="9.9" customHeight="1" x14ac:dyDescent="0.2">
      <c r="N52933" s="70"/>
    </row>
    <row r="52934" spans="14:14" ht="9.9" customHeight="1" x14ac:dyDescent="0.2">
      <c r="N52934" s="70"/>
    </row>
    <row r="52935" spans="14:14" ht="9.9" customHeight="1" x14ac:dyDescent="0.2">
      <c r="N52935" s="70"/>
    </row>
    <row r="52936" spans="14:14" ht="9.9" customHeight="1" x14ac:dyDescent="0.2">
      <c r="N52936" s="70"/>
    </row>
    <row r="52937" spans="14:14" ht="9.9" customHeight="1" x14ac:dyDescent="0.2">
      <c r="N52937" s="70"/>
    </row>
    <row r="52938" spans="14:14" ht="9.9" customHeight="1" x14ac:dyDescent="0.2">
      <c r="N52938" s="70"/>
    </row>
    <row r="52939" spans="14:14" ht="9.9" customHeight="1" x14ac:dyDescent="0.2">
      <c r="N52939" s="70"/>
    </row>
    <row r="52940" spans="14:14" ht="9.9" customHeight="1" x14ac:dyDescent="0.2">
      <c r="N52940" s="70"/>
    </row>
    <row r="52941" spans="14:14" ht="9.9" customHeight="1" x14ac:dyDescent="0.2">
      <c r="N52941" s="70"/>
    </row>
    <row r="52942" spans="14:14" ht="9.9" customHeight="1" x14ac:dyDescent="0.2">
      <c r="N52942" s="70"/>
    </row>
    <row r="52943" spans="14:14" ht="9.9" customHeight="1" x14ac:dyDescent="0.2">
      <c r="N52943" s="70"/>
    </row>
    <row r="52944" spans="14:14" ht="9.9" customHeight="1" x14ac:dyDescent="0.2">
      <c r="N52944" s="70"/>
    </row>
    <row r="52945" spans="14:14" ht="9.9" customHeight="1" x14ac:dyDescent="0.2">
      <c r="N52945" s="70"/>
    </row>
    <row r="52946" spans="14:14" ht="9.9" customHeight="1" x14ac:dyDescent="0.2">
      <c r="N52946" s="70"/>
    </row>
    <row r="52947" spans="14:14" ht="9.9" customHeight="1" x14ac:dyDescent="0.2">
      <c r="N52947" s="70"/>
    </row>
    <row r="52948" spans="14:14" ht="9.9" customHeight="1" x14ac:dyDescent="0.2">
      <c r="N52948" s="70"/>
    </row>
    <row r="52949" spans="14:14" ht="9.9" customHeight="1" x14ac:dyDescent="0.2">
      <c r="N52949" s="70"/>
    </row>
    <row r="52950" spans="14:14" ht="9.9" customHeight="1" x14ac:dyDescent="0.2">
      <c r="N52950" s="70"/>
    </row>
    <row r="52951" spans="14:14" ht="9.9" customHeight="1" x14ac:dyDescent="0.2">
      <c r="N52951" s="70"/>
    </row>
    <row r="52952" spans="14:14" ht="9.9" customHeight="1" x14ac:dyDescent="0.2">
      <c r="N52952" s="70"/>
    </row>
    <row r="52953" spans="14:14" ht="9.9" customHeight="1" x14ac:dyDescent="0.2">
      <c r="N52953" s="70"/>
    </row>
    <row r="52954" spans="14:14" ht="9.9" customHeight="1" x14ac:dyDescent="0.2">
      <c r="N52954" s="70"/>
    </row>
    <row r="52955" spans="14:14" ht="9.9" customHeight="1" x14ac:dyDescent="0.2">
      <c r="N52955" s="70"/>
    </row>
    <row r="52956" spans="14:14" ht="9.9" customHeight="1" x14ac:dyDescent="0.2">
      <c r="N52956" s="70"/>
    </row>
    <row r="52957" spans="14:14" ht="9.9" customHeight="1" x14ac:dyDescent="0.2">
      <c r="N52957" s="70"/>
    </row>
    <row r="52958" spans="14:14" ht="9.9" customHeight="1" x14ac:dyDescent="0.2">
      <c r="N52958" s="70"/>
    </row>
    <row r="52959" spans="14:14" ht="9.9" customHeight="1" x14ac:dyDescent="0.2">
      <c r="N52959" s="70"/>
    </row>
    <row r="52960" spans="14:14" ht="9.9" customHeight="1" x14ac:dyDescent="0.2">
      <c r="N52960" s="70"/>
    </row>
    <row r="52961" spans="14:14" ht="9.9" customHeight="1" x14ac:dyDescent="0.2">
      <c r="N52961" s="70"/>
    </row>
    <row r="52962" spans="14:14" ht="9.9" customHeight="1" x14ac:dyDescent="0.2">
      <c r="N52962" s="70"/>
    </row>
    <row r="52963" spans="14:14" ht="9.9" customHeight="1" x14ac:dyDescent="0.2">
      <c r="N52963" s="70"/>
    </row>
    <row r="52964" spans="14:14" ht="9.9" customHeight="1" x14ac:dyDescent="0.2">
      <c r="N52964" s="70"/>
    </row>
    <row r="52965" spans="14:14" ht="9.9" customHeight="1" x14ac:dyDescent="0.2">
      <c r="N52965" s="70"/>
    </row>
    <row r="52966" spans="14:14" ht="9.9" customHeight="1" x14ac:dyDescent="0.2">
      <c r="N52966" s="70"/>
    </row>
    <row r="52967" spans="14:14" ht="9.9" customHeight="1" x14ac:dyDescent="0.2">
      <c r="N52967" s="70"/>
    </row>
    <row r="52968" spans="14:14" ht="9.9" customHeight="1" x14ac:dyDescent="0.2">
      <c r="N52968" s="70"/>
    </row>
    <row r="52969" spans="14:14" ht="9.9" customHeight="1" x14ac:dyDescent="0.2">
      <c r="N52969" s="70"/>
    </row>
    <row r="52970" spans="14:14" ht="9.9" customHeight="1" x14ac:dyDescent="0.2">
      <c r="N52970" s="70"/>
    </row>
    <row r="52971" spans="14:14" ht="9.9" customHeight="1" x14ac:dyDescent="0.2">
      <c r="N52971" s="70"/>
    </row>
    <row r="52972" spans="14:14" ht="9.9" customHeight="1" x14ac:dyDescent="0.2">
      <c r="N52972" s="70"/>
    </row>
    <row r="52973" spans="14:14" ht="9.9" customHeight="1" x14ac:dyDescent="0.2">
      <c r="N52973" s="70"/>
    </row>
    <row r="52974" spans="14:14" ht="9.9" customHeight="1" x14ac:dyDescent="0.2">
      <c r="N52974" s="70"/>
    </row>
    <row r="52975" spans="14:14" ht="9.9" customHeight="1" x14ac:dyDescent="0.2">
      <c r="N52975" s="70"/>
    </row>
    <row r="52976" spans="14:14" ht="9.9" customHeight="1" x14ac:dyDescent="0.2">
      <c r="N52976" s="70"/>
    </row>
    <row r="52977" spans="14:14" ht="9.9" customHeight="1" x14ac:dyDescent="0.2">
      <c r="N52977" s="70"/>
    </row>
    <row r="52978" spans="14:14" ht="9.9" customHeight="1" x14ac:dyDescent="0.2">
      <c r="N52978" s="70"/>
    </row>
    <row r="52979" spans="14:14" ht="9.9" customHeight="1" x14ac:dyDescent="0.2">
      <c r="N52979" s="70"/>
    </row>
    <row r="52980" spans="14:14" ht="9.9" customHeight="1" x14ac:dyDescent="0.2">
      <c r="N52980" s="70"/>
    </row>
    <row r="52981" spans="14:14" ht="9.9" customHeight="1" x14ac:dyDescent="0.2">
      <c r="N52981" s="70"/>
    </row>
    <row r="52982" spans="14:14" ht="9.9" customHeight="1" x14ac:dyDescent="0.2">
      <c r="N52982" s="70"/>
    </row>
    <row r="52983" spans="14:14" ht="9.9" customHeight="1" x14ac:dyDescent="0.2">
      <c r="N52983" s="70"/>
    </row>
    <row r="52984" spans="14:14" ht="9.9" customHeight="1" x14ac:dyDescent="0.2">
      <c r="N52984" s="70"/>
    </row>
    <row r="52985" spans="14:14" ht="9.9" customHeight="1" x14ac:dyDescent="0.2">
      <c r="N52985" s="70"/>
    </row>
    <row r="52986" spans="14:14" ht="9.9" customHeight="1" x14ac:dyDescent="0.2">
      <c r="N52986" s="70"/>
    </row>
    <row r="52987" spans="14:14" ht="9.9" customHeight="1" x14ac:dyDescent="0.2">
      <c r="N52987" s="70"/>
    </row>
    <row r="52988" spans="14:14" ht="9.9" customHeight="1" x14ac:dyDescent="0.2">
      <c r="N52988" s="70"/>
    </row>
    <row r="52989" spans="14:14" ht="9.9" customHeight="1" x14ac:dyDescent="0.2">
      <c r="N52989" s="70"/>
    </row>
    <row r="52990" spans="14:14" ht="9.9" customHeight="1" x14ac:dyDescent="0.2">
      <c r="N52990" s="70"/>
    </row>
    <row r="52991" spans="14:14" ht="9.9" customHeight="1" x14ac:dyDescent="0.2">
      <c r="N52991" s="70"/>
    </row>
    <row r="52992" spans="14:14" ht="9.9" customHeight="1" x14ac:dyDescent="0.2">
      <c r="N52992" s="70"/>
    </row>
    <row r="52993" spans="14:14" ht="9.9" customHeight="1" x14ac:dyDescent="0.2">
      <c r="N52993" s="70"/>
    </row>
    <row r="52994" spans="14:14" ht="9.9" customHeight="1" x14ac:dyDescent="0.2">
      <c r="N52994" s="70"/>
    </row>
    <row r="52995" spans="14:14" ht="9.9" customHeight="1" x14ac:dyDescent="0.2">
      <c r="N52995" s="70"/>
    </row>
    <row r="52996" spans="14:14" ht="9.9" customHeight="1" x14ac:dyDescent="0.2">
      <c r="N52996" s="70"/>
    </row>
    <row r="52997" spans="14:14" ht="9.9" customHeight="1" x14ac:dyDescent="0.2">
      <c r="N52997" s="70"/>
    </row>
    <row r="52998" spans="14:14" ht="9.9" customHeight="1" x14ac:dyDescent="0.2">
      <c r="N52998" s="70"/>
    </row>
    <row r="52999" spans="14:14" ht="9.9" customHeight="1" x14ac:dyDescent="0.2">
      <c r="N52999" s="70"/>
    </row>
    <row r="53000" spans="14:14" ht="9.9" customHeight="1" x14ac:dyDescent="0.2">
      <c r="N53000" s="70"/>
    </row>
    <row r="53001" spans="14:14" ht="9.9" customHeight="1" x14ac:dyDescent="0.2">
      <c r="N53001" s="70"/>
    </row>
    <row r="53002" spans="14:14" ht="9.9" customHeight="1" x14ac:dyDescent="0.2">
      <c r="N53002" s="70"/>
    </row>
    <row r="53003" spans="14:14" ht="9.9" customHeight="1" x14ac:dyDescent="0.2">
      <c r="N53003" s="70"/>
    </row>
    <row r="53004" spans="14:14" ht="9.9" customHeight="1" x14ac:dyDescent="0.2">
      <c r="N53004" s="70"/>
    </row>
    <row r="53005" spans="14:14" ht="9.9" customHeight="1" x14ac:dyDescent="0.2">
      <c r="N53005" s="70"/>
    </row>
    <row r="53006" spans="14:14" ht="9.9" customHeight="1" x14ac:dyDescent="0.2">
      <c r="N53006" s="70"/>
    </row>
    <row r="53007" spans="14:14" ht="9.9" customHeight="1" x14ac:dyDescent="0.2">
      <c r="N53007" s="70"/>
    </row>
    <row r="53008" spans="14:14" ht="9.9" customHeight="1" x14ac:dyDescent="0.2">
      <c r="N53008" s="70"/>
    </row>
    <row r="53009" spans="14:14" ht="9.9" customHeight="1" x14ac:dyDescent="0.2">
      <c r="N53009" s="70"/>
    </row>
    <row r="53010" spans="14:14" ht="9.9" customHeight="1" x14ac:dyDescent="0.2">
      <c r="N53010" s="70"/>
    </row>
    <row r="53011" spans="14:14" ht="9.9" customHeight="1" x14ac:dyDescent="0.2">
      <c r="N53011" s="70"/>
    </row>
    <row r="53012" spans="14:14" ht="9.9" customHeight="1" x14ac:dyDescent="0.2">
      <c r="N53012" s="70"/>
    </row>
    <row r="53013" spans="14:14" ht="9.9" customHeight="1" x14ac:dyDescent="0.2">
      <c r="N53013" s="70"/>
    </row>
    <row r="53014" spans="14:14" ht="9.9" customHeight="1" x14ac:dyDescent="0.2">
      <c r="N53014" s="70"/>
    </row>
    <row r="53015" spans="14:14" ht="9.9" customHeight="1" x14ac:dyDescent="0.2">
      <c r="N53015" s="70"/>
    </row>
    <row r="53016" spans="14:14" ht="9.9" customHeight="1" x14ac:dyDescent="0.2">
      <c r="N53016" s="70"/>
    </row>
    <row r="53017" spans="14:14" ht="9.9" customHeight="1" x14ac:dyDescent="0.2">
      <c r="N53017" s="70"/>
    </row>
    <row r="53018" spans="14:14" ht="9.9" customHeight="1" x14ac:dyDescent="0.2">
      <c r="N53018" s="70"/>
    </row>
    <row r="53019" spans="14:14" ht="9.9" customHeight="1" x14ac:dyDescent="0.2">
      <c r="N53019" s="70"/>
    </row>
    <row r="53020" spans="14:14" ht="9.9" customHeight="1" x14ac:dyDescent="0.2">
      <c r="N53020" s="70"/>
    </row>
    <row r="53021" spans="14:14" ht="9.9" customHeight="1" x14ac:dyDescent="0.2">
      <c r="N53021" s="70"/>
    </row>
    <row r="53022" spans="14:14" ht="9.9" customHeight="1" x14ac:dyDescent="0.2">
      <c r="N53022" s="70"/>
    </row>
    <row r="53023" spans="14:14" ht="9.9" customHeight="1" x14ac:dyDescent="0.2">
      <c r="N53023" s="70"/>
    </row>
    <row r="53024" spans="14:14" ht="9.9" customHeight="1" x14ac:dyDescent="0.2">
      <c r="N53024" s="70"/>
    </row>
    <row r="53025" spans="14:14" ht="9.9" customHeight="1" x14ac:dyDescent="0.2">
      <c r="N53025" s="70"/>
    </row>
    <row r="53026" spans="14:14" ht="9.9" customHeight="1" x14ac:dyDescent="0.2">
      <c r="N53026" s="70"/>
    </row>
    <row r="53027" spans="14:14" ht="9.9" customHeight="1" x14ac:dyDescent="0.2">
      <c r="N53027" s="70"/>
    </row>
    <row r="53028" spans="14:14" ht="9.9" customHeight="1" x14ac:dyDescent="0.2">
      <c r="N53028" s="70"/>
    </row>
    <row r="53029" spans="14:14" ht="9.9" customHeight="1" x14ac:dyDescent="0.2">
      <c r="N53029" s="70"/>
    </row>
    <row r="53030" spans="14:14" ht="9.9" customHeight="1" x14ac:dyDescent="0.2">
      <c r="N53030" s="70"/>
    </row>
    <row r="53031" spans="14:14" ht="9.9" customHeight="1" x14ac:dyDescent="0.2">
      <c r="N53031" s="70"/>
    </row>
    <row r="53032" spans="14:14" ht="9.9" customHeight="1" x14ac:dyDescent="0.2">
      <c r="N53032" s="70"/>
    </row>
    <row r="53033" spans="14:14" ht="9.9" customHeight="1" x14ac:dyDescent="0.2">
      <c r="N53033" s="70"/>
    </row>
    <row r="53034" spans="14:14" ht="9.9" customHeight="1" x14ac:dyDescent="0.2">
      <c r="N53034" s="70"/>
    </row>
    <row r="53035" spans="14:14" ht="9.9" customHeight="1" x14ac:dyDescent="0.2">
      <c r="N53035" s="70"/>
    </row>
    <row r="53036" spans="14:14" ht="9.9" customHeight="1" x14ac:dyDescent="0.2">
      <c r="N53036" s="70"/>
    </row>
    <row r="53037" spans="14:14" ht="9.9" customHeight="1" x14ac:dyDescent="0.2">
      <c r="N53037" s="70"/>
    </row>
    <row r="53038" spans="14:14" ht="9.9" customHeight="1" x14ac:dyDescent="0.2">
      <c r="N53038" s="70"/>
    </row>
    <row r="53039" spans="14:14" ht="9.9" customHeight="1" x14ac:dyDescent="0.2">
      <c r="N53039" s="70"/>
    </row>
    <row r="53040" spans="14:14" ht="9.9" customHeight="1" x14ac:dyDescent="0.2">
      <c r="N53040" s="70"/>
    </row>
    <row r="53041" spans="14:14" ht="9.9" customHeight="1" x14ac:dyDescent="0.2">
      <c r="N53041" s="70"/>
    </row>
    <row r="53042" spans="14:14" ht="9.9" customHeight="1" x14ac:dyDescent="0.2">
      <c r="N53042" s="70"/>
    </row>
    <row r="53043" spans="14:14" ht="9.9" customHeight="1" x14ac:dyDescent="0.2">
      <c r="N53043" s="70"/>
    </row>
    <row r="53044" spans="14:14" ht="9.9" customHeight="1" x14ac:dyDescent="0.2">
      <c r="N53044" s="70"/>
    </row>
    <row r="53045" spans="14:14" ht="9.9" customHeight="1" x14ac:dyDescent="0.2">
      <c r="N53045" s="70"/>
    </row>
    <row r="53046" spans="14:14" ht="9.9" customHeight="1" x14ac:dyDescent="0.2">
      <c r="N53046" s="70"/>
    </row>
    <row r="53047" spans="14:14" ht="9.9" customHeight="1" x14ac:dyDescent="0.2">
      <c r="N53047" s="70"/>
    </row>
    <row r="53048" spans="14:14" ht="9.9" customHeight="1" x14ac:dyDescent="0.2">
      <c r="N53048" s="70"/>
    </row>
    <row r="53049" spans="14:14" ht="9.9" customHeight="1" x14ac:dyDescent="0.2">
      <c r="N53049" s="70"/>
    </row>
    <row r="53050" spans="14:14" ht="9.9" customHeight="1" x14ac:dyDescent="0.2">
      <c r="N53050" s="70"/>
    </row>
    <row r="53051" spans="14:14" ht="9.9" customHeight="1" x14ac:dyDescent="0.2">
      <c r="N53051" s="70"/>
    </row>
    <row r="53052" spans="14:14" ht="9.9" customHeight="1" x14ac:dyDescent="0.2">
      <c r="N53052" s="70"/>
    </row>
    <row r="53053" spans="14:14" ht="9.9" customHeight="1" x14ac:dyDescent="0.2">
      <c r="N53053" s="70"/>
    </row>
    <row r="53054" spans="14:14" ht="9.9" customHeight="1" x14ac:dyDescent="0.2">
      <c r="N53054" s="70"/>
    </row>
    <row r="53055" spans="14:14" ht="9.9" customHeight="1" x14ac:dyDescent="0.2">
      <c r="N53055" s="70"/>
    </row>
    <row r="53056" spans="14:14" ht="9.9" customHeight="1" x14ac:dyDescent="0.2">
      <c r="N53056" s="70"/>
    </row>
    <row r="53057" spans="14:14" ht="9.9" customHeight="1" x14ac:dyDescent="0.2">
      <c r="N53057" s="70"/>
    </row>
    <row r="53058" spans="14:14" ht="9.9" customHeight="1" x14ac:dyDescent="0.2">
      <c r="N53058" s="70"/>
    </row>
    <row r="53059" spans="14:14" ht="9.9" customHeight="1" x14ac:dyDescent="0.2">
      <c r="N53059" s="70"/>
    </row>
    <row r="53060" spans="14:14" ht="9.9" customHeight="1" x14ac:dyDescent="0.2">
      <c r="N53060" s="70"/>
    </row>
    <row r="53061" spans="14:14" ht="9.9" customHeight="1" x14ac:dyDescent="0.2">
      <c r="N53061" s="70"/>
    </row>
    <row r="53062" spans="14:14" ht="9.9" customHeight="1" x14ac:dyDescent="0.2">
      <c r="N53062" s="70"/>
    </row>
    <row r="53063" spans="14:14" ht="9.9" customHeight="1" x14ac:dyDescent="0.2">
      <c r="N53063" s="70"/>
    </row>
    <row r="53064" spans="14:14" ht="9.9" customHeight="1" x14ac:dyDescent="0.2">
      <c r="N53064" s="70"/>
    </row>
    <row r="53065" spans="14:14" ht="9.9" customHeight="1" x14ac:dyDescent="0.2">
      <c r="N53065" s="70"/>
    </row>
    <row r="53066" spans="14:14" ht="9.9" customHeight="1" x14ac:dyDescent="0.2">
      <c r="N53066" s="70"/>
    </row>
    <row r="53067" spans="14:14" ht="9.9" customHeight="1" x14ac:dyDescent="0.2">
      <c r="N53067" s="70"/>
    </row>
    <row r="53068" spans="14:14" ht="9.9" customHeight="1" x14ac:dyDescent="0.2">
      <c r="N53068" s="70"/>
    </row>
    <row r="53069" spans="14:14" ht="9.9" customHeight="1" x14ac:dyDescent="0.2">
      <c r="N53069" s="70"/>
    </row>
    <row r="53070" spans="14:14" ht="9.9" customHeight="1" x14ac:dyDescent="0.2">
      <c r="N53070" s="70"/>
    </row>
    <row r="53071" spans="14:14" ht="9.9" customHeight="1" x14ac:dyDescent="0.2">
      <c r="N53071" s="70"/>
    </row>
    <row r="53072" spans="14:14" ht="9.9" customHeight="1" x14ac:dyDescent="0.2">
      <c r="N53072" s="70"/>
    </row>
    <row r="53073" spans="14:14" ht="9.9" customHeight="1" x14ac:dyDescent="0.2">
      <c r="N53073" s="70"/>
    </row>
    <row r="53074" spans="14:14" ht="9.9" customHeight="1" x14ac:dyDescent="0.2">
      <c r="N53074" s="70"/>
    </row>
    <row r="53075" spans="14:14" ht="9.9" customHeight="1" x14ac:dyDescent="0.2">
      <c r="N53075" s="70"/>
    </row>
    <row r="53076" spans="14:14" ht="9.9" customHeight="1" x14ac:dyDescent="0.2">
      <c r="N53076" s="70"/>
    </row>
    <row r="53077" spans="14:14" ht="9.9" customHeight="1" x14ac:dyDescent="0.2">
      <c r="N53077" s="70"/>
    </row>
    <row r="53078" spans="14:14" ht="9.9" customHeight="1" x14ac:dyDescent="0.2">
      <c r="N53078" s="70"/>
    </row>
    <row r="53079" spans="14:14" ht="9.9" customHeight="1" x14ac:dyDescent="0.2">
      <c r="N53079" s="70"/>
    </row>
    <row r="53080" spans="14:14" ht="9.9" customHeight="1" x14ac:dyDescent="0.2">
      <c r="N53080" s="70"/>
    </row>
    <row r="53081" spans="14:14" ht="9.9" customHeight="1" x14ac:dyDescent="0.2">
      <c r="N53081" s="70"/>
    </row>
    <row r="53082" spans="14:14" ht="9.9" customHeight="1" x14ac:dyDescent="0.2">
      <c r="N53082" s="70"/>
    </row>
    <row r="53083" spans="14:14" ht="9.9" customHeight="1" x14ac:dyDescent="0.2">
      <c r="N53083" s="70"/>
    </row>
    <row r="53084" spans="14:14" ht="9.9" customHeight="1" x14ac:dyDescent="0.2">
      <c r="N53084" s="70"/>
    </row>
    <row r="53085" spans="14:14" ht="9.9" customHeight="1" x14ac:dyDescent="0.2">
      <c r="N53085" s="70"/>
    </row>
    <row r="53086" spans="14:14" ht="9.9" customHeight="1" x14ac:dyDescent="0.2">
      <c r="N53086" s="70"/>
    </row>
    <row r="53087" spans="14:14" ht="9.9" customHeight="1" x14ac:dyDescent="0.2">
      <c r="N53087" s="70"/>
    </row>
    <row r="53088" spans="14:14" ht="9.9" customHeight="1" x14ac:dyDescent="0.2">
      <c r="N53088" s="70"/>
    </row>
    <row r="53089" spans="14:14" ht="9.9" customHeight="1" x14ac:dyDescent="0.2">
      <c r="N53089" s="70"/>
    </row>
    <row r="53090" spans="14:14" ht="9.9" customHeight="1" x14ac:dyDescent="0.2">
      <c r="N53090" s="70"/>
    </row>
    <row r="53091" spans="14:14" ht="9.9" customHeight="1" x14ac:dyDescent="0.2">
      <c r="N53091" s="70"/>
    </row>
    <row r="53092" spans="14:14" ht="9.9" customHeight="1" x14ac:dyDescent="0.2">
      <c r="N53092" s="70"/>
    </row>
    <row r="53093" spans="14:14" ht="9.9" customHeight="1" x14ac:dyDescent="0.2">
      <c r="N53093" s="70"/>
    </row>
    <row r="53094" spans="14:14" ht="9.9" customHeight="1" x14ac:dyDescent="0.2">
      <c r="N53094" s="70"/>
    </row>
    <row r="53095" spans="14:14" ht="9.9" customHeight="1" x14ac:dyDescent="0.2">
      <c r="N53095" s="70"/>
    </row>
    <row r="53096" spans="14:14" ht="9.9" customHeight="1" x14ac:dyDescent="0.2">
      <c r="N53096" s="70"/>
    </row>
    <row r="53097" spans="14:14" ht="9.9" customHeight="1" x14ac:dyDescent="0.2">
      <c r="N53097" s="70"/>
    </row>
    <row r="53098" spans="14:14" ht="9.9" customHeight="1" x14ac:dyDescent="0.2">
      <c r="N53098" s="70"/>
    </row>
    <row r="53099" spans="14:14" ht="9.9" customHeight="1" x14ac:dyDescent="0.2">
      <c r="N53099" s="70"/>
    </row>
    <row r="53100" spans="14:14" ht="9.9" customHeight="1" x14ac:dyDescent="0.2">
      <c r="N53100" s="70"/>
    </row>
    <row r="53101" spans="14:14" ht="9.9" customHeight="1" x14ac:dyDescent="0.2">
      <c r="N53101" s="70"/>
    </row>
    <row r="53102" spans="14:14" ht="9.9" customHeight="1" x14ac:dyDescent="0.2">
      <c r="N53102" s="70"/>
    </row>
    <row r="53103" spans="14:14" ht="9.9" customHeight="1" x14ac:dyDescent="0.2">
      <c r="N53103" s="70"/>
    </row>
    <row r="53104" spans="14:14" ht="9.9" customHeight="1" x14ac:dyDescent="0.2">
      <c r="N53104" s="70"/>
    </row>
    <row r="53105" spans="14:14" ht="9.9" customHeight="1" x14ac:dyDescent="0.2">
      <c r="N53105" s="70"/>
    </row>
    <row r="53106" spans="14:14" ht="9.9" customHeight="1" x14ac:dyDescent="0.2">
      <c r="N53106" s="70"/>
    </row>
    <row r="53107" spans="14:14" ht="9.9" customHeight="1" x14ac:dyDescent="0.2">
      <c r="N53107" s="70"/>
    </row>
    <row r="53108" spans="14:14" ht="9.9" customHeight="1" x14ac:dyDescent="0.2">
      <c r="N53108" s="70"/>
    </row>
    <row r="53109" spans="14:14" ht="9.9" customHeight="1" x14ac:dyDescent="0.2">
      <c r="N53109" s="70"/>
    </row>
    <row r="53110" spans="14:14" ht="9.9" customHeight="1" x14ac:dyDescent="0.2">
      <c r="N53110" s="70"/>
    </row>
    <row r="53111" spans="14:14" ht="9.9" customHeight="1" x14ac:dyDescent="0.2">
      <c r="N53111" s="70"/>
    </row>
    <row r="53112" spans="14:14" ht="9.9" customHeight="1" x14ac:dyDescent="0.2">
      <c r="N53112" s="70"/>
    </row>
    <row r="53113" spans="14:14" ht="9.9" customHeight="1" x14ac:dyDescent="0.2">
      <c r="N53113" s="70"/>
    </row>
    <row r="53114" spans="14:14" ht="9.9" customHeight="1" x14ac:dyDescent="0.2">
      <c r="N53114" s="70"/>
    </row>
    <row r="53115" spans="14:14" ht="9.9" customHeight="1" x14ac:dyDescent="0.2">
      <c r="N53115" s="70"/>
    </row>
    <row r="53116" spans="14:14" ht="9.9" customHeight="1" x14ac:dyDescent="0.2">
      <c r="N53116" s="70"/>
    </row>
    <row r="53117" spans="14:14" ht="9.9" customHeight="1" x14ac:dyDescent="0.2">
      <c r="N53117" s="70"/>
    </row>
    <row r="53118" spans="14:14" ht="9.9" customHeight="1" x14ac:dyDescent="0.2">
      <c r="N53118" s="70"/>
    </row>
    <row r="53119" spans="14:14" ht="9.9" customHeight="1" x14ac:dyDescent="0.2">
      <c r="N53119" s="70"/>
    </row>
    <row r="53120" spans="14:14" ht="9.9" customHeight="1" x14ac:dyDescent="0.2">
      <c r="N53120" s="70"/>
    </row>
    <row r="53121" spans="14:14" ht="9.9" customHeight="1" x14ac:dyDescent="0.2">
      <c r="N53121" s="70"/>
    </row>
    <row r="53122" spans="14:14" ht="9.9" customHeight="1" x14ac:dyDescent="0.2">
      <c r="N53122" s="70"/>
    </row>
    <row r="53123" spans="14:14" ht="9.9" customHeight="1" x14ac:dyDescent="0.2">
      <c r="N53123" s="70"/>
    </row>
    <row r="53124" spans="14:14" ht="9.9" customHeight="1" x14ac:dyDescent="0.2">
      <c r="N53124" s="70"/>
    </row>
    <row r="53125" spans="14:14" ht="9.9" customHeight="1" x14ac:dyDescent="0.2">
      <c r="N53125" s="70"/>
    </row>
    <row r="53126" spans="14:14" ht="9.9" customHeight="1" x14ac:dyDescent="0.2">
      <c r="N53126" s="70"/>
    </row>
    <row r="53127" spans="14:14" ht="9.9" customHeight="1" x14ac:dyDescent="0.2">
      <c r="N53127" s="70"/>
    </row>
    <row r="53128" spans="14:14" ht="9.9" customHeight="1" x14ac:dyDescent="0.2">
      <c r="N53128" s="70"/>
    </row>
    <row r="53129" spans="14:14" ht="9.9" customHeight="1" x14ac:dyDescent="0.2">
      <c r="N53129" s="70"/>
    </row>
    <row r="53130" spans="14:14" ht="9.9" customHeight="1" x14ac:dyDescent="0.2">
      <c r="N53130" s="70"/>
    </row>
    <row r="53131" spans="14:14" ht="9.9" customHeight="1" x14ac:dyDescent="0.2">
      <c r="N53131" s="70"/>
    </row>
    <row r="53132" spans="14:14" ht="9.9" customHeight="1" x14ac:dyDescent="0.2">
      <c r="N53132" s="70"/>
    </row>
    <row r="53133" spans="14:14" ht="9.9" customHeight="1" x14ac:dyDescent="0.2">
      <c r="N53133" s="70"/>
    </row>
    <row r="53134" spans="14:14" ht="9.9" customHeight="1" x14ac:dyDescent="0.2">
      <c r="N53134" s="70"/>
    </row>
    <row r="53135" spans="14:14" ht="9.9" customHeight="1" x14ac:dyDescent="0.2">
      <c r="N53135" s="70"/>
    </row>
    <row r="53136" spans="14:14" ht="9.9" customHeight="1" x14ac:dyDescent="0.2">
      <c r="N53136" s="70"/>
    </row>
    <row r="53137" spans="14:14" ht="9.9" customHeight="1" x14ac:dyDescent="0.2">
      <c r="N53137" s="70"/>
    </row>
    <row r="53138" spans="14:14" ht="9.9" customHeight="1" x14ac:dyDescent="0.2">
      <c r="N53138" s="70"/>
    </row>
    <row r="53139" spans="14:14" ht="9.9" customHeight="1" x14ac:dyDescent="0.2">
      <c r="N53139" s="70"/>
    </row>
    <row r="53140" spans="14:14" ht="9.9" customHeight="1" x14ac:dyDescent="0.2">
      <c r="N53140" s="70"/>
    </row>
    <row r="53141" spans="14:14" ht="9.9" customHeight="1" x14ac:dyDescent="0.2">
      <c r="N53141" s="70"/>
    </row>
    <row r="53142" spans="14:14" ht="9.9" customHeight="1" x14ac:dyDescent="0.2">
      <c r="N53142" s="70"/>
    </row>
    <row r="53143" spans="14:14" ht="9.9" customHeight="1" x14ac:dyDescent="0.2">
      <c r="N53143" s="70"/>
    </row>
    <row r="53144" spans="14:14" ht="9.9" customHeight="1" x14ac:dyDescent="0.2">
      <c r="N53144" s="70"/>
    </row>
    <row r="53145" spans="14:14" ht="9.9" customHeight="1" x14ac:dyDescent="0.2">
      <c r="N53145" s="70"/>
    </row>
    <row r="53146" spans="14:14" ht="9.9" customHeight="1" x14ac:dyDescent="0.2">
      <c r="N53146" s="70"/>
    </row>
    <row r="53147" spans="14:14" ht="9.9" customHeight="1" x14ac:dyDescent="0.2">
      <c r="N53147" s="70"/>
    </row>
    <row r="53148" spans="14:14" ht="9.9" customHeight="1" x14ac:dyDescent="0.2">
      <c r="N53148" s="70"/>
    </row>
    <row r="53149" spans="14:14" ht="9.9" customHeight="1" x14ac:dyDescent="0.2">
      <c r="N53149" s="70"/>
    </row>
    <row r="53150" spans="14:14" ht="9.9" customHeight="1" x14ac:dyDescent="0.2">
      <c r="N53150" s="70"/>
    </row>
    <row r="53151" spans="14:14" ht="9.9" customHeight="1" x14ac:dyDescent="0.2">
      <c r="N53151" s="70"/>
    </row>
    <row r="53152" spans="14:14" ht="9.9" customHeight="1" x14ac:dyDescent="0.2">
      <c r="N53152" s="70"/>
    </row>
    <row r="53153" spans="14:14" ht="9.9" customHeight="1" x14ac:dyDescent="0.2">
      <c r="N53153" s="70"/>
    </row>
    <row r="53154" spans="14:14" ht="9.9" customHeight="1" x14ac:dyDescent="0.2">
      <c r="N53154" s="70"/>
    </row>
    <row r="53155" spans="14:14" ht="9.9" customHeight="1" x14ac:dyDescent="0.2">
      <c r="N53155" s="70"/>
    </row>
    <row r="53156" spans="14:14" ht="9.9" customHeight="1" x14ac:dyDescent="0.2">
      <c r="N53156" s="70"/>
    </row>
    <row r="53157" spans="14:14" ht="9.9" customHeight="1" x14ac:dyDescent="0.2">
      <c r="N53157" s="70"/>
    </row>
    <row r="53158" spans="14:14" ht="9.9" customHeight="1" x14ac:dyDescent="0.2">
      <c r="N53158" s="70"/>
    </row>
    <row r="53159" spans="14:14" ht="9.9" customHeight="1" x14ac:dyDescent="0.2">
      <c r="N53159" s="70"/>
    </row>
    <row r="53160" spans="14:14" ht="9.9" customHeight="1" x14ac:dyDescent="0.2">
      <c r="N53160" s="70"/>
    </row>
    <row r="53161" spans="14:14" ht="9.9" customHeight="1" x14ac:dyDescent="0.2">
      <c r="N53161" s="70"/>
    </row>
    <row r="53162" spans="14:14" ht="9.9" customHeight="1" x14ac:dyDescent="0.2">
      <c r="N53162" s="70"/>
    </row>
    <row r="53163" spans="14:14" ht="9.9" customHeight="1" x14ac:dyDescent="0.2">
      <c r="N53163" s="70"/>
    </row>
    <row r="53164" spans="14:14" ht="9.9" customHeight="1" x14ac:dyDescent="0.2">
      <c r="N53164" s="70"/>
    </row>
    <row r="53165" spans="14:14" ht="9.9" customHeight="1" x14ac:dyDescent="0.2">
      <c r="N53165" s="70"/>
    </row>
    <row r="53166" spans="14:14" ht="9.9" customHeight="1" x14ac:dyDescent="0.2">
      <c r="N53166" s="70"/>
    </row>
    <row r="53167" spans="14:14" ht="9.9" customHeight="1" x14ac:dyDescent="0.2">
      <c r="N53167" s="70"/>
    </row>
    <row r="53168" spans="14:14" ht="9.9" customHeight="1" x14ac:dyDescent="0.2">
      <c r="N53168" s="70"/>
    </row>
    <row r="53169" spans="14:14" ht="9.9" customHeight="1" x14ac:dyDescent="0.2">
      <c r="N53169" s="70"/>
    </row>
    <row r="53170" spans="14:14" ht="9.9" customHeight="1" x14ac:dyDescent="0.2">
      <c r="N53170" s="70"/>
    </row>
    <row r="53171" spans="14:14" ht="9.9" customHeight="1" x14ac:dyDescent="0.2">
      <c r="N53171" s="70"/>
    </row>
    <row r="53172" spans="14:14" ht="9.9" customHeight="1" x14ac:dyDescent="0.2">
      <c r="N53172" s="70"/>
    </row>
    <row r="53173" spans="14:14" ht="9.9" customHeight="1" x14ac:dyDescent="0.2">
      <c r="N53173" s="70"/>
    </row>
    <row r="53174" spans="14:14" ht="9.9" customHeight="1" x14ac:dyDescent="0.2">
      <c r="N53174" s="70"/>
    </row>
    <row r="53175" spans="14:14" ht="9.9" customHeight="1" x14ac:dyDescent="0.2">
      <c r="N53175" s="70"/>
    </row>
    <row r="53176" spans="14:14" ht="9.9" customHeight="1" x14ac:dyDescent="0.2">
      <c r="N53176" s="70"/>
    </row>
    <row r="53177" spans="14:14" ht="9.9" customHeight="1" x14ac:dyDescent="0.2">
      <c r="N53177" s="70"/>
    </row>
    <row r="53178" spans="14:14" ht="9.9" customHeight="1" x14ac:dyDescent="0.2">
      <c r="N53178" s="70"/>
    </row>
    <row r="53179" spans="14:14" ht="9.9" customHeight="1" x14ac:dyDescent="0.2">
      <c r="N53179" s="70"/>
    </row>
    <row r="53180" spans="14:14" ht="9.9" customHeight="1" x14ac:dyDescent="0.2">
      <c r="N53180" s="70"/>
    </row>
    <row r="53181" spans="14:14" ht="9.9" customHeight="1" x14ac:dyDescent="0.2">
      <c r="N53181" s="70"/>
    </row>
    <row r="53182" spans="14:14" ht="9.9" customHeight="1" x14ac:dyDescent="0.2">
      <c r="N53182" s="70"/>
    </row>
    <row r="53183" spans="14:14" ht="9.9" customHeight="1" x14ac:dyDescent="0.2">
      <c r="N53183" s="70"/>
    </row>
    <row r="53184" spans="14:14" ht="9.9" customHeight="1" x14ac:dyDescent="0.2">
      <c r="N53184" s="70"/>
    </row>
    <row r="53185" spans="14:14" ht="9.9" customHeight="1" x14ac:dyDescent="0.2">
      <c r="N53185" s="70"/>
    </row>
    <row r="53186" spans="14:14" ht="9.9" customHeight="1" x14ac:dyDescent="0.2">
      <c r="N53186" s="70"/>
    </row>
    <row r="53187" spans="14:14" ht="9.9" customHeight="1" x14ac:dyDescent="0.2">
      <c r="N53187" s="70"/>
    </row>
    <row r="53188" spans="14:14" ht="9.9" customHeight="1" x14ac:dyDescent="0.2">
      <c r="N53188" s="70"/>
    </row>
    <row r="53189" spans="14:14" ht="9.9" customHeight="1" x14ac:dyDescent="0.2">
      <c r="N53189" s="70"/>
    </row>
    <row r="53190" spans="14:14" ht="9.9" customHeight="1" x14ac:dyDescent="0.2">
      <c r="N53190" s="70"/>
    </row>
    <row r="53191" spans="14:14" ht="9.9" customHeight="1" x14ac:dyDescent="0.2">
      <c r="N53191" s="70"/>
    </row>
    <row r="53192" spans="14:14" ht="9.9" customHeight="1" x14ac:dyDescent="0.2">
      <c r="N53192" s="70"/>
    </row>
    <row r="53193" spans="14:14" ht="9.9" customHeight="1" x14ac:dyDescent="0.2">
      <c r="N53193" s="70"/>
    </row>
    <row r="53194" spans="14:14" ht="9.9" customHeight="1" x14ac:dyDescent="0.2">
      <c r="N53194" s="70"/>
    </row>
    <row r="53195" spans="14:14" ht="9.9" customHeight="1" x14ac:dyDescent="0.2">
      <c r="N53195" s="70"/>
    </row>
    <row r="53196" spans="14:14" ht="9.9" customHeight="1" x14ac:dyDescent="0.2">
      <c r="N53196" s="70"/>
    </row>
    <row r="53197" spans="14:14" ht="9.9" customHeight="1" x14ac:dyDescent="0.2">
      <c r="N53197" s="70"/>
    </row>
    <row r="53198" spans="14:14" ht="9.9" customHeight="1" x14ac:dyDescent="0.2">
      <c r="N53198" s="70"/>
    </row>
    <row r="53199" spans="14:14" ht="9.9" customHeight="1" x14ac:dyDescent="0.2">
      <c r="N53199" s="70"/>
    </row>
    <row r="53200" spans="14:14" ht="9.9" customHeight="1" x14ac:dyDescent="0.2">
      <c r="N53200" s="70"/>
    </row>
    <row r="53201" spans="14:14" ht="9.9" customHeight="1" x14ac:dyDescent="0.2">
      <c r="N53201" s="70"/>
    </row>
    <row r="53202" spans="14:14" ht="9.9" customHeight="1" x14ac:dyDescent="0.2">
      <c r="N53202" s="70"/>
    </row>
    <row r="53203" spans="14:14" ht="9.9" customHeight="1" x14ac:dyDescent="0.2">
      <c r="N53203" s="70"/>
    </row>
    <row r="53204" spans="14:14" ht="9.9" customHeight="1" x14ac:dyDescent="0.2">
      <c r="N53204" s="70"/>
    </row>
    <row r="53205" spans="14:14" ht="9.9" customHeight="1" x14ac:dyDescent="0.2">
      <c r="N53205" s="70"/>
    </row>
    <row r="53206" spans="14:14" ht="9.9" customHeight="1" x14ac:dyDescent="0.2">
      <c r="N53206" s="70"/>
    </row>
    <row r="53207" spans="14:14" ht="9.9" customHeight="1" x14ac:dyDescent="0.2">
      <c r="N53207" s="70"/>
    </row>
    <row r="53208" spans="14:14" ht="9.9" customHeight="1" x14ac:dyDescent="0.2">
      <c r="N53208" s="70"/>
    </row>
    <row r="53209" spans="14:14" ht="9.9" customHeight="1" x14ac:dyDescent="0.2">
      <c r="N53209" s="70"/>
    </row>
    <row r="53210" spans="14:14" ht="9.9" customHeight="1" x14ac:dyDescent="0.2">
      <c r="N53210" s="70"/>
    </row>
    <row r="53211" spans="14:14" ht="9.9" customHeight="1" x14ac:dyDescent="0.2">
      <c r="N53211" s="70"/>
    </row>
    <row r="53212" spans="14:14" ht="9.9" customHeight="1" x14ac:dyDescent="0.2">
      <c r="N53212" s="70"/>
    </row>
    <row r="53213" spans="14:14" ht="9.9" customHeight="1" x14ac:dyDescent="0.2">
      <c r="N53213" s="70"/>
    </row>
    <row r="53214" spans="14:14" ht="9.9" customHeight="1" x14ac:dyDescent="0.2">
      <c r="N53214" s="70"/>
    </row>
    <row r="53215" spans="14:14" ht="9.9" customHeight="1" x14ac:dyDescent="0.2">
      <c r="N53215" s="70"/>
    </row>
    <row r="53216" spans="14:14" ht="9.9" customHeight="1" x14ac:dyDescent="0.2">
      <c r="N53216" s="70"/>
    </row>
    <row r="53217" spans="14:14" ht="9.9" customHeight="1" x14ac:dyDescent="0.2">
      <c r="N53217" s="70"/>
    </row>
    <row r="53218" spans="14:14" ht="9.9" customHeight="1" x14ac:dyDescent="0.2">
      <c r="N53218" s="70"/>
    </row>
    <row r="53219" spans="14:14" ht="9.9" customHeight="1" x14ac:dyDescent="0.2">
      <c r="N53219" s="70"/>
    </row>
    <row r="53220" spans="14:14" ht="9.9" customHeight="1" x14ac:dyDescent="0.2">
      <c r="N53220" s="70"/>
    </row>
    <row r="53221" spans="14:14" ht="9.9" customHeight="1" x14ac:dyDescent="0.2">
      <c r="N53221" s="70"/>
    </row>
    <row r="53222" spans="14:14" ht="9.9" customHeight="1" x14ac:dyDescent="0.2">
      <c r="N53222" s="70"/>
    </row>
    <row r="53223" spans="14:14" ht="9.9" customHeight="1" x14ac:dyDescent="0.2">
      <c r="N53223" s="70"/>
    </row>
    <row r="53224" spans="14:14" ht="9.9" customHeight="1" x14ac:dyDescent="0.2">
      <c r="N53224" s="70"/>
    </row>
    <row r="53225" spans="14:14" ht="9.9" customHeight="1" x14ac:dyDescent="0.2">
      <c r="N53225" s="70"/>
    </row>
    <row r="53226" spans="14:14" ht="9.9" customHeight="1" x14ac:dyDescent="0.2">
      <c r="N53226" s="70"/>
    </row>
    <row r="53227" spans="14:14" ht="9.9" customHeight="1" x14ac:dyDescent="0.2">
      <c r="N53227" s="70"/>
    </row>
    <row r="53228" spans="14:14" ht="9.9" customHeight="1" x14ac:dyDescent="0.2">
      <c r="N53228" s="70"/>
    </row>
    <row r="53229" spans="14:14" ht="9.9" customHeight="1" x14ac:dyDescent="0.2">
      <c r="N53229" s="70"/>
    </row>
    <row r="53230" spans="14:14" ht="9.9" customHeight="1" x14ac:dyDescent="0.2">
      <c r="N53230" s="70"/>
    </row>
    <row r="53231" spans="14:14" ht="9.9" customHeight="1" x14ac:dyDescent="0.2">
      <c r="N53231" s="70"/>
    </row>
    <row r="53232" spans="14:14" ht="9.9" customHeight="1" x14ac:dyDescent="0.2">
      <c r="N53232" s="70"/>
    </row>
    <row r="53233" spans="14:14" ht="9.9" customHeight="1" x14ac:dyDescent="0.2">
      <c r="N53233" s="70"/>
    </row>
    <row r="53234" spans="14:14" ht="9.9" customHeight="1" x14ac:dyDescent="0.2">
      <c r="N53234" s="70"/>
    </row>
    <row r="53235" spans="14:14" ht="9.9" customHeight="1" x14ac:dyDescent="0.2">
      <c r="N53235" s="70"/>
    </row>
    <row r="53236" spans="14:14" ht="9.9" customHeight="1" x14ac:dyDescent="0.2">
      <c r="N53236" s="70"/>
    </row>
    <row r="53237" spans="14:14" ht="9.9" customHeight="1" x14ac:dyDescent="0.2">
      <c r="N53237" s="70"/>
    </row>
    <row r="53238" spans="14:14" ht="9.9" customHeight="1" x14ac:dyDescent="0.2">
      <c r="N53238" s="70"/>
    </row>
    <row r="53239" spans="14:14" ht="9.9" customHeight="1" x14ac:dyDescent="0.2">
      <c r="N53239" s="70"/>
    </row>
    <row r="53240" spans="14:14" ht="9.9" customHeight="1" x14ac:dyDescent="0.2">
      <c r="N53240" s="70"/>
    </row>
    <row r="53241" spans="14:14" ht="9.9" customHeight="1" x14ac:dyDescent="0.2">
      <c r="N53241" s="70"/>
    </row>
    <row r="53242" spans="14:14" ht="9.9" customHeight="1" x14ac:dyDescent="0.2">
      <c r="N53242" s="70"/>
    </row>
    <row r="53243" spans="14:14" ht="9.9" customHeight="1" x14ac:dyDescent="0.2">
      <c r="N53243" s="70"/>
    </row>
    <row r="53244" spans="14:14" ht="9.9" customHeight="1" x14ac:dyDescent="0.2">
      <c r="N53244" s="70"/>
    </row>
    <row r="53245" spans="14:14" ht="9.9" customHeight="1" x14ac:dyDescent="0.2">
      <c r="N53245" s="70"/>
    </row>
    <row r="53246" spans="14:14" ht="9.9" customHeight="1" x14ac:dyDescent="0.2">
      <c r="N53246" s="70"/>
    </row>
    <row r="53247" spans="14:14" ht="9.9" customHeight="1" x14ac:dyDescent="0.2">
      <c r="N53247" s="70"/>
    </row>
    <row r="53248" spans="14:14" ht="9.9" customHeight="1" x14ac:dyDescent="0.2">
      <c r="N53248" s="70"/>
    </row>
    <row r="53249" spans="14:14" ht="9.9" customHeight="1" x14ac:dyDescent="0.2">
      <c r="N53249" s="70"/>
    </row>
    <row r="53250" spans="14:14" ht="9.9" customHeight="1" x14ac:dyDescent="0.2">
      <c r="N53250" s="70"/>
    </row>
    <row r="53251" spans="14:14" ht="9.9" customHeight="1" x14ac:dyDescent="0.2">
      <c r="N53251" s="70"/>
    </row>
    <row r="53252" spans="14:14" ht="9.9" customHeight="1" x14ac:dyDescent="0.2">
      <c r="N53252" s="70"/>
    </row>
    <row r="53253" spans="14:14" ht="9.9" customHeight="1" x14ac:dyDescent="0.2">
      <c r="N53253" s="70"/>
    </row>
    <row r="53254" spans="14:14" ht="9.9" customHeight="1" x14ac:dyDescent="0.2">
      <c r="N53254" s="70"/>
    </row>
    <row r="53255" spans="14:14" ht="9.9" customHeight="1" x14ac:dyDescent="0.2">
      <c r="N53255" s="70"/>
    </row>
    <row r="53256" spans="14:14" ht="9.9" customHeight="1" x14ac:dyDescent="0.2">
      <c r="N53256" s="70"/>
    </row>
    <row r="53257" spans="14:14" ht="9.9" customHeight="1" x14ac:dyDescent="0.2">
      <c r="N53257" s="70"/>
    </row>
    <row r="53258" spans="14:14" ht="9.9" customHeight="1" x14ac:dyDescent="0.2">
      <c r="N53258" s="70"/>
    </row>
    <row r="53259" spans="14:14" ht="9.9" customHeight="1" x14ac:dyDescent="0.2">
      <c r="N53259" s="70"/>
    </row>
    <row r="53260" spans="14:14" ht="9.9" customHeight="1" x14ac:dyDescent="0.2">
      <c r="N53260" s="70"/>
    </row>
    <row r="53261" spans="14:14" ht="9.9" customHeight="1" x14ac:dyDescent="0.2">
      <c r="N53261" s="70"/>
    </row>
    <row r="53262" spans="14:14" ht="9.9" customHeight="1" x14ac:dyDescent="0.2">
      <c r="N53262" s="70"/>
    </row>
    <row r="53263" spans="14:14" ht="9.9" customHeight="1" x14ac:dyDescent="0.2">
      <c r="N53263" s="70"/>
    </row>
    <row r="53264" spans="14:14" ht="9.9" customHeight="1" x14ac:dyDescent="0.2">
      <c r="N53264" s="70"/>
    </row>
    <row r="53265" spans="14:14" ht="9.9" customHeight="1" x14ac:dyDescent="0.2">
      <c r="N53265" s="70"/>
    </row>
    <row r="53266" spans="14:14" ht="9.9" customHeight="1" x14ac:dyDescent="0.2">
      <c r="N53266" s="70"/>
    </row>
    <row r="53267" spans="14:14" ht="9.9" customHeight="1" x14ac:dyDescent="0.2">
      <c r="N53267" s="70"/>
    </row>
    <row r="53268" spans="14:14" ht="9.9" customHeight="1" x14ac:dyDescent="0.2">
      <c r="N53268" s="70"/>
    </row>
    <row r="53269" spans="14:14" ht="9.9" customHeight="1" x14ac:dyDescent="0.2">
      <c r="N53269" s="70"/>
    </row>
    <row r="53270" spans="14:14" ht="9.9" customHeight="1" x14ac:dyDescent="0.2">
      <c r="N53270" s="70"/>
    </row>
    <row r="53271" spans="14:14" ht="9.9" customHeight="1" x14ac:dyDescent="0.2">
      <c r="N53271" s="70"/>
    </row>
    <row r="53272" spans="14:14" ht="9.9" customHeight="1" x14ac:dyDescent="0.2">
      <c r="N53272" s="70"/>
    </row>
    <row r="53273" spans="14:14" ht="9.9" customHeight="1" x14ac:dyDescent="0.2">
      <c r="N53273" s="70"/>
    </row>
    <row r="53274" spans="14:14" ht="9.9" customHeight="1" x14ac:dyDescent="0.2">
      <c r="N53274" s="70"/>
    </row>
    <row r="53275" spans="14:14" ht="9.9" customHeight="1" x14ac:dyDescent="0.2">
      <c r="N53275" s="70"/>
    </row>
    <row r="53276" spans="14:14" ht="9.9" customHeight="1" x14ac:dyDescent="0.2">
      <c r="N53276" s="70"/>
    </row>
    <row r="53277" spans="14:14" ht="9.9" customHeight="1" x14ac:dyDescent="0.2">
      <c r="N53277" s="70"/>
    </row>
    <row r="53278" spans="14:14" ht="9.9" customHeight="1" x14ac:dyDescent="0.2">
      <c r="N53278" s="70"/>
    </row>
    <row r="53279" spans="14:14" ht="9.9" customHeight="1" x14ac:dyDescent="0.2">
      <c r="N53279" s="70"/>
    </row>
    <row r="53280" spans="14:14" ht="9.9" customHeight="1" x14ac:dyDescent="0.2">
      <c r="N53280" s="70"/>
    </row>
    <row r="53281" spans="14:14" ht="9.9" customHeight="1" x14ac:dyDescent="0.2">
      <c r="N53281" s="70"/>
    </row>
    <row r="53282" spans="14:14" ht="9.9" customHeight="1" x14ac:dyDescent="0.2">
      <c r="N53282" s="70"/>
    </row>
    <row r="53283" spans="14:14" ht="9.9" customHeight="1" x14ac:dyDescent="0.2">
      <c r="N53283" s="70"/>
    </row>
    <row r="53284" spans="14:14" ht="9.9" customHeight="1" x14ac:dyDescent="0.2">
      <c r="N53284" s="70"/>
    </row>
    <row r="53285" spans="14:14" ht="9.9" customHeight="1" x14ac:dyDescent="0.2">
      <c r="N53285" s="70"/>
    </row>
    <row r="53286" spans="14:14" ht="9.9" customHeight="1" x14ac:dyDescent="0.2">
      <c r="N53286" s="70"/>
    </row>
    <row r="53287" spans="14:14" ht="9.9" customHeight="1" x14ac:dyDescent="0.2">
      <c r="N53287" s="70"/>
    </row>
    <row r="53288" spans="14:14" ht="9.9" customHeight="1" x14ac:dyDescent="0.2">
      <c r="N53288" s="70"/>
    </row>
    <row r="53289" spans="14:14" ht="9.9" customHeight="1" x14ac:dyDescent="0.2">
      <c r="N53289" s="70"/>
    </row>
    <row r="53290" spans="14:14" ht="9.9" customHeight="1" x14ac:dyDescent="0.2">
      <c r="N53290" s="70"/>
    </row>
    <row r="53291" spans="14:14" ht="9.9" customHeight="1" x14ac:dyDescent="0.2">
      <c r="N53291" s="70"/>
    </row>
    <row r="53292" spans="14:14" ht="9.9" customHeight="1" x14ac:dyDescent="0.2">
      <c r="N53292" s="70"/>
    </row>
    <row r="53293" spans="14:14" ht="9.9" customHeight="1" x14ac:dyDescent="0.2">
      <c r="N53293" s="70"/>
    </row>
    <row r="53294" spans="14:14" ht="9.9" customHeight="1" x14ac:dyDescent="0.2">
      <c r="N53294" s="70"/>
    </row>
    <row r="53295" spans="14:14" ht="9.9" customHeight="1" x14ac:dyDescent="0.2">
      <c r="N53295" s="70"/>
    </row>
    <row r="53296" spans="14:14" ht="9.9" customHeight="1" x14ac:dyDescent="0.2">
      <c r="N53296" s="70"/>
    </row>
    <row r="53297" spans="14:14" ht="9.9" customHeight="1" x14ac:dyDescent="0.2">
      <c r="N53297" s="70"/>
    </row>
    <row r="53298" spans="14:14" ht="9.9" customHeight="1" x14ac:dyDescent="0.2">
      <c r="N53298" s="70"/>
    </row>
    <row r="53299" spans="14:14" ht="9.9" customHeight="1" x14ac:dyDescent="0.2">
      <c r="N53299" s="70"/>
    </row>
    <row r="53300" spans="14:14" ht="9.9" customHeight="1" x14ac:dyDescent="0.2">
      <c r="N53300" s="70"/>
    </row>
    <row r="53301" spans="14:14" ht="9.9" customHeight="1" x14ac:dyDescent="0.2">
      <c r="N53301" s="70"/>
    </row>
    <row r="53302" spans="14:14" ht="9.9" customHeight="1" x14ac:dyDescent="0.2">
      <c r="N53302" s="70"/>
    </row>
    <row r="53303" spans="14:14" ht="9.9" customHeight="1" x14ac:dyDescent="0.2">
      <c r="N53303" s="70"/>
    </row>
    <row r="53304" spans="14:14" ht="9.9" customHeight="1" x14ac:dyDescent="0.2">
      <c r="N53304" s="70"/>
    </row>
    <row r="53305" spans="14:14" ht="9.9" customHeight="1" x14ac:dyDescent="0.2">
      <c r="N53305" s="70"/>
    </row>
    <row r="53306" spans="14:14" ht="9.9" customHeight="1" x14ac:dyDescent="0.2">
      <c r="N53306" s="70"/>
    </row>
    <row r="53307" spans="14:14" ht="9.9" customHeight="1" x14ac:dyDescent="0.2">
      <c r="N53307" s="70"/>
    </row>
    <row r="53308" spans="14:14" ht="9.9" customHeight="1" x14ac:dyDescent="0.2">
      <c r="N53308" s="70"/>
    </row>
    <row r="53309" spans="14:14" ht="9.9" customHeight="1" x14ac:dyDescent="0.2">
      <c r="N53309" s="70"/>
    </row>
    <row r="53310" spans="14:14" ht="9.9" customHeight="1" x14ac:dyDescent="0.2">
      <c r="N53310" s="70"/>
    </row>
    <row r="53311" spans="14:14" ht="9.9" customHeight="1" x14ac:dyDescent="0.2">
      <c r="N53311" s="70"/>
    </row>
    <row r="53312" spans="14:14" ht="9.9" customHeight="1" x14ac:dyDescent="0.2">
      <c r="N53312" s="70"/>
    </row>
    <row r="53313" spans="14:14" ht="9.9" customHeight="1" x14ac:dyDescent="0.2">
      <c r="N53313" s="70"/>
    </row>
    <row r="53314" spans="14:14" ht="9.9" customHeight="1" x14ac:dyDescent="0.2">
      <c r="N53314" s="70"/>
    </row>
    <row r="53315" spans="14:14" ht="9.9" customHeight="1" x14ac:dyDescent="0.2">
      <c r="N53315" s="70"/>
    </row>
    <row r="53316" spans="14:14" ht="9.9" customHeight="1" x14ac:dyDescent="0.2">
      <c r="N53316" s="70"/>
    </row>
    <row r="53317" spans="14:14" ht="9.9" customHeight="1" x14ac:dyDescent="0.2">
      <c r="N53317" s="70"/>
    </row>
    <row r="53318" spans="14:14" ht="9.9" customHeight="1" x14ac:dyDescent="0.2">
      <c r="N53318" s="70"/>
    </row>
    <row r="53319" spans="14:14" ht="9.9" customHeight="1" x14ac:dyDescent="0.2">
      <c r="N53319" s="70"/>
    </row>
    <row r="53320" spans="14:14" ht="9.9" customHeight="1" x14ac:dyDescent="0.2">
      <c r="N53320" s="70"/>
    </row>
    <row r="53321" spans="14:14" ht="9.9" customHeight="1" x14ac:dyDescent="0.2">
      <c r="N53321" s="70"/>
    </row>
    <row r="53322" spans="14:14" ht="9.9" customHeight="1" x14ac:dyDescent="0.2">
      <c r="N53322" s="70"/>
    </row>
    <row r="53323" spans="14:14" ht="9.9" customHeight="1" x14ac:dyDescent="0.2">
      <c r="N53323" s="70"/>
    </row>
    <row r="53324" spans="14:14" ht="9.9" customHeight="1" x14ac:dyDescent="0.2">
      <c r="N53324" s="70"/>
    </row>
    <row r="53325" spans="14:14" ht="9.9" customHeight="1" x14ac:dyDescent="0.2">
      <c r="N53325" s="70"/>
    </row>
    <row r="53326" spans="14:14" ht="9.9" customHeight="1" x14ac:dyDescent="0.2">
      <c r="N53326" s="70"/>
    </row>
    <row r="53327" spans="14:14" ht="9.9" customHeight="1" x14ac:dyDescent="0.2">
      <c r="N53327" s="70"/>
    </row>
    <row r="53328" spans="14:14" ht="9.9" customHeight="1" x14ac:dyDescent="0.2">
      <c r="N53328" s="70"/>
    </row>
    <row r="53329" spans="14:14" ht="9.9" customHeight="1" x14ac:dyDescent="0.2">
      <c r="N53329" s="70"/>
    </row>
    <row r="53330" spans="14:14" ht="9.9" customHeight="1" x14ac:dyDescent="0.2">
      <c r="N53330" s="70"/>
    </row>
    <row r="53331" spans="14:14" ht="9.9" customHeight="1" x14ac:dyDescent="0.2">
      <c r="N53331" s="70"/>
    </row>
    <row r="53332" spans="14:14" ht="9.9" customHeight="1" x14ac:dyDescent="0.2">
      <c r="N53332" s="70"/>
    </row>
    <row r="53333" spans="14:14" ht="9.9" customHeight="1" x14ac:dyDescent="0.2">
      <c r="N53333" s="70"/>
    </row>
    <row r="53334" spans="14:14" ht="9.9" customHeight="1" x14ac:dyDescent="0.2">
      <c r="N53334" s="70"/>
    </row>
    <row r="53335" spans="14:14" ht="9.9" customHeight="1" x14ac:dyDescent="0.2">
      <c r="N53335" s="70"/>
    </row>
    <row r="53336" spans="14:14" ht="9.9" customHeight="1" x14ac:dyDescent="0.2">
      <c r="N53336" s="70"/>
    </row>
    <row r="53337" spans="14:14" ht="9.9" customHeight="1" x14ac:dyDescent="0.2">
      <c r="N53337" s="70"/>
    </row>
    <row r="53338" spans="14:14" ht="9.9" customHeight="1" x14ac:dyDescent="0.2">
      <c r="N53338" s="70"/>
    </row>
    <row r="53339" spans="14:14" ht="9.9" customHeight="1" x14ac:dyDescent="0.2">
      <c r="N53339" s="70"/>
    </row>
    <row r="53340" spans="14:14" ht="9.9" customHeight="1" x14ac:dyDescent="0.2">
      <c r="N53340" s="70"/>
    </row>
    <row r="53341" spans="14:14" ht="9.9" customHeight="1" x14ac:dyDescent="0.2">
      <c r="N53341" s="70"/>
    </row>
    <row r="53342" spans="14:14" ht="9.9" customHeight="1" x14ac:dyDescent="0.2">
      <c r="N53342" s="70"/>
    </row>
    <row r="53343" spans="14:14" ht="9.9" customHeight="1" x14ac:dyDescent="0.2">
      <c r="N53343" s="70"/>
    </row>
    <row r="53344" spans="14:14" ht="9.9" customHeight="1" x14ac:dyDescent="0.2">
      <c r="N53344" s="70"/>
    </row>
    <row r="53345" spans="14:14" ht="9.9" customHeight="1" x14ac:dyDescent="0.2">
      <c r="N53345" s="70"/>
    </row>
    <row r="53346" spans="14:14" ht="9.9" customHeight="1" x14ac:dyDescent="0.2">
      <c r="N53346" s="70"/>
    </row>
    <row r="53347" spans="14:14" ht="9.9" customHeight="1" x14ac:dyDescent="0.2">
      <c r="N53347" s="70"/>
    </row>
    <row r="53348" spans="14:14" ht="9.9" customHeight="1" x14ac:dyDescent="0.2">
      <c r="N53348" s="70"/>
    </row>
    <row r="53349" spans="14:14" ht="9.9" customHeight="1" x14ac:dyDescent="0.2">
      <c r="N53349" s="70"/>
    </row>
    <row r="53350" spans="14:14" ht="9.9" customHeight="1" x14ac:dyDescent="0.2">
      <c r="N53350" s="70"/>
    </row>
    <row r="53351" spans="14:14" ht="9.9" customHeight="1" x14ac:dyDescent="0.2">
      <c r="N53351" s="70"/>
    </row>
    <row r="53352" spans="14:14" ht="9.9" customHeight="1" x14ac:dyDescent="0.2">
      <c r="N53352" s="70"/>
    </row>
    <row r="53353" spans="14:14" ht="9.9" customHeight="1" x14ac:dyDescent="0.2">
      <c r="N53353" s="70"/>
    </row>
    <row r="53354" spans="14:14" ht="9.9" customHeight="1" x14ac:dyDescent="0.2">
      <c r="N53354" s="70"/>
    </row>
    <row r="53355" spans="14:14" ht="9.9" customHeight="1" x14ac:dyDescent="0.2">
      <c r="N53355" s="70"/>
    </row>
    <row r="53356" spans="14:14" ht="9.9" customHeight="1" x14ac:dyDescent="0.2">
      <c r="N53356" s="70"/>
    </row>
    <row r="53357" spans="14:14" ht="9.9" customHeight="1" x14ac:dyDescent="0.2">
      <c r="N53357" s="70"/>
    </row>
    <row r="53358" spans="14:14" ht="9.9" customHeight="1" x14ac:dyDescent="0.2">
      <c r="N53358" s="70"/>
    </row>
    <row r="53359" spans="14:14" ht="9.9" customHeight="1" x14ac:dyDescent="0.2">
      <c r="N53359" s="70"/>
    </row>
    <row r="53360" spans="14:14" ht="9.9" customHeight="1" x14ac:dyDescent="0.2">
      <c r="N53360" s="70"/>
    </row>
    <row r="53361" spans="14:14" ht="9.9" customHeight="1" x14ac:dyDescent="0.2">
      <c r="N53361" s="70"/>
    </row>
    <row r="53362" spans="14:14" ht="9.9" customHeight="1" x14ac:dyDescent="0.2">
      <c r="N53362" s="70"/>
    </row>
    <row r="53363" spans="14:14" ht="9.9" customHeight="1" x14ac:dyDescent="0.2">
      <c r="N53363" s="70"/>
    </row>
    <row r="53364" spans="14:14" ht="9.9" customHeight="1" x14ac:dyDescent="0.2">
      <c r="N53364" s="70"/>
    </row>
    <row r="53365" spans="14:14" ht="9.9" customHeight="1" x14ac:dyDescent="0.2">
      <c r="N53365" s="70"/>
    </row>
    <row r="53366" spans="14:14" ht="9.9" customHeight="1" x14ac:dyDescent="0.2">
      <c r="N53366" s="70"/>
    </row>
    <row r="53367" spans="14:14" ht="9.9" customHeight="1" x14ac:dyDescent="0.2">
      <c r="N53367" s="70"/>
    </row>
    <row r="53368" spans="14:14" ht="9.9" customHeight="1" x14ac:dyDescent="0.2">
      <c r="N53368" s="70"/>
    </row>
    <row r="53369" spans="14:14" ht="9.9" customHeight="1" x14ac:dyDescent="0.2">
      <c r="N53369" s="70"/>
    </row>
    <row r="53370" spans="14:14" ht="9.9" customHeight="1" x14ac:dyDescent="0.2">
      <c r="N53370" s="70"/>
    </row>
    <row r="53371" spans="14:14" ht="9.9" customHeight="1" x14ac:dyDescent="0.2">
      <c r="N53371" s="70"/>
    </row>
    <row r="53372" spans="14:14" ht="9.9" customHeight="1" x14ac:dyDescent="0.2">
      <c r="N53372" s="70"/>
    </row>
    <row r="53373" spans="14:14" ht="9.9" customHeight="1" x14ac:dyDescent="0.2">
      <c r="N53373" s="70"/>
    </row>
    <row r="53374" spans="14:14" ht="9.9" customHeight="1" x14ac:dyDescent="0.2">
      <c r="N53374" s="70"/>
    </row>
    <row r="53375" spans="14:14" ht="9.9" customHeight="1" x14ac:dyDescent="0.2">
      <c r="N53375" s="70"/>
    </row>
    <row r="53376" spans="14:14" ht="9.9" customHeight="1" x14ac:dyDescent="0.2">
      <c r="N53376" s="70"/>
    </row>
    <row r="53377" spans="14:14" ht="9.9" customHeight="1" x14ac:dyDescent="0.2">
      <c r="N53377" s="70"/>
    </row>
    <row r="53378" spans="14:14" ht="9.9" customHeight="1" x14ac:dyDescent="0.2">
      <c r="N53378" s="70"/>
    </row>
    <row r="53379" spans="14:14" ht="9.9" customHeight="1" x14ac:dyDescent="0.2">
      <c r="N53379" s="70"/>
    </row>
    <row r="53380" spans="14:14" ht="9.9" customHeight="1" x14ac:dyDescent="0.2">
      <c r="N53380" s="70"/>
    </row>
    <row r="53381" spans="14:14" ht="9.9" customHeight="1" x14ac:dyDescent="0.2">
      <c r="N53381" s="70"/>
    </row>
    <row r="53382" spans="14:14" ht="9.9" customHeight="1" x14ac:dyDescent="0.2">
      <c r="N53382" s="70"/>
    </row>
    <row r="53383" spans="14:14" ht="9.9" customHeight="1" x14ac:dyDescent="0.2">
      <c r="N53383" s="70"/>
    </row>
    <row r="53384" spans="14:14" ht="9.9" customHeight="1" x14ac:dyDescent="0.2">
      <c r="N53384" s="70"/>
    </row>
    <row r="53385" spans="14:14" ht="9.9" customHeight="1" x14ac:dyDescent="0.2">
      <c r="N53385" s="70"/>
    </row>
    <row r="53386" spans="14:14" ht="9.9" customHeight="1" x14ac:dyDescent="0.2">
      <c r="N53386" s="70"/>
    </row>
    <row r="53387" spans="14:14" ht="9.9" customHeight="1" x14ac:dyDescent="0.2">
      <c r="N53387" s="70"/>
    </row>
    <row r="53388" spans="14:14" ht="9.9" customHeight="1" x14ac:dyDescent="0.2">
      <c r="N53388" s="70"/>
    </row>
    <row r="53389" spans="14:14" ht="9.9" customHeight="1" x14ac:dyDescent="0.2">
      <c r="N53389" s="70"/>
    </row>
    <row r="53390" spans="14:14" ht="9.9" customHeight="1" x14ac:dyDescent="0.2">
      <c r="N53390" s="70"/>
    </row>
    <row r="53391" spans="14:14" ht="9.9" customHeight="1" x14ac:dyDescent="0.2">
      <c r="N53391" s="70"/>
    </row>
    <row r="53392" spans="14:14" ht="9.9" customHeight="1" x14ac:dyDescent="0.2">
      <c r="N53392" s="70"/>
    </row>
    <row r="53393" spans="14:14" ht="9.9" customHeight="1" x14ac:dyDescent="0.2">
      <c r="N53393" s="70"/>
    </row>
    <row r="53394" spans="14:14" ht="9.9" customHeight="1" x14ac:dyDescent="0.2">
      <c r="N53394" s="70"/>
    </row>
    <row r="53395" spans="14:14" ht="9.9" customHeight="1" x14ac:dyDescent="0.2">
      <c r="N53395" s="70"/>
    </row>
    <row r="53396" spans="14:14" ht="9.9" customHeight="1" x14ac:dyDescent="0.2">
      <c r="N53396" s="70"/>
    </row>
    <row r="53397" spans="14:14" ht="9.9" customHeight="1" x14ac:dyDescent="0.2">
      <c r="N53397" s="70"/>
    </row>
    <row r="53398" spans="14:14" ht="9.9" customHeight="1" x14ac:dyDescent="0.2">
      <c r="N53398" s="70"/>
    </row>
    <row r="53399" spans="14:14" ht="9.9" customHeight="1" x14ac:dyDescent="0.2">
      <c r="N53399" s="70"/>
    </row>
    <row r="53400" spans="14:14" ht="9.9" customHeight="1" x14ac:dyDescent="0.2">
      <c r="N53400" s="70"/>
    </row>
    <row r="53401" spans="14:14" ht="9.9" customHeight="1" x14ac:dyDescent="0.2">
      <c r="N53401" s="70"/>
    </row>
    <row r="53402" spans="14:14" ht="9.9" customHeight="1" x14ac:dyDescent="0.2">
      <c r="N53402" s="70"/>
    </row>
    <row r="53403" spans="14:14" ht="9.9" customHeight="1" x14ac:dyDescent="0.2">
      <c r="N53403" s="70"/>
    </row>
    <row r="53404" spans="14:14" ht="9.9" customHeight="1" x14ac:dyDescent="0.2">
      <c r="N53404" s="70"/>
    </row>
    <row r="53405" spans="14:14" ht="9.9" customHeight="1" x14ac:dyDescent="0.2">
      <c r="N53405" s="70"/>
    </row>
    <row r="53406" spans="14:14" ht="9.9" customHeight="1" x14ac:dyDescent="0.2">
      <c r="N53406" s="70"/>
    </row>
    <row r="53407" spans="14:14" ht="9.9" customHeight="1" x14ac:dyDescent="0.2">
      <c r="N53407" s="70"/>
    </row>
    <row r="53408" spans="14:14" ht="9.9" customHeight="1" x14ac:dyDescent="0.2">
      <c r="N53408" s="70"/>
    </row>
    <row r="53409" spans="14:14" ht="9.9" customHeight="1" x14ac:dyDescent="0.2">
      <c r="N53409" s="70"/>
    </row>
    <row r="53410" spans="14:14" ht="9.9" customHeight="1" x14ac:dyDescent="0.2">
      <c r="N53410" s="70"/>
    </row>
    <row r="53411" spans="14:14" ht="9.9" customHeight="1" x14ac:dyDescent="0.2">
      <c r="N53411" s="70"/>
    </row>
    <row r="53412" spans="14:14" ht="9.9" customHeight="1" x14ac:dyDescent="0.2">
      <c r="N53412" s="70"/>
    </row>
    <row r="53413" spans="14:14" ht="9.9" customHeight="1" x14ac:dyDescent="0.2">
      <c r="N53413" s="70"/>
    </row>
    <row r="53414" spans="14:14" ht="9.9" customHeight="1" x14ac:dyDescent="0.2">
      <c r="N53414" s="70"/>
    </row>
    <row r="53415" spans="14:14" ht="9.9" customHeight="1" x14ac:dyDescent="0.2">
      <c r="N53415" s="70"/>
    </row>
    <row r="53416" spans="14:14" ht="9.9" customHeight="1" x14ac:dyDescent="0.2">
      <c r="N53416" s="70"/>
    </row>
    <row r="53417" spans="14:14" ht="9.9" customHeight="1" x14ac:dyDescent="0.2">
      <c r="N53417" s="70"/>
    </row>
    <row r="53418" spans="14:14" ht="9.9" customHeight="1" x14ac:dyDescent="0.2">
      <c r="N53418" s="70"/>
    </row>
    <row r="53419" spans="14:14" ht="9.9" customHeight="1" x14ac:dyDescent="0.2">
      <c r="N53419" s="70"/>
    </row>
    <row r="53420" spans="14:14" ht="9.9" customHeight="1" x14ac:dyDescent="0.2">
      <c r="N53420" s="70"/>
    </row>
    <row r="53421" spans="14:14" ht="9.9" customHeight="1" x14ac:dyDescent="0.2">
      <c r="N53421" s="70"/>
    </row>
    <row r="53422" spans="14:14" ht="9.9" customHeight="1" x14ac:dyDescent="0.2">
      <c r="N53422" s="70"/>
    </row>
    <row r="53423" spans="14:14" ht="9.9" customHeight="1" x14ac:dyDescent="0.2">
      <c r="N53423" s="70"/>
    </row>
    <row r="53424" spans="14:14" ht="9.9" customHeight="1" x14ac:dyDescent="0.2">
      <c r="N53424" s="70"/>
    </row>
    <row r="53425" spans="14:14" ht="9.9" customHeight="1" x14ac:dyDescent="0.2">
      <c r="N53425" s="70"/>
    </row>
    <row r="53426" spans="14:14" ht="9.9" customHeight="1" x14ac:dyDescent="0.2">
      <c r="N53426" s="70"/>
    </row>
    <row r="53427" spans="14:14" ht="9.9" customHeight="1" x14ac:dyDescent="0.2">
      <c r="N53427" s="70"/>
    </row>
    <row r="53428" spans="14:14" ht="9.9" customHeight="1" x14ac:dyDescent="0.2">
      <c r="N53428" s="70"/>
    </row>
    <row r="53429" spans="14:14" ht="9.9" customHeight="1" x14ac:dyDescent="0.2">
      <c r="N53429" s="70"/>
    </row>
    <row r="53430" spans="14:14" ht="9.9" customHeight="1" x14ac:dyDescent="0.2">
      <c r="N53430" s="70"/>
    </row>
    <row r="53431" spans="14:14" ht="9.9" customHeight="1" x14ac:dyDescent="0.2">
      <c r="N53431" s="70"/>
    </row>
    <row r="53432" spans="14:14" ht="9.9" customHeight="1" x14ac:dyDescent="0.2">
      <c r="N53432" s="70"/>
    </row>
    <row r="53433" spans="14:14" ht="9.9" customHeight="1" x14ac:dyDescent="0.2">
      <c r="N53433" s="70"/>
    </row>
    <row r="53434" spans="14:14" ht="9.9" customHeight="1" x14ac:dyDescent="0.2">
      <c r="N53434" s="70"/>
    </row>
    <row r="53435" spans="14:14" ht="9.9" customHeight="1" x14ac:dyDescent="0.2">
      <c r="N53435" s="70"/>
    </row>
    <row r="53436" spans="14:14" ht="9.9" customHeight="1" x14ac:dyDescent="0.2">
      <c r="N53436" s="70"/>
    </row>
    <row r="53437" spans="14:14" ht="9.9" customHeight="1" x14ac:dyDescent="0.2">
      <c r="N53437" s="70"/>
    </row>
    <row r="53438" spans="14:14" ht="9.9" customHeight="1" x14ac:dyDescent="0.2">
      <c r="N53438" s="70"/>
    </row>
    <row r="53439" spans="14:14" ht="9.9" customHeight="1" x14ac:dyDescent="0.2">
      <c r="N53439" s="70"/>
    </row>
    <row r="53440" spans="14:14" ht="9.9" customHeight="1" x14ac:dyDescent="0.2">
      <c r="N53440" s="70"/>
    </row>
    <row r="53441" spans="14:14" ht="9.9" customHeight="1" x14ac:dyDescent="0.2">
      <c r="N53441" s="70"/>
    </row>
    <row r="53442" spans="14:14" ht="9.9" customHeight="1" x14ac:dyDescent="0.2">
      <c r="N53442" s="70"/>
    </row>
    <row r="53443" spans="14:14" ht="9.9" customHeight="1" x14ac:dyDescent="0.2">
      <c r="N53443" s="70"/>
    </row>
    <row r="53444" spans="14:14" ht="9.9" customHeight="1" x14ac:dyDescent="0.2">
      <c r="N53444" s="70"/>
    </row>
    <row r="53445" spans="14:14" ht="9.9" customHeight="1" x14ac:dyDescent="0.2">
      <c r="N53445" s="70"/>
    </row>
    <row r="53446" spans="14:14" ht="9.9" customHeight="1" x14ac:dyDescent="0.2">
      <c r="N53446" s="70"/>
    </row>
    <row r="53447" spans="14:14" ht="9.9" customHeight="1" x14ac:dyDescent="0.2">
      <c r="N53447" s="70"/>
    </row>
    <row r="53448" spans="14:14" ht="9.9" customHeight="1" x14ac:dyDescent="0.2">
      <c r="N53448" s="70"/>
    </row>
    <row r="53449" spans="14:14" ht="9.9" customHeight="1" x14ac:dyDescent="0.2">
      <c r="N53449" s="70"/>
    </row>
    <row r="53450" spans="14:14" ht="9.9" customHeight="1" x14ac:dyDescent="0.2">
      <c r="N53450" s="70"/>
    </row>
    <row r="53451" spans="14:14" ht="9.9" customHeight="1" x14ac:dyDescent="0.2">
      <c r="N53451" s="70"/>
    </row>
    <row r="53452" spans="14:14" ht="9.9" customHeight="1" x14ac:dyDescent="0.2">
      <c r="N53452" s="70"/>
    </row>
    <row r="53453" spans="14:14" ht="9.9" customHeight="1" x14ac:dyDescent="0.2">
      <c r="N53453" s="70"/>
    </row>
    <row r="53454" spans="14:14" ht="9.9" customHeight="1" x14ac:dyDescent="0.2">
      <c r="N53454" s="70"/>
    </row>
    <row r="53455" spans="14:14" ht="9.9" customHeight="1" x14ac:dyDescent="0.2">
      <c r="N53455" s="70"/>
    </row>
    <row r="53456" spans="14:14" ht="9.9" customHeight="1" x14ac:dyDescent="0.2">
      <c r="N53456" s="70"/>
    </row>
    <row r="53457" spans="14:14" ht="9.9" customHeight="1" x14ac:dyDescent="0.2">
      <c r="N53457" s="70"/>
    </row>
    <row r="53458" spans="14:14" ht="9.9" customHeight="1" x14ac:dyDescent="0.2">
      <c r="N53458" s="70"/>
    </row>
    <row r="53459" spans="14:14" ht="9.9" customHeight="1" x14ac:dyDescent="0.2">
      <c r="N53459" s="70"/>
    </row>
    <row r="53460" spans="14:14" ht="9.9" customHeight="1" x14ac:dyDescent="0.2">
      <c r="N53460" s="70"/>
    </row>
    <row r="53461" spans="14:14" ht="9.9" customHeight="1" x14ac:dyDescent="0.2">
      <c r="N53461" s="70"/>
    </row>
    <row r="53462" spans="14:14" ht="9.9" customHeight="1" x14ac:dyDescent="0.2">
      <c r="N53462" s="70"/>
    </row>
    <row r="53463" spans="14:14" ht="9.9" customHeight="1" x14ac:dyDescent="0.2">
      <c r="N53463" s="70"/>
    </row>
    <row r="53464" spans="14:14" ht="9.9" customHeight="1" x14ac:dyDescent="0.2">
      <c r="N53464" s="70"/>
    </row>
    <row r="53465" spans="14:14" ht="9.9" customHeight="1" x14ac:dyDescent="0.2">
      <c r="N53465" s="70"/>
    </row>
    <row r="53466" spans="14:14" ht="9.9" customHeight="1" x14ac:dyDescent="0.2">
      <c r="N53466" s="70"/>
    </row>
    <row r="53467" spans="14:14" ht="9.9" customHeight="1" x14ac:dyDescent="0.2">
      <c r="N53467" s="70"/>
    </row>
    <row r="53468" spans="14:14" ht="9.9" customHeight="1" x14ac:dyDescent="0.2">
      <c r="N53468" s="70"/>
    </row>
    <row r="53469" spans="14:14" ht="9.9" customHeight="1" x14ac:dyDescent="0.2">
      <c r="N53469" s="70"/>
    </row>
    <row r="53470" spans="14:14" ht="9.9" customHeight="1" x14ac:dyDescent="0.2">
      <c r="N53470" s="70"/>
    </row>
    <row r="53471" spans="14:14" ht="9.9" customHeight="1" x14ac:dyDescent="0.2">
      <c r="N53471" s="70"/>
    </row>
    <row r="53472" spans="14:14" ht="9.9" customHeight="1" x14ac:dyDescent="0.2">
      <c r="N53472" s="70"/>
    </row>
    <row r="53473" spans="14:14" ht="9.9" customHeight="1" x14ac:dyDescent="0.2">
      <c r="N53473" s="70"/>
    </row>
    <row r="53474" spans="14:14" ht="9.9" customHeight="1" x14ac:dyDescent="0.2">
      <c r="N53474" s="70"/>
    </row>
    <row r="53475" spans="14:14" ht="9.9" customHeight="1" x14ac:dyDescent="0.2">
      <c r="N53475" s="70"/>
    </row>
    <row r="53476" spans="14:14" ht="9.9" customHeight="1" x14ac:dyDescent="0.2">
      <c r="N53476" s="70"/>
    </row>
    <row r="53477" spans="14:14" ht="9.9" customHeight="1" x14ac:dyDescent="0.2">
      <c r="N53477" s="70"/>
    </row>
    <row r="53478" spans="14:14" ht="9.9" customHeight="1" x14ac:dyDescent="0.2">
      <c r="N53478" s="70"/>
    </row>
    <row r="53479" spans="14:14" ht="9.9" customHeight="1" x14ac:dyDescent="0.2">
      <c r="N53479" s="70"/>
    </row>
    <row r="53480" spans="14:14" ht="9.9" customHeight="1" x14ac:dyDescent="0.2">
      <c r="N53480" s="70"/>
    </row>
    <row r="53481" spans="14:14" ht="9.9" customHeight="1" x14ac:dyDescent="0.2">
      <c r="N53481" s="70"/>
    </row>
    <row r="53482" spans="14:14" ht="9.9" customHeight="1" x14ac:dyDescent="0.2">
      <c r="N53482" s="70"/>
    </row>
    <row r="53483" spans="14:14" ht="9.9" customHeight="1" x14ac:dyDescent="0.2">
      <c r="N53483" s="70"/>
    </row>
    <row r="53484" spans="14:14" ht="9.9" customHeight="1" x14ac:dyDescent="0.2">
      <c r="N53484" s="70"/>
    </row>
    <row r="53485" spans="14:14" ht="9.9" customHeight="1" x14ac:dyDescent="0.2">
      <c r="N53485" s="70"/>
    </row>
    <row r="53486" spans="14:14" ht="9.9" customHeight="1" x14ac:dyDescent="0.2">
      <c r="N53486" s="70"/>
    </row>
    <row r="53487" spans="14:14" ht="9.9" customHeight="1" x14ac:dyDescent="0.2">
      <c r="N53487" s="70"/>
    </row>
    <row r="53488" spans="14:14" ht="9.9" customHeight="1" x14ac:dyDescent="0.2">
      <c r="N53488" s="70"/>
    </row>
    <row r="53489" spans="14:14" ht="9.9" customHeight="1" x14ac:dyDescent="0.2">
      <c r="N53489" s="70"/>
    </row>
    <row r="53490" spans="14:14" ht="9.9" customHeight="1" x14ac:dyDescent="0.2">
      <c r="N53490" s="70"/>
    </row>
    <row r="53491" spans="14:14" ht="9.9" customHeight="1" x14ac:dyDescent="0.2">
      <c r="N53491" s="70"/>
    </row>
    <row r="53492" spans="14:14" ht="9.9" customHeight="1" x14ac:dyDescent="0.2">
      <c r="N53492" s="70"/>
    </row>
    <row r="53493" spans="14:14" ht="9.9" customHeight="1" x14ac:dyDescent="0.2">
      <c r="N53493" s="70"/>
    </row>
    <row r="53494" spans="14:14" ht="9.9" customHeight="1" x14ac:dyDescent="0.2">
      <c r="N53494" s="70"/>
    </row>
    <row r="53495" spans="14:14" ht="9.9" customHeight="1" x14ac:dyDescent="0.2">
      <c r="N53495" s="70"/>
    </row>
    <row r="53496" spans="14:14" ht="9.9" customHeight="1" x14ac:dyDescent="0.2">
      <c r="N53496" s="70"/>
    </row>
    <row r="53497" spans="14:14" ht="9.9" customHeight="1" x14ac:dyDescent="0.2">
      <c r="N53497" s="70"/>
    </row>
    <row r="53498" spans="14:14" ht="9.9" customHeight="1" x14ac:dyDescent="0.2">
      <c r="N53498" s="70"/>
    </row>
    <row r="53499" spans="14:14" ht="9.9" customHeight="1" x14ac:dyDescent="0.2">
      <c r="N53499" s="70"/>
    </row>
    <row r="53500" spans="14:14" ht="9.9" customHeight="1" x14ac:dyDescent="0.2">
      <c r="N53500" s="70"/>
    </row>
    <row r="53501" spans="14:14" ht="9.9" customHeight="1" x14ac:dyDescent="0.2">
      <c r="N53501" s="70"/>
    </row>
    <row r="53502" spans="14:14" ht="9.9" customHeight="1" x14ac:dyDescent="0.2">
      <c r="N53502" s="70"/>
    </row>
    <row r="53503" spans="14:14" ht="9.9" customHeight="1" x14ac:dyDescent="0.2">
      <c r="N53503" s="70"/>
    </row>
    <row r="53504" spans="14:14" ht="9.9" customHeight="1" x14ac:dyDescent="0.2">
      <c r="N53504" s="70"/>
    </row>
    <row r="53505" spans="14:14" ht="9.9" customHeight="1" x14ac:dyDescent="0.2">
      <c r="N53505" s="70"/>
    </row>
    <row r="53506" spans="14:14" ht="9.9" customHeight="1" x14ac:dyDescent="0.2">
      <c r="N53506" s="70"/>
    </row>
    <row r="53507" spans="14:14" ht="9.9" customHeight="1" x14ac:dyDescent="0.2">
      <c r="N53507" s="70"/>
    </row>
    <row r="53508" spans="14:14" ht="9.9" customHeight="1" x14ac:dyDescent="0.2">
      <c r="N53508" s="70"/>
    </row>
    <row r="53509" spans="14:14" ht="9.9" customHeight="1" x14ac:dyDescent="0.2">
      <c r="N53509" s="70"/>
    </row>
    <row r="53510" spans="14:14" ht="9.9" customHeight="1" x14ac:dyDescent="0.2">
      <c r="N53510" s="70"/>
    </row>
    <row r="53511" spans="14:14" ht="9.9" customHeight="1" x14ac:dyDescent="0.2">
      <c r="N53511" s="70"/>
    </row>
    <row r="53512" spans="14:14" ht="9.9" customHeight="1" x14ac:dyDescent="0.2">
      <c r="N53512" s="70"/>
    </row>
    <row r="53513" spans="14:14" ht="9.9" customHeight="1" x14ac:dyDescent="0.2">
      <c r="N53513" s="70"/>
    </row>
    <row r="53514" spans="14:14" ht="9.9" customHeight="1" x14ac:dyDescent="0.2">
      <c r="N53514" s="70"/>
    </row>
    <row r="53515" spans="14:14" ht="9.9" customHeight="1" x14ac:dyDescent="0.2">
      <c r="N53515" s="70"/>
    </row>
    <row r="53516" spans="14:14" ht="9.9" customHeight="1" x14ac:dyDescent="0.2">
      <c r="N53516" s="70"/>
    </row>
    <row r="53517" spans="14:14" ht="9.9" customHeight="1" x14ac:dyDescent="0.2">
      <c r="N53517" s="70"/>
    </row>
    <row r="53518" spans="14:14" ht="9.9" customHeight="1" x14ac:dyDescent="0.2">
      <c r="N53518" s="70"/>
    </row>
    <row r="53519" spans="14:14" ht="9.9" customHeight="1" x14ac:dyDescent="0.2">
      <c r="N53519" s="70"/>
    </row>
    <row r="53520" spans="14:14" ht="9.9" customHeight="1" x14ac:dyDescent="0.2">
      <c r="N53520" s="70"/>
    </row>
    <row r="53521" spans="14:14" ht="9.9" customHeight="1" x14ac:dyDescent="0.2">
      <c r="N53521" s="70"/>
    </row>
    <row r="53522" spans="14:14" ht="9.9" customHeight="1" x14ac:dyDescent="0.2">
      <c r="N53522" s="70"/>
    </row>
    <row r="53523" spans="14:14" ht="9.9" customHeight="1" x14ac:dyDescent="0.2">
      <c r="N53523" s="70"/>
    </row>
    <row r="53524" spans="14:14" ht="9.9" customHeight="1" x14ac:dyDescent="0.2">
      <c r="N53524" s="70"/>
    </row>
    <row r="53525" spans="14:14" ht="9.9" customHeight="1" x14ac:dyDescent="0.2">
      <c r="N53525" s="70"/>
    </row>
    <row r="53526" spans="14:14" ht="9.9" customHeight="1" x14ac:dyDescent="0.2">
      <c r="N53526" s="70"/>
    </row>
    <row r="53527" spans="14:14" ht="9.9" customHeight="1" x14ac:dyDescent="0.2">
      <c r="N53527" s="70"/>
    </row>
    <row r="53528" spans="14:14" ht="9.9" customHeight="1" x14ac:dyDescent="0.2">
      <c r="N53528" s="70"/>
    </row>
    <row r="53529" spans="14:14" ht="9.9" customHeight="1" x14ac:dyDescent="0.2">
      <c r="N53529" s="70"/>
    </row>
    <row r="53530" spans="14:14" ht="9.9" customHeight="1" x14ac:dyDescent="0.2">
      <c r="N53530" s="70"/>
    </row>
    <row r="53531" spans="14:14" ht="9.9" customHeight="1" x14ac:dyDescent="0.2">
      <c r="N53531" s="70"/>
    </row>
    <row r="53532" spans="14:14" ht="9.9" customHeight="1" x14ac:dyDescent="0.2">
      <c r="N53532" s="70"/>
    </row>
    <row r="53533" spans="14:14" ht="9.9" customHeight="1" x14ac:dyDescent="0.2">
      <c r="N53533" s="70"/>
    </row>
    <row r="53534" spans="14:14" ht="9.9" customHeight="1" x14ac:dyDescent="0.2">
      <c r="N53534" s="70"/>
    </row>
    <row r="53535" spans="14:14" ht="9.9" customHeight="1" x14ac:dyDescent="0.2">
      <c r="N53535" s="70"/>
    </row>
    <row r="53536" spans="14:14" ht="9.9" customHeight="1" x14ac:dyDescent="0.2">
      <c r="N53536" s="70"/>
    </row>
    <row r="53537" spans="14:14" ht="9.9" customHeight="1" x14ac:dyDescent="0.2">
      <c r="N53537" s="70"/>
    </row>
    <row r="53538" spans="14:14" ht="9.9" customHeight="1" x14ac:dyDescent="0.2">
      <c r="N53538" s="70"/>
    </row>
    <row r="53539" spans="14:14" ht="9.9" customHeight="1" x14ac:dyDescent="0.2">
      <c r="N53539" s="70"/>
    </row>
    <row r="53540" spans="14:14" ht="9.9" customHeight="1" x14ac:dyDescent="0.2">
      <c r="N53540" s="70"/>
    </row>
    <row r="53541" spans="14:14" ht="9.9" customHeight="1" x14ac:dyDescent="0.2">
      <c r="N53541" s="70"/>
    </row>
    <row r="53542" spans="14:14" ht="9.9" customHeight="1" x14ac:dyDescent="0.2">
      <c r="N53542" s="70"/>
    </row>
    <row r="53543" spans="14:14" ht="9.9" customHeight="1" x14ac:dyDescent="0.2">
      <c r="N53543" s="70"/>
    </row>
    <row r="53544" spans="14:14" ht="9.9" customHeight="1" x14ac:dyDescent="0.2">
      <c r="N53544" s="70"/>
    </row>
    <row r="53545" spans="14:14" ht="9.9" customHeight="1" x14ac:dyDescent="0.2">
      <c r="N53545" s="70"/>
    </row>
    <row r="53546" spans="14:14" ht="9.9" customHeight="1" x14ac:dyDescent="0.2">
      <c r="N53546" s="70"/>
    </row>
    <row r="53547" spans="14:14" ht="9.9" customHeight="1" x14ac:dyDescent="0.2">
      <c r="N53547" s="70"/>
    </row>
    <row r="53548" spans="14:14" ht="9.9" customHeight="1" x14ac:dyDescent="0.2">
      <c r="N53548" s="70"/>
    </row>
    <row r="53549" spans="14:14" ht="9.9" customHeight="1" x14ac:dyDescent="0.2">
      <c r="N53549" s="70"/>
    </row>
    <row r="53550" spans="14:14" ht="9.9" customHeight="1" x14ac:dyDescent="0.2">
      <c r="N53550" s="70"/>
    </row>
    <row r="53551" spans="14:14" ht="9.9" customHeight="1" x14ac:dyDescent="0.2">
      <c r="N53551" s="70"/>
    </row>
    <row r="53552" spans="14:14" ht="9.9" customHeight="1" x14ac:dyDescent="0.2">
      <c r="N53552" s="70"/>
    </row>
    <row r="53553" spans="14:14" ht="9.9" customHeight="1" x14ac:dyDescent="0.2">
      <c r="N53553" s="70"/>
    </row>
    <row r="53554" spans="14:14" ht="9.9" customHeight="1" x14ac:dyDescent="0.2">
      <c r="N53554" s="70"/>
    </row>
    <row r="53555" spans="14:14" ht="9.9" customHeight="1" x14ac:dyDescent="0.2">
      <c r="N53555" s="70"/>
    </row>
    <row r="53556" spans="14:14" ht="9.9" customHeight="1" x14ac:dyDescent="0.2">
      <c r="N53556" s="70"/>
    </row>
    <row r="53557" spans="14:14" ht="9.9" customHeight="1" x14ac:dyDescent="0.2">
      <c r="N53557" s="70"/>
    </row>
    <row r="53558" spans="14:14" ht="9.9" customHeight="1" x14ac:dyDescent="0.2">
      <c r="N53558" s="70"/>
    </row>
    <row r="53559" spans="14:14" ht="9.9" customHeight="1" x14ac:dyDescent="0.2">
      <c r="N53559" s="70"/>
    </row>
    <row r="53560" spans="14:14" ht="9.9" customHeight="1" x14ac:dyDescent="0.2">
      <c r="N53560" s="70"/>
    </row>
    <row r="53561" spans="14:14" ht="9.9" customHeight="1" x14ac:dyDescent="0.2">
      <c r="N53561" s="70"/>
    </row>
    <row r="53562" spans="14:14" ht="9.9" customHeight="1" x14ac:dyDescent="0.2">
      <c r="N53562" s="70"/>
    </row>
    <row r="53563" spans="14:14" ht="9.9" customHeight="1" x14ac:dyDescent="0.2">
      <c r="N53563" s="70"/>
    </row>
    <row r="53564" spans="14:14" ht="9.9" customHeight="1" x14ac:dyDescent="0.2">
      <c r="N53564" s="70"/>
    </row>
    <row r="53565" spans="14:14" ht="9.9" customHeight="1" x14ac:dyDescent="0.2">
      <c r="N53565" s="70"/>
    </row>
    <row r="53566" spans="14:14" ht="9.9" customHeight="1" x14ac:dyDescent="0.2">
      <c r="N53566" s="70"/>
    </row>
    <row r="53567" spans="14:14" ht="9.9" customHeight="1" x14ac:dyDescent="0.2">
      <c r="N53567" s="70"/>
    </row>
    <row r="53568" spans="14:14" ht="9.9" customHeight="1" x14ac:dyDescent="0.2">
      <c r="N53568" s="70"/>
    </row>
    <row r="53569" spans="14:14" ht="9.9" customHeight="1" x14ac:dyDescent="0.2">
      <c r="N53569" s="70"/>
    </row>
    <row r="53570" spans="14:14" ht="9.9" customHeight="1" x14ac:dyDescent="0.2">
      <c r="N53570" s="70"/>
    </row>
    <row r="53571" spans="14:14" ht="9.9" customHeight="1" x14ac:dyDescent="0.2">
      <c r="N53571" s="70"/>
    </row>
    <row r="53572" spans="14:14" ht="9.9" customHeight="1" x14ac:dyDescent="0.2">
      <c r="N53572" s="70"/>
    </row>
    <row r="53573" spans="14:14" ht="9.9" customHeight="1" x14ac:dyDescent="0.2">
      <c r="N53573" s="70"/>
    </row>
    <row r="53574" spans="14:14" ht="9.9" customHeight="1" x14ac:dyDescent="0.2">
      <c r="N53574" s="70"/>
    </row>
    <row r="53575" spans="14:14" ht="9.9" customHeight="1" x14ac:dyDescent="0.2">
      <c r="N53575" s="70"/>
    </row>
    <row r="53576" spans="14:14" ht="9.9" customHeight="1" x14ac:dyDescent="0.2">
      <c r="N53576" s="70"/>
    </row>
    <row r="53577" spans="14:14" ht="9.9" customHeight="1" x14ac:dyDescent="0.2">
      <c r="N53577" s="70"/>
    </row>
    <row r="53578" spans="14:14" ht="9.9" customHeight="1" x14ac:dyDescent="0.2">
      <c r="N53578" s="70"/>
    </row>
    <row r="53579" spans="14:14" ht="9.9" customHeight="1" x14ac:dyDescent="0.2">
      <c r="N53579" s="70"/>
    </row>
    <row r="53580" spans="14:14" ht="9.9" customHeight="1" x14ac:dyDescent="0.2">
      <c r="N53580" s="70"/>
    </row>
    <row r="53581" spans="14:14" ht="9.9" customHeight="1" x14ac:dyDescent="0.2">
      <c r="N53581" s="70"/>
    </row>
    <row r="53582" spans="14:14" ht="9.9" customHeight="1" x14ac:dyDescent="0.2">
      <c r="N53582" s="70"/>
    </row>
    <row r="53583" spans="14:14" ht="9.9" customHeight="1" x14ac:dyDescent="0.2">
      <c r="N53583" s="70"/>
    </row>
    <row r="53584" spans="14:14" ht="9.9" customHeight="1" x14ac:dyDescent="0.2">
      <c r="N53584" s="70"/>
    </row>
    <row r="53585" spans="14:14" ht="9.9" customHeight="1" x14ac:dyDescent="0.2">
      <c r="N53585" s="70"/>
    </row>
    <row r="53586" spans="14:14" ht="9.9" customHeight="1" x14ac:dyDescent="0.2">
      <c r="N53586" s="70"/>
    </row>
    <row r="53587" spans="14:14" ht="9.9" customHeight="1" x14ac:dyDescent="0.2">
      <c r="N53587" s="70"/>
    </row>
    <row r="53588" spans="14:14" ht="9.9" customHeight="1" x14ac:dyDescent="0.2">
      <c r="N53588" s="70"/>
    </row>
    <row r="53589" spans="14:14" ht="9.9" customHeight="1" x14ac:dyDescent="0.2">
      <c r="N53589" s="70"/>
    </row>
    <row r="53590" spans="14:14" ht="9.9" customHeight="1" x14ac:dyDescent="0.2">
      <c r="N53590" s="70"/>
    </row>
    <row r="53591" spans="14:14" ht="9.9" customHeight="1" x14ac:dyDescent="0.2">
      <c r="N53591" s="70"/>
    </row>
    <row r="53592" spans="14:14" ht="9.9" customHeight="1" x14ac:dyDescent="0.2">
      <c r="N53592" s="70"/>
    </row>
    <row r="53593" spans="14:14" ht="9.9" customHeight="1" x14ac:dyDescent="0.2">
      <c r="N53593" s="70"/>
    </row>
    <row r="53594" spans="14:14" ht="9.9" customHeight="1" x14ac:dyDescent="0.2">
      <c r="N53594" s="70"/>
    </row>
    <row r="53595" spans="14:14" ht="9.9" customHeight="1" x14ac:dyDescent="0.2">
      <c r="N53595" s="70"/>
    </row>
    <row r="53596" spans="14:14" ht="9.9" customHeight="1" x14ac:dyDescent="0.2">
      <c r="N53596" s="70"/>
    </row>
    <row r="53597" spans="14:14" ht="9.9" customHeight="1" x14ac:dyDescent="0.2">
      <c r="N53597" s="70"/>
    </row>
    <row r="53598" spans="14:14" ht="9.9" customHeight="1" x14ac:dyDescent="0.2">
      <c r="N53598" s="70"/>
    </row>
    <row r="53599" spans="14:14" ht="9.9" customHeight="1" x14ac:dyDescent="0.2">
      <c r="N53599" s="70"/>
    </row>
    <row r="53600" spans="14:14" ht="9.9" customHeight="1" x14ac:dyDescent="0.2">
      <c r="N53600" s="70"/>
    </row>
    <row r="53601" spans="14:14" ht="9.9" customHeight="1" x14ac:dyDescent="0.2">
      <c r="N53601" s="70"/>
    </row>
    <row r="53602" spans="14:14" ht="9.9" customHeight="1" x14ac:dyDescent="0.2">
      <c r="N53602" s="70"/>
    </row>
    <row r="53603" spans="14:14" ht="9.9" customHeight="1" x14ac:dyDescent="0.2">
      <c r="N53603" s="70"/>
    </row>
    <row r="53604" spans="14:14" ht="9.9" customHeight="1" x14ac:dyDescent="0.2">
      <c r="N53604" s="70"/>
    </row>
    <row r="53605" spans="14:14" ht="9.9" customHeight="1" x14ac:dyDescent="0.2">
      <c r="N53605" s="70"/>
    </row>
    <row r="53606" spans="14:14" ht="9.9" customHeight="1" x14ac:dyDescent="0.2">
      <c r="N53606" s="70"/>
    </row>
    <row r="53607" spans="14:14" ht="9.9" customHeight="1" x14ac:dyDescent="0.2">
      <c r="N53607" s="70"/>
    </row>
    <row r="53608" spans="14:14" ht="9.9" customHeight="1" x14ac:dyDescent="0.2">
      <c r="N53608" s="70"/>
    </row>
    <row r="53609" spans="14:14" ht="9.9" customHeight="1" x14ac:dyDescent="0.2">
      <c r="N53609" s="70"/>
    </row>
    <row r="53610" spans="14:14" ht="9.9" customHeight="1" x14ac:dyDescent="0.2">
      <c r="N53610" s="70"/>
    </row>
    <row r="53611" spans="14:14" ht="9.9" customHeight="1" x14ac:dyDescent="0.2">
      <c r="N53611" s="70"/>
    </row>
    <row r="53612" spans="14:14" ht="9.9" customHeight="1" x14ac:dyDescent="0.2">
      <c r="N53612" s="70"/>
    </row>
    <row r="53613" spans="14:14" ht="9.9" customHeight="1" x14ac:dyDescent="0.2">
      <c r="N53613" s="70"/>
    </row>
    <row r="53614" spans="14:14" ht="9.9" customHeight="1" x14ac:dyDescent="0.2">
      <c r="N53614" s="70"/>
    </row>
    <row r="53615" spans="14:14" ht="9.9" customHeight="1" x14ac:dyDescent="0.2">
      <c r="N53615" s="70"/>
    </row>
    <row r="53616" spans="14:14" ht="9.9" customHeight="1" x14ac:dyDescent="0.2">
      <c r="N53616" s="70"/>
    </row>
    <row r="53617" spans="14:14" ht="9.9" customHeight="1" x14ac:dyDescent="0.2">
      <c r="N53617" s="70"/>
    </row>
    <row r="53618" spans="14:14" ht="9.9" customHeight="1" x14ac:dyDescent="0.2">
      <c r="N53618" s="70"/>
    </row>
    <row r="53619" spans="14:14" ht="9.9" customHeight="1" x14ac:dyDescent="0.2">
      <c r="N53619" s="70"/>
    </row>
    <row r="53620" spans="14:14" ht="9.9" customHeight="1" x14ac:dyDescent="0.2">
      <c r="N53620" s="70"/>
    </row>
    <row r="53621" spans="14:14" ht="9.9" customHeight="1" x14ac:dyDescent="0.2">
      <c r="N53621" s="70"/>
    </row>
    <row r="53622" spans="14:14" ht="9.9" customHeight="1" x14ac:dyDescent="0.2">
      <c r="N53622" s="70"/>
    </row>
    <row r="53623" spans="14:14" ht="9.9" customHeight="1" x14ac:dyDescent="0.2">
      <c r="N53623" s="70"/>
    </row>
    <row r="53624" spans="14:14" ht="9.9" customHeight="1" x14ac:dyDescent="0.2">
      <c r="N53624" s="70"/>
    </row>
    <row r="53625" spans="14:14" ht="9.9" customHeight="1" x14ac:dyDescent="0.2">
      <c r="N53625" s="70"/>
    </row>
    <row r="53626" spans="14:14" ht="9.9" customHeight="1" x14ac:dyDescent="0.2">
      <c r="N53626" s="70"/>
    </row>
    <row r="53627" spans="14:14" ht="9.9" customHeight="1" x14ac:dyDescent="0.2">
      <c r="N53627" s="70"/>
    </row>
    <row r="53628" spans="14:14" ht="9.9" customHeight="1" x14ac:dyDescent="0.2">
      <c r="N53628" s="70"/>
    </row>
    <row r="53629" spans="14:14" ht="9.9" customHeight="1" x14ac:dyDescent="0.2">
      <c r="N53629" s="70"/>
    </row>
    <row r="53630" spans="14:14" ht="9.9" customHeight="1" x14ac:dyDescent="0.2">
      <c r="N53630" s="70"/>
    </row>
    <row r="53631" spans="14:14" ht="9.9" customHeight="1" x14ac:dyDescent="0.2">
      <c r="N53631" s="70"/>
    </row>
    <row r="53632" spans="14:14" ht="9.9" customHeight="1" x14ac:dyDescent="0.2">
      <c r="N53632" s="70"/>
    </row>
    <row r="53633" spans="14:14" ht="9.9" customHeight="1" x14ac:dyDescent="0.2">
      <c r="N53633" s="70"/>
    </row>
    <row r="53634" spans="14:14" ht="9.9" customHeight="1" x14ac:dyDescent="0.2">
      <c r="N53634" s="70"/>
    </row>
    <row r="53635" spans="14:14" ht="9.9" customHeight="1" x14ac:dyDescent="0.2">
      <c r="N53635" s="70"/>
    </row>
    <row r="53636" spans="14:14" ht="9.9" customHeight="1" x14ac:dyDescent="0.2">
      <c r="N53636" s="70"/>
    </row>
    <row r="53637" spans="14:14" ht="9.9" customHeight="1" x14ac:dyDescent="0.2">
      <c r="N53637" s="70"/>
    </row>
    <row r="53638" spans="14:14" ht="9.9" customHeight="1" x14ac:dyDescent="0.2">
      <c r="N53638" s="70"/>
    </row>
    <row r="53639" spans="14:14" ht="9.9" customHeight="1" x14ac:dyDescent="0.2">
      <c r="N53639" s="70"/>
    </row>
    <row r="53640" spans="14:14" ht="9.9" customHeight="1" x14ac:dyDescent="0.2">
      <c r="N53640" s="70"/>
    </row>
    <row r="53641" spans="14:14" ht="9.9" customHeight="1" x14ac:dyDescent="0.2">
      <c r="N53641" s="70"/>
    </row>
    <row r="53642" spans="14:14" ht="9.9" customHeight="1" x14ac:dyDescent="0.2">
      <c r="N53642" s="70"/>
    </row>
    <row r="53643" spans="14:14" ht="9.9" customHeight="1" x14ac:dyDescent="0.2">
      <c r="N53643" s="70"/>
    </row>
    <row r="53644" spans="14:14" ht="9.9" customHeight="1" x14ac:dyDescent="0.2">
      <c r="N53644" s="70"/>
    </row>
    <row r="53645" spans="14:14" ht="9.9" customHeight="1" x14ac:dyDescent="0.2">
      <c r="N53645" s="70"/>
    </row>
    <row r="53646" spans="14:14" ht="9.9" customHeight="1" x14ac:dyDescent="0.2">
      <c r="N53646" s="70"/>
    </row>
    <row r="53647" spans="14:14" ht="9.9" customHeight="1" x14ac:dyDescent="0.2">
      <c r="N53647" s="70"/>
    </row>
    <row r="53648" spans="14:14" ht="9.9" customHeight="1" x14ac:dyDescent="0.2">
      <c r="N53648" s="70"/>
    </row>
    <row r="53649" spans="14:14" ht="9.9" customHeight="1" x14ac:dyDescent="0.2">
      <c r="N53649" s="70"/>
    </row>
    <row r="53650" spans="14:14" ht="9.9" customHeight="1" x14ac:dyDescent="0.2">
      <c r="N53650" s="70"/>
    </row>
    <row r="53651" spans="14:14" ht="9.9" customHeight="1" x14ac:dyDescent="0.2">
      <c r="N53651" s="70"/>
    </row>
    <row r="53652" spans="14:14" ht="9.9" customHeight="1" x14ac:dyDescent="0.2">
      <c r="N53652" s="70"/>
    </row>
    <row r="53653" spans="14:14" ht="9.9" customHeight="1" x14ac:dyDescent="0.2">
      <c r="N53653" s="70"/>
    </row>
    <row r="53654" spans="14:14" ht="9.9" customHeight="1" x14ac:dyDescent="0.2">
      <c r="N53654" s="70"/>
    </row>
    <row r="53655" spans="14:14" ht="9.9" customHeight="1" x14ac:dyDescent="0.2">
      <c r="N53655" s="70"/>
    </row>
    <row r="53656" spans="14:14" ht="9.9" customHeight="1" x14ac:dyDescent="0.2">
      <c r="N53656" s="70"/>
    </row>
    <row r="53657" spans="14:14" ht="9.9" customHeight="1" x14ac:dyDescent="0.2">
      <c r="N53657" s="70"/>
    </row>
    <row r="53658" spans="14:14" ht="9.9" customHeight="1" x14ac:dyDescent="0.2">
      <c r="N53658" s="70"/>
    </row>
    <row r="53659" spans="14:14" ht="9.9" customHeight="1" x14ac:dyDescent="0.2">
      <c r="N53659" s="70"/>
    </row>
    <row r="53660" spans="14:14" ht="9.9" customHeight="1" x14ac:dyDescent="0.2">
      <c r="N53660" s="70"/>
    </row>
    <row r="53661" spans="14:14" ht="9.9" customHeight="1" x14ac:dyDescent="0.2">
      <c r="N53661" s="70"/>
    </row>
    <row r="53662" spans="14:14" ht="9.9" customHeight="1" x14ac:dyDescent="0.2">
      <c r="N53662" s="70"/>
    </row>
    <row r="53663" spans="14:14" ht="9.9" customHeight="1" x14ac:dyDescent="0.2">
      <c r="N53663" s="70"/>
    </row>
    <row r="53664" spans="14:14" ht="9.9" customHeight="1" x14ac:dyDescent="0.2">
      <c r="N53664" s="70"/>
    </row>
    <row r="53665" spans="14:14" ht="9.9" customHeight="1" x14ac:dyDescent="0.2">
      <c r="N53665" s="70"/>
    </row>
    <row r="53666" spans="14:14" ht="9.9" customHeight="1" x14ac:dyDescent="0.2">
      <c r="N53666" s="70"/>
    </row>
    <row r="53667" spans="14:14" ht="9.9" customHeight="1" x14ac:dyDescent="0.2">
      <c r="N53667" s="70"/>
    </row>
    <row r="53668" spans="14:14" ht="9.9" customHeight="1" x14ac:dyDescent="0.2">
      <c r="N53668" s="70"/>
    </row>
    <row r="53669" spans="14:14" ht="9.9" customHeight="1" x14ac:dyDescent="0.2">
      <c r="N53669" s="70"/>
    </row>
    <row r="53670" spans="14:14" ht="9.9" customHeight="1" x14ac:dyDescent="0.2">
      <c r="N53670" s="70"/>
    </row>
    <row r="53671" spans="14:14" ht="9.9" customHeight="1" x14ac:dyDescent="0.2">
      <c r="N53671" s="70"/>
    </row>
    <row r="53672" spans="14:14" ht="9.9" customHeight="1" x14ac:dyDescent="0.2">
      <c r="N53672" s="70"/>
    </row>
    <row r="53673" spans="14:14" ht="9.9" customHeight="1" x14ac:dyDescent="0.2">
      <c r="N53673" s="70"/>
    </row>
    <row r="53674" spans="14:14" ht="9.9" customHeight="1" x14ac:dyDescent="0.2">
      <c r="N53674" s="70"/>
    </row>
    <row r="53675" spans="14:14" ht="9.9" customHeight="1" x14ac:dyDescent="0.2">
      <c r="N53675" s="70"/>
    </row>
    <row r="53676" spans="14:14" ht="9.9" customHeight="1" x14ac:dyDescent="0.2">
      <c r="N53676" s="70"/>
    </row>
    <row r="53677" spans="14:14" ht="9.9" customHeight="1" x14ac:dyDescent="0.2">
      <c r="N53677" s="70"/>
    </row>
    <row r="53678" spans="14:14" ht="9.9" customHeight="1" x14ac:dyDescent="0.2">
      <c r="N53678" s="70"/>
    </row>
    <row r="53679" spans="14:14" ht="9.9" customHeight="1" x14ac:dyDescent="0.2">
      <c r="N53679" s="70"/>
    </row>
    <row r="53680" spans="14:14" ht="9.9" customHeight="1" x14ac:dyDescent="0.2">
      <c r="N53680" s="70"/>
    </row>
    <row r="53681" spans="14:14" ht="9.9" customHeight="1" x14ac:dyDescent="0.2">
      <c r="N53681" s="70"/>
    </row>
    <row r="53682" spans="14:14" ht="9.9" customHeight="1" x14ac:dyDescent="0.2">
      <c r="N53682" s="70"/>
    </row>
    <row r="53683" spans="14:14" ht="9.9" customHeight="1" x14ac:dyDescent="0.2">
      <c r="N53683" s="70"/>
    </row>
    <row r="53684" spans="14:14" ht="9.9" customHeight="1" x14ac:dyDescent="0.2">
      <c r="N53684" s="70"/>
    </row>
    <row r="53685" spans="14:14" ht="9.9" customHeight="1" x14ac:dyDescent="0.2">
      <c r="N53685" s="70"/>
    </row>
    <row r="53686" spans="14:14" ht="9.9" customHeight="1" x14ac:dyDescent="0.2">
      <c r="N53686" s="70"/>
    </row>
    <row r="53687" spans="14:14" ht="9.9" customHeight="1" x14ac:dyDescent="0.2">
      <c r="N53687" s="70"/>
    </row>
    <row r="53688" spans="14:14" ht="9.9" customHeight="1" x14ac:dyDescent="0.2">
      <c r="N53688" s="70"/>
    </row>
    <row r="53689" spans="14:14" ht="9.9" customHeight="1" x14ac:dyDescent="0.2">
      <c r="N53689" s="70"/>
    </row>
    <row r="53690" spans="14:14" ht="9.9" customHeight="1" x14ac:dyDescent="0.2">
      <c r="N53690" s="70"/>
    </row>
    <row r="53691" spans="14:14" ht="9.9" customHeight="1" x14ac:dyDescent="0.2">
      <c r="N53691" s="70"/>
    </row>
    <row r="53692" spans="14:14" ht="9.9" customHeight="1" x14ac:dyDescent="0.2">
      <c r="N53692" s="70"/>
    </row>
    <row r="53693" spans="14:14" ht="9.9" customHeight="1" x14ac:dyDescent="0.2">
      <c r="N53693" s="70"/>
    </row>
    <row r="53694" spans="14:14" ht="9.9" customHeight="1" x14ac:dyDescent="0.2">
      <c r="N53694" s="70"/>
    </row>
    <row r="53695" spans="14:14" ht="9.9" customHeight="1" x14ac:dyDescent="0.2">
      <c r="N53695" s="70"/>
    </row>
    <row r="53696" spans="14:14" ht="9.9" customHeight="1" x14ac:dyDescent="0.2">
      <c r="N53696" s="70"/>
    </row>
    <row r="53697" spans="14:14" ht="9.9" customHeight="1" x14ac:dyDescent="0.2">
      <c r="N53697" s="70"/>
    </row>
    <row r="53698" spans="14:14" ht="9.9" customHeight="1" x14ac:dyDescent="0.2">
      <c r="N53698" s="70"/>
    </row>
    <row r="53699" spans="14:14" ht="9.9" customHeight="1" x14ac:dyDescent="0.2">
      <c r="N53699" s="70"/>
    </row>
    <row r="53700" spans="14:14" ht="9.9" customHeight="1" x14ac:dyDescent="0.2">
      <c r="N53700" s="70"/>
    </row>
    <row r="53701" spans="14:14" ht="9.9" customHeight="1" x14ac:dyDescent="0.2">
      <c r="N53701" s="70"/>
    </row>
    <row r="53702" spans="14:14" ht="9.9" customHeight="1" x14ac:dyDescent="0.2">
      <c r="N53702" s="70"/>
    </row>
    <row r="53703" spans="14:14" ht="9.9" customHeight="1" x14ac:dyDescent="0.2">
      <c r="N53703" s="70"/>
    </row>
    <row r="53704" spans="14:14" ht="9.9" customHeight="1" x14ac:dyDescent="0.2">
      <c r="N53704" s="70"/>
    </row>
    <row r="53705" spans="14:14" ht="9.9" customHeight="1" x14ac:dyDescent="0.2">
      <c r="N53705" s="70"/>
    </row>
    <row r="53706" spans="14:14" ht="9.9" customHeight="1" x14ac:dyDescent="0.2">
      <c r="N53706" s="70"/>
    </row>
    <row r="53707" spans="14:14" ht="9.9" customHeight="1" x14ac:dyDescent="0.2">
      <c r="N53707" s="70"/>
    </row>
    <row r="53708" spans="14:14" ht="9.9" customHeight="1" x14ac:dyDescent="0.2">
      <c r="N53708" s="70"/>
    </row>
    <row r="53709" spans="14:14" ht="9.9" customHeight="1" x14ac:dyDescent="0.2">
      <c r="N53709" s="70"/>
    </row>
    <row r="53710" spans="14:14" ht="9.9" customHeight="1" x14ac:dyDescent="0.2">
      <c r="N53710" s="70"/>
    </row>
    <row r="53711" spans="14:14" ht="9.9" customHeight="1" x14ac:dyDescent="0.2">
      <c r="N53711" s="70"/>
    </row>
    <row r="53712" spans="14:14" ht="9.9" customHeight="1" x14ac:dyDescent="0.2">
      <c r="N53712" s="70"/>
    </row>
    <row r="53713" spans="14:14" ht="9.9" customHeight="1" x14ac:dyDescent="0.2">
      <c r="N53713" s="70"/>
    </row>
    <row r="53714" spans="14:14" ht="9.9" customHeight="1" x14ac:dyDescent="0.2">
      <c r="N53714" s="70"/>
    </row>
    <row r="53715" spans="14:14" ht="9.9" customHeight="1" x14ac:dyDescent="0.2">
      <c r="N53715" s="70"/>
    </row>
    <row r="53716" spans="14:14" ht="9.9" customHeight="1" x14ac:dyDescent="0.2">
      <c r="N53716" s="70"/>
    </row>
    <row r="53717" spans="14:14" ht="9.9" customHeight="1" x14ac:dyDescent="0.2">
      <c r="N53717" s="70"/>
    </row>
    <row r="53718" spans="14:14" ht="9.9" customHeight="1" x14ac:dyDescent="0.2">
      <c r="N53718" s="70"/>
    </row>
    <row r="53719" spans="14:14" ht="9.9" customHeight="1" x14ac:dyDescent="0.2">
      <c r="N53719" s="70"/>
    </row>
    <row r="53720" spans="14:14" ht="9.9" customHeight="1" x14ac:dyDescent="0.2">
      <c r="N53720" s="70"/>
    </row>
    <row r="53721" spans="14:14" ht="9.9" customHeight="1" x14ac:dyDescent="0.2">
      <c r="N53721" s="70"/>
    </row>
    <row r="53722" spans="14:14" ht="9.9" customHeight="1" x14ac:dyDescent="0.2">
      <c r="N53722" s="70"/>
    </row>
    <row r="53723" spans="14:14" ht="9.9" customHeight="1" x14ac:dyDescent="0.2">
      <c r="N53723" s="70"/>
    </row>
    <row r="53724" spans="14:14" ht="9.9" customHeight="1" x14ac:dyDescent="0.2">
      <c r="N53724" s="70"/>
    </row>
    <row r="53725" spans="14:14" ht="9.9" customHeight="1" x14ac:dyDescent="0.2">
      <c r="N53725" s="70"/>
    </row>
    <row r="53726" spans="14:14" ht="9.9" customHeight="1" x14ac:dyDescent="0.2">
      <c r="N53726" s="70"/>
    </row>
    <row r="53727" spans="14:14" ht="9.9" customHeight="1" x14ac:dyDescent="0.2">
      <c r="N53727" s="70"/>
    </row>
    <row r="53728" spans="14:14" ht="9.9" customHeight="1" x14ac:dyDescent="0.2">
      <c r="N53728" s="70"/>
    </row>
    <row r="53729" spans="14:14" ht="9.9" customHeight="1" x14ac:dyDescent="0.2">
      <c r="N53729" s="70"/>
    </row>
    <row r="53730" spans="14:14" ht="9.9" customHeight="1" x14ac:dyDescent="0.2">
      <c r="N53730" s="70"/>
    </row>
    <row r="53731" spans="14:14" ht="9.9" customHeight="1" x14ac:dyDescent="0.2">
      <c r="N53731" s="70"/>
    </row>
    <row r="53732" spans="14:14" ht="9.9" customHeight="1" x14ac:dyDescent="0.2">
      <c r="N53732" s="70"/>
    </row>
    <row r="53733" spans="14:14" ht="9.9" customHeight="1" x14ac:dyDescent="0.2">
      <c r="N53733" s="70"/>
    </row>
    <row r="53734" spans="14:14" ht="9.9" customHeight="1" x14ac:dyDescent="0.2">
      <c r="N53734" s="70"/>
    </row>
    <row r="53735" spans="14:14" ht="9.9" customHeight="1" x14ac:dyDescent="0.2">
      <c r="N53735" s="70"/>
    </row>
    <row r="53736" spans="14:14" ht="9.9" customHeight="1" x14ac:dyDescent="0.2">
      <c r="N53736" s="70"/>
    </row>
    <row r="53737" spans="14:14" ht="9.9" customHeight="1" x14ac:dyDescent="0.2">
      <c r="N53737" s="70"/>
    </row>
    <row r="53738" spans="14:14" ht="9.9" customHeight="1" x14ac:dyDescent="0.2">
      <c r="N53738" s="70"/>
    </row>
    <row r="53739" spans="14:14" ht="9.9" customHeight="1" x14ac:dyDescent="0.2">
      <c r="N53739" s="70"/>
    </row>
    <row r="53740" spans="14:14" ht="9.9" customHeight="1" x14ac:dyDescent="0.2">
      <c r="N53740" s="70"/>
    </row>
    <row r="53741" spans="14:14" ht="9.9" customHeight="1" x14ac:dyDescent="0.2">
      <c r="N53741" s="70"/>
    </row>
    <row r="53742" spans="14:14" ht="9.9" customHeight="1" x14ac:dyDescent="0.2">
      <c r="N53742" s="70"/>
    </row>
    <row r="53743" spans="14:14" ht="9.9" customHeight="1" x14ac:dyDescent="0.2">
      <c r="N53743" s="70"/>
    </row>
    <row r="53744" spans="14:14" ht="9.9" customHeight="1" x14ac:dyDescent="0.2">
      <c r="N53744" s="70"/>
    </row>
    <row r="53745" spans="14:14" ht="9.9" customHeight="1" x14ac:dyDescent="0.2">
      <c r="N53745" s="70"/>
    </row>
    <row r="53746" spans="14:14" ht="9.9" customHeight="1" x14ac:dyDescent="0.2">
      <c r="N53746" s="70"/>
    </row>
    <row r="53747" spans="14:14" ht="9.9" customHeight="1" x14ac:dyDescent="0.2">
      <c r="N53747" s="70"/>
    </row>
    <row r="53748" spans="14:14" ht="9.9" customHeight="1" x14ac:dyDescent="0.2">
      <c r="N53748" s="70"/>
    </row>
    <row r="53749" spans="14:14" ht="9.9" customHeight="1" x14ac:dyDescent="0.2">
      <c r="N53749" s="70"/>
    </row>
    <row r="53750" spans="14:14" ht="9.9" customHeight="1" x14ac:dyDescent="0.2">
      <c r="N53750" s="70"/>
    </row>
    <row r="53751" spans="14:14" ht="9.9" customHeight="1" x14ac:dyDescent="0.2">
      <c r="N53751" s="70"/>
    </row>
    <row r="53752" spans="14:14" ht="9.9" customHeight="1" x14ac:dyDescent="0.2">
      <c r="N53752" s="70"/>
    </row>
    <row r="53753" spans="14:14" ht="9.9" customHeight="1" x14ac:dyDescent="0.2">
      <c r="N53753" s="70"/>
    </row>
    <row r="53754" spans="14:14" ht="9.9" customHeight="1" x14ac:dyDescent="0.2">
      <c r="N53754" s="70"/>
    </row>
    <row r="53755" spans="14:14" ht="9.9" customHeight="1" x14ac:dyDescent="0.2">
      <c r="N53755" s="70"/>
    </row>
    <row r="53756" spans="14:14" ht="9.9" customHeight="1" x14ac:dyDescent="0.2">
      <c r="N53756" s="70"/>
    </row>
    <row r="53757" spans="14:14" ht="9.9" customHeight="1" x14ac:dyDescent="0.2">
      <c r="N53757" s="70"/>
    </row>
    <row r="53758" spans="14:14" ht="9.9" customHeight="1" x14ac:dyDescent="0.2">
      <c r="N53758" s="70"/>
    </row>
    <row r="53759" spans="14:14" ht="9.9" customHeight="1" x14ac:dyDescent="0.2">
      <c r="N53759" s="70"/>
    </row>
    <row r="53760" spans="14:14" ht="9.9" customHeight="1" x14ac:dyDescent="0.2">
      <c r="N53760" s="70"/>
    </row>
    <row r="53761" spans="14:14" ht="9.9" customHeight="1" x14ac:dyDescent="0.2">
      <c r="N53761" s="70"/>
    </row>
    <row r="53762" spans="14:14" ht="9.9" customHeight="1" x14ac:dyDescent="0.2">
      <c r="N53762" s="70"/>
    </row>
    <row r="53763" spans="14:14" ht="9.9" customHeight="1" x14ac:dyDescent="0.2">
      <c r="N53763" s="70"/>
    </row>
    <row r="53764" spans="14:14" ht="9.9" customHeight="1" x14ac:dyDescent="0.2">
      <c r="N53764" s="70"/>
    </row>
    <row r="53765" spans="14:14" ht="9.9" customHeight="1" x14ac:dyDescent="0.2">
      <c r="N53765" s="70"/>
    </row>
    <row r="53766" spans="14:14" ht="9.9" customHeight="1" x14ac:dyDescent="0.2">
      <c r="N53766" s="70"/>
    </row>
    <row r="53767" spans="14:14" ht="9.9" customHeight="1" x14ac:dyDescent="0.2">
      <c r="N53767" s="70"/>
    </row>
    <row r="53768" spans="14:14" ht="9.9" customHeight="1" x14ac:dyDescent="0.2">
      <c r="N53768" s="70"/>
    </row>
    <row r="53769" spans="14:14" ht="9.9" customHeight="1" x14ac:dyDescent="0.2">
      <c r="N53769" s="70"/>
    </row>
    <row r="53770" spans="14:14" ht="9.9" customHeight="1" x14ac:dyDescent="0.2">
      <c r="N53770" s="70"/>
    </row>
    <row r="53771" spans="14:14" ht="9.9" customHeight="1" x14ac:dyDescent="0.2">
      <c r="N53771" s="70"/>
    </row>
    <row r="53772" spans="14:14" ht="9.9" customHeight="1" x14ac:dyDescent="0.2">
      <c r="N53772" s="70"/>
    </row>
    <row r="53773" spans="14:14" ht="9.9" customHeight="1" x14ac:dyDescent="0.2">
      <c r="N53773" s="70"/>
    </row>
    <row r="53774" spans="14:14" ht="9.9" customHeight="1" x14ac:dyDescent="0.2">
      <c r="N53774" s="70"/>
    </row>
    <row r="53775" spans="14:14" ht="9.9" customHeight="1" x14ac:dyDescent="0.2">
      <c r="N53775" s="70"/>
    </row>
    <row r="53776" spans="14:14" ht="9.9" customHeight="1" x14ac:dyDescent="0.2">
      <c r="N53776" s="70"/>
    </row>
    <row r="53777" spans="14:14" ht="9.9" customHeight="1" x14ac:dyDescent="0.2">
      <c r="N53777" s="70"/>
    </row>
    <row r="53778" spans="14:14" ht="9.9" customHeight="1" x14ac:dyDescent="0.2">
      <c r="N53778" s="70"/>
    </row>
    <row r="53779" spans="14:14" ht="9.9" customHeight="1" x14ac:dyDescent="0.2">
      <c r="N53779" s="70"/>
    </row>
    <row r="53780" spans="14:14" ht="9.9" customHeight="1" x14ac:dyDescent="0.2">
      <c r="N53780" s="70"/>
    </row>
    <row r="53781" spans="14:14" ht="9.9" customHeight="1" x14ac:dyDescent="0.2">
      <c r="N53781" s="70"/>
    </row>
    <row r="53782" spans="14:14" ht="9.9" customHeight="1" x14ac:dyDescent="0.2">
      <c r="N53782" s="70"/>
    </row>
    <row r="53783" spans="14:14" ht="9.9" customHeight="1" x14ac:dyDescent="0.2">
      <c r="N53783" s="70"/>
    </row>
    <row r="53784" spans="14:14" ht="9.9" customHeight="1" x14ac:dyDescent="0.2">
      <c r="N53784" s="70"/>
    </row>
    <row r="53785" spans="14:14" ht="9.9" customHeight="1" x14ac:dyDescent="0.2">
      <c r="N53785" s="70"/>
    </row>
    <row r="53786" spans="14:14" ht="9.9" customHeight="1" x14ac:dyDescent="0.2">
      <c r="N53786" s="70"/>
    </row>
    <row r="53787" spans="14:14" ht="9.9" customHeight="1" x14ac:dyDescent="0.2">
      <c r="N53787" s="70"/>
    </row>
    <row r="53788" spans="14:14" ht="9.9" customHeight="1" x14ac:dyDescent="0.2">
      <c r="N53788" s="70"/>
    </row>
    <row r="53789" spans="14:14" ht="9.9" customHeight="1" x14ac:dyDescent="0.2">
      <c r="N53789" s="70"/>
    </row>
    <row r="53790" spans="14:14" ht="9.9" customHeight="1" x14ac:dyDescent="0.2">
      <c r="N53790" s="70"/>
    </row>
    <row r="53791" spans="14:14" ht="9.9" customHeight="1" x14ac:dyDescent="0.2">
      <c r="N53791" s="70"/>
    </row>
    <row r="53792" spans="14:14" ht="9.9" customHeight="1" x14ac:dyDescent="0.2">
      <c r="N53792" s="70"/>
    </row>
    <row r="53793" spans="14:14" ht="9.9" customHeight="1" x14ac:dyDescent="0.2">
      <c r="N53793" s="70"/>
    </row>
    <row r="53794" spans="14:14" ht="9.9" customHeight="1" x14ac:dyDescent="0.2">
      <c r="N53794" s="70"/>
    </row>
    <row r="53795" spans="14:14" ht="9.9" customHeight="1" x14ac:dyDescent="0.2">
      <c r="N53795" s="70"/>
    </row>
    <row r="53796" spans="14:14" ht="9.9" customHeight="1" x14ac:dyDescent="0.2">
      <c r="N53796" s="70"/>
    </row>
    <row r="53797" spans="14:14" ht="9.9" customHeight="1" x14ac:dyDescent="0.2">
      <c r="N53797" s="70"/>
    </row>
    <row r="53798" spans="14:14" ht="9.9" customHeight="1" x14ac:dyDescent="0.2">
      <c r="N53798" s="70"/>
    </row>
    <row r="53799" spans="14:14" ht="9.9" customHeight="1" x14ac:dyDescent="0.2">
      <c r="N53799" s="70"/>
    </row>
    <row r="53800" spans="14:14" ht="9.9" customHeight="1" x14ac:dyDescent="0.2">
      <c r="N53800" s="70"/>
    </row>
    <row r="53801" spans="14:14" ht="9.9" customHeight="1" x14ac:dyDescent="0.2">
      <c r="N53801" s="70"/>
    </row>
    <row r="53802" spans="14:14" ht="9.9" customHeight="1" x14ac:dyDescent="0.2">
      <c r="N53802" s="70"/>
    </row>
    <row r="53803" spans="14:14" ht="9.9" customHeight="1" x14ac:dyDescent="0.2">
      <c r="N53803" s="70"/>
    </row>
    <row r="53804" spans="14:14" ht="9.9" customHeight="1" x14ac:dyDescent="0.2">
      <c r="N53804" s="70"/>
    </row>
    <row r="53805" spans="14:14" ht="9.9" customHeight="1" x14ac:dyDescent="0.2">
      <c r="N53805" s="70"/>
    </row>
    <row r="53806" spans="14:14" ht="9.9" customHeight="1" x14ac:dyDescent="0.2">
      <c r="N53806" s="70"/>
    </row>
    <row r="53807" spans="14:14" ht="9.9" customHeight="1" x14ac:dyDescent="0.2">
      <c r="N53807" s="70"/>
    </row>
    <row r="53808" spans="14:14" ht="9.9" customHeight="1" x14ac:dyDescent="0.2">
      <c r="N53808" s="70"/>
    </row>
    <row r="53809" spans="14:14" ht="9.9" customHeight="1" x14ac:dyDescent="0.2">
      <c r="N53809" s="70"/>
    </row>
    <row r="53810" spans="14:14" ht="9.9" customHeight="1" x14ac:dyDescent="0.2">
      <c r="N53810" s="70"/>
    </row>
    <row r="53811" spans="14:14" ht="9.9" customHeight="1" x14ac:dyDescent="0.2">
      <c r="N53811" s="70"/>
    </row>
    <row r="53812" spans="14:14" ht="9.9" customHeight="1" x14ac:dyDescent="0.2">
      <c r="N53812" s="70"/>
    </row>
    <row r="53813" spans="14:14" ht="9.9" customHeight="1" x14ac:dyDescent="0.2">
      <c r="N53813" s="70"/>
    </row>
    <row r="53814" spans="14:14" ht="9.9" customHeight="1" x14ac:dyDescent="0.2">
      <c r="N53814" s="70"/>
    </row>
    <row r="53815" spans="14:14" ht="9.9" customHeight="1" x14ac:dyDescent="0.2">
      <c r="N53815" s="70"/>
    </row>
    <row r="53816" spans="14:14" ht="9.9" customHeight="1" x14ac:dyDescent="0.2">
      <c r="N53816" s="70"/>
    </row>
    <row r="53817" spans="14:14" ht="9.9" customHeight="1" x14ac:dyDescent="0.2">
      <c r="N53817" s="70"/>
    </row>
    <row r="53818" spans="14:14" ht="9.9" customHeight="1" x14ac:dyDescent="0.2">
      <c r="N53818" s="70"/>
    </row>
    <row r="53819" spans="14:14" ht="9.9" customHeight="1" x14ac:dyDescent="0.2">
      <c r="N53819" s="70"/>
    </row>
    <row r="53820" spans="14:14" ht="9.9" customHeight="1" x14ac:dyDescent="0.2">
      <c r="N53820" s="70"/>
    </row>
    <row r="53821" spans="14:14" ht="9.9" customHeight="1" x14ac:dyDescent="0.2">
      <c r="N53821" s="70"/>
    </row>
    <row r="53822" spans="14:14" ht="9.9" customHeight="1" x14ac:dyDescent="0.2">
      <c r="N53822" s="70"/>
    </row>
    <row r="53823" spans="14:14" ht="9.9" customHeight="1" x14ac:dyDescent="0.2">
      <c r="N53823" s="70"/>
    </row>
    <row r="53824" spans="14:14" ht="9.9" customHeight="1" x14ac:dyDescent="0.2">
      <c r="N53824" s="70"/>
    </row>
    <row r="53825" spans="14:14" ht="9.9" customHeight="1" x14ac:dyDescent="0.2">
      <c r="N53825" s="70"/>
    </row>
    <row r="53826" spans="14:14" ht="9.9" customHeight="1" x14ac:dyDescent="0.2">
      <c r="N53826" s="70"/>
    </row>
    <row r="53827" spans="14:14" ht="9.9" customHeight="1" x14ac:dyDescent="0.2">
      <c r="N53827" s="70"/>
    </row>
    <row r="53828" spans="14:14" ht="9.9" customHeight="1" x14ac:dyDescent="0.2">
      <c r="N53828" s="70"/>
    </row>
    <row r="53829" spans="14:14" ht="9.9" customHeight="1" x14ac:dyDescent="0.2">
      <c r="N53829" s="70"/>
    </row>
    <row r="53830" spans="14:14" ht="9.9" customHeight="1" x14ac:dyDescent="0.2">
      <c r="N53830" s="70"/>
    </row>
    <row r="53831" spans="14:14" ht="9.9" customHeight="1" x14ac:dyDescent="0.2">
      <c r="N53831" s="70"/>
    </row>
    <row r="53832" spans="14:14" ht="9.9" customHeight="1" x14ac:dyDescent="0.2">
      <c r="N53832" s="70"/>
    </row>
    <row r="53833" spans="14:14" ht="9.9" customHeight="1" x14ac:dyDescent="0.2">
      <c r="N53833" s="70"/>
    </row>
    <row r="53834" spans="14:14" ht="9.9" customHeight="1" x14ac:dyDescent="0.2">
      <c r="N53834" s="70"/>
    </row>
    <row r="53835" spans="14:14" ht="9.9" customHeight="1" x14ac:dyDescent="0.2">
      <c r="N53835" s="70"/>
    </row>
    <row r="53836" spans="14:14" ht="9.9" customHeight="1" x14ac:dyDescent="0.2">
      <c r="N53836" s="70"/>
    </row>
    <row r="53837" spans="14:14" ht="9.9" customHeight="1" x14ac:dyDescent="0.2">
      <c r="N53837" s="70"/>
    </row>
    <row r="53838" spans="14:14" ht="9.9" customHeight="1" x14ac:dyDescent="0.2">
      <c r="N53838" s="70"/>
    </row>
    <row r="53839" spans="14:14" ht="9.9" customHeight="1" x14ac:dyDescent="0.2">
      <c r="N53839" s="70"/>
    </row>
    <row r="53840" spans="14:14" ht="9.9" customHeight="1" x14ac:dyDescent="0.2">
      <c r="N53840" s="70"/>
    </row>
    <row r="53841" spans="14:14" ht="9.9" customHeight="1" x14ac:dyDescent="0.2">
      <c r="N53841" s="70"/>
    </row>
    <row r="53842" spans="14:14" ht="9.9" customHeight="1" x14ac:dyDescent="0.2">
      <c r="N53842" s="70"/>
    </row>
    <row r="53843" spans="14:14" ht="9.9" customHeight="1" x14ac:dyDescent="0.2">
      <c r="N53843" s="70"/>
    </row>
    <row r="53844" spans="14:14" ht="9.9" customHeight="1" x14ac:dyDescent="0.2">
      <c r="N53844" s="70"/>
    </row>
    <row r="53845" spans="14:14" ht="9.9" customHeight="1" x14ac:dyDescent="0.2">
      <c r="N53845" s="70"/>
    </row>
    <row r="53846" spans="14:14" ht="9.9" customHeight="1" x14ac:dyDescent="0.2">
      <c r="N53846" s="70"/>
    </row>
    <row r="53847" spans="14:14" ht="9.9" customHeight="1" x14ac:dyDescent="0.2">
      <c r="N53847" s="70"/>
    </row>
    <row r="53848" spans="14:14" ht="9.9" customHeight="1" x14ac:dyDescent="0.2">
      <c r="N53848" s="70"/>
    </row>
    <row r="53849" spans="14:14" ht="9.9" customHeight="1" x14ac:dyDescent="0.2">
      <c r="N53849" s="70"/>
    </row>
    <row r="53850" spans="14:14" ht="9.9" customHeight="1" x14ac:dyDescent="0.2">
      <c r="N53850" s="70"/>
    </row>
    <row r="53851" spans="14:14" ht="9.9" customHeight="1" x14ac:dyDescent="0.2">
      <c r="N53851" s="70"/>
    </row>
    <row r="53852" spans="14:14" ht="9.9" customHeight="1" x14ac:dyDescent="0.2">
      <c r="N53852" s="70"/>
    </row>
    <row r="53853" spans="14:14" ht="9.9" customHeight="1" x14ac:dyDescent="0.2">
      <c r="N53853" s="70"/>
    </row>
    <row r="53854" spans="14:14" ht="9.9" customHeight="1" x14ac:dyDescent="0.2">
      <c r="N53854" s="70"/>
    </row>
    <row r="53855" spans="14:14" ht="9.9" customHeight="1" x14ac:dyDescent="0.2">
      <c r="N53855" s="70"/>
    </row>
    <row r="53856" spans="14:14" ht="9.9" customHeight="1" x14ac:dyDescent="0.2">
      <c r="N53856" s="70"/>
    </row>
    <row r="53857" spans="14:14" ht="9.9" customHeight="1" x14ac:dyDescent="0.2">
      <c r="N53857" s="70"/>
    </row>
    <row r="53858" spans="14:14" ht="9.9" customHeight="1" x14ac:dyDescent="0.2">
      <c r="N53858" s="70"/>
    </row>
    <row r="53859" spans="14:14" ht="9.9" customHeight="1" x14ac:dyDescent="0.2">
      <c r="N53859" s="70"/>
    </row>
    <row r="53860" spans="14:14" ht="9.9" customHeight="1" x14ac:dyDescent="0.2">
      <c r="N53860" s="70"/>
    </row>
    <row r="53861" spans="14:14" ht="9.9" customHeight="1" x14ac:dyDescent="0.2">
      <c r="N53861" s="70"/>
    </row>
    <row r="53862" spans="14:14" ht="9.9" customHeight="1" x14ac:dyDescent="0.2">
      <c r="N53862" s="70"/>
    </row>
    <row r="53863" spans="14:14" ht="9.9" customHeight="1" x14ac:dyDescent="0.2">
      <c r="N53863" s="70"/>
    </row>
    <row r="53864" spans="14:14" ht="9.9" customHeight="1" x14ac:dyDescent="0.2">
      <c r="N53864" s="70"/>
    </row>
    <row r="53865" spans="14:14" ht="9.9" customHeight="1" x14ac:dyDescent="0.2">
      <c r="N53865" s="70"/>
    </row>
    <row r="53866" spans="14:14" ht="9.9" customHeight="1" x14ac:dyDescent="0.2">
      <c r="N53866" s="70"/>
    </row>
    <row r="53867" spans="14:14" ht="9.9" customHeight="1" x14ac:dyDescent="0.2">
      <c r="N53867" s="70"/>
    </row>
    <row r="53868" spans="14:14" ht="9.9" customHeight="1" x14ac:dyDescent="0.2">
      <c r="N53868" s="70"/>
    </row>
    <row r="53869" spans="14:14" ht="9.9" customHeight="1" x14ac:dyDescent="0.2">
      <c r="N53869" s="70"/>
    </row>
    <row r="53870" spans="14:14" ht="9.9" customHeight="1" x14ac:dyDescent="0.2">
      <c r="N53870" s="70"/>
    </row>
    <row r="53871" spans="14:14" ht="9.9" customHeight="1" x14ac:dyDescent="0.2">
      <c r="N53871" s="70"/>
    </row>
    <row r="53872" spans="14:14" ht="9.9" customHeight="1" x14ac:dyDescent="0.2">
      <c r="N53872" s="70"/>
    </row>
    <row r="53873" spans="14:14" ht="9.9" customHeight="1" x14ac:dyDescent="0.2">
      <c r="N53873" s="70"/>
    </row>
    <row r="53874" spans="14:14" ht="9.9" customHeight="1" x14ac:dyDescent="0.2">
      <c r="N53874" s="70"/>
    </row>
    <row r="53875" spans="14:14" ht="9.9" customHeight="1" x14ac:dyDescent="0.2">
      <c r="N53875" s="70"/>
    </row>
    <row r="53876" spans="14:14" ht="9.9" customHeight="1" x14ac:dyDescent="0.2">
      <c r="N53876" s="70"/>
    </row>
    <row r="53877" spans="14:14" ht="9.9" customHeight="1" x14ac:dyDescent="0.2">
      <c r="N53877" s="70"/>
    </row>
    <row r="53878" spans="14:14" ht="9.9" customHeight="1" x14ac:dyDescent="0.2">
      <c r="N53878" s="70"/>
    </row>
    <row r="53879" spans="14:14" ht="9.9" customHeight="1" x14ac:dyDescent="0.2">
      <c r="N53879" s="70"/>
    </row>
    <row r="53880" spans="14:14" ht="9.9" customHeight="1" x14ac:dyDescent="0.2">
      <c r="N53880" s="70"/>
    </row>
    <row r="53881" spans="14:14" ht="9.9" customHeight="1" x14ac:dyDescent="0.2">
      <c r="N53881" s="70"/>
    </row>
    <row r="53882" spans="14:14" ht="9.9" customHeight="1" x14ac:dyDescent="0.2">
      <c r="N53882" s="70"/>
    </row>
    <row r="53883" spans="14:14" ht="9.9" customHeight="1" x14ac:dyDescent="0.2">
      <c r="N53883" s="70"/>
    </row>
    <row r="53884" spans="14:14" ht="9.9" customHeight="1" x14ac:dyDescent="0.2">
      <c r="N53884" s="70"/>
    </row>
    <row r="53885" spans="14:14" ht="9.9" customHeight="1" x14ac:dyDescent="0.2">
      <c r="N53885" s="70"/>
    </row>
    <row r="53886" spans="14:14" ht="9.9" customHeight="1" x14ac:dyDescent="0.2">
      <c r="N53886" s="70"/>
    </row>
    <row r="53887" spans="14:14" ht="9.9" customHeight="1" x14ac:dyDescent="0.2">
      <c r="N53887" s="70"/>
    </row>
    <row r="53888" spans="14:14" ht="9.9" customHeight="1" x14ac:dyDescent="0.2">
      <c r="N53888" s="70"/>
    </row>
    <row r="53889" spans="14:14" ht="9.9" customHeight="1" x14ac:dyDescent="0.2">
      <c r="N53889" s="70"/>
    </row>
    <row r="53890" spans="14:14" ht="9.9" customHeight="1" x14ac:dyDescent="0.2">
      <c r="N53890" s="70"/>
    </row>
    <row r="53891" spans="14:14" ht="9.9" customHeight="1" x14ac:dyDescent="0.2">
      <c r="N53891" s="70"/>
    </row>
    <row r="53892" spans="14:14" ht="9.9" customHeight="1" x14ac:dyDescent="0.2">
      <c r="N53892" s="70"/>
    </row>
    <row r="53893" spans="14:14" ht="9.9" customHeight="1" x14ac:dyDescent="0.2">
      <c r="N53893" s="70"/>
    </row>
    <row r="53894" spans="14:14" ht="9.9" customHeight="1" x14ac:dyDescent="0.2">
      <c r="N53894" s="70"/>
    </row>
    <row r="53895" spans="14:14" ht="9.9" customHeight="1" x14ac:dyDescent="0.2">
      <c r="N53895" s="70"/>
    </row>
    <row r="53896" spans="14:14" ht="9.9" customHeight="1" x14ac:dyDescent="0.2">
      <c r="N53896" s="70"/>
    </row>
    <row r="53897" spans="14:14" ht="9.9" customHeight="1" x14ac:dyDescent="0.2">
      <c r="N53897" s="70"/>
    </row>
    <row r="53898" spans="14:14" ht="9.9" customHeight="1" x14ac:dyDescent="0.2">
      <c r="N53898" s="70"/>
    </row>
    <row r="53899" spans="14:14" ht="9.9" customHeight="1" x14ac:dyDescent="0.2">
      <c r="N53899" s="70"/>
    </row>
    <row r="53900" spans="14:14" ht="9.9" customHeight="1" x14ac:dyDescent="0.2">
      <c r="N53900" s="70"/>
    </row>
    <row r="53901" spans="14:14" ht="9.9" customHeight="1" x14ac:dyDescent="0.2">
      <c r="N53901" s="70"/>
    </row>
    <row r="53902" spans="14:14" ht="9.9" customHeight="1" x14ac:dyDescent="0.2">
      <c r="N53902" s="70"/>
    </row>
    <row r="53903" spans="14:14" ht="9.9" customHeight="1" x14ac:dyDescent="0.2">
      <c r="N53903" s="70"/>
    </row>
    <row r="53904" spans="14:14" ht="9.9" customHeight="1" x14ac:dyDescent="0.2">
      <c r="N53904" s="70"/>
    </row>
    <row r="53905" spans="14:14" ht="9.9" customHeight="1" x14ac:dyDescent="0.2">
      <c r="N53905" s="70"/>
    </row>
    <row r="53906" spans="14:14" ht="9.9" customHeight="1" x14ac:dyDescent="0.2">
      <c r="N53906" s="70"/>
    </row>
    <row r="53907" spans="14:14" ht="9.9" customHeight="1" x14ac:dyDescent="0.2">
      <c r="N53907" s="70"/>
    </row>
    <row r="53908" spans="14:14" ht="9.9" customHeight="1" x14ac:dyDescent="0.2">
      <c r="N53908" s="70"/>
    </row>
    <row r="53909" spans="14:14" ht="9.9" customHeight="1" x14ac:dyDescent="0.2">
      <c r="N53909" s="70"/>
    </row>
    <row r="53910" spans="14:14" ht="9.9" customHeight="1" x14ac:dyDescent="0.2">
      <c r="N53910" s="70"/>
    </row>
    <row r="53911" spans="14:14" ht="9.9" customHeight="1" x14ac:dyDescent="0.2">
      <c r="N53911" s="70"/>
    </row>
    <row r="53912" spans="14:14" ht="9.9" customHeight="1" x14ac:dyDescent="0.2">
      <c r="N53912" s="70"/>
    </row>
    <row r="53913" spans="14:14" ht="9.9" customHeight="1" x14ac:dyDescent="0.2">
      <c r="N53913" s="70"/>
    </row>
    <row r="53914" spans="14:14" ht="9.9" customHeight="1" x14ac:dyDescent="0.2">
      <c r="N53914" s="70"/>
    </row>
    <row r="53915" spans="14:14" ht="9.9" customHeight="1" x14ac:dyDescent="0.2">
      <c r="N53915" s="70"/>
    </row>
    <row r="53916" spans="14:14" ht="9.9" customHeight="1" x14ac:dyDescent="0.2">
      <c r="N53916" s="70"/>
    </row>
    <row r="53917" spans="14:14" ht="9.9" customHeight="1" x14ac:dyDescent="0.2">
      <c r="N53917" s="70"/>
    </row>
    <row r="53918" spans="14:14" ht="9.9" customHeight="1" x14ac:dyDescent="0.2">
      <c r="N53918" s="70"/>
    </row>
    <row r="53919" spans="14:14" ht="9.9" customHeight="1" x14ac:dyDescent="0.2">
      <c r="N53919" s="70"/>
    </row>
    <row r="53920" spans="14:14" ht="9.9" customHeight="1" x14ac:dyDescent="0.2">
      <c r="N53920" s="70"/>
    </row>
    <row r="53921" spans="14:14" ht="9.9" customHeight="1" x14ac:dyDescent="0.2">
      <c r="N53921" s="70"/>
    </row>
    <row r="53922" spans="14:14" ht="9.9" customHeight="1" x14ac:dyDescent="0.2">
      <c r="N53922" s="70"/>
    </row>
    <row r="53923" spans="14:14" ht="9.9" customHeight="1" x14ac:dyDescent="0.2">
      <c r="N53923" s="70"/>
    </row>
    <row r="53924" spans="14:14" ht="9.9" customHeight="1" x14ac:dyDescent="0.2">
      <c r="N53924" s="70"/>
    </row>
    <row r="53925" spans="14:14" ht="9.9" customHeight="1" x14ac:dyDescent="0.2">
      <c r="N53925" s="70"/>
    </row>
    <row r="53926" spans="14:14" ht="9.9" customHeight="1" x14ac:dyDescent="0.2">
      <c r="N53926" s="70"/>
    </row>
    <row r="53927" spans="14:14" ht="9.9" customHeight="1" x14ac:dyDescent="0.2">
      <c r="N53927" s="70"/>
    </row>
    <row r="53928" spans="14:14" ht="9.9" customHeight="1" x14ac:dyDescent="0.2">
      <c r="N53928" s="70"/>
    </row>
    <row r="53929" spans="14:14" ht="9.9" customHeight="1" x14ac:dyDescent="0.2">
      <c r="N53929" s="70"/>
    </row>
    <row r="53930" spans="14:14" ht="9.9" customHeight="1" x14ac:dyDescent="0.2">
      <c r="N53930" s="70"/>
    </row>
    <row r="53931" spans="14:14" ht="9.9" customHeight="1" x14ac:dyDescent="0.2">
      <c r="N53931" s="70"/>
    </row>
    <row r="53932" spans="14:14" ht="9.9" customHeight="1" x14ac:dyDescent="0.2">
      <c r="N53932" s="70"/>
    </row>
    <row r="53933" spans="14:14" ht="9.9" customHeight="1" x14ac:dyDescent="0.2">
      <c r="N53933" s="70"/>
    </row>
    <row r="53934" spans="14:14" ht="9.9" customHeight="1" x14ac:dyDescent="0.2">
      <c r="N53934" s="70"/>
    </row>
    <row r="53935" spans="14:14" ht="9.9" customHeight="1" x14ac:dyDescent="0.2">
      <c r="N53935" s="70"/>
    </row>
    <row r="53936" spans="14:14" ht="9.9" customHeight="1" x14ac:dyDescent="0.2">
      <c r="N53936" s="70"/>
    </row>
    <row r="53937" spans="14:14" ht="9.9" customHeight="1" x14ac:dyDescent="0.2">
      <c r="N53937" s="70"/>
    </row>
    <row r="53938" spans="14:14" ht="9.9" customHeight="1" x14ac:dyDescent="0.2">
      <c r="N53938" s="70"/>
    </row>
    <row r="53939" spans="14:14" ht="9.9" customHeight="1" x14ac:dyDescent="0.2">
      <c r="N53939" s="70"/>
    </row>
    <row r="53940" spans="14:14" ht="9.9" customHeight="1" x14ac:dyDescent="0.2">
      <c r="N53940" s="70"/>
    </row>
    <row r="53941" spans="14:14" ht="9.9" customHeight="1" x14ac:dyDescent="0.2">
      <c r="N53941" s="70"/>
    </row>
    <row r="53942" spans="14:14" ht="9.9" customHeight="1" x14ac:dyDescent="0.2">
      <c r="N53942" s="70"/>
    </row>
    <row r="53943" spans="14:14" ht="9.9" customHeight="1" x14ac:dyDescent="0.2">
      <c r="N53943" s="70"/>
    </row>
    <row r="53944" spans="14:14" ht="9.9" customHeight="1" x14ac:dyDescent="0.2">
      <c r="N53944" s="70"/>
    </row>
    <row r="53945" spans="14:14" ht="9.9" customHeight="1" x14ac:dyDescent="0.2">
      <c r="N53945" s="70"/>
    </row>
    <row r="53946" spans="14:14" ht="9.9" customHeight="1" x14ac:dyDescent="0.2">
      <c r="N53946" s="70"/>
    </row>
    <row r="53947" spans="14:14" ht="9.9" customHeight="1" x14ac:dyDescent="0.2">
      <c r="N53947" s="70"/>
    </row>
    <row r="53948" spans="14:14" ht="9.9" customHeight="1" x14ac:dyDescent="0.2">
      <c r="N53948" s="70"/>
    </row>
    <row r="53949" spans="14:14" ht="9.9" customHeight="1" x14ac:dyDescent="0.2">
      <c r="N53949" s="70"/>
    </row>
    <row r="53950" spans="14:14" ht="9.9" customHeight="1" x14ac:dyDescent="0.2">
      <c r="N53950" s="70"/>
    </row>
    <row r="53951" spans="14:14" ht="9.9" customHeight="1" x14ac:dyDescent="0.2">
      <c r="N53951" s="70"/>
    </row>
    <row r="53952" spans="14:14" ht="9.9" customHeight="1" x14ac:dyDescent="0.2">
      <c r="N53952" s="70"/>
    </row>
    <row r="53953" spans="14:14" ht="9.9" customHeight="1" x14ac:dyDescent="0.2">
      <c r="N53953" s="70"/>
    </row>
    <row r="53954" spans="14:14" ht="9.9" customHeight="1" x14ac:dyDescent="0.2">
      <c r="N53954" s="70"/>
    </row>
    <row r="53955" spans="14:14" ht="9.9" customHeight="1" x14ac:dyDescent="0.2">
      <c r="N53955" s="70"/>
    </row>
    <row r="53956" spans="14:14" ht="9.9" customHeight="1" x14ac:dyDescent="0.2">
      <c r="N53956" s="70"/>
    </row>
    <row r="53957" spans="14:14" ht="9.9" customHeight="1" x14ac:dyDescent="0.2">
      <c r="N53957" s="70"/>
    </row>
    <row r="53958" spans="14:14" ht="9.9" customHeight="1" x14ac:dyDescent="0.2">
      <c r="N53958" s="70"/>
    </row>
    <row r="53959" spans="14:14" ht="9.9" customHeight="1" x14ac:dyDescent="0.2">
      <c r="N53959" s="70"/>
    </row>
    <row r="53960" spans="14:14" ht="9.9" customHeight="1" x14ac:dyDescent="0.2">
      <c r="N53960" s="70"/>
    </row>
    <row r="53961" spans="14:14" ht="9.9" customHeight="1" x14ac:dyDescent="0.2">
      <c r="N53961" s="70"/>
    </row>
    <row r="53962" spans="14:14" ht="9.9" customHeight="1" x14ac:dyDescent="0.2">
      <c r="N53962" s="70"/>
    </row>
    <row r="53963" spans="14:14" ht="9.9" customHeight="1" x14ac:dyDescent="0.2">
      <c r="N53963" s="70"/>
    </row>
    <row r="53964" spans="14:14" ht="9.9" customHeight="1" x14ac:dyDescent="0.2">
      <c r="N53964" s="70"/>
    </row>
    <row r="53965" spans="14:14" ht="9.9" customHeight="1" x14ac:dyDescent="0.2">
      <c r="N53965" s="70"/>
    </row>
    <row r="53966" spans="14:14" ht="9.9" customHeight="1" x14ac:dyDescent="0.2">
      <c r="N53966" s="70"/>
    </row>
    <row r="53967" spans="14:14" ht="9.9" customHeight="1" x14ac:dyDescent="0.2">
      <c r="N53967" s="70"/>
    </row>
    <row r="53968" spans="14:14" ht="9.9" customHeight="1" x14ac:dyDescent="0.2">
      <c r="N53968" s="70"/>
    </row>
    <row r="53969" spans="14:14" ht="9.9" customHeight="1" x14ac:dyDescent="0.2">
      <c r="N53969" s="70"/>
    </row>
    <row r="53970" spans="14:14" ht="9.9" customHeight="1" x14ac:dyDescent="0.2">
      <c r="N53970" s="70"/>
    </row>
    <row r="53971" spans="14:14" ht="9.9" customHeight="1" x14ac:dyDescent="0.2">
      <c r="N53971" s="70"/>
    </row>
    <row r="53972" spans="14:14" ht="9.9" customHeight="1" x14ac:dyDescent="0.2">
      <c r="N53972" s="70"/>
    </row>
    <row r="53973" spans="14:14" ht="9.9" customHeight="1" x14ac:dyDescent="0.2">
      <c r="N53973" s="70"/>
    </row>
    <row r="53974" spans="14:14" ht="9.9" customHeight="1" x14ac:dyDescent="0.2">
      <c r="N53974" s="70"/>
    </row>
    <row r="53975" spans="14:14" ht="9.9" customHeight="1" x14ac:dyDescent="0.2">
      <c r="N53975" s="70"/>
    </row>
    <row r="53976" spans="14:14" ht="9.9" customHeight="1" x14ac:dyDescent="0.2">
      <c r="N53976" s="70"/>
    </row>
    <row r="53977" spans="14:14" ht="9.9" customHeight="1" x14ac:dyDescent="0.2">
      <c r="N53977" s="70"/>
    </row>
    <row r="53978" spans="14:14" ht="9.9" customHeight="1" x14ac:dyDescent="0.2">
      <c r="N53978" s="70"/>
    </row>
    <row r="53979" spans="14:14" ht="9.9" customHeight="1" x14ac:dyDescent="0.2">
      <c r="N53979" s="70"/>
    </row>
    <row r="53980" spans="14:14" ht="9.9" customHeight="1" x14ac:dyDescent="0.2">
      <c r="N53980" s="70"/>
    </row>
    <row r="53981" spans="14:14" ht="9.9" customHeight="1" x14ac:dyDescent="0.2">
      <c r="N53981" s="70"/>
    </row>
    <row r="53982" spans="14:14" ht="9.9" customHeight="1" x14ac:dyDescent="0.2">
      <c r="N53982" s="70"/>
    </row>
    <row r="53983" spans="14:14" ht="9.9" customHeight="1" x14ac:dyDescent="0.2">
      <c r="N53983" s="70"/>
    </row>
    <row r="53984" spans="14:14" ht="9.9" customHeight="1" x14ac:dyDescent="0.2">
      <c r="N53984" s="70"/>
    </row>
    <row r="53985" spans="14:14" ht="9.9" customHeight="1" x14ac:dyDescent="0.2">
      <c r="N53985" s="70"/>
    </row>
    <row r="53986" spans="14:14" ht="9.9" customHeight="1" x14ac:dyDescent="0.2">
      <c r="N53986" s="70"/>
    </row>
    <row r="53987" spans="14:14" ht="9.9" customHeight="1" x14ac:dyDescent="0.2">
      <c r="N53987" s="70"/>
    </row>
    <row r="53988" spans="14:14" ht="9.9" customHeight="1" x14ac:dyDescent="0.2">
      <c r="N53988" s="70"/>
    </row>
    <row r="53989" spans="14:14" ht="9.9" customHeight="1" x14ac:dyDescent="0.2">
      <c r="N53989" s="70"/>
    </row>
    <row r="53990" spans="14:14" ht="9.9" customHeight="1" x14ac:dyDescent="0.2">
      <c r="N53990" s="70"/>
    </row>
    <row r="53991" spans="14:14" ht="9.9" customHeight="1" x14ac:dyDescent="0.2">
      <c r="N53991" s="70"/>
    </row>
    <row r="53992" spans="14:14" ht="9.9" customHeight="1" x14ac:dyDescent="0.2">
      <c r="N53992" s="70"/>
    </row>
    <row r="53993" spans="14:14" ht="9.9" customHeight="1" x14ac:dyDescent="0.2">
      <c r="N53993" s="70"/>
    </row>
    <row r="53994" spans="14:14" ht="9.9" customHeight="1" x14ac:dyDescent="0.2">
      <c r="N53994" s="70"/>
    </row>
    <row r="53995" spans="14:14" ht="9.9" customHeight="1" x14ac:dyDescent="0.2">
      <c r="N53995" s="70"/>
    </row>
    <row r="53996" spans="14:14" ht="9.9" customHeight="1" x14ac:dyDescent="0.2">
      <c r="N53996" s="70"/>
    </row>
    <row r="53997" spans="14:14" ht="9.9" customHeight="1" x14ac:dyDescent="0.2">
      <c r="N53997" s="70"/>
    </row>
    <row r="53998" spans="14:14" ht="9.9" customHeight="1" x14ac:dyDescent="0.2">
      <c r="N53998" s="70"/>
    </row>
    <row r="53999" spans="14:14" ht="9.9" customHeight="1" x14ac:dyDescent="0.2">
      <c r="N53999" s="70"/>
    </row>
    <row r="54000" spans="14:14" ht="9.9" customHeight="1" x14ac:dyDescent="0.2">
      <c r="N54000" s="70"/>
    </row>
    <row r="54001" spans="14:14" ht="9.9" customHeight="1" x14ac:dyDescent="0.2">
      <c r="N54001" s="70"/>
    </row>
    <row r="54002" spans="14:14" ht="9.9" customHeight="1" x14ac:dyDescent="0.2">
      <c r="N54002" s="70"/>
    </row>
    <row r="54003" spans="14:14" ht="9.9" customHeight="1" x14ac:dyDescent="0.2">
      <c r="N54003" s="70"/>
    </row>
    <row r="54004" spans="14:14" ht="9.9" customHeight="1" x14ac:dyDescent="0.2">
      <c r="N54004" s="70"/>
    </row>
    <row r="54005" spans="14:14" ht="9.9" customHeight="1" x14ac:dyDescent="0.2">
      <c r="N54005" s="70"/>
    </row>
    <row r="54006" spans="14:14" ht="9.9" customHeight="1" x14ac:dyDescent="0.2">
      <c r="N54006" s="70"/>
    </row>
    <row r="54007" spans="14:14" ht="9.9" customHeight="1" x14ac:dyDescent="0.2">
      <c r="N54007" s="70"/>
    </row>
    <row r="54008" spans="14:14" ht="9.9" customHeight="1" x14ac:dyDescent="0.2">
      <c r="N54008" s="70"/>
    </row>
    <row r="54009" spans="14:14" ht="9.9" customHeight="1" x14ac:dyDescent="0.2">
      <c r="N54009" s="70"/>
    </row>
    <row r="54010" spans="14:14" ht="9.9" customHeight="1" x14ac:dyDescent="0.2">
      <c r="N54010" s="70"/>
    </row>
    <row r="54011" spans="14:14" ht="9.9" customHeight="1" x14ac:dyDescent="0.2">
      <c r="N54011" s="70"/>
    </row>
    <row r="54012" spans="14:14" ht="9.9" customHeight="1" x14ac:dyDescent="0.2">
      <c r="N54012" s="70"/>
    </row>
    <row r="54013" spans="14:14" ht="9.9" customHeight="1" x14ac:dyDescent="0.2">
      <c r="N54013" s="70"/>
    </row>
    <row r="54014" spans="14:14" ht="9.9" customHeight="1" x14ac:dyDescent="0.2">
      <c r="N54014" s="70"/>
    </row>
    <row r="54015" spans="14:14" ht="9.9" customHeight="1" x14ac:dyDescent="0.2">
      <c r="N54015" s="70"/>
    </row>
    <row r="54016" spans="14:14" ht="9.9" customHeight="1" x14ac:dyDescent="0.2">
      <c r="N54016" s="70"/>
    </row>
    <row r="54017" spans="14:14" ht="9.9" customHeight="1" x14ac:dyDescent="0.2">
      <c r="N54017" s="70"/>
    </row>
    <row r="54018" spans="14:14" ht="9.9" customHeight="1" x14ac:dyDescent="0.2">
      <c r="N54018" s="70"/>
    </row>
    <row r="54019" spans="14:14" ht="9.9" customHeight="1" x14ac:dyDescent="0.2">
      <c r="N54019" s="70"/>
    </row>
    <row r="54020" spans="14:14" ht="9.9" customHeight="1" x14ac:dyDescent="0.2">
      <c r="N54020" s="70"/>
    </row>
    <row r="54021" spans="14:14" ht="9.9" customHeight="1" x14ac:dyDescent="0.2">
      <c r="N54021" s="70"/>
    </row>
    <row r="54022" spans="14:14" ht="9.9" customHeight="1" x14ac:dyDescent="0.2">
      <c r="N54022" s="70"/>
    </row>
    <row r="54023" spans="14:14" ht="9.9" customHeight="1" x14ac:dyDescent="0.2">
      <c r="N54023" s="70"/>
    </row>
    <row r="54024" spans="14:14" ht="9.9" customHeight="1" x14ac:dyDescent="0.2">
      <c r="N54024" s="70"/>
    </row>
    <row r="54025" spans="14:14" ht="9.9" customHeight="1" x14ac:dyDescent="0.2">
      <c r="N54025" s="70"/>
    </row>
    <row r="54026" spans="14:14" ht="9.9" customHeight="1" x14ac:dyDescent="0.2">
      <c r="N54026" s="70"/>
    </row>
    <row r="54027" spans="14:14" ht="9.9" customHeight="1" x14ac:dyDescent="0.2">
      <c r="N54027" s="70"/>
    </row>
    <row r="54028" spans="14:14" ht="9.9" customHeight="1" x14ac:dyDescent="0.2">
      <c r="N54028" s="70"/>
    </row>
    <row r="54029" spans="14:14" ht="9.9" customHeight="1" x14ac:dyDescent="0.2">
      <c r="N54029" s="70"/>
    </row>
    <row r="54030" spans="14:14" ht="9.9" customHeight="1" x14ac:dyDescent="0.2">
      <c r="N54030" s="70"/>
    </row>
    <row r="54031" spans="14:14" ht="9.9" customHeight="1" x14ac:dyDescent="0.2">
      <c r="N54031" s="70"/>
    </row>
    <row r="54032" spans="14:14" ht="9.9" customHeight="1" x14ac:dyDescent="0.2">
      <c r="N54032" s="70"/>
    </row>
    <row r="54033" spans="14:14" ht="9.9" customHeight="1" x14ac:dyDescent="0.2">
      <c r="N54033" s="70"/>
    </row>
    <row r="54034" spans="14:14" ht="9.9" customHeight="1" x14ac:dyDescent="0.2">
      <c r="N54034" s="70"/>
    </row>
    <row r="54035" spans="14:14" ht="9.9" customHeight="1" x14ac:dyDescent="0.2">
      <c r="N54035" s="70"/>
    </row>
    <row r="54036" spans="14:14" ht="9.9" customHeight="1" x14ac:dyDescent="0.2">
      <c r="N54036" s="70"/>
    </row>
    <row r="54037" spans="14:14" ht="9.9" customHeight="1" x14ac:dyDescent="0.2">
      <c r="N54037" s="70"/>
    </row>
    <row r="54038" spans="14:14" ht="9.9" customHeight="1" x14ac:dyDescent="0.2">
      <c r="N54038" s="70"/>
    </row>
    <row r="54039" spans="14:14" ht="9.9" customHeight="1" x14ac:dyDescent="0.2">
      <c r="N54039" s="70"/>
    </row>
    <row r="54040" spans="14:14" ht="9.9" customHeight="1" x14ac:dyDescent="0.2">
      <c r="N54040" s="70"/>
    </row>
    <row r="54041" spans="14:14" ht="9.9" customHeight="1" x14ac:dyDescent="0.2">
      <c r="N54041" s="70"/>
    </row>
    <row r="54042" spans="14:14" ht="9.9" customHeight="1" x14ac:dyDescent="0.2">
      <c r="N54042" s="70"/>
    </row>
    <row r="54043" spans="14:14" ht="9.9" customHeight="1" x14ac:dyDescent="0.2">
      <c r="N54043" s="70"/>
    </row>
    <row r="54044" spans="14:14" ht="9.9" customHeight="1" x14ac:dyDescent="0.2">
      <c r="N54044" s="70"/>
    </row>
    <row r="54045" spans="14:14" ht="9.9" customHeight="1" x14ac:dyDescent="0.2">
      <c r="N54045" s="70"/>
    </row>
    <row r="54046" spans="14:14" ht="9.9" customHeight="1" x14ac:dyDescent="0.2">
      <c r="N54046" s="70"/>
    </row>
    <row r="54047" spans="14:14" ht="9.9" customHeight="1" x14ac:dyDescent="0.2">
      <c r="N54047" s="70"/>
    </row>
    <row r="54048" spans="14:14" ht="9.9" customHeight="1" x14ac:dyDescent="0.2">
      <c r="N54048" s="70"/>
    </row>
    <row r="54049" spans="14:14" ht="9.9" customHeight="1" x14ac:dyDescent="0.2">
      <c r="N54049" s="70"/>
    </row>
    <row r="54050" spans="14:14" ht="9.9" customHeight="1" x14ac:dyDescent="0.2">
      <c r="N54050" s="70"/>
    </row>
    <row r="54051" spans="14:14" ht="9.9" customHeight="1" x14ac:dyDescent="0.2">
      <c r="N54051" s="70"/>
    </row>
    <row r="54052" spans="14:14" ht="9.9" customHeight="1" x14ac:dyDescent="0.2">
      <c r="N54052" s="70"/>
    </row>
    <row r="54053" spans="14:14" ht="9.9" customHeight="1" x14ac:dyDescent="0.2">
      <c r="N54053" s="70"/>
    </row>
    <row r="54054" spans="14:14" ht="9.9" customHeight="1" x14ac:dyDescent="0.2">
      <c r="N54054" s="70"/>
    </row>
    <row r="54055" spans="14:14" ht="9.9" customHeight="1" x14ac:dyDescent="0.2">
      <c r="N54055" s="70"/>
    </row>
    <row r="54056" spans="14:14" ht="9.9" customHeight="1" x14ac:dyDescent="0.2">
      <c r="N54056" s="70"/>
    </row>
    <row r="54057" spans="14:14" ht="9.9" customHeight="1" x14ac:dyDescent="0.2">
      <c r="N54057" s="70"/>
    </row>
    <row r="54058" spans="14:14" ht="9.9" customHeight="1" x14ac:dyDescent="0.2">
      <c r="N54058" s="70"/>
    </row>
    <row r="54059" spans="14:14" ht="9.9" customHeight="1" x14ac:dyDescent="0.2">
      <c r="N54059" s="70"/>
    </row>
    <row r="54060" spans="14:14" ht="9.9" customHeight="1" x14ac:dyDescent="0.2">
      <c r="N54060" s="70"/>
    </row>
    <row r="54061" spans="14:14" ht="9.9" customHeight="1" x14ac:dyDescent="0.2">
      <c r="N54061" s="70"/>
    </row>
    <row r="54062" spans="14:14" ht="9.9" customHeight="1" x14ac:dyDescent="0.2">
      <c r="N54062" s="70"/>
    </row>
    <row r="54063" spans="14:14" ht="9.9" customHeight="1" x14ac:dyDescent="0.2">
      <c r="N54063" s="70"/>
    </row>
    <row r="54064" spans="14:14" ht="9.9" customHeight="1" x14ac:dyDescent="0.2">
      <c r="N54064" s="70"/>
    </row>
    <row r="54065" spans="14:14" ht="9.9" customHeight="1" x14ac:dyDescent="0.2">
      <c r="N54065" s="70"/>
    </row>
    <row r="54066" spans="14:14" ht="9.9" customHeight="1" x14ac:dyDescent="0.2">
      <c r="N54066" s="70"/>
    </row>
    <row r="54067" spans="14:14" ht="9.9" customHeight="1" x14ac:dyDescent="0.2">
      <c r="N54067" s="70"/>
    </row>
    <row r="54068" spans="14:14" ht="9.9" customHeight="1" x14ac:dyDescent="0.2">
      <c r="N54068" s="70"/>
    </row>
    <row r="54069" spans="14:14" ht="9.9" customHeight="1" x14ac:dyDescent="0.2">
      <c r="N54069" s="70"/>
    </row>
    <row r="54070" spans="14:14" ht="9.9" customHeight="1" x14ac:dyDescent="0.2">
      <c r="N54070" s="70"/>
    </row>
    <row r="54071" spans="14:14" ht="9.9" customHeight="1" x14ac:dyDescent="0.2">
      <c r="N54071" s="70"/>
    </row>
    <row r="54072" spans="14:14" ht="9.9" customHeight="1" x14ac:dyDescent="0.2">
      <c r="N54072" s="70"/>
    </row>
    <row r="54073" spans="14:14" ht="9.9" customHeight="1" x14ac:dyDescent="0.2">
      <c r="N54073" s="70"/>
    </row>
    <row r="54074" spans="14:14" ht="9.9" customHeight="1" x14ac:dyDescent="0.2">
      <c r="N54074" s="70"/>
    </row>
    <row r="54075" spans="14:14" ht="9.9" customHeight="1" x14ac:dyDescent="0.2">
      <c r="N54075" s="70"/>
    </row>
    <row r="54076" spans="14:14" ht="9.9" customHeight="1" x14ac:dyDescent="0.2">
      <c r="N54076" s="70"/>
    </row>
    <row r="54077" spans="14:14" ht="9.9" customHeight="1" x14ac:dyDescent="0.2">
      <c r="N54077" s="70"/>
    </row>
    <row r="54078" spans="14:14" ht="9.9" customHeight="1" x14ac:dyDescent="0.2">
      <c r="N54078" s="70"/>
    </row>
    <row r="54079" spans="14:14" ht="9.9" customHeight="1" x14ac:dyDescent="0.2">
      <c r="N54079" s="70"/>
    </row>
    <row r="54080" spans="14:14" ht="9.9" customHeight="1" x14ac:dyDescent="0.2">
      <c r="N54080" s="70"/>
    </row>
    <row r="54081" spans="14:14" ht="9.9" customHeight="1" x14ac:dyDescent="0.2">
      <c r="N54081" s="70"/>
    </row>
    <row r="54082" spans="14:14" ht="9.9" customHeight="1" x14ac:dyDescent="0.2">
      <c r="N54082" s="70"/>
    </row>
    <row r="54083" spans="14:14" ht="9.9" customHeight="1" x14ac:dyDescent="0.2">
      <c r="N54083" s="70"/>
    </row>
    <row r="54084" spans="14:14" ht="9.9" customHeight="1" x14ac:dyDescent="0.2">
      <c r="N54084" s="70"/>
    </row>
    <row r="54085" spans="14:14" ht="9.9" customHeight="1" x14ac:dyDescent="0.2">
      <c r="N54085" s="70"/>
    </row>
    <row r="54086" spans="14:14" ht="9.9" customHeight="1" x14ac:dyDescent="0.2">
      <c r="N54086" s="70"/>
    </row>
    <row r="54087" spans="14:14" ht="9.9" customHeight="1" x14ac:dyDescent="0.2">
      <c r="N54087" s="70"/>
    </row>
    <row r="54088" spans="14:14" ht="9.9" customHeight="1" x14ac:dyDescent="0.2">
      <c r="N54088" s="70"/>
    </row>
    <row r="54089" spans="14:14" ht="9.9" customHeight="1" x14ac:dyDescent="0.2">
      <c r="N54089" s="70"/>
    </row>
    <row r="54090" spans="14:14" ht="9.9" customHeight="1" x14ac:dyDescent="0.2">
      <c r="N54090" s="70"/>
    </row>
    <row r="54091" spans="14:14" ht="9.9" customHeight="1" x14ac:dyDescent="0.2">
      <c r="N54091" s="70"/>
    </row>
    <row r="54092" spans="14:14" ht="9.9" customHeight="1" x14ac:dyDescent="0.2">
      <c r="N54092" s="70"/>
    </row>
    <row r="54093" spans="14:14" ht="9.9" customHeight="1" x14ac:dyDescent="0.2">
      <c r="N54093" s="70"/>
    </row>
    <row r="54094" spans="14:14" ht="9.9" customHeight="1" x14ac:dyDescent="0.2">
      <c r="N54094" s="70"/>
    </row>
    <row r="54095" spans="14:14" ht="9.9" customHeight="1" x14ac:dyDescent="0.2">
      <c r="N54095" s="70"/>
    </row>
    <row r="54096" spans="14:14" ht="9.9" customHeight="1" x14ac:dyDescent="0.2">
      <c r="N54096" s="70"/>
    </row>
    <row r="54097" spans="14:14" ht="9.9" customHeight="1" x14ac:dyDescent="0.2">
      <c r="N54097" s="70"/>
    </row>
    <row r="54098" spans="14:14" ht="9.9" customHeight="1" x14ac:dyDescent="0.2">
      <c r="N54098" s="70"/>
    </row>
    <row r="54099" spans="14:14" ht="9.9" customHeight="1" x14ac:dyDescent="0.2">
      <c r="N54099" s="70"/>
    </row>
    <row r="54100" spans="14:14" ht="9.9" customHeight="1" x14ac:dyDescent="0.2">
      <c r="N54100" s="70"/>
    </row>
    <row r="54101" spans="14:14" ht="9.9" customHeight="1" x14ac:dyDescent="0.2">
      <c r="N54101" s="70"/>
    </row>
    <row r="54102" spans="14:14" ht="9.9" customHeight="1" x14ac:dyDescent="0.2">
      <c r="N54102" s="70"/>
    </row>
    <row r="54103" spans="14:14" ht="9.9" customHeight="1" x14ac:dyDescent="0.2">
      <c r="N54103" s="70"/>
    </row>
    <row r="54104" spans="14:14" ht="9.9" customHeight="1" x14ac:dyDescent="0.2">
      <c r="N54104" s="70"/>
    </row>
    <row r="54105" spans="14:14" ht="9.9" customHeight="1" x14ac:dyDescent="0.2">
      <c r="N54105" s="70"/>
    </row>
    <row r="54106" spans="14:14" ht="9.9" customHeight="1" x14ac:dyDescent="0.2">
      <c r="N54106" s="70"/>
    </row>
    <row r="54107" spans="14:14" ht="9.9" customHeight="1" x14ac:dyDescent="0.2">
      <c r="N54107" s="70"/>
    </row>
    <row r="54108" spans="14:14" ht="9.9" customHeight="1" x14ac:dyDescent="0.2">
      <c r="N54108" s="70"/>
    </row>
    <row r="54109" spans="14:14" ht="9.9" customHeight="1" x14ac:dyDescent="0.2">
      <c r="N54109" s="70"/>
    </row>
    <row r="54110" spans="14:14" ht="9.9" customHeight="1" x14ac:dyDescent="0.2">
      <c r="N54110" s="70"/>
    </row>
    <row r="54111" spans="14:14" ht="9.9" customHeight="1" x14ac:dyDescent="0.2">
      <c r="N54111" s="70"/>
    </row>
    <row r="54112" spans="14:14" ht="9.9" customHeight="1" x14ac:dyDescent="0.2">
      <c r="N54112" s="70"/>
    </row>
    <row r="54113" spans="14:14" ht="9.9" customHeight="1" x14ac:dyDescent="0.2">
      <c r="N54113" s="70"/>
    </row>
    <row r="54114" spans="14:14" ht="9.9" customHeight="1" x14ac:dyDescent="0.2">
      <c r="N54114" s="70"/>
    </row>
    <row r="54115" spans="14:14" ht="9.9" customHeight="1" x14ac:dyDescent="0.2">
      <c r="N54115" s="70"/>
    </row>
    <row r="54116" spans="14:14" ht="9.9" customHeight="1" x14ac:dyDescent="0.2">
      <c r="N54116" s="70"/>
    </row>
    <row r="54117" spans="14:14" ht="9.9" customHeight="1" x14ac:dyDescent="0.2">
      <c r="N54117" s="70"/>
    </row>
    <row r="54118" spans="14:14" ht="9.9" customHeight="1" x14ac:dyDescent="0.2">
      <c r="N54118" s="70"/>
    </row>
    <row r="54119" spans="14:14" ht="9.9" customHeight="1" x14ac:dyDescent="0.2">
      <c r="N54119" s="70"/>
    </row>
    <row r="54120" spans="14:14" ht="9.9" customHeight="1" x14ac:dyDescent="0.2">
      <c r="N54120" s="70"/>
    </row>
    <row r="54121" spans="14:14" ht="9.9" customHeight="1" x14ac:dyDescent="0.2">
      <c r="N54121" s="70"/>
    </row>
    <row r="54122" spans="14:14" ht="9.9" customHeight="1" x14ac:dyDescent="0.2">
      <c r="N54122" s="70"/>
    </row>
    <row r="54123" spans="14:14" ht="9.9" customHeight="1" x14ac:dyDescent="0.2">
      <c r="N54123" s="70"/>
    </row>
    <row r="54124" spans="14:14" ht="9.9" customHeight="1" x14ac:dyDescent="0.2">
      <c r="N54124" s="70"/>
    </row>
    <row r="54125" spans="14:14" ht="9.9" customHeight="1" x14ac:dyDescent="0.2">
      <c r="N54125" s="70"/>
    </row>
    <row r="54126" spans="14:14" ht="9.9" customHeight="1" x14ac:dyDescent="0.2">
      <c r="N54126" s="70"/>
    </row>
    <row r="54127" spans="14:14" ht="9.9" customHeight="1" x14ac:dyDescent="0.2">
      <c r="N54127" s="70"/>
    </row>
    <row r="54128" spans="14:14" ht="9.9" customHeight="1" x14ac:dyDescent="0.2">
      <c r="N54128" s="70"/>
    </row>
    <row r="54129" spans="14:14" ht="9.9" customHeight="1" x14ac:dyDescent="0.2">
      <c r="N54129" s="70"/>
    </row>
    <row r="54130" spans="14:14" ht="9.9" customHeight="1" x14ac:dyDescent="0.2">
      <c r="N54130" s="70"/>
    </row>
    <row r="54131" spans="14:14" ht="9.9" customHeight="1" x14ac:dyDescent="0.2">
      <c r="N54131" s="70"/>
    </row>
    <row r="54132" spans="14:14" ht="9.9" customHeight="1" x14ac:dyDescent="0.2">
      <c r="N54132" s="70"/>
    </row>
    <row r="54133" spans="14:14" ht="9.9" customHeight="1" x14ac:dyDescent="0.2">
      <c r="N54133" s="70"/>
    </row>
    <row r="54134" spans="14:14" ht="9.9" customHeight="1" x14ac:dyDescent="0.2">
      <c r="N54134" s="70"/>
    </row>
    <row r="54135" spans="14:14" ht="9.9" customHeight="1" x14ac:dyDescent="0.2">
      <c r="N54135" s="70"/>
    </row>
    <row r="54136" spans="14:14" ht="9.9" customHeight="1" x14ac:dyDescent="0.2">
      <c r="N54136" s="70"/>
    </row>
    <row r="54137" spans="14:14" ht="9.9" customHeight="1" x14ac:dyDescent="0.2">
      <c r="N54137" s="70"/>
    </row>
    <row r="54138" spans="14:14" ht="9.9" customHeight="1" x14ac:dyDescent="0.2">
      <c r="N54138" s="70"/>
    </row>
    <row r="54139" spans="14:14" ht="9.9" customHeight="1" x14ac:dyDescent="0.2">
      <c r="N54139" s="70"/>
    </row>
    <row r="54140" spans="14:14" ht="9.9" customHeight="1" x14ac:dyDescent="0.2">
      <c r="N54140" s="70"/>
    </row>
    <row r="54141" spans="14:14" ht="9.9" customHeight="1" x14ac:dyDescent="0.2">
      <c r="N54141" s="70"/>
    </row>
    <row r="54142" spans="14:14" ht="9.9" customHeight="1" x14ac:dyDescent="0.2">
      <c r="N54142" s="70"/>
    </row>
    <row r="54143" spans="14:14" ht="9.9" customHeight="1" x14ac:dyDescent="0.2">
      <c r="N54143" s="70"/>
    </row>
    <row r="54144" spans="14:14" ht="9.9" customHeight="1" x14ac:dyDescent="0.2">
      <c r="N54144" s="70"/>
    </row>
    <row r="54145" spans="14:14" ht="9.9" customHeight="1" x14ac:dyDescent="0.2">
      <c r="N54145" s="70"/>
    </row>
    <row r="54146" spans="14:14" ht="9.9" customHeight="1" x14ac:dyDescent="0.2">
      <c r="N54146" s="70"/>
    </row>
    <row r="54147" spans="14:14" ht="9.9" customHeight="1" x14ac:dyDescent="0.2">
      <c r="N54147" s="70"/>
    </row>
    <row r="54148" spans="14:14" ht="9.9" customHeight="1" x14ac:dyDescent="0.2">
      <c r="N54148" s="70"/>
    </row>
    <row r="54149" spans="14:14" ht="9.9" customHeight="1" x14ac:dyDescent="0.2">
      <c r="N54149" s="70"/>
    </row>
    <row r="54150" spans="14:14" ht="9.9" customHeight="1" x14ac:dyDescent="0.2">
      <c r="N54150" s="70"/>
    </row>
    <row r="54151" spans="14:14" ht="9.9" customHeight="1" x14ac:dyDescent="0.2">
      <c r="N54151" s="70"/>
    </row>
    <row r="54152" spans="14:14" ht="9.9" customHeight="1" x14ac:dyDescent="0.2">
      <c r="N54152" s="70"/>
    </row>
    <row r="54153" spans="14:14" ht="9.9" customHeight="1" x14ac:dyDescent="0.2">
      <c r="N54153" s="70"/>
    </row>
    <row r="54154" spans="14:14" ht="9.9" customHeight="1" x14ac:dyDescent="0.2">
      <c r="N54154" s="70"/>
    </row>
    <row r="54155" spans="14:14" ht="9.9" customHeight="1" x14ac:dyDescent="0.2">
      <c r="N54155" s="70"/>
    </row>
    <row r="54156" spans="14:14" ht="9.9" customHeight="1" x14ac:dyDescent="0.2">
      <c r="N54156" s="70"/>
    </row>
    <row r="54157" spans="14:14" ht="9.9" customHeight="1" x14ac:dyDescent="0.2">
      <c r="N54157" s="70"/>
    </row>
    <row r="54158" spans="14:14" ht="9.9" customHeight="1" x14ac:dyDescent="0.2">
      <c r="N54158" s="70"/>
    </row>
    <row r="54159" spans="14:14" ht="9.9" customHeight="1" x14ac:dyDescent="0.2">
      <c r="N54159" s="70"/>
    </row>
    <row r="54160" spans="14:14" ht="9.9" customHeight="1" x14ac:dyDescent="0.2">
      <c r="N54160" s="70"/>
    </row>
    <row r="54161" spans="14:14" ht="9.9" customHeight="1" x14ac:dyDescent="0.2">
      <c r="N54161" s="70"/>
    </row>
    <row r="54162" spans="14:14" ht="9.9" customHeight="1" x14ac:dyDescent="0.2">
      <c r="N54162" s="70"/>
    </row>
    <row r="54163" spans="14:14" ht="9.9" customHeight="1" x14ac:dyDescent="0.2">
      <c r="N54163" s="70"/>
    </row>
    <row r="54164" spans="14:14" ht="9.9" customHeight="1" x14ac:dyDescent="0.2">
      <c r="N54164" s="70"/>
    </row>
    <row r="54165" spans="14:14" ht="9.9" customHeight="1" x14ac:dyDescent="0.2">
      <c r="N54165" s="70"/>
    </row>
    <row r="54166" spans="14:14" ht="9.9" customHeight="1" x14ac:dyDescent="0.2">
      <c r="N54166" s="70"/>
    </row>
    <row r="54167" spans="14:14" ht="9.9" customHeight="1" x14ac:dyDescent="0.2">
      <c r="N54167" s="70"/>
    </row>
    <row r="54168" spans="14:14" ht="9.9" customHeight="1" x14ac:dyDescent="0.2">
      <c r="N54168" s="70"/>
    </row>
    <row r="54169" spans="14:14" ht="9.9" customHeight="1" x14ac:dyDescent="0.2">
      <c r="N54169" s="70"/>
    </row>
    <row r="54170" spans="14:14" ht="9.9" customHeight="1" x14ac:dyDescent="0.2">
      <c r="N54170" s="70"/>
    </row>
    <row r="54171" spans="14:14" ht="9.9" customHeight="1" x14ac:dyDescent="0.2">
      <c r="N54171" s="70"/>
    </row>
    <row r="54172" spans="14:14" ht="9.9" customHeight="1" x14ac:dyDescent="0.2">
      <c r="N54172" s="70"/>
    </row>
    <row r="54173" spans="14:14" ht="9.9" customHeight="1" x14ac:dyDescent="0.2">
      <c r="N54173" s="70"/>
    </row>
    <row r="54174" spans="14:14" ht="9.9" customHeight="1" x14ac:dyDescent="0.2">
      <c r="N54174" s="70"/>
    </row>
    <row r="54175" spans="14:14" ht="9.9" customHeight="1" x14ac:dyDescent="0.2">
      <c r="N54175" s="70"/>
    </row>
    <row r="54176" spans="14:14" ht="9.9" customHeight="1" x14ac:dyDescent="0.2">
      <c r="N54176" s="70"/>
    </row>
    <row r="54177" spans="14:14" ht="9.9" customHeight="1" x14ac:dyDescent="0.2">
      <c r="N54177" s="70"/>
    </row>
    <row r="54178" spans="14:14" ht="9.9" customHeight="1" x14ac:dyDescent="0.2">
      <c r="N54178" s="70"/>
    </row>
    <row r="54179" spans="14:14" ht="9.9" customHeight="1" x14ac:dyDescent="0.2">
      <c r="N54179" s="70"/>
    </row>
    <row r="54180" spans="14:14" ht="9.9" customHeight="1" x14ac:dyDescent="0.2">
      <c r="N54180" s="70"/>
    </row>
    <row r="54181" spans="14:14" ht="9.9" customHeight="1" x14ac:dyDescent="0.2">
      <c r="N54181" s="70"/>
    </row>
    <row r="54182" spans="14:14" ht="9.9" customHeight="1" x14ac:dyDescent="0.2">
      <c r="N54182" s="70"/>
    </row>
    <row r="54183" spans="14:14" ht="9.9" customHeight="1" x14ac:dyDescent="0.2">
      <c r="N54183" s="70"/>
    </row>
    <row r="54184" spans="14:14" ht="9.9" customHeight="1" x14ac:dyDescent="0.2">
      <c r="N54184" s="70"/>
    </row>
    <row r="54185" spans="14:14" ht="9.9" customHeight="1" x14ac:dyDescent="0.2">
      <c r="N54185" s="70"/>
    </row>
    <row r="54186" spans="14:14" ht="9.9" customHeight="1" x14ac:dyDescent="0.2">
      <c r="N54186" s="70"/>
    </row>
    <row r="54187" spans="14:14" ht="9.9" customHeight="1" x14ac:dyDescent="0.2">
      <c r="N54187" s="70"/>
    </row>
    <row r="54188" spans="14:14" ht="9.9" customHeight="1" x14ac:dyDescent="0.2">
      <c r="N54188" s="70"/>
    </row>
    <row r="54189" spans="14:14" ht="9.9" customHeight="1" x14ac:dyDescent="0.2">
      <c r="N54189" s="70"/>
    </row>
    <row r="54190" spans="14:14" ht="9.9" customHeight="1" x14ac:dyDescent="0.2">
      <c r="N54190" s="70"/>
    </row>
    <row r="54191" spans="14:14" ht="9.9" customHeight="1" x14ac:dyDescent="0.2">
      <c r="N54191" s="70"/>
    </row>
    <row r="54192" spans="14:14" ht="9.9" customHeight="1" x14ac:dyDescent="0.2">
      <c r="N54192" s="70"/>
    </row>
    <row r="54193" spans="14:14" ht="9.9" customHeight="1" x14ac:dyDescent="0.2">
      <c r="N54193" s="70"/>
    </row>
    <row r="54194" spans="14:14" ht="9.9" customHeight="1" x14ac:dyDescent="0.2">
      <c r="N54194" s="70"/>
    </row>
    <row r="54195" spans="14:14" ht="9.9" customHeight="1" x14ac:dyDescent="0.2">
      <c r="N54195" s="70"/>
    </row>
    <row r="54196" spans="14:14" ht="9.9" customHeight="1" x14ac:dyDescent="0.2">
      <c r="N54196" s="70"/>
    </row>
    <row r="54197" spans="14:14" ht="9.9" customHeight="1" x14ac:dyDescent="0.2">
      <c r="N54197" s="70"/>
    </row>
    <row r="54198" spans="14:14" ht="9.9" customHeight="1" x14ac:dyDescent="0.2">
      <c r="N54198" s="70"/>
    </row>
    <row r="54199" spans="14:14" ht="9.9" customHeight="1" x14ac:dyDescent="0.2">
      <c r="N54199" s="70"/>
    </row>
    <row r="54200" spans="14:14" ht="9.9" customHeight="1" x14ac:dyDescent="0.2">
      <c r="N54200" s="70"/>
    </row>
    <row r="54201" spans="14:14" ht="9.9" customHeight="1" x14ac:dyDescent="0.2">
      <c r="N54201" s="70"/>
    </row>
    <row r="54202" spans="14:14" ht="9.9" customHeight="1" x14ac:dyDescent="0.2">
      <c r="N54202" s="70"/>
    </row>
    <row r="54203" spans="14:14" ht="9.9" customHeight="1" x14ac:dyDescent="0.2">
      <c r="N54203" s="70"/>
    </row>
    <row r="54204" spans="14:14" ht="9.9" customHeight="1" x14ac:dyDescent="0.2">
      <c r="N54204" s="70"/>
    </row>
    <row r="54205" spans="14:14" ht="9.9" customHeight="1" x14ac:dyDescent="0.2">
      <c r="N54205" s="70"/>
    </row>
    <row r="54206" spans="14:14" ht="9.9" customHeight="1" x14ac:dyDescent="0.2">
      <c r="N54206" s="70"/>
    </row>
    <row r="54207" spans="14:14" ht="9.9" customHeight="1" x14ac:dyDescent="0.2">
      <c r="N54207" s="70"/>
    </row>
    <row r="54208" spans="14:14" ht="9.9" customHeight="1" x14ac:dyDescent="0.2">
      <c r="N54208" s="70"/>
    </row>
    <row r="54209" spans="14:14" ht="9.9" customHeight="1" x14ac:dyDescent="0.2">
      <c r="N54209" s="70"/>
    </row>
    <row r="54210" spans="14:14" ht="9.9" customHeight="1" x14ac:dyDescent="0.2">
      <c r="N54210" s="70"/>
    </row>
    <row r="54211" spans="14:14" ht="9.9" customHeight="1" x14ac:dyDescent="0.2">
      <c r="N54211" s="70"/>
    </row>
    <row r="54212" spans="14:14" ht="9.9" customHeight="1" x14ac:dyDescent="0.2">
      <c r="N54212" s="70"/>
    </row>
    <row r="54213" spans="14:14" ht="9.9" customHeight="1" x14ac:dyDescent="0.2">
      <c r="N54213" s="70"/>
    </row>
    <row r="54214" spans="14:14" ht="9.9" customHeight="1" x14ac:dyDescent="0.2">
      <c r="N54214" s="70"/>
    </row>
    <row r="54215" spans="14:14" ht="9.9" customHeight="1" x14ac:dyDescent="0.2">
      <c r="N54215" s="70"/>
    </row>
    <row r="54216" spans="14:14" ht="9.9" customHeight="1" x14ac:dyDescent="0.2">
      <c r="N54216" s="70"/>
    </row>
    <row r="54217" spans="14:14" ht="9.9" customHeight="1" x14ac:dyDescent="0.2">
      <c r="N54217" s="70"/>
    </row>
    <row r="54218" spans="14:14" ht="9.9" customHeight="1" x14ac:dyDescent="0.2">
      <c r="N54218" s="70"/>
    </row>
    <row r="54219" spans="14:14" ht="9.9" customHeight="1" x14ac:dyDescent="0.2">
      <c r="N54219" s="70"/>
    </row>
    <row r="54220" spans="14:14" ht="9.9" customHeight="1" x14ac:dyDescent="0.2">
      <c r="N54220" s="70"/>
    </row>
    <row r="54221" spans="14:14" ht="9.9" customHeight="1" x14ac:dyDescent="0.2">
      <c r="N54221" s="70"/>
    </row>
    <row r="54222" spans="14:14" ht="9.9" customHeight="1" x14ac:dyDescent="0.2">
      <c r="N54222" s="70"/>
    </row>
    <row r="54223" spans="14:14" ht="9.9" customHeight="1" x14ac:dyDescent="0.2">
      <c r="N54223" s="70"/>
    </row>
    <row r="54224" spans="14:14" ht="9.9" customHeight="1" x14ac:dyDescent="0.2">
      <c r="N54224" s="70"/>
    </row>
    <row r="54225" spans="14:14" ht="9.9" customHeight="1" x14ac:dyDescent="0.2">
      <c r="N54225" s="70"/>
    </row>
    <row r="54226" spans="14:14" ht="9.9" customHeight="1" x14ac:dyDescent="0.2">
      <c r="N54226" s="70"/>
    </row>
    <row r="54227" spans="14:14" ht="9.9" customHeight="1" x14ac:dyDescent="0.2">
      <c r="N54227" s="70"/>
    </row>
    <row r="54228" spans="14:14" ht="9.9" customHeight="1" x14ac:dyDescent="0.2">
      <c r="N54228" s="70"/>
    </row>
    <row r="54229" spans="14:14" ht="9.9" customHeight="1" x14ac:dyDescent="0.2">
      <c r="N54229" s="70"/>
    </row>
    <row r="54230" spans="14:14" ht="9.9" customHeight="1" x14ac:dyDescent="0.2">
      <c r="N54230" s="70"/>
    </row>
    <row r="54231" spans="14:14" ht="9.9" customHeight="1" x14ac:dyDescent="0.2">
      <c r="N54231" s="70"/>
    </row>
    <row r="54232" spans="14:14" ht="9.9" customHeight="1" x14ac:dyDescent="0.2">
      <c r="N54232" s="70"/>
    </row>
    <row r="54233" spans="14:14" ht="9.9" customHeight="1" x14ac:dyDescent="0.2">
      <c r="N54233" s="70"/>
    </row>
    <row r="54234" spans="14:14" ht="9.9" customHeight="1" x14ac:dyDescent="0.2">
      <c r="N54234" s="70"/>
    </row>
    <row r="54235" spans="14:14" ht="9.9" customHeight="1" x14ac:dyDescent="0.2">
      <c r="N54235" s="70"/>
    </row>
    <row r="54236" spans="14:14" ht="9.9" customHeight="1" x14ac:dyDescent="0.2">
      <c r="N54236" s="70"/>
    </row>
    <row r="54237" spans="14:14" ht="9.9" customHeight="1" x14ac:dyDescent="0.2">
      <c r="N54237" s="70"/>
    </row>
    <row r="54238" spans="14:14" ht="9.9" customHeight="1" x14ac:dyDescent="0.2">
      <c r="N54238" s="70"/>
    </row>
    <row r="54239" spans="14:14" ht="9.9" customHeight="1" x14ac:dyDescent="0.2">
      <c r="N54239" s="70"/>
    </row>
    <row r="54240" spans="14:14" ht="9.9" customHeight="1" x14ac:dyDescent="0.2">
      <c r="N54240" s="70"/>
    </row>
    <row r="54241" spans="14:14" ht="9.9" customHeight="1" x14ac:dyDescent="0.2">
      <c r="N54241" s="70"/>
    </row>
    <row r="54242" spans="14:14" ht="9.9" customHeight="1" x14ac:dyDescent="0.2">
      <c r="N54242" s="70"/>
    </row>
    <row r="54243" spans="14:14" ht="9.9" customHeight="1" x14ac:dyDescent="0.2">
      <c r="N54243" s="70"/>
    </row>
    <row r="54244" spans="14:14" ht="9.9" customHeight="1" x14ac:dyDescent="0.2">
      <c r="N54244" s="70"/>
    </row>
    <row r="54245" spans="14:14" ht="9.9" customHeight="1" x14ac:dyDescent="0.2">
      <c r="N54245" s="70"/>
    </row>
    <row r="54246" spans="14:14" ht="9.9" customHeight="1" x14ac:dyDescent="0.2">
      <c r="N54246" s="70"/>
    </row>
    <row r="54247" spans="14:14" ht="9.9" customHeight="1" x14ac:dyDescent="0.2">
      <c r="N54247" s="70"/>
    </row>
    <row r="54248" spans="14:14" ht="9.9" customHeight="1" x14ac:dyDescent="0.2">
      <c r="N54248" s="70"/>
    </row>
    <row r="54249" spans="14:14" ht="9.9" customHeight="1" x14ac:dyDescent="0.2">
      <c r="N54249" s="70"/>
    </row>
    <row r="54250" spans="14:14" ht="9.9" customHeight="1" x14ac:dyDescent="0.2">
      <c r="N54250" s="70"/>
    </row>
    <row r="54251" spans="14:14" ht="9.9" customHeight="1" x14ac:dyDescent="0.2">
      <c r="N54251" s="70"/>
    </row>
    <row r="54252" spans="14:14" ht="9.9" customHeight="1" x14ac:dyDescent="0.2">
      <c r="N54252" s="70"/>
    </row>
    <row r="54253" spans="14:14" ht="9.9" customHeight="1" x14ac:dyDescent="0.2">
      <c r="N54253" s="70"/>
    </row>
    <row r="54254" spans="14:14" ht="9.9" customHeight="1" x14ac:dyDescent="0.2">
      <c r="N54254" s="70"/>
    </row>
    <row r="54255" spans="14:14" ht="9.9" customHeight="1" x14ac:dyDescent="0.2">
      <c r="N54255" s="70"/>
    </row>
    <row r="54256" spans="14:14" ht="9.9" customHeight="1" x14ac:dyDescent="0.2">
      <c r="N54256" s="70"/>
    </row>
    <row r="54257" spans="14:14" ht="9.9" customHeight="1" x14ac:dyDescent="0.2">
      <c r="N54257" s="70"/>
    </row>
    <row r="54258" spans="14:14" ht="9.9" customHeight="1" x14ac:dyDescent="0.2">
      <c r="N54258" s="70"/>
    </row>
    <row r="54259" spans="14:14" ht="9.9" customHeight="1" x14ac:dyDescent="0.2">
      <c r="N54259" s="70"/>
    </row>
    <row r="54260" spans="14:14" ht="9.9" customHeight="1" x14ac:dyDescent="0.2">
      <c r="N54260" s="70"/>
    </row>
    <row r="54261" spans="14:14" ht="9.9" customHeight="1" x14ac:dyDescent="0.2">
      <c r="N54261" s="70"/>
    </row>
    <row r="54262" spans="14:14" ht="9.9" customHeight="1" x14ac:dyDescent="0.2">
      <c r="N54262" s="70"/>
    </row>
    <row r="54263" spans="14:14" ht="9.9" customHeight="1" x14ac:dyDescent="0.2">
      <c r="N54263" s="70"/>
    </row>
    <row r="54264" spans="14:14" ht="9.9" customHeight="1" x14ac:dyDescent="0.2">
      <c r="N54264" s="70"/>
    </row>
    <row r="54265" spans="14:14" ht="9.9" customHeight="1" x14ac:dyDescent="0.2">
      <c r="N54265" s="70"/>
    </row>
    <row r="54266" spans="14:14" ht="9.9" customHeight="1" x14ac:dyDescent="0.2">
      <c r="N54266" s="70"/>
    </row>
    <row r="54267" spans="14:14" ht="9.9" customHeight="1" x14ac:dyDescent="0.2">
      <c r="N54267" s="70"/>
    </row>
    <row r="54268" spans="14:14" ht="9.9" customHeight="1" x14ac:dyDescent="0.2">
      <c r="N54268" s="70"/>
    </row>
    <row r="54269" spans="14:14" ht="9.9" customHeight="1" x14ac:dyDescent="0.2">
      <c r="N54269" s="70"/>
    </row>
    <row r="54270" spans="14:14" ht="9.9" customHeight="1" x14ac:dyDescent="0.2">
      <c r="N54270" s="70"/>
    </row>
    <row r="54271" spans="14:14" ht="9.9" customHeight="1" x14ac:dyDescent="0.2">
      <c r="N54271" s="70"/>
    </row>
    <row r="54272" spans="14:14" ht="9.9" customHeight="1" x14ac:dyDescent="0.2">
      <c r="N54272" s="70"/>
    </row>
    <row r="54273" spans="14:14" ht="9.9" customHeight="1" x14ac:dyDescent="0.2">
      <c r="N54273" s="70"/>
    </row>
    <row r="54274" spans="14:14" ht="9.9" customHeight="1" x14ac:dyDescent="0.2">
      <c r="N54274" s="70"/>
    </row>
    <row r="54275" spans="14:14" ht="9.9" customHeight="1" x14ac:dyDescent="0.2">
      <c r="N54275" s="70"/>
    </row>
    <row r="54276" spans="14:14" ht="9.9" customHeight="1" x14ac:dyDescent="0.2">
      <c r="N54276" s="70"/>
    </row>
    <row r="54277" spans="14:14" ht="9.9" customHeight="1" x14ac:dyDescent="0.2">
      <c r="N54277" s="70"/>
    </row>
    <row r="54278" spans="14:14" ht="9.9" customHeight="1" x14ac:dyDescent="0.2">
      <c r="N54278" s="70"/>
    </row>
    <row r="54279" spans="14:14" ht="9.9" customHeight="1" x14ac:dyDescent="0.2">
      <c r="N54279" s="70"/>
    </row>
    <row r="54280" spans="14:14" ht="9.9" customHeight="1" x14ac:dyDescent="0.2">
      <c r="N54280" s="70"/>
    </row>
    <row r="54281" spans="14:14" ht="9.9" customHeight="1" x14ac:dyDescent="0.2">
      <c r="N54281" s="70"/>
    </row>
    <row r="54282" spans="14:14" ht="9.9" customHeight="1" x14ac:dyDescent="0.2">
      <c r="N54282" s="70"/>
    </row>
    <row r="54283" spans="14:14" ht="9.9" customHeight="1" x14ac:dyDescent="0.2">
      <c r="N54283" s="70"/>
    </row>
    <row r="54284" spans="14:14" ht="9.9" customHeight="1" x14ac:dyDescent="0.2">
      <c r="N54284" s="70"/>
    </row>
    <row r="54285" spans="14:14" ht="9.9" customHeight="1" x14ac:dyDescent="0.2">
      <c r="N54285" s="70"/>
    </row>
    <row r="54286" spans="14:14" ht="9.9" customHeight="1" x14ac:dyDescent="0.2">
      <c r="N54286" s="70"/>
    </row>
    <row r="54287" spans="14:14" ht="9.9" customHeight="1" x14ac:dyDescent="0.2">
      <c r="N54287" s="70"/>
    </row>
    <row r="54288" spans="14:14" ht="9.9" customHeight="1" x14ac:dyDescent="0.2">
      <c r="N54288" s="70"/>
    </row>
    <row r="54289" spans="14:14" ht="9.9" customHeight="1" x14ac:dyDescent="0.2">
      <c r="N54289" s="70"/>
    </row>
    <row r="54290" spans="14:14" ht="9.9" customHeight="1" x14ac:dyDescent="0.2">
      <c r="N54290" s="70"/>
    </row>
    <row r="54291" spans="14:14" ht="9.9" customHeight="1" x14ac:dyDescent="0.2">
      <c r="N54291" s="70"/>
    </row>
    <row r="54292" spans="14:14" ht="9.9" customHeight="1" x14ac:dyDescent="0.2">
      <c r="N54292" s="70"/>
    </row>
    <row r="54293" spans="14:14" ht="9.9" customHeight="1" x14ac:dyDescent="0.2">
      <c r="N54293" s="70"/>
    </row>
    <row r="54294" spans="14:14" ht="9.9" customHeight="1" x14ac:dyDescent="0.2">
      <c r="N54294" s="70"/>
    </row>
    <row r="54295" spans="14:14" ht="9.9" customHeight="1" x14ac:dyDescent="0.2">
      <c r="N54295" s="70"/>
    </row>
    <row r="54296" spans="14:14" ht="9.9" customHeight="1" x14ac:dyDescent="0.2">
      <c r="N54296" s="70"/>
    </row>
    <row r="54297" spans="14:14" ht="9.9" customHeight="1" x14ac:dyDescent="0.2">
      <c r="N54297" s="70"/>
    </row>
    <row r="54298" spans="14:14" ht="9.9" customHeight="1" x14ac:dyDescent="0.2">
      <c r="N54298" s="70"/>
    </row>
    <row r="54299" spans="14:14" ht="9.9" customHeight="1" x14ac:dyDescent="0.2">
      <c r="N54299" s="70"/>
    </row>
    <row r="54300" spans="14:14" ht="9.9" customHeight="1" x14ac:dyDescent="0.2">
      <c r="N54300" s="70"/>
    </row>
    <row r="54301" spans="14:14" ht="9.9" customHeight="1" x14ac:dyDescent="0.2">
      <c r="N54301" s="70"/>
    </row>
    <row r="54302" spans="14:14" ht="9.9" customHeight="1" x14ac:dyDescent="0.2">
      <c r="N54302" s="70"/>
    </row>
    <row r="54303" spans="14:14" ht="9.9" customHeight="1" x14ac:dyDescent="0.2">
      <c r="N54303" s="70"/>
    </row>
    <row r="54304" spans="14:14" ht="9.9" customHeight="1" x14ac:dyDescent="0.2">
      <c r="N54304" s="70"/>
    </row>
    <row r="54305" spans="14:14" ht="9.9" customHeight="1" x14ac:dyDescent="0.2">
      <c r="N54305" s="70"/>
    </row>
    <row r="54306" spans="14:14" ht="9.9" customHeight="1" x14ac:dyDescent="0.2">
      <c r="N54306" s="70"/>
    </row>
    <row r="54307" spans="14:14" ht="9.9" customHeight="1" x14ac:dyDescent="0.2">
      <c r="N54307" s="70"/>
    </row>
    <row r="54308" spans="14:14" ht="9.9" customHeight="1" x14ac:dyDescent="0.2">
      <c r="N54308" s="70"/>
    </row>
    <row r="54309" spans="14:14" ht="9.9" customHeight="1" x14ac:dyDescent="0.2">
      <c r="N54309" s="70"/>
    </row>
    <row r="54310" spans="14:14" ht="9.9" customHeight="1" x14ac:dyDescent="0.2">
      <c r="N54310" s="70"/>
    </row>
    <row r="54311" spans="14:14" ht="9.9" customHeight="1" x14ac:dyDescent="0.2">
      <c r="N54311" s="70"/>
    </row>
    <row r="54312" spans="14:14" ht="9.9" customHeight="1" x14ac:dyDescent="0.2">
      <c r="N54312" s="70"/>
    </row>
    <row r="54313" spans="14:14" ht="9.9" customHeight="1" x14ac:dyDescent="0.2">
      <c r="N54313" s="70"/>
    </row>
    <row r="54314" spans="14:14" ht="9.9" customHeight="1" x14ac:dyDescent="0.2">
      <c r="N54314" s="70"/>
    </row>
    <row r="54315" spans="14:14" ht="9.9" customHeight="1" x14ac:dyDescent="0.2">
      <c r="N54315" s="70"/>
    </row>
    <row r="54316" spans="14:14" ht="9.9" customHeight="1" x14ac:dyDescent="0.2">
      <c r="N54316" s="70"/>
    </row>
    <row r="54317" spans="14:14" ht="9.9" customHeight="1" x14ac:dyDescent="0.2">
      <c r="N54317" s="70"/>
    </row>
    <row r="54318" spans="14:14" ht="9.9" customHeight="1" x14ac:dyDescent="0.2">
      <c r="N54318" s="70"/>
    </row>
    <row r="54319" spans="14:14" ht="9.9" customHeight="1" x14ac:dyDescent="0.2">
      <c r="N54319" s="70"/>
    </row>
    <row r="54320" spans="14:14" ht="9.9" customHeight="1" x14ac:dyDescent="0.2">
      <c r="N54320" s="70"/>
    </row>
    <row r="54321" spans="14:14" ht="9.9" customHeight="1" x14ac:dyDescent="0.2">
      <c r="N54321" s="70"/>
    </row>
    <row r="54322" spans="14:14" ht="9.9" customHeight="1" x14ac:dyDescent="0.2">
      <c r="N54322" s="70"/>
    </row>
    <row r="54323" spans="14:14" ht="9.9" customHeight="1" x14ac:dyDescent="0.2">
      <c r="N54323" s="70"/>
    </row>
    <row r="54324" spans="14:14" ht="9.9" customHeight="1" x14ac:dyDescent="0.2">
      <c r="N54324" s="70"/>
    </row>
    <row r="54325" spans="14:14" ht="9.9" customHeight="1" x14ac:dyDescent="0.2">
      <c r="N54325" s="70"/>
    </row>
    <row r="54326" spans="14:14" ht="9.9" customHeight="1" x14ac:dyDescent="0.2">
      <c r="N54326" s="70"/>
    </row>
    <row r="54327" spans="14:14" ht="9.9" customHeight="1" x14ac:dyDescent="0.2">
      <c r="N54327" s="70"/>
    </row>
    <row r="54328" spans="14:14" ht="9.9" customHeight="1" x14ac:dyDescent="0.2">
      <c r="N54328" s="70"/>
    </row>
    <row r="54329" spans="14:14" ht="9.9" customHeight="1" x14ac:dyDescent="0.2">
      <c r="N54329" s="70"/>
    </row>
    <row r="54330" spans="14:14" ht="9.9" customHeight="1" x14ac:dyDescent="0.2">
      <c r="N54330" s="70"/>
    </row>
    <row r="54331" spans="14:14" ht="9.9" customHeight="1" x14ac:dyDescent="0.2">
      <c r="N54331" s="70"/>
    </row>
    <row r="54332" spans="14:14" ht="9.9" customHeight="1" x14ac:dyDescent="0.2">
      <c r="N54332" s="70"/>
    </row>
    <row r="54333" spans="14:14" ht="9.9" customHeight="1" x14ac:dyDescent="0.2">
      <c r="N54333" s="70"/>
    </row>
    <row r="54334" spans="14:14" ht="9.9" customHeight="1" x14ac:dyDescent="0.2">
      <c r="N54334" s="70"/>
    </row>
    <row r="54335" spans="14:14" ht="9.9" customHeight="1" x14ac:dyDescent="0.2">
      <c r="N54335" s="70"/>
    </row>
    <row r="54336" spans="14:14" ht="9.9" customHeight="1" x14ac:dyDescent="0.2">
      <c r="N54336" s="70"/>
    </row>
    <row r="54337" spans="14:14" ht="9.9" customHeight="1" x14ac:dyDescent="0.2">
      <c r="N54337" s="70"/>
    </row>
    <row r="54338" spans="14:14" ht="9.9" customHeight="1" x14ac:dyDescent="0.2">
      <c r="N54338" s="70"/>
    </row>
    <row r="54339" spans="14:14" ht="9.9" customHeight="1" x14ac:dyDescent="0.2">
      <c r="N54339" s="70"/>
    </row>
    <row r="54340" spans="14:14" ht="9.9" customHeight="1" x14ac:dyDescent="0.2">
      <c r="N54340" s="70"/>
    </row>
    <row r="54341" spans="14:14" ht="9.9" customHeight="1" x14ac:dyDescent="0.2">
      <c r="N54341" s="70"/>
    </row>
    <row r="54342" spans="14:14" ht="9.9" customHeight="1" x14ac:dyDescent="0.2">
      <c r="N54342" s="70"/>
    </row>
    <row r="54343" spans="14:14" ht="9.9" customHeight="1" x14ac:dyDescent="0.2">
      <c r="N54343" s="70"/>
    </row>
    <row r="54344" spans="14:14" ht="9.9" customHeight="1" x14ac:dyDescent="0.2">
      <c r="N54344" s="70"/>
    </row>
    <row r="54345" spans="14:14" ht="9.9" customHeight="1" x14ac:dyDescent="0.2">
      <c r="N54345" s="70"/>
    </row>
    <row r="54346" spans="14:14" ht="9.9" customHeight="1" x14ac:dyDescent="0.2">
      <c r="N54346" s="70"/>
    </row>
    <row r="54347" spans="14:14" ht="9.9" customHeight="1" x14ac:dyDescent="0.2">
      <c r="N54347" s="70"/>
    </row>
    <row r="54348" spans="14:14" ht="9.9" customHeight="1" x14ac:dyDescent="0.2">
      <c r="N54348" s="70"/>
    </row>
    <row r="54349" spans="14:14" ht="9.9" customHeight="1" x14ac:dyDescent="0.2">
      <c r="N54349" s="70"/>
    </row>
    <row r="54350" spans="14:14" ht="9.9" customHeight="1" x14ac:dyDescent="0.2">
      <c r="N54350" s="70"/>
    </row>
    <row r="54351" spans="14:14" ht="9.9" customHeight="1" x14ac:dyDescent="0.2">
      <c r="N54351" s="70"/>
    </row>
    <row r="54352" spans="14:14" ht="9.9" customHeight="1" x14ac:dyDescent="0.2">
      <c r="N54352" s="70"/>
    </row>
    <row r="54353" spans="14:14" ht="9.9" customHeight="1" x14ac:dyDescent="0.2">
      <c r="N54353" s="70"/>
    </row>
    <row r="54354" spans="14:14" ht="9.9" customHeight="1" x14ac:dyDescent="0.2">
      <c r="N54354" s="70"/>
    </row>
    <row r="54355" spans="14:14" ht="9.9" customHeight="1" x14ac:dyDescent="0.2">
      <c r="N54355" s="70"/>
    </row>
    <row r="54356" spans="14:14" ht="9.9" customHeight="1" x14ac:dyDescent="0.2">
      <c r="N54356" s="70"/>
    </row>
    <row r="54357" spans="14:14" ht="9.9" customHeight="1" x14ac:dyDescent="0.2">
      <c r="N54357" s="70"/>
    </row>
    <row r="54358" spans="14:14" ht="9.9" customHeight="1" x14ac:dyDescent="0.2">
      <c r="N54358" s="70"/>
    </row>
    <row r="54359" spans="14:14" ht="9.9" customHeight="1" x14ac:dyDescent="0.2">
      <c r="N54359" s="70"/>
    </row>
    <row r="54360" spans="14:14" ht="9.9" customHeight="1" x14ac:dyDescent="0.2">
      <c r="N54360" s="70"/>
    </row>
    <row r="54361" spans="14:14" ht="9.9" customHeight="1" x14ac:dyDescent="0.2">
      <c r="N54361" s="70"/>
    </row>
    <row r="54362" spans="14:14" ht="9.9" customHeight="1" x14ac:dyDescent="0.2">
      <c r="N54362" s="70"/>
    </row>
    <row r="54363" spans="14:14" ht="9.9" customHeight="1" x14ac:dyDescent="0.2">
      <c r="N54363" s="70"/>
    </row>
    <row r="54364" spans="14:14" ht="9.9" customHeight="1" x14ac:dyDescent="0.2">
      <c r="N54364" s="70"/>
    </row>
    <row r="54365" spans="14:14" ht="9.9" customHeight="1" x14ac:dyDescent="0.2">
      <c r="N54365" s="70"/>
    </row>
    <row r="54366" spans="14:14" ht="9.9" customHeight="1" x14ac:dyDescent="0.2">
      <c r="N54366" s="70"/>
    </row>
    <row r="54367" spans="14:14" ht="9.9" customHeight="1" x14ac:dyDescent="0.2">
      <c r="N54367" s="70"/>
    </row>
    <row r="54368" spans="14:14" ht="9.9" customHeight="1" x14ac:dyDescent="0.2">
      <c r="N54368" s="70"/>
    </row>
    <row r="54369" spans="14:14" ht="9.9" customHeight="1" x14ac:dyDescent="0.2">
      <c r="N54369" s="70"/>
    </row>
    <row r="54370" spans="14:14" ht="9.9" customHeight="1" x14ac:dyDescent="0.2">
      <c r="N54370" s="70"/>
    </row>
    <row r="54371" spans="14:14" ht="9.9" customHeight="1" x14ac:dyDescent="0.2">
      <c r="N54371" s="70"/>
    </row>
    <row r="54372" spans="14:14" ht="9.9" customHeight="1" x14ac:dyDescent="0.2">
      <c r="N54372" s="70"/>
    </row>
    <row r="54373" spans="14:14" ht="9.9" customHeight="1" x14ac:dyDescent="0.2">
      <c r="N54373" s="70"/>
    </row>
    <row r="54374" spans="14:14" ht="9.9" customHeight="1" x14ac:dyDescent="0.2">
      <c r="N54374" s="70"/>
    </row>
    <row r="54375" spans="14:14" ht="9.9" customHeight="1" x14ac:dyDescent="0.2">
      <c r="N54375" s="70"/>
    </row>
    <row r="54376" spans="14:14" ht="9.9" customHeight="1" x14ac:dyDescent="0.2">
      <c r="N54376" s="70"/>
    </row>
    <row r="54377" spans="14:14" ht="9.9" customHeight="1" x14ac:dyDescent="0.2">
      <c r="N54377" s="70"/>
    </row>
    <row r="54378" spans="14:14" ht="9.9" customHeight="1" x14ac:dyDescent="0.2">
      <c r="N54378" s="70"/>
    </row>
    <row r="54379" spans="14:14" ht="9.9" customHeight="1" x14ac:dyDescent="0.2">
      <c r="N54379" s="70"/>
    </row>
    <row r="54380" spans="14:14" ht="9.9" customHeight="1" x14ac:dyDescent="0.2">
      <c r="N54380" s="70"/>
    </row>
    <row r="54381" spans="14:14" ht="9.9" customHeight="1" x14ac:dyDescent="0.2">
      <c r="N54381" s="70"/>
    </row>
    <row r="54382" spans="14:14" ht="9.9" customHeight="1" x14ac:dyDescent="0.2">
      <c r="N54382" s="70"/>
    </row>
    <row r="54383" spans="14:14" ht="9.9" customHeight="1" x14ac:dyDescent="0.2">
      <c r="N54383" s="70"/>
    </row>
    <row r="54384" spans="14:14" ht="9.9" customHeight="1" x14ac:dyDescent="0.2">
      <c r="N54384" s="70"/>
    </row>
    <row r="54385" spans="14:14" ht="9.9" customHeight="1" x14ac:dyDescent="0.2">
      <c r="N54385" s="70"/>
    </row>
    <row r="54386" spans="14:14" ht="9.9" customHeight="1" x14ac:dyDescent="0.2">
      <c r="N54386" s="70"/>
    </row>
    <row r="54387" spans="14:14" ht="9.9" customHeight="1" x14ac:dyDescent="0.2">
      <c r="N54387" s="70"/>
    </row>
    <row r="54388" spans="14:14" ht="9.9" customHeight="1" x14ac:dyDescent="0.2">
      <c r="N54388" s="70"/>
    </row>
    <row r="54389" spans="14:14" ht="9.9" customHeight="1" x14ac:dyDescent="0.2">
      <c r="N54389" s="70"/>
    </row>
    <row r="54390" spans="14:14" ht="9.9" customHeight="1" x14ac:dyDescent="0.2">
      <c r="N54390" s="70"/>
    </row>
    <row r="54391" spans="14:14" ht="9.9" customHeight="1" x14ac:dyDescent="0.2">
      <c r="N54391" s="70"/>
    </row>
    <row r="54392" spans="14:14" ht="9.9" customHeight="1" x14ac:dyDescent="0.2">
      <c r="N54392" s="70"/>
    </row>
    <row r="54393" spans="14:14" ht="9.9" customHeight="1" x14ac:dyDescent="0.2">
      <c r="N54393" s="70"/>
    </row>
    <row r="54394" spans="14:14" ht="9.9" customHeight="1" x14ac:dyDescent="0.2">
      <c r="N54394" s="70"/>
    </row>
    <row r="54395" spans="14:14" ht="9.9" customHeight="1" x14ac:dyDescent="0.2">
      <c r="N54395" s="70"/>
    </row>
    <row r="54396" spans="14:14" ht="9.9" customHeight="1" x14ac:dyDescent="0.2">
      <c r="N54396" s="70"/>
    </row>
    <row r="54397" spans="14:14" ht="9.9" customHeight="1" x14ac:dyDescent="0.2">
      <c r="N54397" s="70"/>
    </row>
    <row r="54398" spans="14:14" ht="9.9" customHeight="1" x14ac:dyDescent="0.2">
      <c r="N54398" s="70"/>
    </row>
    <row r="54399" spans="14:14" ht="9.9" customHeight="1" x14ac:dyDescent="0.2">
      <c r="N54399" s="70"/>
    </row>
    <row r="54400" spans="14:14" ht="9.9" customHeight="1" x14ac:dyDescent="0.2">
      <c r="N54400" s="70"/>
    </row>
    <row r="54401" spans="14:14" ht="9.9" customHeight="1" x14ac:dyDescent="0.2">
      <c r="N54401" s="70"/>
    </row>
    <row r="54402" spans="14:14" ht="9.9" customHeight="1" x14ac:dyDescent="0.2">
      <c r="N54402" s="70"/>
    </row>
    <row r="54403" spans="14:14" ht="9.9" customHeight="1" x14ac:dyDescent="0.2">
      <c r="N54403" s="70"/>
    </row>
    <row r="54404" spans="14:14" ht="9.9" customHeight="1" x14ac:dyDescent="0.2">
      <c r="N54404" s="70"/>
    </row>
    <row r="54405" spans="14:14" ht="9.9" customHeight="1" x14ac:dyDescent="0.2">
      <c r="N54405" s="70"/>
    </row>
    <row r="54406" spans="14:14" ht="9.9" customHeight="1" x14ac:dyDescent="0.2">
      <c r="N54406" s="70"/>
    </row>
    <row r="54407" spans="14:14" ht="9.9" customHeight="1" x14ac:dyDescent="0.2">
      <c r="N54407" s="70"/>
    </row>
    <row r="54408" spans="14:14" ht="9.9" customHeight="1" x14ac:dyDescent="0.2">
      <c r="N54408" s="70"/>
    </row>
    <row r="54409" spans="14:14" ht="9.9" customHeight="1" x14ac:dyDescent="0.2">
      <c r="N54409" s="70"/>
    </row>
    <row r="54410" spans="14:14" ht="9.9" customHeight="1" x14ac:dyDescent="0.2">
      <c r="N54410" s="70"/>
    </row>
    <row r="54411" spans="14:14" ht="9.9" customHeight="1" x14ac:dyDescent="0.2">
      <c r="N54411" s="70"/>
    </row>
    <row r="54412" spans="14:14" ht="9.9" customHeight="1" x14ac:dyDescent="0.2">
      <c r="N54412" s="70"/>
    </row>
    <row r="54413" spans="14:14" ht="9.9" customHeight="1" x14ac:dyDescent="0.2">
      <c r="N54413" s="70"/>
    </row>
    <row r="54414" spans="14:14" ht="9.9" customHeight="1" x14ac:dyDescent="0.2">
      <c r="N54414" s="70"/>
    </row>
    <row r="54415" spans="14:14" ht="9.9" customHeight="1" x14ac:dyDescent="0.2">
      <c r="N54415" s="70"/>
    </row>
    <row r="54416" spans="14:14" ht="9.9" customHeight="1" x14ac:dyDescent="0.2">
      <c r="N54416" s="70"/>
    </row>
    <row r="54417" spans="14:14" ht="9.9" customHeight="1" x14ac:dyDescent="0.2">
      <c r="N54417" s="70"/>
    </row>
    <row r="54418" spans="14:14" ht="9.9" customHeight="1" x14ac:dyDescent="0.2">
      <c r="N54418" s="70"/>
    </row>
    <row r="54419" spans="14:14" ht="9.9" customHeight="1" x14ac:dyDescent="0.2">
      <c r="N54419" s="70"/>
    </row>
    <row r="54420" spans="14:14" ht="9.9" customHeight="1" x14ac:dyDescent="0.2">
      <c r="N54420" s="70"/>
    </row>
    <row r="54421" spans="14:14" ht="9.9" customHeight="1" x14ac:dyDescent="0.2">
      <c r="N54421" s="70"/>
    </row>
    <row r="54422" spans="14:14" ht="9.9" customHeight="1" x14ac:dyDescent="0.2">
      <c r="N54422" s="70"/>
    </row>
    <row r="54423" spans="14:14" ht="9.9" customHeight="1" x14ac:dyDescent="0.2">
      <c r="N54423" s="70"/>
    </row>
    <row r="54424" spans="14:14" ht="9.9" customHeight="1" x14ac:dyDescent="0.2">
      <c r="N54424" s="70"/>
    </row>
    <row r="54425" spans="14:14" ht="9.9" customHeight="1" x14ac:dyDescent="0.2">
      <c r="N54425" s="70"/>
    </row>
    <row r="54426" spans="14:14" ht="9.9" customHeight="1" x14ac:dyDescent="0.2">
      <c r="N54426" s="70"/>
    </row>
    <row r="54427" spans="14:14" ht="9.9" customHeight="1" x14ac:dyDescent="0.2">
      <c r="N54427" s="70"/>
    </row>
    <row r="54428" spans="14:14" ht="9.9" customHeight="1" x14ac:dyDescent="0.2">
      <c r="N54428" s="70"/>
    </row>
    <row r="54429" spans="14:14" ht="9.9" customHeight="1" x14ac:dyDescent="0.2">
      <c r="N54429" s="70"/>
    </row>
    <row r="54430" spans="14:14" ht="9.9" customHeight="1" x14ac:dyDescent="0.2">
      <c r="N54430" s="70"/>
    </row>
    <row r="54431" spans="14:14" ht="9.9" customHeight="1" x14ac:dyDescent="0.2">
      <c r="N54431" s="70"/>
    </row>
    <row r="54432" spans="14:14" ht="9.9" customHeight="1" x14ac:dyDescent="0.2">
      <c r="N54432" s="70"/>
    </row>
    <row r="54433" spans="14:14" ht="9.9" customHeight="1" x14ac:dyDescent="0.2">
      <c r="N54433" s="70"/>
    </row>
    <row r="54434" spans="14:14" ht="9.9" customHeight="1" x14ac:dyDescent="0.2">
      <c r="N54434" s="70"/>
    </row>
    <row r="54435" spans="14:14" ht="9.9" customHeight="1" x14ac:dyDescent="0.2">
      <c r="N54435" s="70"/>
    </row>
    <row r="54436" spans="14:14" ht="9.9" customHeight="1" x14ac:dyDescent="0.2">
      <c r="N54436" s="70"/>
    </row>
    <row r="54437" spans="14:14" ht="9.9" customHeight="1" x14ac:dyDescent="0.2">
      <c r="N54437" s="70"/>
    </row>
    <row r="54438" spans="14:14" ht="9.9" customHeight="1" x14ac:dyDescent="0.2">
      <c r="N54438" s="70"/>
    </row>
    <row r="54439" spans="14:14" ht="9.9" customHeight="1" x14ac:dyDescent="0.2">
      <c r="N54439" s="70"/>
    </row>
    <row r="54440" spans="14:14" ht="9.9" customHeight="1" x14ac:dyDescent="0.2">
      <c r="N54440" s="70"/>
    </row>
    <row r="54441" spans="14:14" ht="9.9" customHeight="1" x14ac:dyDescent="0.2">
      <c r="N54441" s="70"/>
    </row>
    <row r="54442" spans="14:14" ht="9.9" customHeight="1" x14ac:dyDescent="0.2">
      <c r="N54442" s="70"/>
    </row>
    <row r="54443" spans="14:14" ht="9.9" customHeight="1" x14ac:dyDescent="0.2">
      <c r="N54443" s="70"/>
    </row>
    <row r="54444" spans="14:14" ht="9.9" customHeight="1" x14ac:dyDescent="0.2">
      <c r="N54444" s="70"/>
    </row>
    <row r="54445" spans="14:14" ht="9.9" customHeight="1" x14ac:dyDescent="0.2">
      <c r="N54445" s="70"/>
    </row>
    <row r="54446" spans="14:14" ht="9.9" customHeight="1" x14ac:dyDescent="0.2">
      <c r="N54446" s="70"/>
    </row>
    <row r="54447" spans="14:14" ht="9.9" customHeight="1" x14ac:dyDescent="0.2">
      <c r="N54447" s="70"/>
    </row>
    <row r="54448" spans="14:14" ht="9.9" customHeight="1" x14ac:dyDescent="0.2">
      <c r="N54448" s="70"/>
    </row>
    <row r="54449" spans="14:14" ht="9.9" customHeight="1" x14ac:dyDescent="0.2">
      <c r="N54449" s="70"/>
    </row>
    <row r="54450" spans="14:14" ht="9.9" customHeight="1" x14ac:dyDescent="0.2">
      <c r="N54450" s="70"/>
    </row>
    <row r="54451" spans="14:14" ht="9.9" customHeight="1" x14ac:dyDescent="0.2">
      <c r="N54451" s="70"/>
    </row>
    <row r="54452" spans="14:14" ht="9.9" customHeight="1" x14ac:dyDescent="0.2">
      <c r="N54452" s="70"/>
    </row>
    <row r="54453" spans="14:14" ht="9.9" customHeight="1" x14ac:dyDescent="0.2">
      <c r="N54453" s="70"/>
    </row>
    <row r="54454" spans="14:14" ht="9.9" customHeight="1" x14ac:dyDescent="0.2">
      <c r="N54454" s="70"/>
    </row>
    <row r="54455" spans="14:14" ht="9.9" customHeight="1" x14ac:dyDescent="0.2">
      <c r="N54455" s="70"/>
    </row>
    <row r="54456" spans="14:14" ht="9.9" customHeight="1" x14ac:dyDescent="0.2">
      <c r="N54456" s="70"/>
    </row>
    <row r="54457" spans="14:14" ht="9.9" customHeight="1" x14ac:dyDescent="0.2">
      <c r="N54457" s="70"/>
    </row>
    <row r="54458" spans="14:14" ht="9.9" customHeight="1" x14ac:dyDescent="0.2">
      <c r="N54458" s="70"/>
    </row>
    <row r="54459" spans="14:14" ht="9.9" customHeight="1" x14ac:dyDescent="0.2">
      <c r="N54459" s="70"/>
    </row>
    <row r="54460" spans="14:14" ht="9.9" customHeight="1" x14ac:dyDescent="0.2">
      <c r="N54460" s="70"/>
    </row>
    <row r="54461" spans="14:14" ht="9.9" customHeight="1" x14ac:dyDescent="0.2">
      <c r="N54461" s="70"/>
    </row>
    <row r="54462" spans="14:14" ht="9.9" customHeight="1" x14ac:dyDescent="0.2">
      <c r="N54462" s="70"/>
    </row>
    <row r="54463" spans="14:14" ht="9.9" customHeight="1" x14ac:dyDescent="0.2">
      <c r="N54463" s="70"/>
    </row>
    <row r="54464" spans="14:14" ht="9.9" customHeight="1" x14ac:dyDescent="0.2">
      <c r="N54464" s="70"/>
    </row>
    <row r="54465" spans="14:14" ht="9.9" customHeight="1" x14ac:dyDescent="0.2">
      <c r="N54465" s="70"/>
    </row>
    <row r="54466" spans="14:14" ht="9.9" customHeight="1" x14ac:dyDescent="0.2">
      <c r="N54466" s="70"/>
    </row>
    <row r="54467" spans="14:14" ht="9.9" customHeight="1" x14ac:dyDescent="0.2">
      <c r="N54467" s="70"/>
    </row>
    <row r="54468" spans="14:14" ht="9.9" customHeight="1" x14ac:dyDescent="0.2">
      <c r="N54468" s="70"/>
    </row>
    <row r="54469" spans="14:14" ht="9.9" customHeight="1" x14ac:dyDescent="0.2">
      <c r="N54469" s="70"/>
    </row>
    <row r="54470" spans="14:14" ht="9.9" customHeight="1" x14ac:dyDescent="0.2">
      <c r="N54470" s="70"/>
    </row>
    <row r="54471" spans="14:14" ht="9.9" customHeight="1" x14ac:dyDescent="0.2">
      <c r="N54471" s="70"/>
    </row>
    <row r="54472" spans="14:14" ht="9.9" customHeight="1" x14ac:dyDescent="0.2">
      <c r="N54472" s="70"/>
    </row>
    <row r="54473" spans="14:14" ht="9.9" customHeight="1" x14ac:dyDescent="0.2">
      <c r="N54473" s="70"/>
    </row>
    <row r="54474" spans="14:14" ht="9.9" customHeight="1" x14ac:dyDescent="0.2">
      <c r="N54474" s="70"/>
    </row>
    <row r="54475" spans="14:14" ht="9.9" customHeight="1" x14ac:dyDescent="0.2">
      <c r="N54475" s="70"/>
    </row>
    <row r="54476" spans="14:14" ht="9.9" customHeight="1" x14ac:dyDescent="0.2">
      <c r="N54476" s="70"/>
    </row>
    <row r="54477" spans="14:14" ht="9.9" customHeight="1" x14ac:dyDescent="0.2">
      <c r="N54477" s="70"/>
    </row>
    <row r="54478" spans="14:14" ht="9.9" customHeight="1" x14ac:dyDescent="0.2">
      <c r="N54478" s="70"/>
    </row>
    <row r="54479" spans="14:14" ht="9.9" customHeight="1" x14ac:dyDescent="0.2">
      <c r="N54479" s="70"/>
    </row>
    <row r="54480" spans="14:14" ht="9.9" customHeight="1" x14ac:dyDescent="0.2">
      <c r="N54480" s="70"/>
    </row>
    <row r="54481" spans="14:14" ht="9.9" customHeight="1" x14ac:dyDescent="0.2">
      <c r="N54481" s="70"/>
    </row>
    <row r="54482" spans="14:14" ht="9.9" customHeight="1" x14ac:dyDescent="0.2">
      <c r="N54482" s="70"/>
    </row>
    <row r="54483" spans="14:14" ht="9.9" customHeight="1" x14ac:dyDescent="0.2">
      <c r="N54483" s="70"/>
    </row>
    <row r="54484" spans="14:14" ht="9.9" customHeight="1" x14ac:dyDescent="0.2">
      <c r="N54484" s="70"/>
    </row>
    <row r="54485" spans="14:14" ht="9.9" customHeight="1" x14ac:dyDescent="0.2">
      <c r="N54485" s="70"/>
    </row>
    <row r="54486" spans="14:14" ht="9.9" customHeight="1" x14ac:dyDescent="0.2">
      <c r="N54486" s="70"/>
    </row>
    <row r="54487" spans="14:14" ht="9.9" customHeight="1" x14ac:dyDescent="0.2">
      <c r="N54487" s="70"/>
    </row>
    <row r="54488" spans="14:14" ht="9.9" customHeight="1" x14ac:dyDescent="0.2">
      <c r="N54488" s="70"/>
    </row>
    <row r="54489" spans="14:14" ht="9.9" customHeight="1" x14ac:dyDescent="0.2">
      <c r="N54489" s="70"/>
    </row>
    <row r="54490" spans="14:14" ht="9.9" customHeight="1" x14ac:dyDescent="0.2">
      <c r="N54490" s="70"/>
    </row>
    <row r="54491" spans="14:14" ht="9.9" customHeight="1" x14ac:dyDescent="0.2">
      <c r="N54491" s="70"/>
    </row>
    <row r="54492" spans="14:14" ht="9.9" customHeight="1" x14ac:dyDescent="0.2">
      <c r="N54492" s="70"/>
    </row>
    <row r="54493" spans="14:14" ht="9.9" customHeight="1" x14ac:dyDescent="0.2">
      <c r="N54493" s="70"/>
    </row>
    <row r="54494" spans="14:14" ht="9.9" customHeight="1" x14ac:dyDescent="0.2">
      <c r="N54494" s="70"/>
    </row>
    <row r="54495" spans="14:14" ht="9.9" customHeight="1" x14ac:dyDescent="0.2">
      <c r="N54495" s="70"/>
    </row>
    <row r="54496" spans="14:14" ht="9.9" customHeight="1" x14ac:dyDescent="0.2">
      <c r="N54496" s="70"/>
    </row>
    <row r="54497" spans="14:14" ht="9.9" customHeight="1" x14ac:dyDescent="0.2">
      <c r="N54497" s="70"/>
    </row>
    <row r="54498" spans="14:14" ht="9.9" customHeight="1" x14ac:dyDescent="0.2">
      <c r="N54498" s="70"/>
    </row>
    <row r="54499" spans="14:14" ht="9.9" customHeight="1" x14ac:dyDescent="0.2">
      <c r="N54499" s="70"/>
    </row>
    <row r="54500" spans="14:14" ht="9.9" customHeight="1" x14ac:dyDescent="0.2">
      <c r="N54500" s="70"/>
    </row>
    <row r="54501" spans="14:14" ht="9.9" customHeight="1" x14ac:dyDescent="0.2">
      <c r="N54501" s="70"/>
    </row>
    <row r="54502" spans="14:14" ht="9.9" customHeight="1" x14ac:dyDescent="0.2">
      <c r="N54502" s="70"/>
    </row>
    <row r="54503" spans="14:14" ht="9.9" customHeight="1" x14ac:dyDescent="0.2">
      <c r="N54503" s="70"/>
    </row>
    <row r="54504" spans="14:14" ht="9.9" customHeight="1" x14ac:dyDescent="0.2">
      <c r="N54504" s="70"/>
    </row>
    <row r="54505" spans="14:14" ht="9.9" customHeight="1" x14ac:dyDescent="0.2">
      <c r="N54505" s="70"/>
    </row>
    <row r="54506" spans="14:14" ht="9.9" customHeight="1" x14ac:dyDescent="0.2">
      <c r="N54506" s="70"/>
    </row>
    <row r="54507" spans="14:14" ht="9.9" customHeight="1" x14ac:dyDescent="0.2">
      <c r="N54507" s="70"/>
    </row>
    <row r="54508" spans="14:14" ht="9.9" customHeight="1" x14ac:dyDescent="0.2">
      <c r="N54508" s="70"/>
    </row>
    <row r="54509" spans="14:14" ht="9.9" customHeight="1" x14ac:dyDescent="0.2">
      <c r="N54509" s="70"/>
    </row>
    <row r="54510" spans="14:14" ht="9.9" customHeight="1" x14ac:dyDescent="0.2">
      <c r="N54510" s="70"/>
    </row>
    <row r="54511" spans="14:14" ht="9.9" customHeight="1" x14ac:dyDescent="0.2">
      <c r="N54511" s="70"/>
    </row>
    <row r="54512" spans="14:14" ht="9.9" customHeight="1" x14ac:dyDescent="0.2">
      <c r="N54512" s="70"/>
    </row>
    <row r="54513" spans="14:14" ht="9.9" customHeight="1" x14ac:dyDescent="0.2">
      <c r="N54513" s="70"/>
    </row>
    <row r="54514" spans="14:14" ht="9.9" customHeight="1" x14ac:dyDescent="0.2">
      <c r="N54514" s="70"/>
    </row>
    <row r="54515" spans="14:14" ht="9.9" customHeight="1" x14ac:dyDescent="0.2">
      <c r="N54515" s="70"/>
    </row>
    <row r="54516" spans="14:14" ht="9.9" customHeight="1" x14ac:dyDescent="0.2">
      <c r="N54516" s="70"/>
    </row>
    <row r="54517" spans="14:14" ht="9.9" customHeight="1" x14ac:dyDescent="0.2">
      <c r="N54517" s="70"/>
    </row>
    <row r="54518" spans="14:14" ht="9.9" customHeight="1" x14ac:dyDescent="0.2">
      <c r="N54518" s="70"/>
    </row>
    <row r="54519" spans="14:14" ht="9.9" customHeight="1" x14ac:dyDescent="0.2">
      <c r="N54519" s="70"/>
    </row>
    <row r="54520" spans="14:14" ht="9.9" customHeight="1" x14ac:dyDescent="0.2">
      <c r="N54520" s="70"/>
    </row>
    <row r="54521" spans="14:14" ht="9.9" customHeight="1" x14ac:dyDescent="0.2">
      <c r="N54521" s="70"/>
    </row>
    <row r="54522" spans="14:14" ht="9.9" customHeight="1" x14ac:dyDescent="0.2">
      <c r="N54522" s="70"/>
    </row>
    <row r="54523" spans="14:14" ht="9.9" customHeight="1" x14ac:dyDescent="0.2">
      <c r="N54523" s="70"/>
    </row>
    <row r="54524" spans="14:14" ht="9.9" customHeight="1" x14ac:dyDescent="0.2">
      <c r="N54524" s="70"/>
    </row>
    <row r="54525" spans="14:14" ht="9.9" customHeight="1" x14ac:dyDescent="0.2">
      <c r="N54525" s="70"/>
    </row>
    <row r="54526" spans="14:14" ht="9.9" customHeight="1" x14ac:dyDescent="0.2">
      <c r="N54526" s="70"/>
    </row>
    <row r="54527" spans="14:14" ht="9.9" customHeight="1" x14ac:dyDescent="0.2">
      <c r="N54527" s="70"/>
    </row>
    <row r="54528" spans="14:14" ht="9.9" customHeight="1" x14ac:dyDescent="0.2">
      <c r="N54528" s="70"/>
    </row>
    <row r="54529" spans="14:14" ht="9.9" customHeight="1" x14ac:dyDescent="0.2">
      <c r="N54529" s="70"/>
    </row>
    <row r="54530" spans="14:14" ht="9.9" customHeight="1" x14ac:dyDescent="0.2">
      <c r="N54530" s="70"/>
    </row>
    <row r="54531" spans="14:14" ht="9.9" customHeight="1" x14ac:dyDescent="0.2">
      <c r="N54531" s="70"/>
    </row>
    <row r="54532" spans="14:14" ht="9.9" customHeight="1" x14ac:dyDescent="0.2">
      <c r="N54532" s="70"/>
    </row>
    <row r="54533" spans="14:14" ht="9.9" customHeight="1" x14ac:dyDescent="0.2">
      <c r="N54533" s="70"/>
    </row>
    <row r="54534" spans="14:14" ht="9.9" customHeight="1" x14ac:dyDescent="0.2">
      <c r="N54534" s="70"/>
    </row>
    <row r="54535" spans="14:14" ht="9.9" customHeight="1" x14ac:dyDescent="0.2">
      <c r="N54535" s="70"/>
    </row>
    <row r="54536" spans="14:14" ht="9.9" customHeight="1" x14ac:dyDescent="0.2">
      <c r="N54536" s="70"/>
    </row>
    <row r="54537" spans="14:14" ht="9.9" customHeight="1" x14ac:dyDescent="0.2">
      <c r="N54537" s="70"/>
    </row>
    <row r="54538" spans="14:14" ht="9.9" customHeight="1" x14ac:dyDescent="0.2">
      <c r="N54538" s="70"/>
    </row>
    <row r="54539" spans="14:14" ht="9.9" customHeight="1" x14ac:dyDescent="0.2">
      <c r="N54539" s="70"/>
    </row>
    <row r="54540" spans="14:14" ht="9.9" customHeight="1" x14ac:dyDescent="0.2">
      <c r="N54540" s="70"/>
    </row>
    <row r="54541" spans="14:14" ht="9.9" customHeight="1" x14ac:dyDescent="0.2">
      <c r="N54541" s="70"/>
    </row>
    <row r="54542" spans="14:14" ht="9.9" customHeight="1" x14ac:dyDescent="0.2">
      <c r="N54542" s="70"/>
    </row>
    <row r="54543" spans="14:14" ht="9.9" customHeight="1" x14ac:dyDescent="0.2">
      <c r="N54543" s="70"/>
    </row>
    <row r="54544" spans="14:14" ht="9.9" customHeight="1" x14ac:dyDescent="0.2">
      <c r="N54544" s="70"/>
    </row>
    <row r="54545" spans="14:14" ht="9.9" customHeight="1" x14ac:dyDescent="0.2">
      <c r="N54545" s="70"/>
    </row>
    <row r="54546" spans="14:14" ht="9.9" customHeight="1" x14ac:dyDescent="0.2">
      <c r="N54546" s="70"/>
    </row>
    <row r="54547" spans="14:14" ht="9.9" customHeight="1" x14ac:dyDescent="0.2">
      <c r="N54547" s="70"/>
    </row>
    <row r="54548" spans="14:14" ht="9.9" customHeight="1" x14ac:dyDescent="0.2">
      <c r="N54548" s="70"/>
    </row>
    <row r="54549" spans="14:14" ht="9.9" customHeight="1" x14ac:dyDescent="0.2">
      <c r="N54549" s="70"/>
    </row>
    <row r="54550" spans="14:14" ht="9.9" customHeight="1" x14ac:dyDescent="0.2">
      <c r="N54550" s="70"/>
    </row>
    <row r="54551" spans="14:14" ht="9.9" customHeight="1" x14ac:dyDescent="0.2">
      <c r="N54551" s="70"/>
    </row>
    <row r="54552" spans="14:14" ht="9.9" customHeight="1" x14ac:dyDescent="0.2">
      <c r="N54552" s="70"/>
    </row>
    <row r="54553" spans="14:14" ht="9.9" customHeight="1" x14ac:dyDescent="0.2">
      <c r="N54553" s="70"/>
    </row>
    <row r="54554" spans="14:14" ht="9.9" customHeight="1" x14ac:dyDescent="0.2">
      <c r="N54554" s="70"/>
    </row>
    <row r="54555" spans="14:14" ht="9.9" customHeight="1" x14ac:dyDescent="0.2">
      <c r="N54555" s="70"/>
    </row>
    <row r="54556" spans="14:14" ht="9.9" customHeight="1" x14ac:dyDescent="0.2">
      <c r="N54556" s="70"/>
    </row>
    <row r="54557" spans="14:14" ht="9.9" customHeight="1" x14ac:dyDescent="0.2">
      <c r="N54557" s="70"/>
    </row>
    <row r="54558" spans="14:14" ht="9.9" customHeight="1" x14ac:dyDescent="0.2">
      <c r="N54558" s="70"/>
    </row>
    <row r="54559" spans="14:14" ht="9.9" customHeight="1" x14ac:dyDescent="0.2">
      <c r="N54559" s="70"/>
    </row>
    <row r="54560" spans="14:14" ht="9.9" customHeight="1" x14ac:dyDescent="0.2">
      <c r="N54560" s="70"/>
    </row>
    <row r="54561" spans="14:14" ht="9.9" customHeight="1" x14ac:dyDescent="0.2">
      <c r="N54561" s="70"/>
    </row>
    <row r="54562" spans="14:14" ht="9.9" customHeight="1" x14ac:dyDescent="0.2">
      <c r="N54562" s="70"/>
    </row>
    <row r="54563" spans="14:14" ht="9.9" customHeight="1" x14ac:dyDescent="0.2">
      <c r="N54563" s="70"/>
    </row>
    <row r="54564" spans="14:14" ht="9.9" customHeight="1" x14ac:dyDescent="0.2">
      <c r="N54564" s="70"/>
    </row>
    <row r="54565" spans="14:14" ht="9.9" customHeight="1" x14ac:dyDescent="0.2">
      <c r="N54565" s="70"/>
    </row>
    <row r="54566" spans="14:14" ht="9.9" customHeight="1" x14ac:dyDescent="0.2">
      <c r="N54566" s="70"/>
    </row>
    <row r="54567" spans="14:14" ht="9.9" customHeight="1" x14ac:dyDescent="0.2">
      <c r="N54567" s="70"/>
    </row>
    <row r="54568" spans="14:14" ht="9.9" customHeight="1" x14ac:dyDescent="0.2">
      <c r="N54568" s="70"/>
    </row>
    <row r="54569" spans="14:14" ht="9.9" customHeight="1" x14ac:dyDescent="0.2">
      <c r="N54569" s="70"/>
    </row>
    <row r="54570" spans="14:14" ht="9.9" customHeight="1" x14ac:dyDescent="0.2">
      <c r="N54570" s="70"/>
    </row>
    <row r="54571" spans="14:14" ht="9.9" customHeight="1" x14ac:dyDescent="0.2">
      <c r="N54571" s="70"/>
    </row>
    <row r="54572" spans="14:14" ht="9.9" customHeight="1" x14ac:dyDescent="0.2">
      <c r="N54572" s="70"/>
    </row>
    <row r="54573" spans="14:14" ht="9.9" customHeight="1" x14ac:dyDescent="0.2">
      <c r="N54573" s="70"/>
    </row>
    <row r="54574" spans="14:14" ht="9.9" customHeight="1" x14ac:dyDescent="0.2">
      <c r="N54574" s="70"/>
    </row>
    <row r="54575" spans="14:14" ht="9.9" customHeight="1" x14ac:dyDescent="0.2">
      <c r="N54575" s="70"/>
    </row>
    <row r="54576" spans="14:14" ht="9.9" customHeight="1" x14ac:dyDescent="0.2">
      <c r="N54576" s="70"/>
    </row>
    <row r="54577" spans="14:14" ht="9.9" customHeight="1" x14ac:dyDescent="0.2">
      <c r="N54577" s="70"/>
    </row>
    <row r="54578" spans="14:14" ht="9.9" customHeight="1" x14ac:dyDescent="0.2">
      <c r="N54578" s="70"/>
    </row>
    <row r="54579" spans="14:14" ht="9.9" customHeight="1" x14ac:dyDescent="0.2">
      <c r="N54579" s="70"/>
    </row>
    <row r="54580" spans="14:14" ht="9.9" customHeight="1" x14ac:dyDescent="0.2">
      <c r="N54580" s="70"/>
    </row>
    <row r="54581" spans="14:14" ht="9.9" customHeight="1" x14ac:dyDescent="0.2">
      <c r="N54581" s="70"/>
    </row>
    <row r="54582" spans="14:14" ht="9.9" customHeight="1" x14ac:dyDescent="0.2">
      <c r="N54582" s="70"/>
    </row>
    <row r="54583" spans="14:14" ht="9.9" customHeight="1" x14ac:dyDescent="0.2">
      <c r="N54583" s="70"/>
    </row>
    <row r="54584" spans="14:14" ht="9.9" customHeight="1" x14ac:dyDescent="0.2">
      <c r="N54584" s="70"/>
    </row>
    <row r="54585" spans="14:14" ht="9.9" customHeight="1" x14ac:dyDescent="0.2">
      <c r="N54585" s="70"/>
    </row>
    <row r="54586" spans="14:14" ht="9.9" customHeight="1" x14ac:dyDescent="0.2">
      <c r="N54586" s="70"/>
    </row>
    <row r="54587" spans="14:14" ht="9.9" customHeight="1" x14ac:dyDescent="0.2">
      <c r="N54587" s="70"/>
    </row>
    <row r="54588" spans="14:14" ht="9.9" customHeight="1" x14ac:dyDescent="0.2">
      <c r="N54588" s="70"/>
    </row>
    <row r="54589" spans="14:14" ht="9.9" customHeight="1" x14ac:dyDescent="0.2">
      <c r="N54589" s="70"/>
    </row>
    <row r="54590" spans="14:14" ht="9.9" customHeight="1" x14ac:dyDescent="0.2">
      <c r="N54590" s="70"/>
    </row>
    <row r="54591" spans="14:14" ht="9.9" customHeight="1" x14ac:dyDescent="0.2">
      <c r="N54591" s="70"/>
    </row>
    <row r="54592" spans="14:14" ht="9.9" customHeight="1" x14ac:dyDescent="0.2">
      <c r="N54592" s="70"/>
    </row>
    <row r="54593" spans="14:14" ht="9.9" customHeight="1" x14ac:dyDescent="0.2">
      <c r="N54593" s="70"/>
    </row>
    <row r="54594" spans="14:14" ht="9.9" customHeight="1" x14ac:dyDescent="0.2">
      <c r="N54594" s="70"/>
    </row>
    <row r="54595" spans="14:14" ht="9.9" customHeight="1" x14ac:dyDescent="0.2">
      <c r="N54595" s="70"/>
    </row>
    <row r="54596" spans="14:14" ht="9.9" customHeight="1" x14ac:dyDescent="0.2">
      <c r="N54596" s="70"/>
    </row>
    <row r="54597" spans="14:14" ht="9.9" customHeight="1" x14ac:dyDescent="0.2">
      <c r="N54597" s="70"/>
    </row>
    <row r="54598" spans="14:14" ht="9.9" customHeight="1" x14ac:dyDescent="0.2">
      <c r="N54598" s="70"/>
    </row>
    <row r="54599" spans="14:14" ht="9.9" customHeight="1" x14ac:dyDescent="0.2">
      <c r="N54599" s="70"/>
    </row>
    <row r="54600" spans="14:14" ht="9.9" customHeight="1" x14ac:dyDescent="0.2">
      <c r="N54600" s="70"/>
    </row>
    <row r="54601" spans="14:14" ht="9.9" customHeight="1" x14ac:dyDescent="0.2">
      <c r="N54601" s="70"/>
    </row>
    <row r="54602" spans="14:14" ht="9.9" customHeight="1" x14ac:dyDescent="0.2">
      <c r="N54602" s="70"/>
    </row>
    <row r="54603" spans="14:14" ht="9.9" customHeight="1" x14ac:dyDescent="0.2">
      <c r="N54603" s="70"/>
    </row>
    <row r="54604" spans="14:14" ht="9.9" customHeight="1" x14ac:dyDescent="0.2">
      <c r="N54604" s="70"/>
    </row>
    <row r="54605" spans="14:14" ht="9.9" customHeight="1" x14ac:dyDescent="0.2">
      <c r="N54605" s="70"/>
    </row>
    <row r="54606" spans="14:14" ht="9.9" customHeight="1" x14ac:dyDescent="0.2">
      <c r="N54606" s="70"/>
    </row>
    <row r="54607" spans="14:14" ht="9.9" customHeight="1" x14ac:dyDescent="0.2">
      <c r="N54607" s="70"/>
    </row>
    <row r="54608" spans="14:14" ht="9.9" customHeight="1" x14ac:dyDescent="0.2">
      <c r="N54608" s="70"/>
    </row>
    <row r="54609" spans="14:14" ht="9.9" customHeight="1" x14ac:dyDescent="0.2">
      <c r="N54609" s="70"/>
    </row>
    <row r="54610" spans="14:14" ht="9.9" customHeight="1" x14ac:dyDescent="0.2">
      <c r="N54610" s="70"/>
    </row>
    <row r="54611" spans="14:14" ht="9.9" customHeight="1" x14ac:dyDescent="0.2">
      <c r="N54611" s="70"/>
    </row>
    <row r="54612" spans="14:14" ht="9.9" customHeight="1" x14ac:dyDescent="0.2">
      <c r="N54612" s="70"/>
    </row>
    <row r="54613" spans="14:14" ht="9.9" customHeight="1" x14ac:dyDescent="0.2">
      <c r="N54613" s="70"/>
    </row>
    <row r="54614" spans="14:14" ht="9.9" customHeight="1" x14ac:dyDescent="0.2">
      <c r="N54614" s="70"/>
    </row>
    <row r="54615" spans="14:14" ht="9.9" customHeight="1" x14ac:dyDescent="0.2">
      <c r="N54615" s="70"/>
    </row>
    <row r="54616" spans="14:14" ht="9.9" customHeight="1" x14ac:dyDescent="0.2">
      <c r="N54616" s="70"/>
    </row>
    <row r="54617" spans="14:14" ht="9.9" customHeight="1" x14ac:dyDescent="0.2">
      <c r="N54617" s="70"/>
    </row>
    <row r="54618" spans="14:14" ht="9.9" customHeight="1" x14ac:dyDescent="0.2">
      <c r="N54618" s="70"/>
    </row>
    <row r="54619" spans="14:14" ht="9.9" customHeight="1" x14ac:dyDescent="0.2">
      <c r="N54619" s="70"/>
    </row>
    <row r="54620" spans="14:14" ht="9.9" customHeight="1" x14ac:dyDescent="0.2">
      <c r="N54620" s="70"/>
    </row>
    <row r="54621" spans="14:14" ht="9.9" customHeight="1" x14ac:dyDescent="0.2">
      <c r="N54621" s="70"/>
    </row>
    <row r="54622" spans="14:14" ht="9.9" customHeight="1" x14ac:dyDescent="0.2">
      <c r="N54622" s="70"/>
    </row>
    <row r="54623" spans="14:14" ht="9.9" customHeight="1" x14ac:dyDescent="0.2">
      <c r="N54623" s="70"/>
    </row>
    <row r="54624" spans="14:14" ht="9.9" customHeight="1" x14ac:dyDescent="0.2">
      <c r="N54624" s="70"/>
    </row>
    <row r="54625" spans="14:14" ht="9.9" customHeight="1" x14ac:dyDescent="0.2">
      <c r="N54625" s="70"/>
    </row>
    <row r="54626" spans="14:14" ht="9.9" customHeight="1" x14ac:dyDescent="0.2">
      <c r="N54626" s="70"/>
    </row>
    <row r="54627" spans="14:14" ht="9.9" customHeight="1" x14ac:dyDescent="0.2">
      <c r="N54627" s="70"/>
    </row>
    <row r="54628" spans="14:14" ht="9.9" customHeight="1" x14ac:dyDescent="0.2">
      <c r="N54628" s="70"/>
    </row>
    <row r="54629" spans="14:14" ht="9.9" customHeight="1" x14ac:dyDescent="0.2">
      <c r="N54629" s="70"/>
    </row>
    <row r="54630" spans="14:14" ht="9.9" customHeight="1" x14ac:dyDescent="0.2">
      <c r="N54630" s="70"/>
    </row>
    <row r="54631" spans="14:14" ht="9.9" customHeight="1" x14ac:dyDescent="0.2">
      <c r="N54631" s="70"/>
    </row>
    <row r="54632" spans="14:14" ht="9.9" customHeight="1" x14ac:dyDescent="0.2">
      <c r="N54632" s="70"/>
    </row>
    <row r="54633" spans="14:14" ht="9.9" customHeight="1" x14ac:dyDescent="0.2">
      <c r="N54633" s="70"/>
    </row>
    <row r="54634" spans="14:14" ht="9.9" customHeight="1" x14ac:dyDescent="0.2">
      <c r="N54634" s="70"/>
    </row>
    <row r="54635" spans="14:14" ht="9.9" customHeight="1" x14ac:dyDescent="0.2">
      <c r="N54635" s="70"/>
    </row>
    <row r="54636" spans="14:14" ht="9.9" customHeight="1" x14ac:dyDescent="0.2">
      <c r="N54636" s="70"/>
    </row>
    <row r="54637" spans="14:14" ht="9.9" customHeight="1" x14ac:dyDescent="0.2">
      <c r="N54637" s="70"/>
    </row>
    <row r="54638" spans="14:14" ht="9.9" customHeight="1" x14ac:dyDescent="0.2">
      <c r="N54638" s="70"/>
    </row>
    <row r="54639" spans="14:14" ht="9.9" customHeight="1" x14ac:dyDescent="0.2">
      <c r="N54639" s="70"/>
    </row>
    <row r="54640" spans="14:14" ht="9.9" customHeight="1" x14ac:dyDescent="0.2">
      <c r="N54640" s="70"/>
    </row>
    <row r="54641" spans="14:14" ht="9.9" customHeight="1" x14ac:dyDescent="0.2">
      <c r="N54641" s="70"/>
    </row>
    <row r="54642" spans="14:14" ht="9.9" customHeight="1" x14ac:dyDescent="0.2">
      <c r="N54642" s="70"/>
    </row>
    <row r="54643" spans="14:14" ht="9.9" customHeight="1" x14ac:dyDescent="0.2">
      <c r="N54643" s="70"/>
    </row>
    <row r="54644" spans="14:14" ht="9.9" customHeight="1" x14ac:dyDescent="0.2">
      <c r="N54644" s="70"/>
    </row>
    <row r="54645" spans="14:14" ht="9.9" customHeight="1" x14ac:dyDescent="0.2">
      <c r="N54645" s="70"/>
    </row>
    <row r="54646" spans="14:14" ht="9.9" customHeight="1" x14ac:dyDescent="0.2">
      <c r="N54646" s="70"/>
    </row>
    <row r="54647" spans="14:14" ht="9.9" customHeight="1" x14ac:dyDescent="0.2">
      <c r="N54647" s="70"/>
    </row>
    <row r="54648" spans="14:14" ht="9.9" customHeight="1" x14ac:dyDescent="0.2">
      <c r="N54648" s="70"/>
    </row>
    <row r="54649" spans="14:14" ht="9.9" customHeight="1" x14ac:dyDescent="0.2">
      <c r="N54649" s="70"/>
    </row>
    <row r="54650" spans="14:14" ht="9.9" customHeight="1" x14ac:dyDescent="0.2">
      <c r="N54650" s="70"/>
    </row>
    <row r="54651" spans="14:14" ht="9.9" customHeight="1" x14ac:dyDescent="0.2">
      <c r="N54651" s="70"/>
    </row>
    <row r="54652" spans="14:14" ht="9.9" customHeight="1" x14ac:dyDescent="0.2">
      <c r="N54652" s="70"/>
    </row>
    <row r="54653" spans="14:14" ht="9.9" customHeight="1" x14ac:dyDescent="0.2">
      <c r="N54653" s="70"/>
    </row>
    <row r="54654" spans="14:14" ht="9.9" customHeight="1" x14ac:dyDescent="0.2">
      <c r="N54654" s="70"/>
    </row>
    <row r="54655" spans="14:14" ht="9.9" customHeight="1" x14ac:dyDescent="0.2">
      <c r="N54655" s="70"/>
    </row>
    <row r="54656" spans="14:14" ht="9.9" customHeight="1" x14ac:dyDescent="0.2">
      <c r="N54656" s="70"/>
    </row>
    <row r="54657" spans="14:14" ht="9.9" customHeight="1" x14ac:dyDescent="0.2">
      <c r="N54657" s="70"/>
    </row>
    <row r="54658" spans="14:14" ht="9.9" customHeight="1" x14ac:dyDescent="0.2">
      <c r="N54658" s="70"/>
    </row>
    <row r="54659" spans="14:14" ht="9.9" customHeight="1" x14ac:dyDescent="0.2">
      <c r="N54659" s="70"/>
    </row>
    <row r="54660" spans="14:14" ht="9.9" customHeight="1" x14ac:dyDescent="0.2">
      <c r="N54660" s="70"/>
    </row>
    <row r="54661" spans="14:14" ht="9.9" customHeight="1" x14ac:dyDescent="0.2">
      <c r="N54661" s="70"/>
    </row>
    <row r="54662" spans="14:14" ht="9.9" customHeight="1" x14ac:dyDescent="0.2">
      <c r="N54662" s="70"/>
    </row>
    <row r="54663" spans="14:14" ht="9.9" customHeight="1" x14ac:dyDescent="0.2">
      <c r="N54663" s="70"/>
    </row>
    <row r="54664" spans="14:14" ht="9.9" customHeight="1" x14ac:dyDescent="0.2">
      <c r="N54664" s="70"/>
    </row>
    <row r="54665" spans="14:14" ht="9.9" customHeight="1" x14ac:dyDescent="0.2">
      <c r="N54665" s="70"/>
    </row>
    <row r="54666" spans="14:14" ht="9.9" customHeight="1" x14ac:dyDescent="0.2">
      <c r="N54666" s="70"/>
    </row>
    <row r="54667" spans="14:14" ht="9.9" customHeight="1" x14ac:dyDescent="0.2">
      <c r="N54667" s="70"/>
    </row>
    <row r="54668" spans="14:14" ht="9.9" customHeight="1" x14ac:dyDescent="0.2">
      <c r="N54668" s="70"/>
    </row>
    <row r="54669" spans="14:14" ht="9.9" customHeight="1" x14ac:dyDescent="0.2">
      <c r="N54669" s="70"/>
    </row>
    <row r="54670" spans="14:14" ht="9.9" customHeight="1" x14ac:dyDescent="0.2">
      <c r="N54670" s="70"/>
    </row>
    <row r="54671" spans="14:14" ht="9.9" customHeight="1" x14ac:dyDescent="0.2">
      <c r="N54671" s="70"/>
    </row>
    <row r="54672" spans="14:14" ht="9.9" customHeight="1" x14ac:dyDescent="0.2">
      <c r="N54672" s="70"/>
    </row>
    <row r="54673" spans="14:14" ht="9.9" customHeight="1" x14ac:dyDescent="0.2">
      <c r="N54673" s="70"/>
    </row>
    <row r="54674" spans="14:14" ht="9.9" customHeight="1" x14ac:dyDescent="0.2">
      <c r="N54674" s="70"/>
    </row>
    <row r="54675" spans="14:14" ht="9.9" customHeight="1" x14ac:dyDescent="0.2">
      <c r="N54675" s="70"/>
    </row>
    <row r="54676" spans="14:14" ht="9.9" customHeight="1" x14ac:dyDescent="0.2">
      <c r="N54676" s="70"/>
    </row>
    <row r="54677" spans="14:14" ht="9.9" customHeight="1" x14ac:dyDescent="0.2">
      <c r="N54677" s="70"/>
    </row>
    <row r="54678" spans="14:14" ht="9.9" customHeight="1" x14ac:dyDescent="0.2">
      <c r="N54678" s="70"/>
    </row>
    <row r="54679" spans="14:14" ht="9.9" customHeight="1" x14ac:dyDescent="0.2">
      <c r="N54679" s="70"/>
    </row>
    <row r="54680" spans="14:14" ht="9.9" customHeight="1" x14ac:dyDescent="0.2">
      <c r="N54680" s="70"/>
    </row>
    <row r="54681" spans="14:14" ht="9.9" customHeight="1" x14ac:dyDescent="0.2">
      <c r="N54681" s="70"/>
    </row>
    <row r="54682" spans="14:14" ht="9.9" customHeight="1" x14ac:dyDescent="0.2">
      <c r="N54682" s="70"/>
    </row>
    <row r="54683" spans="14:14" ht="9.9" customHeight="1" x14ac:dyDescent="0.2">
      <c r="N54683" s="70"/>
    </row>
    <row r="54684" spans="14:14" ht="9.9" customHeight="1" x14ac:dyDescent="0.2">
      <c r="N54684" s="70"/>
    </row>
    <row r="54685" spans="14:14" ht="9.9" customHeight="1" x14ac:dyDescent="0.2">
      <c r="N54685" s="70"/>
    </row>
    <row r="54686" spans="14:14" ht="9.9" customHeight="1" x14ac:dyDescent="0.2">
      <c r="N54686" s="70"/>
    </row>
    <row r="54687" spans="14:14" ht="9.9" customHeight="1" x14ac:dyDescent="0.2">
      <c r="N54687" s="70"/>
    </row>
    <row r="54688" spans="14:14" ht="9.9" customHeight="1" x14ac:dyDescent="0.2">
      <c r="N54688" s="70"/>
    </row>
    <row r="54689" spans="14:14" ht="9.9" customHeight="1" x14ac:dyDescent="0.2">
      <c r="N54689" s="70"/>
    </row>
    <row r="54690" spans="14:14" ht="9.9" customHeight="1" x14ac:dyDescent="0.2">
      <c r="N54690" s="70"/>
    </row>
    <row r="54691" spans="14:14" ht="9.9" customHeight="1" x14ac:dyDescent="0.2">
      <c r="N54691" s="70"/>
    </row>
    <row r="54692" spans="14:14" ht="9.9" customHeight="1" x14ac:dyDescent="0.2">
      <c r="N54692" s="70"/>
    </row>
    <row r="54693" spans="14:14" ht="9.9" customHeight="1" x14ac:dyDescent="0.2">
      <c r="N54693" s="70"/>
    </row>
    <row r="54694" spans="14:14" ht="9.9" customHeight="1" x14ac:dyDescent="0.2">
      <c r="N54694" s="70"/>
    </row>
    <row r="54695" spans="14:14" ht="9.9" customHeight="1" x14ac:dyDescent="0.2">
      <c r="N54695" s="70"/>
    </row>
    <row r="54696" spans="14:14" ht="9.9" customHeight="1" x14ac:dyDescent="0.2">
      <c r="N54696" s="70"/>
    </row>
    <row r="54697" spans="14:14" ht="9.9" customHeight="1" x14ac:dyDescent="0.2">
      <c r="N54697" s="70"/>
    </row>
    <row r="54698" spans="14:14" ht="9.9" customHeight="1" x14ac:dyDescent="0.2">
      <c r="N54698" s="70"/>
    </row>
    <row r="54699" spans="14:14" ht="9.9" customHeight="1" x14ac:dyDescent="0.2">
      <c r="N54699" s="70"/>
    </row>
    <row r="54700" spans="14:14" ht="9.9" customHeight="1" x14ac:dyDescent="0.2">
      <c r="N54700" s="70"/>
    </row>
    <row r="54701" spans="14:14" ht="9.9" customHeight="1" x14ac:dyDescent="0.2">
      <c r="N54701" s="70"/>
    </row>
    <row r="54702" spans="14:14" ht="9.9" customHeight="1" x14ac:dyDescent="0.2">
      <c r="N54702" s="70"/>
    </row>
    <row r="54703" spans="14:14" ht="9.9" customHeight="1" x14ac:dyDescent="0.2">
      <c r="N54703" s="70"/>
    </row>
    <row r="54704" spans="14:14" ht="9.9" customHeight="1" x14ac:dyDescent="0.2">
      <c r="N54704" s="70"/>
    </row>
    <row r="54705" spans="14:14" ht="9.9" customHeight="1" x14ac:dyDescent="0.2">
      <c r="N54705" s="70"/>
    </row>
    <row r="54706" spans="14:14" ht="9.9" customHeight="1" x14ac:dyDescent="0.2">
      <c r="N54706" s="70"/>
    </row>
    <row r="54707" spans="14:14" ht="9.9" customHeight="1" x14ac:dyDescent="0.2">
      <c r="N54707" s="70"/>
    </row>
    <row r="54708" spans="14:14" ht="9.9" customHeight="1" x14ac:dyDescent="0.2">
      <c r="N54708" s="70"/>
    </row>
    <row r="54709" spans="14:14" ht="9.9" customHeight="1" x14ac:dyDescent="0.2">
      <c r="N54709" s="70"/>
    </row>
    <row r="54710" spans="14:14" ht="9.9" customHeight="1" x14ac:dyDescent="0.2">
      <c r="N54710" s="70"/>
    </row>
    <row r="54711" spans="14:14" ht="9.9" customHeight="1" x14ac:dyDescent="0.2">
      <c r="N54711" s="70"/>
    </row>
    <row r="54712" spans="14:14" ht="9.9" customHeight="1" x14ac:dyDescent="0.2">
      <c r="N54712" s="70"/>
    </row>
    <row r="54713" spans="14:14" ht="9.9" customHeight="1" x14ac:dyDescent="0.2">
      <c r="N54713" s="70"/>
    </row>
    <row r="54714" spans="14:14" ht="9.9" customHeight="1" x14ac:dyDescent="0.2">
      <c r="N54714" s="70"/>
    </row>
    <row r="54715" spans="14:14" ht="9.9" customHeight="1" x14ac:dyDescent="0.2">
      <c r="N54715" s="70"/>
    </row>
    <row r="54716" spans="14:14" ht="9.9" customHeight="1" x14ac:dyDescent="0.2">
      <c r="N54716" s="70"/>
    </row>
    <row r="54717" spans="14:14" ht="9.9" customHeight="1" x14ac:dyDescent="0.2">
      <c r="N54717" s="70"/>
    </row>
    <row r="54718" spans="14:14" ht="9.9" customHeight="1" x14ac:dyDescent="0.2">
      <c r="N54718" s="70"/>
    </row>
    <row r="54719" spans="14:14" ht="9.9" customHeight="1" x14ac:dyDescent="0.2">
      <c r="N54719" s="70"/>
    </row>
    <row r="54720" spans="14:14" ht="9.9" customHeight="1" x14ac:dyDescent="0.2">
      <c r="N54720" s="70"/>
    </row>
    <row r="54721" spans="14:14" ht="9.9" customHeight="1" x14ac:dyDescent="0.2">
      <c r="N54721" s="70"/>
    </row>
    <row r="54722" spans="14:14" ht="9.9" customHeight="1" x14ac:dyDescent="0.2">
      <c r="N54722" s="70"/>
    </row>
    <row r="54723" spans="14:14" ht="9.9" customHeight="1" x14ac:dyDescent="0.2">
      <c r="N54723" s="70"/>
    </row>
    <row r="54724" spans="14:14" ht="9.9" customHeight="1" x14ac:dyDescent="0.2">
      <c r="N54724" s="70"/>
    </row>
    <row r="54725" spans="14:14" ht="9.9" customHeight="1" x14ac:dyDescent="0.2">
      <c r="N54725" s="70"/>
    </row>
    <row r="54726" spans="14:14" ht="9.9" customHeight="1" x14ac:dyDescent="0.2">
      <c r="N54726" s="70"/>
    </row>
    <row r="54727" spans="14:14" ht="9.9" customHeight="1" x14ac:dyDescent="0.2">
      <c r="N54727" s="70"/>
    </row>
    <row r="54728" spans="14:14" ht="9.9" customHeight="1" x14ac:dyDescent="0.2">
      <c r="N54728" s="70"/>
    </row>
    <row r="54729" spans="14:14" ht="9.9" customHeight="1" x14ac:dyDescent="0.2">
      <c r="N54729" s="70"/>
    </row>
    <row r="54730" spans="14:14" ht="9.9" customHeight="1" x14ac:dyDescent="0.2">
      <c r="N54730" s="70"/>
    </row>
    <row r="54731" spans="14:14" ht="9.9" customHeight="1" x14ac:dyDescent="0.2">
      <c r="N54731" s="70"/>
    </row>
    <row r="54732" spans="14:14" ht="9.9" customHeight="1" x14ac:dyDescent="0.2">
      <c r="N54732" s="70"/>
    </row>
    <row r="54733" spans="14:14" ht="9.9" customHeight="1" x14ac:dyDescent="0.2">
      <c r="N54733" s="70"/>
    </row>
    <row r="54734" spans="14:14" ht="9.9" customHeight="1" x14ac:dyDescent="0.2">
      <c r="N54734" s="70"/>
    </row>
    <row r="54735" spans="14:14" ht="9.9" customHeight="1" x14ac:dyDescent="0.2">
      <c r="N54735" s="70"/>
    </row>
    <row r="54736" spans="14:14" ht="9.9" customHeight="1" x14ac:dyDescent="0.2">
      <c r="N54736" s="70"/>
    </row>
    <row r="54737" spans="14:14" ht="9.9" customHeight="1" x14ac:dyDescent="0.2">
      <c r="N54737" s="70"/>
    </row>
    <row r="54738" spans="14:14" ht="9.9" customHeight="1" x14ac:dyDescent="0.2">
      <c r="N54738" s="70"/>
    </row>
    <row r="54739" spans="14:14" ht="9.9" customHeight="1" x14ac:dyDescent="0.2">
      <c r="N54739" s="70"/>
    </row>
    <row r="54740" spans="14:14" ht="9.9" customHeight="1" x14ac:dyDescent="0.2">
      <c r="N54740" s="70"/>
    </row>
    <row r="54741" spans="14:14" ht="9.9" customHeight="1" x14ac:dyDescent="0.2">
      <c r="N54741" s="70"/>
    </row>
    <row r="54742" spans="14:14" ht="9.9" customHeight="1" x14ac:dyDescent="0.2">
      <c r="N54742" s="70"/>
    </row>
    <row r="54743" spans="14:14" ht="9.9" customHeight="1" x14ac:dyDescent="0.2">
      <c r="N54743" s="70"/>
    </row>
    <row r="54744" spans="14:14" ht="9.9" customHeight="1" x14ac:dyDescent="0.2">
      <c r="N54744" s="70"/>
    </row>
    <row r="54745" spans="14:14" ht="9.9" customHeight="1" x14ac:dyDescent="0.2">
      <c r="N54745" s="70"/>
    </row>
    <row r="54746" spans="14:14" ht="9.9" customHeight="1" x14ac:dyDescent="0.2">
      <c r="N54746" s="70"/>
    </row>
    <row r="54747" spans="14:14" ht="9.9" customHeight="1" x14ac:dyDescent="0.2">
      <c r="N54747" s="70"/>
    </row>
    <row r="54748" spans="14:14" ht="9.9" customHeight="1" x14ac:dyDescent="0.2">
      <c r="N54748" s="70"/>
    </row>
    <row r="54749" spans="14:14" ht="9.9" customHeight="1" x14ac:dyDescent="0.2">
      <c r="N54749" s="70"/>
    </row>
    <row r="54750" spans="14:14" ht="9.9" customHeight="1" x14ac:dyDescent="0.2">
      <c r="N54750" s="70"/>
    </row>
    <row r="54751" spans="14:14" ht="9.9" customHeight="1" x14ac:dyDescent="0.2">
      <c r="N54751" s="70"/>
    </row>
    <row r="54752" spans="14:14" ht="9.9" customHeight="1" x14ac:dyDescent="0.2">
      <c r="N54752" s="70"/>
    </row>
    <row r="54753" spans="14:14" ht="9.9" customHeight="1" x14ac:dyDescent="0.2">
      <c r="N54753" s="70"/>
    </row>
    <row r="54754" spans="14:14" ht="9.9" customHeight="1" x14ac:dyDescent="0.2">
      <c r="N54754" s="70"/>
    </row>
    <row r="54755" spans="14:14" ht="9.9" customHeight="1" x14ac:dyDescent="0.2">
      <c r="N54755" s="70"/>
    </row>
    <row r="54756" spans="14:14" ht="9.9" customHeight="1" x14ac:dyDescent="0.2">
      <c r="N54756" s="70"/>
    </row>
    <row r="54757" spans="14:14" ht="9.9" customHeight="1" x14ac:dyDescent="0.2">
      <c r="N54757" s="70"/>
    </row>
    <row r="54758" spans="14:14" ht="9.9" customHeight="1" x14ac:dyDescent="0.2">
      <c r="N54758" s="70"/>
    </row>
    <row r="54759" spans="14:14" ht="9.9" customHeight="1" x14ac:dyDescent="0.2">
      <c r="N54759" s="70"/>
    </row>
    <row r="54760" spans="14:14" ht="9.9" customHeight="1" x14ac:dyDescent="0.2">
      <c r="N54760" s="70"/>
    </row>
    <row r="54761" spans="14:14" ht="9.9" customHeight="1" x14ac:dyDescent="0.2">
      <c r="N54761" s="70"/>
    </row>
    <row r="54762" spans="14:14" ht="9.9" customHeight="1" x14ac:dyDescent="0.2">
      <c r="N54762" s="70"/>
    </row>
    <row r="54763" spans="14:14" ht="9.9" customHeight="1" x14ac:dyDescent="0.2">
      <c r="N54763" s="70"/>
    </row>
    <row r="54764" spans="14:14" ht="9.9" customHeight="1" x14ac:dyDescent="0.2">
      <c r="N54764" s="70"/>
    </row>
    <row r="54765" spans="14:14" ht="9.9" customHeight="1" x14ac:dyDescent="0.2">
      <c r="N54765" s="70"/>
    </row>
    <row r="54766" spans="14:14" ht="9.9" customHeight="1" x14ac:dyDescent="0.2">
      <c r="N54766" s="70"/>
    </row>
    <row r="54767" spans="14:14" ht="9.9" customHeight="1" x14ac:dyDescent="0.2">
      <c r="N54767" s="70"/>
    </row>
    <row r="54768" spans="14:14" ht="9.9" customHeight="1" x14ac:dyDescent="0.2">
      <c r="N54768" s="70"/>
    </row>
    <row r="54769" spans="14:14" ht="9.9" customHeight="1" x14ac:dyDescent="0.2">
      <c r="N54769" s="70"/>
    </row>
    <row r="54770" spans="14:14" ht="9.9" customHeight="1" x14ac:dyDescent="0.2">
      <c r="N54770" s="70"/>
    </row>
    <row r="54771" spans="14:14" ht="9.9" customHeight="1" x14ac:dyDescent="0.2">
      <c r="N54771" s="70"/>
    </row>
    <row r="54772" spans="14:14" ht="9.9" customHeight="1" x14ac:dyDescent="0.2">
      <c r="N54772" s="70"/>
    </row>
    <row r="54773" spans="14:14" ht="9.9" customHeight="1" x14ac:dyDescent="0.2">
      <c r="N54773" s="70"/>
    </row>
    <row r="54774" spans="14:14" ht="9.9" customHeight="1" x14ac:dyDescent="0.2">
      <c r="N54774" s="70"/>
    </row>
    <row r="54775" spans="14:14" ht="9.9" customHeight="1" x14ac:dyDescent="0.2">
      <c r="N54775" s="70"/>
    </row>
    <row r="54776" spans="14:14" ht="9.9" customHeight="1" x14ac:dyDescent="0.2">
      <c r="N54776" s="70"/>
    </row>
    <row r="54777" spans="14:14" ht="9.9" customHeight="1" x14ac:dyDescent="0.2">
      <c r="N54777" s="70"/>
    </row>
    <row r="54778" spans="14:14" ht="9.9" customHeight="1" x14ac:dyDescent="0.2">
      <c r="N54778" s="70"/>
    </row>
    <row r="54779" spans="14:14" ht="9.9" customHeight="1" x14ac:dyDescent="0.2">
      <c r="N54779" s="70"/>
    </row>
    <row r="54780" spans="14:14" ht="9.9" customHeight="1" x14ac:dyDescent="0.2">
      <c r="N54780" s="70"/>
    </row>
    <row r="54781" spans="14:14" ht="9.9" customHeight="1" x14ac:dyDescent="0.2">
      <c r="N54781" s="70"/>
    </row>
    <row r="54782" spans="14:14" ht="9.9" customHeight="1" x14ac:dyDescent="0.2">
      <c r="N54782" s="70"/>
    </row>
    <row r="54783" spans="14:14" ht="9.9" customHeight="1" x14ac:dyDescent="0.2">
      <c r="N54783" s="70"/>
    </row>
    <row r="54784" spans="14:14" ht="9.9" customHeight="1" x14ac:dyDescent="0.2">
      <c r="N54784" s="70"/>
    </row>
    <row r="54785" spans="14:14" ht="9.9" customHeight="1" x14ac:dyDescent="0.2">
      <c r="N54785" s="70"/>
    </row>
    <row r="54786" spans="14:14" ht="9.9" customHeight="1" x14ac:dyDescent="0.2">
      <c r="N54786" s="70"/>
    </row>
    <row r="54787" spans="14:14" ht="9.9" customHeight="1" x14ac:dyDescent="0.2">
      <c r="N54787" s="70"/>
    </row>
    <row r="54788" spans="14:14" ht="9.9" customHeight="1" x14ac:dyDescent="0.2">
      <c r="N54788" s="70"/>
    </row>
    <row r="54789" spans="14:14" ht="9.9" customHeight="1" x14ac:dyDescent="0.2">
      <c r="N54789" s="70"/>
    </row>
    <row r="54790" spans="14:14" ht="9.9" customHeight="1" x14ac:dyDescent="0.2">
      <c r="N54790" s="70"/>
    </row>
    <row r="54791" spans="14:14" ht="9.9" customHeight="1" x14ac:dyDescent="0.2">
      <c r="N54791" s="70"/>
    </row>
    <row r="54792" spans="14:14" ht="9.9" customHeight="1" x14ac:dyDescent="0.2">
      <c r="N54792" s="70"/>
    </row>
    <row r="54793" spans="14:14" ht="9.9" customHeight="1" x14ac:dyDescent="0.2">
      <c r="N54793" s="70"/>
    </row>
    <row r="54794" spans="14:14" ht="9.9" customHeight="1" x14ac:dyDescent="0.2">
      <c r="N54794" s="70"/>
    </row>
    <row r="54795" spans="14:14" ht="9.9" customHeight="1" x14ac:dyDescent="0.2">
      <c r="N54795" s="70"/>
    </row>
    <row r="54796" spans="14:14" ht="9.9" customHeight="1" x14ac:dyDescent="0.2">
      <c r="N54796" s="70"/>
    </row>
    <row r="54797" spans="14:14" ht="9.9" customHeight="1" x14ac:dyDescent="0.2">
      <c r="N54797" s="70"/>
    </row>
    <row r="54798" spans="14:14" ht="9.9" customHeight="1" x14ac:dyDescent="0.2">
      <c r="N54798" s="70"/>
    </row>
    <row r="54799" spans="14:14" ht="9.9" customHeight="1" x14ac:dyDescent="0.2">
      <c r="N54799" s="70"/>
    </row>
    <row r="54800" spans="14:14" ht="9.9" customHeight="1" x14ac:dyDescent="0.2">
      <c r="N54800" s="70"/>
    </row>
    <row r="54801" spans="14:14" ht="9.9" customHeight="1" x14ac:dyDescent="0.2">
      <c r="N54801" s="70"/>
    </row>
    <row r="54802" spans="14:14" ht="9.9" customHeight="1" x14ac:dyDescent="0.2">
      <c r="N54802" s="70"/>
    </row>
    <row r="54803" spans="14:14" ht="9.9" customHeight="1" x14ac:dyDescent="0.2">
      <c r="N54803" s="70"/>
    </row>
    <row r="54804" spans="14:14" ht="9.9" customHeight="1" x14ac:dyDescent="0.2">
      <c r="N54804" s="70"/>
    </row>
    <row r="54805" spans="14:14" ht="9.9" customHeight="1" x14ac:dyDescent="0.2">
      <c r="N54805" s="70"/>
    </row>
    <row r="54806" spans="14:14" ht="9.9" customHeight="1" x14ac:dyDescent="0.2">
      <c r="N54806" s="70"/>
    </row>
    <row r="54807" spans="14:14" ht="9.9" customHeight="1" x14ac:dyDescent="0.2">
      <c r="N54807" s="70"/>
    </row>
    <row r="54808" spans="14:14" ht="9.9" customHeight="1" x14ac:dyDescent="0.2">
      <c r="N54808" s="70"/>
    </row>
    <row r="54809" spans="14:14" ht="9.9" customHeight="1" x14ac:dyDescent="0.2">
      <c r="N54809" s="70"/>
    </row>
    <row r="54810" spans="14:14" ht="9.9" customHeight="1" x14ac:dyDescent="0.2">
      <c r="N54810" s="70"/>
    </row>
    <row r="54811" spans="14:14" ht="9.9" customHeight="1" x14ac:dyDescent="0.2">
      <c r="N54811" s="70"/>
    </row>
    <row r="54812" spans="14:14" ht="9.9" customHeight="1" x14ac:dyDescent="0.2">
      <c r="N54812" s="70"/>
    </row>
    <row r="54813" spans="14:14" ht="9.9" customHeight="1" x14ac:dyDescent="0.2">
      <c r="N54813" s="70"/>
    </row>
    <row r="54814" spans="14:14" ht="9.9" customHeight="1" x14ac:dyDescent="0.2">
      <c r="N54814" s="70"/>
    </row>
    <row r="54815" spans="14:14" ht="9.9" customHeight="1" x14ac:dyDescent="0.2">
      <c r="N54815" s="70"/>
    </row>
    <row r="54816" spans="14:14" ht="9.9" customHeight="1" x14ac:dyDescent="0.2">
      <c r="N54816" s="70"/>
    </row>
    <row r="54817" spans="14:14" ht="9.9" customHeight="1" x14ac:dyDescent="0.2">
      <c r="N54817" s="70"/>
    </row>
    <row r="54818" spans="14:14" ht="9.9" customHeight="1" x14ac:dyDescent="0.2">
      <c r="N54818" s="70"/>
    </row>
    <row r="54819" spans="14:14" ht="9.9" customHeight="1" x14ac:dyDescent="0.2">
      <c r="N54819" s="70"/>
    </row>
    <row r="54820" spans="14:14" ht="9.9" customHeight="1" x14ac:dyDescent="0.2">
      <c r="N54820" s="70"/>
    </row>
    <row r="54821" spans="14:14" ht="9.9" customHeight="1" x14ac:dyDescent="0.2">
      <c r="N54821" s="70"/>
    </row>
    <row r="54822" spans="14:14" ht="9.9" customHeight="1" x14ac:dyDescent="0.2">
      <c r="N54822" s="70"/>
    </row>
    <row r="54823" spans="14:14" ht="9.9" customHeight="1" x14ac:dyDescent="0.2">
      <c r="N54823" s="70"/>
    </row>
    <row r="54824" spans="14:14" ht="9.9" customHeight="1" x14ac:dyDescent="0.2">
      <c r="N54824" s="70"/>
    </row>
    <row r="54825" spans="14:14" ht="9.9" customHeight="1" x14ac:dyDescent="0.2">
      <c r="N54825" s="70"/>
    </row>
    <row r="54826" spans="14:14" ht="9.9" customHeight="1" x14ac:dyDescent="0.2">
      <c r="N54826" s="70"/>
    </row>
    <row r="54827" spans="14:14" ht="9.9" customHeight="1" x14ac:dyDescent="0.2">
      <c r="N54827" s="70"/>
    </row>
    <row r="54828" spans="14:14" ht="9.9" customHeight="1" x14ac:dyDescent="0.2">
      <c r="N54828" s="70"/>
    </row>
    <row r="54829" spans="14:14" ht="9.9" customHeight="1" x14ac:dyDescent="0.2">
      <c r="N54829" s="70"/>
    </row>
    <row r="54830" spans="14:14" ht="9.9" customHeight="1" x14ac:dyDescent="0.2">
      <c r="N54830" s="70"/>
    </row>
    <row r="54831" spans="14:14" ht="9.9" customHeight="1" x14ac:dyDescent="0.2">
      <c r="N54831" s="70"/>
    </row>
    <row r="54832" spans="14:14" ht="9.9" customHeight="1" x14ac:dyDescent="0.2">
      <c r="N54832" s="70"/>
    </row>
    <row r="54833" spans="14:14" ht="9.9" customHeight="1" x14ac:dyDescent="0.2">
      <c r="N54833" s="70"/>
    </row>
    <row r="54834" spans="14:14" ht="9.9" customHeight="1" x14ac:dyDescent="0.2">
      <c r="N54834" s="70"/>
    </row>
    <row r="54835" spans="14:14" ht="9.9" customHeight="1" x14ac:dyDescent="0.2">
      <c r="N54835" s="70"/>
    </row>
    <row r="54836" spans="14:14" ht="9.9" customHeight="1" x14ac:dyDescent="0.2">
      <c r="N54836" s="70"/>
    </row>
    <row r="54837" spans="14:14" ht="9.9" customHeight="1" x14ac:dyDescent="0.2">
      <c r="N54837" s="70"/>
    </row>
    <row r="54838" spans="14:14" ht="9.9" customHeight="1" x14ac:dyDescent="0.2">
      <c r="N54838" s="70"/>
    </row>
    <row r="54839" spans="14:14" ht="9.9" customHeight="1" x14ac:dyDescent="0.2">
      <c r="N54839" s="70"/>
    </row>
    <row r="54840" spans="14:14" ht="9.9" customHeight="1" x14ac:dyDescent="0.2">
      <c r="N54840" s="70"/>
    </row>
    <row r="54841" spans="14:14" ht="9.9" customHeight="1" x14ac:dyDescent="0.2">
      <c r="N54841" s="70"/>
    </row>
    <row r="54842" spans="14:14" ht="9.9" customHeight="1" x14ac:dyDescent="0.2">
      <c r="N54842" s="70"/>
    </row>
    <row r="54843" spans="14:14" ht="9.9" customHeight="1" x14ac:dyDescent="0.2">
      <c r="N54843" s="70"/>
    </row>
    <row r="54844" spans="14:14" ht="9.9" customHeight="1" x14ac:dyDescent="0.2">
      <c r="N54844" s="70"/>
    </row>
    <row r="54845" spans="14:14" ht="9.9" customHeight="1" x14ac:dyDescent="0.2">
      <c r="N54845" s="70"/>
    </row>
    <row r="54846" spans="14:14" ht="9.9" customHeight="1" x14ac:dyDescent="0.2">
      <c r="N54846" s="70"/>
    </row>
    <row r="54847" spans="14:14" ht="9.9" customHeight="1" x14ac:dyDescent="0.2">
      <c r="N54847" s="70"/>
    </row>
    <row r="54848" spans="14:14" ht="9.9" customHeight="1" x14ac:dyDescent="0.2">
      <c r="N54848" s="70"/>
    </row>
    <row r="54849" spans="14:14" ht="9.9" customHeight="1" x14ac:dyDescent="0.2">
      <c r="N54849" s="70"/>
    </row>
    <row r="54850" spans="14:14" ht="9.9" customHeight="1" x14ac:dyDescent="0.2">
      <c r="N54850" s="70"/>
    </row>
    <row r="54851" spans="14:14" ht="9.9" customHeight="1" x14ac:dyDescent="0.2">
      <c r="N54851" s="70"/>
    </row>
    <row r="54852" spans="14:14" ht="9.9" customHeight="1" x14ac:dyDescent="0.2">
      <c r="N54852" s="70"/>
    </row>
    <row r="54853" spans="14:14" ht="9.9" customHeight="1" x14ac:dyDescent="0.2">
      <c r="N54853" s="70"/>
    </row>
    <row r="54854" spans="14:14" ht="9.9" customHeight="1" x14ac:dyDescent="0.2">
      <c r="N54854" s="70"/>
    </row>
    <row r="54855" spans="14:14" ht="9.9" customHeight="1" x14ac:dyDescent="0.2">
      <c r="N54855" s="70"/>
    </row>
    <row r="54856" spans="14:14" ht="9.9" customHeight="1" x14ac:dyDescent="0.2">
      <c r="N54856" s="70"/>
    </row>
    <row r="54857" spans="14:14" ht="9.9" customHeight="1" x14ac:dyDescent="0.2">
      <c r="N54857" s="70"/>
    </row>
    <row r="54858" spans="14:14" ht="9.9" customHeight="1" x14ac:dyDescent="0.2">
      <c r="N54858" s="70"/>
    </row>
    <row r="54859" spans="14:14" ht="9.9" customHeight="1" x14ac:dyDescent="0.2">
      <c r="N54859" s="70"/>
    </row>
    <row r="54860" spans="14:14" ht="9.9" customHeight="1" x14ac:dyDescent="0.2">
      <c r="N54860" s="70"/>
    </row>
    <row r="54861" spans="14:14" ht="9.9" customHeight="1" x14ac:dyDescent="0.2">
      <c r="N54861" s="70"/>
    </row>
    <row r="54862" spans="14:14" ht="9.9" customHeight="1" x14ac:dyDescent="0.2">
      <c r="N54862" s="70"/>
    </row>
    <row r="54863" spans="14:14" ht="9.9" customHeight="1" x14ac:dyDescent="0.2">
      <c r="N54863" s="70"/>
    </row>
    <row r="54864" spans="14:14" ht="9.9" customHeight="1" x14ac:dyDescent="0.2">
      <c r="N54864" s="70"/>
    </row>
    <row r="54865" spans="14:14" ht="9.9" customHeight="1" x14ac:dyDescent="0.2">
      <c r="N54865" s="70"/>
    </row>
    <row r="54866" spans="14:14" ht="9.9" customHeight="1" x14ac:dyDescent="0.2">
      <c r="N54866" s="70"/>
    </row>
    <row r="54867" spans="14:14" ht="9.9" customHeight="1" x14ac:dyDescent="0.2">
      <c r="N54867" s="70"/>
    </row>
    <row r="54868" spans="14:14" ht="9.9" customHeight="1" x14ac:dyDescent="0.2">
      <c r="N54868" s="70"/>
    </row>
    <row r="54869" spans="14:14" ht="9.9" customHeight="1" x14ac:dyDescent="0.2">
      <c r="N54869" s="70"/>
    </row>
    <row r="54870" spans="14:14" ht="9.9" customHeight="1" x14ac:dyDescent="0.2">
      <c r="N54870" s="70"/>
    </row>
    <row r="54871" spans="14:14" ht="9.9" customHeight="1" x14ac:dyDescent="0.2">
      <c r="N54871" s="70"/>
    </row>
    <row r="54872" spans="14:14" ht="9.9" customHeight="1" x14ac:dyDescent="0.2">
      <c r="N54872" s="70"/>
    </row>
    <row r="54873" spans="14:14" ht="9.9" customHeight="1" x14ac:dyDescent="0.2">
      <c r="N54873" s="70"/>
    </row>
    <row r="54874" spans="14:14" ht="9.9" customHeight="1" x14ac:dyDescent="0.2">
      <c r="N54874" s="70"/>
    </row>
    <row r="54875" spans="14:14" ht="9.9" customHeight="1" x14ac:dyDescent="0.2">
      <c r="N54875" s="70"/>
    </row>
    <row r="54876" spans="14:14" ht="9.9" customHeight="1" x14ac:dyDescent="0.2">
      <c r="N54876" s="70"/>
    </row>
    <row r="54877" spans="14:14" ht="9.9" customHeight="1" x14ac:dyDescent="0.2">
      <c r="N54877" s="70"/>
    </row>
    <row r="54878" spans="14:14" ht="9.9" customHeight="1" x14ac:dyDescent="0.2">
      <c r="N54878" s="70"/>
    </row>
    <row r="54879" spans="14:14" ht="9.9" customHeight="1" x14ac:dyDescent="0.2">
      <c r="N54879" s="70"/>
    </row>
    <row r="54880" spans="14:14" ht="9.9" customHeight="1" x14ac:dyDescent="0.2">
      <c r="N54880" s="70"/>
    </row>
    <row r="54881" spans="14:14" ht="9.9" customHeight="1" x14ac:dyDescent="0.2">
      <c r="N54881" s="70"/>
    </row>
    <row r="54882" spans="14:14" ht="9.9" customHeight="1" x14ac:dyDescent="0.2">
      <c r="N54882" s="70"/>
    </row>
    <row r="54883" spans="14:14" ht="9.9" customHeight="1" x14ac:dyDescent="0.2">
      <c r="N54883" s="70"/>
    </row>
    <row r="54884" spans="14:14" ht="9.9" customHeight="1" x14ac:dyDescent="0.2">
      <c r="N54884" s="70"/>
    </row>
    <row r="54885" spans="14:14" ht="9.9" customHeight="1" x14ac:dyDescent="0.2">
      <c r="N54885" s="70"/>
    </row>
    <row r="54886" spans="14:14" ht="9.9" customHeight="1" x14ac:dyDescent="0.2">
      <c r="N54886" s="70"/>
    </row>
    <row r="54887" spans="14:14" ht="9.9" customHeight="1" x14ac:dyDescent="0.2">
      <c r="N54887" s="70"/>
    </row>
    <row r="54888" spans="14:14" ht="9.9" customHeight="1" x14ac:dyDescent="0.2">
      <c r="N54888" s="70"/>
    </row>
    <row r="54889" spans="14:14" ht="9.9" customHeight="1" x14ac:dyDescent="0.2">
      <c r="N54889" s="70"/>
    </row>
    <row r="54890" spans="14:14" ht="9.9" customHeight="1" x14ac:dyDescent="0.2">
      <c r="N54890" s="70"/>
    </row>
    <row r="54891" spans="14:14" ht="9.9" customHeight="1" x14ac:dyDescent="0.2">
      <c r="N54891" s="70"/>
    </row>
    <row r="54892" spans="14:14" ht="9.9" customHeight="1" x14ac:dyDescent="0.2">
      <c r="N54892" s="70"/>
    </row>
    <row r="54893" spans="14:14" ht="9.9" customHeight="1" x14ac:dyDescent="0.2">
      <c r="N54893" s="70"/>
    </row>
    <row r="54894" spans="14:14" ht="9.9" customHeight="1" x14ac:dyDescent="0.2">
      <c r="N54894" s="70"/>
    </row>
    <row r="54895" spans="14:14" ht="9.9" customHeight="1" x14ac:dyDescent="0.2">
      <c r="N54895" s="70"/>
    </row>
    <row r="54896" spans="14:14" ht="9.9" customHeight="1" x14ac:dyDescent="0.2">
      <c r="N54896" s="70"/>
    </row>
    <row r="54897" spans="14:14" ht="9.9" customHeight="1" x14ac:dyDescent="0.2">
      <c r="N54897" s="70"/>
    </row>
    <row r="54898" spans="14:14" ht="9.9" customHeight="1" x14ac:dyDescent="0.2">
      <c r="N54898" s="70"/>
    </row>
    <row r="54899" spans="14:14" ht="9.9" customHeight="1" x14ac:dyDescent="0.2">
      <c r="N54899" s="70"/>
    </row>
    <row r="54900" spans="14:14" ht="9.9" customHeight="1" x14ac:dyDescent="0.2">
      <c r="N54900" s="70"/>
    </row>
    <row r="54901" spans="14:14" ht="9.9" customHeight="1" x14ac:dyDescent="0.2">
      <c r="N54901" s="70"/>
    </row>
    <row r="54902" spans="14:14" ht="9.9" customHeight="1" x14ac:dyDescent="0.2">
      <c r="N54902" s="70"/>
    </row>
    <row r="54903" spans="14:14" ht="9.9" customHeight="1" x14ac:dyDescent="0.2">
      <c r="N54903" s="70"/>
    </row>
    <row r="54904" spans="14:14" ht="9.9" customHeight="1" x14ac:dyDescent="0.2">
      <c r="N54904" s="70"/>
    </row>
    <row r="54905" spans="14:14" ht="9.9" customHeight="1" x14ac:dyDescent="0.2">
      <c r="N54905" s="70"/>
    </row>
    <row r="54906" spans="14:14" ht="9.9" customHeight="1" x14ac:dyDescent="0.2">
      <c r="N54906" s="70"/>
    </row>
    <row r="54907" spans="14:14" ht="9.9" customHeight="1" x14ac:dyDescent="0.2">
      <c r="N54907" s="70"/>
    </row>
    <row r="54908" spans="14:14" ht="9.9" customHeight="1" x14ac:dyDescent="0.2">
      <c r="N54908" s="70"/>
    </row>
    <row r="54909" spans="14:14" ht="9.9" customHeight="1" x14ac:dyDescent="0.2">
      <c r="N54909" s="70"/>
    </row>
    <row r="54910" spans="14:14" ht="9.9" customHeight="1" x14ac:dyDescent="0.2">
      <c r="N54910" s="70"/>
    </row>
    <row r="54911" spans="14:14" ht="9.9" customHeight="1" x14ac:dyDescent="0.2">
      <c r="N54911" s="70"/>
    </row>
    <row r="54912" spans="14:14" ht="9.9" customHeight="1" x14ac:dyDescent="0.2">
      <c r="N54912" s="70"/>
    </row>
    <row r="54913" spans="14:14" ht="9.9" customHeight="1" x14ac:dyDescent="0.2">
      <c r="N54913" s="70"/>
    </row>
    <row r="54914" spans="14:14" ht="9.9" customHeight="1" x14ac:dyDescent="0.2">
      <c r="N54914" s="70"/>
    </row>
    <row r="54915" spans="14:14" ht="9.9" customHeight="1" x14ac:dyDescent="0.2">
      <c r="N54915" s="70"/>
    </row>
    <row r="54916" spans="14:14" ht="9.9" customHeight="1" x14ac:dyDescent="0.2">
      <c r="N54916" s="70"/>
    </row>
    <row r="54917" spans="14:14" ht="9.9" customHeight="1" x14ac:dyDescent="0.2">
      <c r="N54917" s="70"/>
    </row>
    <row r="54918" spans="14:14" ht="9.9" customHeight="1" x14ac:dyDescent="0.2">
      <c r="N54918" s="70"/>
    </row>
    <row r="54919" spans="14:14" ht="9.9" customHeight="1" x14ac:dyDescent="0.2">
      <c r="N54919" s="70"/>
    </row>
    <row r="54920" spans="14:14" ht="9.9" customHeight="1" x14ac:dyDescent="0.2">
      <c r="N54920" s="70"/>
    </row>
    <row r="54921" spans="14:14" ht="9.9" customHeight="1" x14ac:dyDescent="0.2">
      <c r="N54921" s="70"/>
    </row>
    <row r="54922" spans="14:14" ht="9.9" customHeight="1" x14ac:dyDescent="0.2">
      <c r="N54922" s="70"/>
    </row>
    <row r="54923" spans="14:14" ht="9.9" customHeight="1" x14ac:dyDescent="0.2">
      <c r="N54923" s="70"/>
    </row>
    <row r="54924" spans="14:14" ht="9.9" customHeight="1" x14ac:dyDescent="0.2">
      <c r="N54924" s="70"/>
    </row>
    <row r="54925" spans="14:14" ht="9.9" customHeight="1" x14ac:dyDescent="0.2">
      <c r="N54925" s="70"/>
    </row>
    <row r="54926" spans="14:14" ht="9.9" customHeight="1" x14ac:dyDescent="0.2">
      <c r="N54926" s="70"/>
    </row>
    <row r="54927" spans="14:14" ht="9.9" customHeight="1" x14ac:dyDescent="0.2">
      <c r="N54927" s="70"/>
    </row>
    <row r="54928" spans="14:14" ht="9.9" customHeight="1" x14ac:dyDescent="0.2">
      <c r="N54928" s="70"/>
    </row>
    <row r="54929" spans="14:14" ht="9.9" customHeight="1" x14ac:dyDescent="0.2">
      <c r="N54929" s="70"/>
    </row>
    <row r="54930" spans="14:14" ht="9.9" customHeight="1" x14ac:dyDescent="0.2">
      <c r="N54930" s="70"/>
    </row>
    <row r="54931" spans="14:14" ht="9.9" customHeight="1" x14ac:dyDescent="0.2">
      <c r="N54931" s="70"/>
    </row>
    <row r="54932" spans="14:14" ht="9.9" customHeight="1" x14ac:dyDescent="0.2">
      <c r="N54932" s="70"/>
    </row>
    <row r="54933" spans="14:14" ht="9.9" customHeight="1" x14ac:dyDescent="0.2">
      <c r="N54933" s="70"/>
    </row>
    <row r="54934" spans="14:14" ht="9.9" customHeight="1" x14ac:dyDescent="0.2">
      <c r="N54934" s="70"/>
    </row>
    <row r="54935" spans="14:14" ht="9.9" customHeight="1" x14ac:dyDescent="0.2">
      <c r="N54935" s="70"/>
    </row>
    <row r="54936" spans="14:14" ht="9.9" customHeight="1" x14ac:dyDescent="0.2">
      <c r="N54936" s="70"/>
    </row>
    <row r="54937" spans="14:14" ht="9.9" customHeight="1" x14ac:dyDescent="0.2">
      <c r="N54937" s="70"/>
    </row>
    <row r="54938" spans="14:14" ht="9.9" customHeight="1" x14ac:dyDescent="0.2">
      <c r="N54938" s="70"/>
    </row>
    <row r="54939" spans="14:14" ht="9.9" customHeight="1" x14ac:dyDescent="0.2">
      <c r="N54939" s="70"/>
    </row>
    <row r="54940" spans="14:14" ht="9.9" customHeight="1" x14ac:dyDescent="0.2">
      <c r="N54940" s="70"/>
    </row>
    <row r="54941" spans="14:14" ht="9.9" customHeight="1" x14ac:dyDescent="0.2">
      <c r="N54941" s="70"/>
    </row>
    <row r="54942" spans="14:14" ht="9.9" customHeight="1" x14ac:dyDescent="0.2">
      <c r="N54942" s="70"/>
    </row>
    <row r="54943" spans="14:14" ht="9.9" customHeight="1" x14ac:dyDescent="0.2">
      <c r="N54943" s="70"/>
    </row>
    <row r="54944" spans="14:14" ht="9.9" customHeight="1" x14ac:dyDescent="0.2">
      <c r="N54944" s="70"/>
    </row>
    <row r="54945" spans="14:14" ht="9.9" customHeight="1" x14ac:dyDescent="0.2">
      <c r="N54945" s="70"/>
    </row>
    <row r="54946" spans="14:14" ht="9.9" customHeight="1" x14ac:dyDescent="0.2">
      <c r="N54946" s="70"/>
    </row>
    <row r="54947" spans="14:14" ht="9.9" customHeight="1" x14ac:dyDescent="0.2">
      <c r="N54947" s="70"/>
    </row>
    <row r="54948" spans="14:14" ht="9.9" customHeight="1" x14ac:dyDescent="0.2">
      <c r="N54948" s="70"/>
    </row>
    <row r="54949" spans="14:14" ht="9.9" customHeight="1" x14ac:dyDescent="0.2">
      <c r="N54949" s="70"/>
    </row>
    <row r="54950" spans="14:14" ht="9.9" customHeight="1" x14ac:dyDescent="0.2">
      <c r="N54950" s="70"/>
    </row>
    <row r="54951" spans="14:14" ht="9.9" customHeight="1" x14ac:dyDescent="0.2">
      <c r="N54951" s="70"/>
    </row>
    <row r="54952" spans="14:14" ht="9.9" customHeight="1" x14ac:dyDescent="0.2">
      <c r="N54952" s="70"/>
    </row>
    <row r="54953" spans="14:14" ht="9.9" customHeight="1" x14ac:dyDescent="0.2">
      <c r="N54953" s="70"/>
    </row>
    <row r="54954" spans="14:14" ht="9.9" customHeight="1" x14ac:dyDescent="0.2">
      <c r="N54954" s="70"/>
    </row>
    <row r="54955" spans="14:14" ht="9.9" customHeight="1" x14ac:dyDescent="0.2">
      <c r="N54955" s="70"/>
    </row>
    <row r="54956" spans="14:14" ht="9.9" customHeight="1" x14ac:dyDescent="0.2">
      <c r="N54956" s="70"/>
    </row>
    <row r="54957" spans="14:14" ht="9.9" customHeight="1" x14ac:dyDescent="0.2">
      <c r="N54957" s="70"/>
    </row>
    <row r="54958" spans="14:14" ht="9.9" customHeight="1" x14ac:dyDescent="0.2">
      <c r="N54958" s="70"/>
    </row>
    <row r="54959" spans="14:14" ht="9.9" customHeight="1" x14ac:dyDescent="0.2">
      <c r="N54959" s="70"/>
    </row>
    <row r="54960" spans="14:14" ht="9.9" customHeight="1" x14ac:dyDescent="0.2">
      <c r="N54960" s="70"/>
    </row>
    <row r="54961" spans="14:14" ht="9.9" customHeight="1" x14ac:dyDescent="0.2">
      <c r="N54961" s="70"/>
    </row>
    <row r="54962" spans="14:14" ht="9.9" customHeight="1" x14ac:dyDescent="0.2">
      <c r="N54962" s="70"/>
    </row>
    <row r="54963" spans="14:14" ht="9.9" customHeight="1" x14ac:dyDescent="0.2">
      <c r="N54963" s="70"/>
    </row>
    <row r="54964" spans="14:14" ht="9.9" customHeight="1" x14ac:dyDescent="0.2">
      <c r="N54964" s="70"/>
    </row>
    <row r="54965" spans="14:14" ht="9.9" customHeight="1" x14ac:dyDescent="0.2">
      <c r="N54965" s="70"/>
    </row>
    <row r="54966" spans="14:14" ht="9.9" customHeight="1" x14ac:dyDescent="0.2">
      <c r="N54966" s="70"/>
    </row>
    <row r="54967" spans="14:14" ht="9.9" customHeight="1" x14ac:dyDescent="0.2">
      <c r="N54967" s="70"/>
    </row>
    <row r="54968" spans="14:14" ht="9.9" customHeight="1" x14ac:dyDescent="0.2">
      <c r="N54968" s="70"/>
    </row>
    <row r="54969" spans="14:14" ht="9.9" customHeight="1" x14ac:dyDescent="0.2">
      <c r="N54969" s="70"/>
    </row>
    <row r="54970" spans="14:14" ht="9.9" customHeight="1" x14ac:dyDescent="0.2">
      <c r="N54970" s="70"/>
    </row>
    <row r="54971" spans="14:14" ht="9.9" customHeight="1" x14ac:dyDescent="0.2">
      <c r="N54971" s="70"/>
    </row>
    <row r="54972" spans="14:14" ht="9.9" customHeight="1" x14ac:dyDescent="0.2">
      <c r="N54972" s="70"/>
    </row>
    <row r="54973" spans="14:14" ht="9.9" customHeight="1" x14ac:dyDescent="0.2">
      <c r="N54973" s="70"/>
    </row>
    <row r="54974" spans="14:14" ht="9.9" customHeight="1" x14ac:dyDescent="0.2">
      <c r="N54974" s="70"/>
    </row>
    <row r="54975" spans="14:14" ht="9.9" customHeight="1" x14ac:dyDescent="0.2">
      <c r="N54975" s="70"/>
    </row>
    <row r="54976" spans="14:14" ht="9.9" customHeight="1" x14ac:dyDescent="0.2">
      <c r="N54976" s="70"/>
    </row>
    <row r="54977" spans="14:14" ht="9.9" customHeight="1" x14ac:dyDescent="0.2">
      <c r="N54977" s="70"/>
    </row>
    <row r="54978" spans="14:14" ht="9.9" customHeight="1" x14ac:dyDescent="0.2">
      <c r="N54978" s="70"/>
    </row>
    <row r="54979" spans="14:14" ht="9.9" customHeight="1" x14ac:dyDescent="0.2">
      <c r="N54979" s="70"/>
    </row>
    <row r="54980" spans="14:14" ht="9.9" customHeight="1" x14ac:dyDescent="0.2">
      <c r="N54980" s="70"/>
    </row>
    <row r="54981" spans="14:14" ht="9.9" customHeight="1" x14ac:dyDescent="0.2">
      <c r="N54981" s="70"/>
    </row>
    <row r="54982" spans="14:14" ht="9.9" customHeight="1" x14ac:dyDescent="0.2">
      <c r="N54982" s="70"/>
    </row>
    <row r="54983" spans="14:14" ht="9.9" customHeight="1" x14ac:dyDescent="0.2">
      <c r="N54983" s="70"/>
    </row>
    <row r="54984" spans="14:14" ht="9.9" customHeight="1" x14ac:dyDescent="0.2">
      <c r="N54984" s="70"/>
    </row>
    <row r="54985" spans="14:14" ht="9.9" customHeight="1" x14ac:dyDescent="0.2">
      <c r="N54985" s="70"/>
    </row>
    <row r="54986" spans="14:14" ht="9.9" customHeight="1" x14ac:dyDescent="0.2">
      <c r="N54986" s="70"/>
    </row>
    <row r="54987" spans="14:14" ht="9.9" customHeight="1" x14ac:dyDescent="0.2">
      <c r="N54987" s="70"/>
    </row>
    <row r="54988" spans="14:14" ht="9.9" customHeight="1" x14ac:dyDescent="0.2">
      <c r="N54988" s="70"/>
    </row>
    <row r="54989" spans="14:14" ht="9.9" customHeight="1" x14ac:dyDescent="0.2">
      <c r="N54989" s="70"/>
    </row>
    <row r="54990" spans="14:14" ht="9.9" customHeight="1" x14ac:dyDescent="0.2">
      <c r="N54990" s="70"/>
    </row>
    <row r="54991" spans="14:14" ht="9.9" customHeight="1" x14ac:dyDescent="0.2">
      <c r="N54991" s="70"/>
    </row>
    <row r="54992" spans="14:14" ht="9.9" customHeight="1" x14ac:dyDescent="0.2">
      <c r="N54992" s="70"/>
    </row>
    <row r="54993" spans="14:14" ht="9.9" customHeight="1" x14ac:dyDescent="0.2">
      <c r="N54993" s="70"/>
    </row>
    <row r="54994" spans="14:14" ht="9.9" customHeight="1" x14ac:dyDescent="0.2">
      <c r="N54994" s="70"/>
    </row>
    <row r="54995" spans="14:14" ht="9.9" customHeight="1" x14ac:dyDescent="0.2">
      <c r="N54995" s="70"/>
    </row>
    <row r="54996" spans="14:14" ht="9.9" customHeight="1" x14ac:dyDescent="0.2">
      <c r="N54996" s="70"/>
    </row>
    <row r="54997" spans="14:14" ht="9.9" customHeight="1" x14ac:dyDescent="0.2">
      <c r="N54997" s="70"/>
    </row>
    <row r="54998" spans="14:14" ht="9.9" customHeight="1" x14ac:dyDescent="0.2">
      <c r="N54998" s="70"/>
    </row>
    <row r="54999" spans="14:14" ht="9.9" customHeight="1" x14ac:dyDescent="0.2">
      <c r="N54999" s="70"/>
    </row>
    <row r="55000" spans="14:14" ht="9.9" customHeight="1" x14ac:dyDescent="0.2">
      <c r="N55000" s="70"/>
    </row>
    <row r="55001" spans="14:14" ht="9.9" customHeight="1" x14ac:dyDescent="0.2">
      <c r="N55001" s="70"/>
    </row>
    <row r="55002" spans="14:14" ht="9.9" customHeight="1" x14ac:dyDescent="0.2">
      <c r="N55002" s="70"/>
    </row>
    <row r="55003" spans="14:14" ht="9.9" customHeight="1" x14ac:dyDescent="0.2">
      <c r="N55003" s="70"/>
    </row>
    <row r="55004" spans="14:14" ht="9.9" customHeight="1" x14ac:dyDescent="0.2">
      <c r="N55004" s="70"/>
    </row>
    <row r="55005" spans="14:14" ht="9.9" customHeight="1" x14ac:dyDescent="0.2">
      <c r="N55005" s="70"/>
    </row>
    <row r="55006" spans="14:14" ht="9.9" customHeight="1" x14ac:dyDescent="0.2">
      <c r="N55006" s="70"/>
    </row>
    <row r="55007" spans="14:14" ht="9.9" customHeight="1" x14ac:dyDescent="0.2">
      <c r="N55007" s="70"/>
    </row>
    <row r="55008" spans="14:14" ht="9.9" customHeight="1" x14ac:dyDescent="0.2">
      <c r="N55008" s="70"/>
    </row>
    <row r="55009" spans="14:14" ht="9.9" customHeight="1" x14ac:dyDescent="0.2">
      <c r="N55009" s="70"/>
    </row>
    <row r="55010" spans="14:14" ht="9.9" customHeight="1" x14ac:dyDescent="0.2">
      <c r="N55010" s="70"/>
    </row>
    <row r="55011" spans="14:14" ht="9.9" customHeight="1" x14ac:dyDescent="0.2">
      <c r="N55011" s="70"/>
    </row>
    <row r="55012" spans="14:14" ht="9.9" customHeight="1" x14ac:dyDescent="0.2">
      <c r="N55012" s="70"/>
    </row>
    <row r="55013" spans="14:14" ht="9.9" customHeight="1" x14ac:dyDescent="0.2">
      <c r="N55013" s="70"/>
    </row>
    <row r="55014" spans="14:14" ht="9.9" customHeight="1" x14ac:dyDescent="0.2">
      <c r="N55014" s="70"/>
    </row>
    <row r="55015" spans="14:14" ht="9.9" customHeight="1" x14ac:dyDescent="0.2">
      <c r="N55015" s="70"/>
    </row>
    <row r="55016" spans="14:14" ht="9.9" customHeight="1" x14ac:dyDescent="0.2">
      <c r="N55016" s="70"/>
    </row>
    <row r="55017" spans="14:14" ht="9.9" customHeight="1" x14ac:dyDescent="0.2">
      <c r="N55017" s="70"/>
    </row>
    <row r="55018" spans="14:14" ht="9.9" customHeight="1" x14ac:dyDescent="0.2">
      <c r="N55018" s="70"/>
    </row>
    <row r="55019" spans="14:14" ht="9.9" customHeight="1" x14ac:dyDescent="0.2">
      <c r="N55019" s="70"/>
    </row>
    <row r="55020" spans="14:14" ht="9.9" customHeight="1" x14ac:dyDescent="0.2">
      <c r="N55020" s="70"/>
    </row>
    <row r="55021" spans="14:14" ht="9.9" customHeight="1" x14ac:dyDescent="0.2">
      <c r="N55021" s="70"/>
    </row>
    <row r="55022" spans="14:14" ht="9.9" customHeight="1" x14ac:dyDescent="0.2">
      <c r="N55022" s="70"/>
    </row>
    <row r="55023" spans="14:14" ht="9.9" customHeight="1" x14ac:dyDescent="0.2">
      <c r="N55023" s="70"/>
    </row>
    <row r="55024" spans="14:14" ht="9.9" customHeight="1" x14ac:dyDescent="0.2">
      <c r="N55024" s="70"/>
    </row>
    <row r="55025" spans="14:14" ht="9.9" customHeight="1" x14ac:dyDescent="0.2">
      <c r="N55025" s="70"/>
    </row>
    <row r="55026" spans="14:14" ht="9.9" customHeight="1" x14ac:dyDescent="0.2">
      <c r="N55026" s="70"/>
    </row>
    <row r="55027" spans="14:14" ht="9.9" customHeight="1" x14ac:dyDescent="0.2">
      <c r="N55027" s="70"/>
    </row>
    <row r="55028" spans="14:14" ht="9.9" customHeight="1" x14ac:dyDescent="0.2">
      <c r="N55028" s="70"/>
    </row>
    <row r="55029" spans="14:14" ht="9.9" customHeight="1" x14ac:dyDescent="0.2">
      <c r="N55029" s="70"/>
    </row>
    <row r="55030" spans="14:14" ht="9.9" customHeight="1" x14ac:dyDescent="0.2">
      <c r="N55030" s="70"/>
    </row>
    <row r="55031" spans="14:14" ht="9.9" customHeight="1" x14ac:dyDescent="0.2">
      <c r="N55031" s="70"/>
    </row>
    <row r="55032" spans="14:14" ht="9.9" customHeight="1" x14ac:dyDescent="0.2">
      <c r="N55032" s="70"/>
    </row>
    <row r="55033" spans="14:14" ht="9.9" customHeight="1" x14ac:dyDescent="0.2">
      <c r="N55033" s="70"/>
    </row>
    <row r="55034" spans="14:14" ht="9.9" customHeight="1" x14ac:dyDescent="0.2">
      <c r="N55034" s="70"/>
    </row>
    <row r="55035" spans="14:14" ht="9.9" customHeight="1" x14ac:dyDescent="0.2">
      <c r="N55035" s="70"/>
    </row>
    <row r="55036" spans="14:14" ht="9.9" customHeight="1" x14ac:dyDescent="0.2">
      <c r="N55036" s="70"/>
    </row>
    <row r="55037" spans="14:14" ht="9.9" customHeight="1" x14ac:dyDescent="0.2">
      <c r="N55037" s="70"/>
    </row>
    <row r="55038" spans="14:14" ht="9.9" customHeight="1" x14ac:dyDescent="0.2">
      <c r="N55038" s="70"/>
    </row>
    <row r="55039" spans="14:14" ht="9.9" customHeight="1" x14ac:dyDescent="0.2">
      <c r="N55039" s="70"/>
    </row>
    <row r="55040" spans="14:14" ht="9.9" customHeight="1" x14ac:dyDescent="0.2">
      <c r="N55040" s="70"/>
    </row>
    <row r="55041" spans="14:14" ht="9.9" customHeight="1" x14ac:dyDescent="0.2">
      <c r="N55041" s="70"/>
    </row>
    <row r="55042" spans="14:14" ht="9.9" customHeight="1" x14ac:dyDescent="0.2">
      <c r="N55042" s="70"/>
    </row>
    <row r="55043" spans="14:14" ht="9.9" customHeight="1" x14ac:dyDescent="0.2">
      <c r="N55043" s="70"/>
    </row>
    <row r="55044" spans="14:14" ht="9.9" customHeight="1" x14ac:dyDescent="0.2">
      <c r="N55044" s="70"/>
    </row>
    <row r="55045" spans="14:14" ht="9.9" customHeight="1" x14ac:dyDescent="0.2">
      <c r="N55045" s="70"/>
    </row>
    <row r="55046" spans="14:14" ht="9.9" customHeight="1" x14ac:dyDescent="0.2">
      <c r="N55046" s="70"/>
    </row>
    <row r="55047" spans="14:14" ht="9.9" customHeight="1" x14ac:dyDescent="0.2">
      <c r="N55047" s="70"/>
    </row>
    <row r="55048" spans="14:14" ht="9.9" customHeight="1" x14ac:dyDescent="0.2">
      <c r="N55048" s="70"/>
    </row>
    <row r="55049" spans="14:14" ht="9.9" customHeight="1" x14ac:dyDescent="0.2">
      <c r="N55049" s="70"/>
    </row>
    <row r="55050" spans="14:14" ht="9.9" customHeight="1" x14ac:dyDescent="0.2">
      <c r="N55050" s="70"/>
    </row>
    <row r="55051" spans="14:14" ht="9.9" customHeight="1" x14ac:dyDescent="0.2">
      <c r="N55051" s="70"/>
    </row>
    <row r="55052" spans="14:14" ht="9.9" customHeight="1" x14ac:dyDescent="0.2">
      <c r="N55052" s="70"/>
    </row>
    <row r="55053" spans="14:14" ht="9.9" customHeight="1" x14ac:dyDescent="0.2">
      <c r="N55053" s="70"/>
    </row>
    <row r="55054" spans="14:14" ht="9.9" customHeight="1" x14ac:dyDescent="0.2">
      <c r="N55054" s="70"/>
    </row>
    <row r="55055" spans="14:14" ht="9.9" customHeight="1" x14ac:dyDescent="0.2">
      <c r="N55055" s="70"/>
    </row>
    <row r="55056" spans="14:14" ht="9.9" customHeight="1" x14ac:dyDescent="0.2">
      <c r="N55056" s="70"/>
    </row>
    <row r="55057" spans="14:14" ht="9.9" customHeight="1" x14ac:dyDescent="0.2">
      <c r="N55057" s="70"/>
    </row>
    <row r="55058" spans="14:14" ht="9.9" customHeight="1" x14ac:dyDescent="0.2">
      <c r="N55058" s="70"/>
    </row>
    <row r="55059" spans="14:14" ht="9.9" customHeight="1" x14ac:dyDescent="0.2">
      <c r="N55059" s="70"/>
    </row>
    <row r="55060" spans="14:14" ht="9.9" customHeight="1" x14ac:dyDescent="0.2">
      <c r="N55060" s="70"/>
    </row>
    <row r="55061" spans="14:14" ht="9.9" customHeight="1" x14ac:dyDescent="0.2">
      <c r="N55061" s="70"/>
    </row>
    <row r="55062" spans="14:14" ht="9.9" customHeight="1" x14ac:dyDescent="0.2">
      <c r="N55062" s="70"/>
    </row>
    <row r="55063" spans="14:14" ht="9.9" customHeight="1" x14ac:dyDescent="0.2">
      <c r="N55063" s="70"/>
    </row>
    <row r="55064" spans="14:14" ht="9.9" customHeight="1" x14ac:dyDescent="0.2">
      <c r="N55064" s="70"/>
    </row>
    <row r="55065" spans="14:14" ht="9.9" customHeight="1" x14ac:dyDescent="0.2">
      <c r="N55065" s="70"/>
    </row>
    <row r="55066" spans="14:14" ht="9.9" customHeight="1" x14ac:dyDescent="0.2">
      <c r="N55066" s="70"/>
    </row>
    <row r="55067" spans="14:14" ht="9.9" customHeight="1" x14ac:dyDescent="0.2">
      <c r="N55067" s="70"/>
    </row>
    <row r="55068" spans="14:14" ht="9.9" customHeight="1" x14ac:dyDescent="0.2">
      <c r="N55068" s="70"/>
    </row>
    <row r="55069" spans="14:14" ht="9.9" customHeight="1" x14ac:dyDescent="0.2">
      <c r="N55069" s="70"/>
    </row>
    <row r="55070" spans="14:14" ht="9.9" customHeight="1" x14ac:dyDescent="0.2">
      <c r="N55070" s="70"/>
    </row>
    <row r="55071" spans="14:14" ht="9.9" customHeight="1" x14ac:dyDescent="0.2">
      <c r="N55071" s="70"/>
    </row>
    <row r="55072" spans="14:14" ht="9.9" customHeight="1" x14ac:dyDescent="0.2">
      <c r="N55072" s="70"/>
    </row>
    <row r="55073" spans="14:14" ht="9.9" customHeight="1" x14ac:dyDescent="0.2">
      <c r="N55073" s="70"/>
    </row>
    <row r="55074" spans="14:14" ht="9.9" customHeight="1" x14ac:dyDescent="0.2">
      <c r="N55074" s="70"/>
    </row>
    <row r="55075" spans="14:14" ht="9.9" customHeight="1" x14ac:dyDescent="0.2">
      <c r="N55075" s="70"/>
    </row>
    <row r="55076" spans="14:14" ht="9.9" customHeight="1" x14ac:dyDescent="0.2">
      <c r="N55076" s="70"/>
    </row>
    <row r="55077" spans="14:14" ht="9.9" customHeight="1" x14ac:dyDescent="0.2">
      <c r="N55077" s="70"/>
    </row>
    <row r="55078" spans="14:14" ht="9.9" customHeight="1" x14ac:dyDescent="0.2">
      <c r="N55078" s="70"/>
    </row>
    <row r="55079" spans="14:14" ht="9.9" customHeight="1" x14ac:dyDescent="0.2">
      <c r="N55079" s="70"/>
    </row>
    <row r="55080" spans="14:14" ht="9.9" customHeight="1" x14ac:dyDescent="0.2">
      <c r="N55080" s="70"/>
    </row>
    <row r="55081" spans="14:14" ht="9.9" customHeight="1" x14ac:dyDescent="0.2">
      <c r="N55081" s="70"/>
    </row>
    <row r="55082" spans="14:14" ht="9.9" customHeight="1" x14ac:dyDescent="0.2">
      <c r="N55082" s="70"/>
    </row>
    <row r="55083" spans="14:14" ht="9.9" customHeight="1" x14ac:dyDescent="0.2">
      <c r="N55083" s="70"/>
    </row>
    <row r="55084" spans="14:14" ht="9.9" customHeight="1" x14ac:dyDescent="0.2">
      <c r="N55084" s="70"/>
    </row>
    <row r="55085" spans="14:14" ht="9.9" customHeight="1" x14ac:dyDescent="0.2">
      <c r="N55085" s="70"/>
    </row>
    <row r="55086" spans="14:14" ht="9.9" customHeight="1" x14ac:dyDescent="0.2">
      <c r="N55086" s="70"/>
    </row>
    <row r="55087" spans="14:14" ht="9.9" customHeight="1" x14ac:dyDescent="0.2">
      <c r="N55087" s="70"/>
    </row>
    <row r="55088" spans="14:14" ht="9.9" customHeight="1" x14ac:dyDescent="0.2">
      <c r="N55088" s="70"/>
    </row>
    <row r="55089" spans="14:14" ht="9.9" customHeight="1" x14ac:dyDescent="0.2">
      <c r="N55089" s="70"/>
    </row>
    <row r="55090" spans="14:14" ht="9.9" customHeight="1" x14ac:dyDescent="0.2">
      <c r="N55090" s="70"/>
    </row>
    <row r="55091" spans="14:14" ht="9.9" customHeight="1" x14ac:dyDescent="0.2">
      <c r="N55091" s="70"/>
    </row>
    <row r="55092" spans="14:14" ht="9.9" customHeight="1" x14ac:dyDescent="0.2">
      <c r="N55092" s="70"/>
    </row>
    <row r="55093" spans="14:14" ht="9.9" customHeight="1" x14ac:dyDescent="0.2">
      <c r="N55093" s="70"/>
    </row>
    <row r="55094" spans="14:14" ht="9.9" customHeight="1" x14ac:dyDescent="0.2">
      <c r="N55094" s="70"/>
    </row>
    <row r="55095" spans="14:14" ht="9.9" customHeight="1" x14ac:dyDescent="0.2">
      <c r="N55095" s="70"/>
    </row>
    <row r="55096" spans="14:14" ht="9.9" customHeight="1" x14ac:dyDescent="0.2">
      <c r="N55096" s="70"/>
    </row>
    <row r="55097" spans="14:14" ht="9.9" customHeight="1" x14ac:dyDescent="0.2">
      <c r="N55097" s="70"/>
    </row>
    <row r="55098" spans="14:14" ht="9.9" customHeight="1" x14ac:dyDescent="0.2">
      <c r="N55098" s="70"/>
    </row>
    <row r="55099" spans="14:14" ht="9.9" customHeight="1" x14ac:dyDescent="0.2">
      <c r="N55099" s="70"/>
    </row>
    <row r="55100" spans="14:14" ht="9.9" customHeight="1" x14ac:dyDescent="0.2">
      <c r="N55100" s="70"/>
    </row>
    <row r="55101" spans="14:14" ht="9.9" customHeight="1" x14ac:dyDescent="0.2">
      <c r="N55101" s="70"/>
    </row>
    <row r="55102" spans="14:14" ht="9.9" customHeight="1" x14ac:dyDescent="0.2">
      <c r="N55102" s="70"/>
    </row>
    <row r="55103" spans="14:14" ht="9.9" customHeight="1" x14ac:dyDescent="0.2">
      <c r="N55103" s="70"/>
    </row>
    <row r="55104" spans="14:14" ht="9.9" customHeight="1" x14ac:dyDescent="0.2">
      <c r="N55104" s="70"/>
    </row>
    <row r="55105" spans="14:14" ht="9.9" customHeight="1" x14ac:dyDescent="0.2">
      <c r="N55105" s="70"/>
    </row>
    <row r="55106" spans="14:14" ht="9.9" customHeight="1" x14ac:dyDescent="0.2">
      <c r="N55106" s="70"/>
    </row>
    <row r="55107" spans="14:14" ht="9.9" customHeight="1" x14ac:dyDescent="0.2">
      <c r="N55107" s="70"/>
    </row>
    <row r="55108" spans="14:14" ht="9.9" customHeight="1" x14ac:dyDescent="0.2">
      <c r="N55108" s="70"/>
    </row>
    <row r="55109" spans="14:14" ht="9.9" customHeight="1" x14ac:dyDescent="0.2">
      <c r="N55109" s="70"/>
    </row>
    <row r="55110" spans="14:14" ht="9.9" customHeight="1" x14ac:dyDescent="0.2">
      <c r="N55110" s="70"/>
    </row>
    <row r="55111" spans="14:14" ht="9.9" customHeight="1" x14ac:dyDescent="0.2">
      <c r="N55111" s="70"/>
    </row>
    <row r="55112" spans="14:14" ht="9.9" customHeight="1" x14ac:dyDescent="0.2">
      <c r="N55112" s="70"/>
    </row>
    <row r="55113" spans="14:14" ht="9.9" customHeight="1" x14ac:dyDescent="0.2">
      <c r="N55113" s="70"/>
    </row>
    <row r="55114" spans="14:14" ht="9.9" customHeight="1" x14ac:dyDescent="0.2">
      <c r="N55114" s="70"/>
    </row>
    <row r="55115" spans="14:14" ht="9.9" customHeight="1" x14ac:dyDescent="0.2">
      <c r="N55115" s="70"/>
    </row>
    <row r="55116" spans="14:14" ht="9.9" customHeight="1" x14ac:dyDescent="0.2">
      <c r="N55116" s="70"/>
    </row>
    <row r="55117" spans="14:14" ht="9.9" customHeight="1" x14ac:dyDescent="0.2">
      <c r="N55117" s="70"/>
    </row>
    <row r="55118" spans="14:14" ht="9.9" customHeight="1" x14ac:dyDescent="0.2">
      <c r="N55118" s="70"/>
    </row>
    <row r="55119" spans="14:14" ht="9.9" customHeight="1" x14ac:dyDescent="0.2">
      <c r="N55119" s="70"/>
    </row>
    <row r="55120" spans="14:14" ht="9.9" customHeight="1" x14ac:dyDescent="0.2">
      <c r="N55120" s="70"/>
    </row>
    <row r="55121" spans="14:14" ht="9.9" customHeight="1" x14ac:dyDescent="0.2">
      <c r="N55121" s="70"/>
    </row>
    <row r="55122" spans="14:14" ht="9.9" customHeight="1" x14ac:dyDescent="0.2">
      <c r="N55122" s="70"/>
    </row>
    <row r="55123" spans="14:14" ht="9.9" customHeight="1" x14ac:dyDescent="0.2">
      <c r="N55123" s="70"/>
    </row>
    <row r="55124" spans="14:14" ht="9.9" customHeight="1" x14ac:dyDescent="0.2">
      <c r="N55124" s="70"/>
    </row>
    <row r="55125" spans="14:14" ht="9.9" customHeight="1" x14ac:dyDescent="0.2">
      <c r="N55125" s="70"/>
    </row>
    <row r="55126" spans="14:14" ht="9.9" customHeight="1" x14ac:dyDescent="0.2">
      <c r="N55126" s="70"/>
    </row>
    <row r="55127" spans="14:14" ht="9.9" customHeight="1" x14ac:dyDescent="0.2">
      <c r="N55127" s="70"/>
    </row>
    <row r="55128" spans="14:14" ht="9.9" customHeight="1" x14ac:dyDescent="0.2">
      <c r="N55128" s="70"/>
    </row>
    <row r="55129" spans="14:14" ht="9.9" customHeight="1" x14ac:dyDescent="0.2">
      <c r="N55129" s="70"/>
    </row>
    <row r="55130" spans="14:14" ht="9.9" customHeight="1" x14ac:dyDescent="0.2">
      <c r="N55130" s="70"/>
    </row>
    <row r="55131" spans="14:14" ht="9.9" customHeight="1" x14ac:dyDescent="0.2">
      <c r="N55131" s="70"/>
    </row>
    <row r="55132" spans="14:14" ht="9.9" customHeight="1" x14ac:dyDescent="0.2">
      <c r="N55132" s="70"/>
    </row>
    <row r="55133" spans="14:14" ht="9.9" customHeight="1" x14ac:dyDescent="0.2">
      <c r="N55133" s="70"/>
    </row>
    <row r="55134" spans="14:14" ht="9.9" customHeight="1" x14ac:dyDescent="0.2">
      <c r="N55134" s="70"/>
    </row>
    <row r="55135" spans="14:14" ht="9.9" customHeight="1" x14ac:dyDescent="0.2">
      <c r="N55135" s="70"/>
    </row>
    <row r="55136" spans="14:14" ht="9.9" customHeight="1" x14ac:dyDescent="0.2">
      <c r="N55136" s="70"/>
    </row>
    <row r="55137" spans="14:14" ht="9.9" customHeight="1" x14ac:dyDescent="0.2">
      <c r="N55137" s="70"/>
    </row>
    <row r="55138" spans="14:14" ht="9.9" customHeight="1" x14ac:dyDescent="0.2">
      <c r="N55138" s="70"/>
    </row>
    <row r="55139" spans="14:14" ht="9.9" customHeight="1" x14ac:dyDescent="0.2">
      <c r="N55139" s="70"/>
    </row>
    <row r="55140" spans="14:14" ht="9.9" customHeight="1" x14ac:dyDescent="0.2">
      <c r="N55140" s="70"/>
    </row>
    <row r="55141" spans="14:14" ht="9.9" customHeight="1" x14ac:dyDescent="0.2">
      <c r="N55141" s="70"/>
    </row>
    <row r="55142" spans="14:14" ht="9.9" customHeight="1" x14ac:dyDescent="0.2">
      <c r="N55142" s="70"/>
    </row>
    <row r="55143" spans="14:14" ht="9.9" customHeight="1" x14ac:dyDescent="0.2">
      <c r="N55143" s="70"/>
    </row>
    <row r="55144" spans="14:14" ht="9.9" customHeight="1" x14ac:dyDescent="0.2">
      <c r="N55144" s="70"/>
    </row>
    <row r="55145" spans="14:14" ht="9.9" customHeight="1" x14ac:dyDescent="0.2">
      <c r="N55145" s="70"/>
    </row>
    <row r="55146" spans="14:14" ht="9.9" customHeight="1" x14ac:dyDescent="0.2">
      <c r="N55146" s="70"/>
    </row>
    <row r="55147" spans="14:14" ht="9.9" customHeight="1" x14ac:dyDescent="0.2">
      <c r="N55147" s="70"/>
    </row>
    <row r="55148" spans="14:14" ht="9.9" customHeight="1" x14ac:dyDescent="0.2">
      <c r="N55148" s="70"/>
    </row>
    <row r="55149" spans="14:14" ht="9.9" customHeight="1" x14ac:dyDescent="0.2">
      <c r="N55149" s="70"/>
    </row>
    <row r="55150" spans="14:14" ht="9.9" customHeight="1" x14ac:dyDescent="0.2">
      <c r="N55150" s="70"/>
    </row>
    <row r="55151" spans="14:14" ht="9.9" customHeight="1" x14ac:dyDescent="0.2">
      <c r="N55151" s="70"/>
    </row>
    <row r="55152" spans="14:14" ht="9.9" customHeight="1" x14ac:dyDescent="0.2">
      <c r="N55152" s="70"/>
    </row>
    <row r="55153" spans="14:14" ht="9.9" customHeight="1" x14ac:dyDescent="0.2">
      <c r="N55153" s="70"/>
    </row>
    <row r="55154" spans="14:14" ht="9.9" customHeight="1" x14ac:dyDescent="0.2">
      <c r="N55154" s="70"/>
    </row>
    <row r="55155" spans="14:14" ht="9.9" customHeight="1" x14ac:dyDescent="0.2">
      <c r="N55155" s="70"/>
    </row>
    <row r="55156" spans="14:14" ht="9.9" customHeight="1" x14ac:dyDescent="0.2">
      <c r="N55156" s="70"/>
    </row>
    <row r="55157" spans="14:14" ht="9.9" customHeight="1" x14ac:dyDescent="0.2">
      <c r="N55157" s="70"/>
    </row>
    <row r="55158" spans="14:14" ht="9.9" customHeight="1" x14ac:dyDescent="0.2">
      <c r="N55158" s="70"/>
    </row>
    <row r="55159" spans="14:14" ht="9.9" customHeight="1" x14ac:dyDescent="0.2">
      <c r="N55159" s="70"/>
    </row>
    <row r="55160" spans="14:14" ht="9.9" customHeight="1" x14ac:dyDescent="0.2">
      <c r="N55160" s="70"/>
    </row>
    <row r="55161" spans="14:14" ht="9.9" customHeight="1" x14ac:dyDescent="0.2">
      <c r="N55161" s="70"/>
    </row>
    <row r="55162" spans="14:14" ht="9.9" customHeight="1" x14ac:dyDescent="0.2">
      <c r="N55162" s="70"/>
    </row>
    <row r="55163" spans="14:14" ht="9.9" customHeight="1" x14ac:dyDescent="0.2">
      <c r="N55163" s="70"/>
    </row>
    <row r="55164" spans="14:14" ht="9.9" customHeight="1" x14ac:dyDescent="0.2">
      <c r="N55164" s="70"/>
    </row>
    <row r="55165" spans="14:14" ht="9.9" customHeight="1" x14ac:dyDescent="0.2">
      <c r="N55165" s="70"/>
    </row>
    <row r="55166" spans="14:14" ht="9.9" customHeight="1" x14ac:dyDescent="0.2">
      <c r="N55166" s="70"/>
    </row>
    <row r="55167" spans="14:14" ht="9.9" customHeight="1" x14ac:dyDescent="0.2">
      <c r="N55167" s="70"/>
    </row>
    <row r="55168" spans="14:14" ht="9.9" customHeight="1" x14ac:dyDescent="0.2">
      <c r="N55168" s="70"/>
    </row>
    <row r="55169" spans="14:14" ht="9.9" customHeight="1" x14ac:dyDescent="0.2">
      <c r="N55169" s="70"/>
    </row>
    <row r="55170" spans="14:14" ht="9.9" customHeight="1" x14ac:dyDescent="0.2">
      <c r="N55170" s="70"/>
    </row>
    <row r="55171" spans="14:14" ht="9.9" customHeight="1" x14ac:dyDescent="0.2">
      <c r="N55171" s="70"/>
    </row>
    <row r="55172" spans="14:14" ht="9.9" customHeight="1" x14ac:dyDescent="0.2">
      <c r="N55172" s="70"/>
    </row>
    <row r="55173" spans="14:14" ht="9.9" customHeight="1" x14ac:dyDescent="0.2">
      <c r="N55173" s="70"/>
    </row>
    <row r="55174" spans="14:14" ht="9.9" customHeight="1" x14ac:dyDescent="0.2">
      <c r="N55174" s="70"/>
    </row>
    <row r="55175" spans="14:14" ht="9.9" customHeight="1" x14ac:dyDescent="0.2">
      <c r="N55175" s="70"/>
    </row>
    <row r="55176" spans="14:14" ht="9.9" customHeight="1" x14ac:dyDescent="0.2">
      <c r="N55176" s="70"/>
    </row>
    <row r="55177" spans="14:14" ht="9.9" customHeight="1" x14ac:dyDescent="0.2">
      <c r="N55177" s="70"/>
    </row>
    <row r="55178" spans="14:14" ht="9.9" customHeight="1" x14ac:dyDescent="0.2">
      <c r="N55178" s="70"/>
    </row>
    <row r="55179" spans="14:14" ht="9.9" customHeight="1" x14ac:dyDescent="0.2">
      <c r="N55179" s="70"/>
    </row>
    <row r="55180" spans="14:14" ht="9.9" customHeight="1" x14ac:dyDescent="0.2">
      <c r="N55180" s="70"/>
    </row>
    <row r="55181" spans="14:14" ht="9.9" customHeight="1" x14ac:dyDescent="0.2">
      <c r="N55181" s="70"/>
    </row>
    <row r="55182" spans="14:14" ht="9.9" customHeight="1" x14ac:dyDescent="0.2">
      <c r="N55182" s="70"/>
    </row>
    <row r="55183" spans="14:14" ht="9.9" customHeight="1" x14ac:dyDescent="0.2">
      <c r="N55183" s="70"/>
    </row>
    <row r="55184" spans="14:14" ht="9.9" customHeight="1" x14ac:dyDescent="0.2">
      <c r="N55184" s="70"/>
    </row>
    <row r="55185" spans="14:14" ht="9.9" customHeight="1" x14ac:dyDescent="0.2">
      <c r="N55185" s="70"/>
    </row>
    <row r="55186" spans="14:14" ht="9.9" customHeight="1" x14ac:dyDescent="0.2">
      <c r="N55186" s="70"/>
    </row>
    <row r="55187" spans="14:14" ht="9.9" customHeight="1" x14ac:dyDescent="0.2">
      <c r="N55187" s="70"/>
    </row>
    <row r="55188" spans="14:14" ht="9.9" customHeight="1" x14ac:dyDescent="0.2">
      <c r="N55188" s="70"/>
    </row>
    <row r="55189" spans="14:14" ht="9.9" customHeight="1" x14ac:dyDescent="0.2">
      <c r="N55189" s="70"/>
    </row>
    <row r="55190" spans="14:14" ht="9.9" customHeight="1" x14ac:dyDescent="0.2">
      <c r="N55190" s="70"/>
    </row>
    <row r="55191" spans="14:14" ht="9.9" customHeight="1" x14ac:dyDescent="0.2">
      <c r="N55191" s="70"/>
    </row>
    <row r="55192" spans="14:14" ht="9.9" customHeight="1" x14ac:dyDescent="0.2">
      <c r="N55192" s="70"/>
    </row>
    <row r="55193" spans="14:14" ht="9.9" customHeight="1" x14ac:dyDescent="0.2">
      <c r="N55193" s="70"/>
    </row>
    <row r="55194" spans="14:14" ht="9.9" customHeight="1" x14ac:dyDescent="0.2">
      <c r="N55194" s="70"/>
    </row>
    <row r="55195" spans="14:14" ht="9.9" customHeight="1" x14ac:dyDescent="0.2">
      <c r="N55195" s="70"/>
    </row>
    <row r="55196" spans="14:14" ht="9.9" customHeight="1" x14ac:dyDescent="0.2">
      <c r="N55196" s="70"/>
    </row>
    <row r="55197" spans="14:14" ht="9.9" customHeight="1" x14ac:dyDescent="0.2">
      <c r="N55197" s="70"/>
    </row>
    <row r="55198" spans="14:14" ht="9.9" customHeight="1" x14ac:dyDescent="0.2">
      <c r="N55198" s="70"/>
    </row>
    <row r="55199" spans="14:14" ht="9.9" customHeight="1" x14ac:dyDescent="0.2">
      <c r="N55199" s="70"/>
    </row>
    <row r="55200" spans="14:14" ht="9.9" customHeight="1" x14ac:dyDescent="0.2">
      <c r="N55200" s="70"/>
    </row>
    <row r="55201" spans="14:14" ht="9.9" customHeight="1" x14ac:dyDescent="0.2">
      <c r="N55201" s="70"/>
    </row>
    <row r="55202" spans="14:14" ht="9.9" customHeight="1" x14ac:dyDescent="0.2">
      <c r="N55202" s="70"/>
    </row>
    <row r="55203" spans="14:14" ht="9.9" customHeight="1" x14ac:dyDescent="0.2">
      <c r="N55203" s="70"/>
    </row>
    <row r="55204" spans="14:14" ht="9.9" customHeight="1" x14ac:dyDescent="0.2">
      <c r="N55204" s="70"/>
    </row>
    <row r="55205" spans="14:14" ht="9.9" customHeight="1" x14ac:dyDescent="0.2">
      <c r="N55205" s="70"/>
    </row>
    <row r="55206" spans="14:14" ht="9.9" customHeight="1" x14ac:dyDescent="0.2">
      <c r="N55206" s="70"/>
    </row>
    <row r="55207" spans="14:14" ht="9.9" customHeight="1" x14ac:dyDescent="0.2">
      <c r="N55207" s="70"/>
    </row>
    <row r="55208" spans="14:14" ht="9.9" customHeight="1" x14ac:dyDescent="0.2">
      <c r="N55208" s="70"/>
    </row>
    <row r="55209" spans="14:14" ht="9.9" customHeight="1" x14ac:dyDescent="0.2">
      <c r="N55209" s="70"/>
    </row>
    <row r="55210" spans="14:14" ht="9.9" customHeight="1" x14ac:dyDescent="0.2">
      <c r="N55210" s="70"/>
    </row>
    <row r="55211" spans="14:14" ht="9.9" customHeight="1" x14ac:dyDescent="0.2">
      <c r="N55211" s="70"/>
    </row>
    <row r="55212" spans="14:14" ht="9.9" customHeight="1" x14ac:dyDescent="0.2">
      <c r="N55212" s="70"/>
    </row>
    <row r="55213" spans="14:14" ht="9.9" customHeight="1" x14ac:dyDescent="0.2">
      <c r="N55213" s="70"/>
    </row>
    <row r="55214" spans="14:14" ht="9.9" customHeight="1" x14ac:dyDescent="0.2">
      <c r="N55214" s="70"/>
    </row>
    <row r="55215" spans="14:14" ht="9.9" customHeight="1" x14ac:dyDescent="0.2">
      <c r="N55215" s="70"/>
    </row>
    <row r="55216" spans="14:14" ht="9.9" customHeight="1" x14ac:dyDescent="0.2">
      <c r="N55216" s="70"/>
    </row>
    <row r="55217" spans="14:14" ht="9.9" customHeight="1" x14ac:dyDescent="0.2">
      <c r="N55217" s="70"/>
    </row>
    <row r="55218" spans="14:14" ht="9.9" customHeight="1" x14ac:dyDescent="0.2">
      <c r="N55218" s="70"/>
    </row>
    <row r="55219" spans="14:14" ht="9.9" customHeight="1" x14ac:dyDescent="0.2">
      <c r="N55219" s="70"/>
    </row>
    <row r="55220" spans="14:14" ht="9.9" customHeight="1" x14ac:dyDescent="0.2">
      <c r="N55220" s="70"/>
    </row>
    <row r="55221" spans="14:14" ht="9.9" customHeight="1" x14ac:dyDescent="0.2">
      <c r="N55221" s="70"/>
    </row>
    <row r="55222" spans="14:14" ht="9.9" customHeight="1" x14ac:dyDescent="0.2">
      <c r="N55222" s="70"/>
    </row>
    <row r="55223" spans="14:14" ht="9.9" customHeight="1" x14ac:dyDescent="0.2">
      <c r="N55223" s="70"/>
    </row>
    <row r="55224" spans="14:14" ht="9.9" customHeight="1" x14ac:dyDescent="0.2">
      <c r="N55224" s="70"/>
    </row>
    <row r="55225" spans="14:14" ht="9.9" customHeight="1" x14ac:dyDescent="0.2">
      <c r="N55225" s="70"/>
    </row>
    <row r="55226" spans="14:14" ht="9.9" customHeight="1" x14ac:dyDescent="0.2">
      <c r="N55226" s="70"/>
    </row>
    <row r="55227" spans="14:14" ht="9.9" customHeight="1" x14ac:dyDescent="0.2">
      <c r="N55227" s="70"/>
    </row>
    <row r="55228" spans="14:14" ht="9.9" customHeight="1" x14ac:dyDescent="0.2">
      <c r="N55228" s="70"/>
    </row>
    <row r="55229" spans="14:14" ht="9.9" customHeight="1" x14ac:dyDescent="0.2">
      <c r="N55229" s="70"/>
    </row>
    <row r="55230" spans="14:14" ht="9.9" customHeight="1" x14ac:dyDescent="0.2">
      <c r="N55230" s="70"/>
    </row>
    <row r="55231" spans="14:14" ht="9.9" customHeight="1" x14ac:dyDescent="0.2">
      <c r="N55231" s="70"/>
    </row>
    <row r="55232" spans="14:14" ht="9.9" customHeight="1" x14ac:dyDescent="0.2">
      <c r="N55232" s="70"/>
    </row>
    <row r="55233" spans="14:14" ht="9.9" customHeight="1" x14ac:dyDescent="0.2">
      <c r="N55233" s="70"/>
    </row>
    <row r="55234" spans="14:14" ht="9.9" customHeight="1" x14ac:dyDescent="0.2">
      <c r="N55234" s="70"/>
    </row>
    <row r="55235" spans="14:14" ht="9.9" customHeight="1" x14ac:dyDescent="0.2">
      <c r="N55235" s="70"/>
    </row>
    <row r="55236" spans="14:14" ht="9.9" customHeight="1" x14ac:dyDescent="0.2">
      <c r="N55236" s="70"/>
    </row>
    <row r="55237" spans="14:14" ht="9.9" customHeight="1" x14ac:dyDescent="0.2">
      <c r="N55237" s="70"/>
    </row>
    <row r="55238" spans="14:14" ht="9.9" customHeight="1" x14ac:dyDescent="0.2">
      <c r="N55238" s="70"/>
    </row>
    <row r="55239" spans="14:14" ht="9.9" customHeight="1" x14ac:dyDescent="0.2">
      <c r="N55239" s="70"/>
    </row>
    <row r="55240" spans="14:14" ht="9.9" customHeight="1" x14ac:dyDescent="0.2">
      <c r="N55240" s="70"/>
    </row>
    <row r="55241" spans="14:14" ht="9.9" customHeight="1" x14ac:dyDescent="0.2">
      <c r="N55241" s="70"/>
    </row>
    <row r="55242" spans="14:14" ht="9.9" customHeight="1" x14ac:dyDescent="0.2">
      <c r="N55242" s="70"/>
    </row>
    <row r="55243" spans="14:14" ht="9.9" customHeight="1" x14ac:dyDescent="0.2">
      <c r="N55243" s="70"/>
    </row>
    <row r="55244" spans="14:14" ht="9.9" customHeight="1" x14ac:dyDescent="0.2">
      <c r="N55244" s="70"/>
    </row>
    <row r="55245" spans="14:14" ht="9.9" customHeight="1" x14ac:dyDescent="0.2">
      <c r="N55245" s="70"/>
    </row>
    <row r="55246" spans="14:14" ht="9.9" customHeight="1" x14ac:dyDescent="0.2">
      <c r="N55246" s="70"/>
    </row>
    <row r="55247" spans="14:14" ht="9.9" customHeight="1" x14ac:dyDescent="0.2">
      <c r="N55247" s="70"/>
    </row>
    <row r="55248" spans="14:14" ht="9.9" customHeight="1" x14ac:dyDescent="0.2">
      <c r="N55248" s="70"/>
    </row>
    <row r="55249" spans="14:14" ht="9.9" customHeight="1" x14ac:dyDescent="0.2">
      <c r="N55249" s="70"/>
    </row>
    <row r="55250" spans="14:14" ht="9.9" customHeight="1" x14ac:dyDescent="0.2">
      <c r="N55250" s="70"/>
    </row>
    <row r="55251" spans="14:14" ht="9.9" customHeight="1" x14ac:dyDescent="0.2">
      <c r="N55251" s="70"/>
    </row>
    <row r="55252" spans="14:14" ht="9.9" customHeight="1" x14ac:dyDescent="0.2">
      <c r="N55252" s="70"/>
    </row>
    <row r="55253" spans="14:14" ht="9.9" customHeight="1" x14ac:dyDescent="0.2">
      <c r="N55253" s="70"/>
    </row>
    <row r="55254" spans="14:14" ht="9.9" customHeight="1" x14ac:dyDescent="0.2">
      <c r="N55254" s="70"/>
    </row>
    <row r="55255" spans="14:14" ht="9.9" customHeight="1" x14ac:dyDescent="0.2">
      <c r="N55255" s="70"/>
    </row>
    <row r="55256" spans="14:14" ht="9.9" customHeight="1" x14ac:dyDescent="0.2">
      <c r="N55256" s="70"/>
    </row>
    <row r="55257" spans="14:14" ht="9.9" customHeight="1" x14ac:dyDescent="0.2">
      <c r="N55257" s="70"/>
    </row>
    <row r="55258" spans="14:14" ht="9.9" customHeight="1" x14ac:dyDescent="0.2">
      <c r="N55258" s="70"/>
    </row>
    <row r="55259" spans="14:14" ht="9.9" customHeight="1" x14ac:dyDescent="0.2">
      <c r="N55259" s="70"/>
    </row>
    <row r="55260" spans="14:14" ht="9.9" customHeight="1" x14ac:dyDescent="0.2">
      <c r="N55260" s="70"/>
    </row>
    <row r="55261" spans="14:14" ht="9.9" customHeight="1" x14ac:dyDescent="0.2">
      <c r="N55261" s="70"/>
    </row>
    <row r="55262" spans="14:14" ht="9.9" customHeight="1" x14ac:dyDescent="0.2">
      <c r="N55262" s="70"/>
    </row>
    <row r="55263" spans="14:14" ht="9.9" customHeight="1" x14ac:dyDescent="0.2">
      <c r="N55263" s="70"/>
    </row>
    <row r="55264" spans="14:14" ht="9.9" customHeight="1" x14ac:dyDescent="0.2">
      <c r="N55264" s="70"/>
    </row>
    <row r="55265" spans="14:14" ht="9.9" customHeight="1" x14ac:dyDescent="0.2">
      <c r="N55265" s="70"/>
    </row>
    <row r="55266" spans="14:14" ht="9.9" customHeight="1" x14ac:dyDescent="0.2">
      <c r="N55266" s="70"/>
    </row>
    <row r="55267" spans="14:14" ht="9.9" customHeight="1" x14ac:dyDescent="0.2">
      <c r="N55267" s="70"/>
    </row>
    <row r="55268" spans="14:14" ht="9.9" customHeight="1" x14ac:dyDescent="0.2">
      <c r="N55268" s="70"/>
    </row>
    <row r="55269" spans="14:14" ht="9.9" customHeight="1" x14ac:dyDescent="0.2">
      <c r="N55269" s="70"/>
    </row>
    <row r="55270" spans="14:14" ht="9.9" customHeight="1" x14ac:dyDescent="0.2">
      <c r="N55270" s="70"/>
    </row>
    <row r="55271" spans="14:14" ht="9.9" customHeight="1" x14ac:dyDescent="0.2">
      <c r="N55271" s="70"/>
    </row>
    <row r="55272" spans="14:14" ht="9.9" customHeight="1" x14ac:dyDescent="0.2">
      <c r="N55272" s="70"/>
    </row>
    <row r="55273" spans="14:14" ht="9.9" customHeight="1" x14ac:dyDescent="0.2">
      <c r="N55273" s="70"/>
    </row>
    <row r="55274" spans="14:14" ht="9.9" customHeight="1" x14ac:dyDescent="0.2">
      <c r="N55274" s="70"/>
    </row>
    <row r="55275" spans="14:14" ht="9.9" customHeight="1" x14ac:dyDescent="0.2">
      <c r="N55275" s="70"/>
    </row>
    <row r="55276" spans="14:14" ht="9.9" customHeight="1" x14ac:dyDescent="0.2">
      <c r="N55276" s="70"/>
    </row>
    <row r="55277" spans="14:14" ht="9.9" customHeight="1" x14ac:dyDescent="0.2">
      <c r="N55277" s="70"/>
    </row>
    <row r="55278" spans="14:14" ht="9.9" customHeight="1" x14ac:dyDescent="0.2">
      <c r="N55278" s="70"/>
    </row>
    <row r="55279" spans="14:14" ht="9.9" customHeight="1" x14ac:dyDescent="0.2">
      <c r="N55279" s="70"/>
    </row>
    <row r="55280" spans="14:14" ht="9.9" customHeight="1" x14ac:dyDescent="0.2">
      <c r="N55280" s="70"/>
    </row>
    <row r="55281" spans="14:14" ht="9.9" customHeight="1" x14ac:dyDescent="0.2">
      <c r="N55281" s="70"/>
    </row>
    <row r="55282" spans="14:14" ht="9.9" customHeight="1" x14ac:dyDescent="0.2">
      <c r="N55282" s="70"/>
    </row>
    <row r="55283" spans="14:14" ht="9.9" customHeight="1" x14ac:dyDescent="0.2">
      <c r="N55283" s="70"/>
    </row>
    <row r="55284" spans="14:14" ht="9.9" customHeight="1" x14ac:dyDescent="0.2">
      <c r="N55284" s="70"/>
    </row>
    <row r="55285" spans="14:14" ht="9.9" customHeight="1" x14ac:dyDescent="0.2">
      <c r="N55285" s="70"/>
    </row>
    <row r="55286" spans="14:14" ht="9.9" customHeight="1" x14ac:dyDescent="0.2">
      <c r="N55286" s="70"/>
    </row>
    <row r="55287" spans="14:14" ht="9.9" customHeight="1" x14ac:dyDescent="0.2">
      <c r="N55287" s="70"/>
    </row>
    <row r="55288" spans="14:14" ht="9.9" customHeight="1" x14ac:dyDescent="0.2">
      <c r="N55288" s="70"/>
    </row>
    <row r="55289" spans="14:14" ht="9.9" customHeight="1" x14ac:dyDescent="0.2">
      <c r="N55289" s="70"/>
    </row>
    <row r="55290" spans="14:14" ht="9.9" customHeight="1" x14ac:dyDescent="0.2">
      <c r="N55290" s="70"/>
    </row>
    <row r="55291" spans="14:14" ht="9.9" customHeight="1" x14ac:dyDescent="0.2">
      <c r="N55291" s="70"/>
    </row>
    <row r="55292" spans="14:14" ht="9.9" customHeight="1" x14ac:dyDescent="0.2">
      <c r="N55292" s="70"/>
    </row>
    <row r="55293" spans="14:14" ht="9.9" customHeight="1" x14ac:dyDescent="0.2">
      <c r="N55293" s="70"/>
    </row>
    <row r="55294" spans="14:14" ht="9.9" customHeight="1" x14ac:dyDescent="0.2">
      <c r="N55294" s="70"/>
    </row>
    <row r="55295" spans="14:14" ht="9.9" customHeight="1" x14ac:dyDescent="0.2">
      <c r="N55295" s="70"/>
    </row>
    <row r="55296" spans="14:14" ht="9.9" customHeight="1" x14ac:dyDescent="0.2">
      <c r="N55296" s="70"/>
    </row>
    <row r="55297" spans="14:14" ht="9.9" customHeight="1" x14ac:dyDescent="0.2">
      <c r="N55297" s="70"/>
    </row>
    <row r="55298" spans="14:14" ht="9.9" customHeight="1" x14ac:dyDescent="0.2">
      <c r="N55298" s="70"/>
    </row>
    <row r="55299" spans="14:14" ht="9.9" customHeight="1" x14ac:dyDescent="0.2">
      <c r="N55299" s="70"/>
    </row>
    <row r="55300" spans="14:14" ht="9.9" customHeight="1" x14ac:dyDescent="0.2">
      <c r="N55300" s="70"/>
    </row>
    <row r="55301" spans="14:14" ht="9.9" customHeight="1" x14ac:dyDescent="0.2">
      <c r="N55301" s="70"/>
    </row>
    <row r="55302" spans="14:14" ht="9.9" customHeight="1" x14ac:dyDescent="0.2">
      <c r="N55302" s="70"/>
    </row>
    <row r="55303" spans="14:14" ht="9.9" customHeight="1" x14ac:dyDescent="0.2">
      <c r="N55303" s="70"/>
    </row>
    <row r="55304" spans="14:14" ht="9.9" customHeight="1" x14ac:dyDescent="0.2">
      <c r="N55304" s="70"/>
    </row>
    <row r="55305" spans="14:14" ht="9.9" customHeight="1" x14ac:dyDescent="0.2">
      <c r="N55305" s="70"/>
    </row>
    <row r="55306" spans="14:14" ht="9.9" customHeight="1" x14ac:dyDescent="0.2">
      <c r="N55306" s="70"/>
    </row>
    <row r="55307" spans="14:14" ht="9.9" customHeight="1" x14ac:dyDescent="0.2">
      <c r="N55307" s="70"/>
    </row>
    <row r="55308" spans="14:14" ht="9.9" customHeight="1" x14ac:dyDescent="0.2">
      <c r="N55308" s="70"/>
    </row>
    <row r="55309" spans="14:14" ht="9.9" customHeight="1" x14ac:dyDescent="0.2">
      <c r="N55309" s="70"/>
    </row>
    <row r="55310" spans="14:14" ht="9.9" customHeight="1" x14ac:dyDescent="0.2">
      <c r="N55310" s="70"/>
    </row>
    <row r="55311" spans="14:14" ht="9.9" customHeight="1" x14ac:dyDescent="0.2">
      <c r="N55311" s="70"/>
    </row>
    <row r="55312" spans="14:14" ht="9.9" customHeight="1" x14ac:dyDescent="0.2">
      <c r="N55312" s="70"/>
    </row>
    <row r="55313" spans="14:14" ht="9.9" customHeight="1" x14ac:dyDescent="0.2">
      <c r="N55313" s="70"/>
    </row>
    <row r="55314" spans="14:14" ht="9.9" customHeight="1" x14ac:dyDescent="0.2">
      <c r="N55314" s="70"/>
    </row>
    <row r="55315" spans="14:14" ht="9.9" customHeight="1" x14ac:dyDescent="0.2">
      <c r="N55315" s="70"/>
    </row>
    <row r="55316" spans="14:14" ht="9.9" customHeight="1" x14ac:dyDescent="0.2">
      <c r="N55316" s="70"/>
    </row>
    <row r="55317" spans="14:14" ht="9.9" customHeight="1" x14ac:dyDescent="0.2">
      <c r="N55317" s="70"/>
    </row>
    <row r="55318" spans="14:14" ht="9.9" customHeight="1" x14ac:dyDescent="0.2">
      <c r="N55318" s="70"/>
    </row>
    <row r="55319" spans="14:14" ht="9.9" customHeight="1" x14ac:dyDescent="0.2">
      <c r="N55319" s="70"/>
    </row>
    <row r="55320" spans="14:14" ht="9.9" customHeight="1" x14ac:dyDescent="0.2">
      <c r="N55320" s="70"/>
    </row>
    <row r="55321" spans="14:14" ht="9.9" customHeight="1" x14ac:dyDescent="0.2">
      <c r="N55321" s="70"/>
    </row>
    <row r="55322" spans="14:14" ht="9.9" customHeight="1" x14ac:dyDescent="0.2">
      <c r="N55322" s="70"/>
    </row>
    <row r="55323" spans="14:14" ht="9.9" customHeight="1" x14ac:dyDescent="0.2">
      <c r="N55323" s="70"/>
    </row>
    <row r="55324" spans="14:14" ht="9.9" customHeight="1" x14ac:dyDescent="0.2">
      <c r="N55324" s="70"/>
    </row>
    <row r="55325" spans="14:14" ht="9.9" customHeight="1" x14ac:dyDescent="0.2">
      <c r="N55325" s="70"/>
    </row>
    <row r="55326" spans="14:14" ht="9.9" customHeight="1" x14ac:dyDescent="0.2">
      <c r="N55326" s="70"/>
    </row>
    <row r="55327" spans="14:14" ht="9.9" customHeight="1" x14ac:dyDescent="0.2">
      <c r="N55327" s="70"/>
    </row>
    <row r="55328" spans="14:14" ht="9.9" customHeight="1" x14ac:dyDescent="0.2">
      <c r="N55328" s="70"/>
    </row>
    <row r="55329" spans="14:14" ht="9.9" customHeight="1" x14ac:dyDescent="0.2">
      <c r="N55329" s="70"/>
    </row>
    <row r="55330" spans="14:14" ht="9.9" customHeight="1" x14ac:dyDescent="0.2">
      <c r="N55330" s="70"/>
    </row>
    <row r="55331" spans="14:14" ht="9.9" customHeight="1" x14ac:dyDescent="0.2">
      <c r="N55331" s="70"/>
    </row>
    <row r="55332" spans="14:14" ht="9.9" customHeight="1" x14ac:dyDescent="0.2">
      <c r="N55332" s="70"/>
    </row>
    <row r="55333" spans="14:14" ht="9.9" customHeight="1" x14ac:dyDescent="0.2">
      <c r="N55333" s="70"/>
    </row>
    <row r="55334" spans="14:14" ht="9.9" customHeight="1" x14ac:dyDescent="0.2">
      <c r="N55334" s="70"/>
    </row>
    <row r="55335" spans="14:14" ht="9.9" customHeight="1" x14ac:dyDescent="0.2">
      <c r="N55335" s="70"/>
    </row>
    <row r="55336" spans="14:14" ht="9.9" customHeight="1" x14ac:dyDescent="0.2">
      <c r="N55336" s="70"/>
    </row>
    <row r="55337" spans="14:14" ht="9.9" customHeight="1" x14ac:dyDescent="0.2">
      <c r="N55337" s="70"/>
    </row>
    <row r="55338" spans="14:14" ht="9.9" customHeight="1" x14ac:dyDescent="0.2">
      <c r="N55338" s="70"/>
    </row>
    <row r="55339" spans="14:14" ht="9.9" customHeight="1" x14ac:dyDescent="0.2">
      <c r="N55339" s="70"/>
    </row>
    <row r="55340" spans="14:14" ht="9.9" customHeight="1" x14ac:dyDescent="0.2">
      <c r="N55340" s="70"/>
    </row>
    <row r="55341" spans="14:14" ht="9.9" customHeight="1" x14ac:dyDescent="0.2">
      <c r="N55341" s="70"/>
    </row>
    <row r="55342" spans="14:14" ht="9.9" customHeight="1" x14ac:dyDescent="0.2">
      <c r="N55342" s="70"/>
    </row>
    <row r="55343" spans="14:14" ht="9.9" customHeight="1" x14ac:dyDescent="0.2">
      <c r="N55343" s="70"/>
    </row>
    <row r="55344" spans="14:14" ht="9.9" customHeight="1" x14ac:dyDescent="0.2">
      <c r="N55344" s="70"/>
    </row>
    <row r="55345" spans="14:14" ht="9.9" customHeight="1" x14ac:dyDescent="0.2">
      <c r="N55345" s="70"/>
    </row>
    <row r="55346" spans="14:14" ht="9.9" customHeight="1" x14ac:dyDescent="0.2">
      <c r="N55346" s="70"/>
    </row>
    <row r="55347" spans="14:14" ht="9.9" customHeight="1" x14ac:dyDescent="0.2">
      <c r="N55347" s="70"/>
    </row>
    <row r="55348" spans="14:14" ht="9.9" customHeight="1" x14ac:dyDescent="0.2">
      <c r="N55348" s="70"/>
    </row>
    <row r="55349" spans="14:14" ht="9.9" customHeight="1" x14ac:dyDescent="0.2">
      <c r="N55349" s="70"/>
    </row>
    <row r="55350" spans="14:14" ht="9.9" customHeight="1" x14ac:dyDescent="0.2">
      <c r="N55350" s="70"/>
    </row>
    <row r="55351" spans="14:14" ht="9.9" customHeight="1" x14ac:dyDescent="0.2">
      <c r="N55351" s="70"/>
    </row>
    <row r="55352" spans="14:14" ht="9.9" customHeight="1" x14ac:dyDescent="0.2">
      <c r="N55352" s="70"/>
    </row>
    <row r="55353" spans="14:14" ht="9.9" customHeight="1" x14ac:dyDescent="0.2">
      <c r="N55353" s="70"/>
    </row>
    <row r="55354" spans="14:14" ht="9.9" customHeight="1" x14ac:dyDescent="0.2">
      <c r="N55354" s="70"/>
    </row>
    <row r="55355" spans="14:14" ht="9.9" customHeight="1" x14ac:dyDescent="0.2">
      <c r="N55355" s="70"/>
    </row>
    <row r="55356" spans="14:14" ht="9.9" customHeight="1" x14ac:dyDescent="0.2">
      <c r="N55356" s="70"/>
    </row>
    <row r="55357" spans="14:14" ht="9.9" customHeight="1" x14ac:dyDescent="0.2">
      <c r="N55357" s="70"/>
    </row>
    <row r="55358" spans="14:14" ht="9.9" customHeight="1" x14ac:dyDescent="0.2">
      <c r="N55358" s="70"/>
    </row>
    <row r="55359" spans="14:14" ht="9.9" customHeight="1" x14ac:dyDescent="0.2">
      <c r="N55359" s="70"/>
    </row>
    <row r="55360" spans="14:14" ht="9.9" customHeight="1" x14ac:dyDescent="0.2">
      <c r="N55360" s="70"/>
    </row>
    <row r="55361" spans="14:14" ht="9.9" customHeight="1" x14ac:dyDescent="0.2">
      <c r="N55361" s="70"/>
    </row>
    <row r="55362" spans="14:14" ht="9.9" customHeight="1" x14ac:dyDescent="0.2">
      <c r="N55362" s="70"/>
    </row>
    <row r="55363" spans="14:14" ht="9.9" customHeight="1" x14ac:dyDescent="0.2">
      <c r="N55363" s="70"/>
    </row>
    <row r="55364" spans="14:14" ht="9.9" customHeight="1" x14ac:dyDescent="0.2">
      <c r="N55364" s="70"/>
    </row>
    <row r="55365" spans="14:14" ht="9.9" customHeight="1" x14ac:dyDescent="0.2">
      <c r="N55365" s="70"/>
    </row>
    <row r="55366" spans="14:14" ht="9.9" customHeight="1" x14ac:dyDescent="0.2">
      <c r="N55366" s="70"/>
    </row>
    <row r="55367" spans="14:14" ht="9.9" customHeight="1" x14ac:dyDescent="0.2">
      <c r="N55367" s="70"/>
    </row>
    <row r="55368" spans="14:14" ht="9.9" customHeight="1" x14ac:dyDescent="0.2">
      <c r="N55368" s="70"/>
    </row>
    <row r="55369" spans="14:14" ht="9.9" customHeight="1" x14ac:dyDescent="0.2">
      <c r="N55369" s="70"/>
    </row>
    <row r="55370" spans="14:14" ht="9.9" customHeight="1" x14ac:dyDescent="0.2">
      <c r="N55370" s="70"/>
    </row>
    <row r="55371" spans="14:14" ht="9.9" customHeight="1" x14ac:dyDescent="0.2">
      <c r="N55371" s="70"/>
    </row>
    <row r="55372" spans="14:14" ht="9.9" customHeight="1" x14ac:dyDescent="0.2">
      <c r="N55372" s="70"/>
    </row>
    <row r="55373" spans="14:14" ht="9.9" customHeight="1" x14ac:dyDescent="0.2">
      <c r="N55373" s="70"/>
    </row>
    <row r="55374" spans="14:14" ht="9.9" customHeight="1" x14ac:dyDescent="0.2">
      <c r="N55374" s="70"/>
    </row>
    <row r="55375" spans="14:14" ht="9.9" customHeight="1" x14ac:dyDescent="0.2">
      <c r="N55375" s="70"/>
    </row>
    <row r="55376" spans="14:14" ht="9.9" customHeight="1" x14ac:dyDescent="0.2">
      <c r="N55376" s="70"/>
    </row>
    <row r="55377" spans="14:14" ht="9.9" customHeight="1" x14ac:dyDescent="0.2">
      <c r="N55377" s="70"/>
    </row>
    <row r="55378" spans="14:14" ht="9.9" customHeight="1" x14ac:dyDescent="0.2">
      <c r="N55378" s="70"/>
    </row>
    <row r="55379" spans="14:14" ht="9.9" customHeight="1" x14ac:dyDescent="0.2">
      <c r="N55379" s="70"/>
    </row>
    <row r="55380" spans="14:14" ht="9.9" customHeight="1" x14ac:dyDescent="0.2">
      <c r="N55380" s="70"/>
    </row>
    <row r="55381" spans="14:14" ht="9.9" customHeight="1" x14ac:dyDescent="0.2">
      <c r="N55381" s="70"/>
    </row>
    <row r="55382" spans="14:14" ht="9.9" customHeight="1" x14ac:dyDescent="0.2">
      <c r="N55382" s="70"/>
    </row>
    <row r="55383" spans="14:14" ht="9.9" customHeight="1" x14ac:dyDescent="0.2">
      <c r="N55383" s="70"/>
    </row>
    <row r="55384" spans="14:14" ht="9.9" customHeight="1" x14ac:dyDescent="0.2">
      <c r="N55384" s="70"/>
    </row>
    <row r="55385" spans="14:14" ht="9.9" customHeight="1" x14ac:dyDescent="0.2">
      <c r="N55385" s="70"/>
    </row>
    <row r="55386" spans="14:14" ht="9.9" customHeight="1" x14ac:dyDescent="0.2">
      <c r="N55386" s="70"/>
    </row>
    <row r="55387" spans="14:14" ht="9.9" customHeight="1" x14ac:dyDescent="0.2">
      <c r="N55387" s="70"/>
    </row>
    <row r="55388" spans="14:14" ht="9.9" customHeight="1" x14ac:dyDescent="0.2">
      <c r="N55388" s="70"/>
    </row>
    <row r="55389" spans="14:14" ht="9.9" customHeight="1" x14ac:dyDescent="0.2">
      <c r="N55389" s="70"/>
    </row>
    <row r="55390" spans="14:14" ht="9.9" customHeight="1" x14ac:dyDescent="0.2">
      <c r="N55390" s="70"/>
    </row>
    <row r="55391" spans="14:14" ht="9.9" customHeight="1" x14ac:dyDescent="0.2">
      <c r="N55391" s="70"/>
    </row>
    <row r="55392" spans="14:14" ht="9.9" customHeight="1" x14ac:dyDescent="0.2">
      <c r="N55392" s="70"/>
    </row>
    <row r="55393" spans="14:14" ht="9.9" customHeight="1" x14ac:dyDescent="0.2">
      <c r="N55393" s="70"/>
    </row>
    <row r="55394" spans="14:14" ht="9.9" customHeight="1" x14ac:dyDescent="0.2">
      <c r="N55394" s="70"/>
    </row>
    <row r="55395" spans="14:14" ht="9.9" customHeight="1" x14ac:dyDescent="0.2">
      <c r="N55395" s="70"/>
    </row>
    <row r="55396" spans="14:14" ht="9.9" customHeight="1" x14ac:dyDescent="0.2">
      <c r="N55396" s="70"/>
    </row>
    <row r="55397" spans="14:14" ht="9.9" customHeight="1" x14ac:dyDescent="0.2">
      <c r="N55397" s="70"/>
    </row>
    <row r="55398" spans="14:14" ht="9.9" customHeight="1" x14ac:dyDescent="0.2">
      <c r="N55398" s="70"/>
    </row>
    <row r="55399" spans="14:14" ht="9.9" customHeight="1" x14ac:dyDescent="0.2">
      <c r="N55399" s="70"/>
    </row>
    <row r="55400" spans="14:14" ht="9.9" customHeight="1" x14ac:dyDescent="0.2">
      <c r="N55400" s="70"/>
    </row>
    <row r="55401" spans="14:14" ht="9.9" customHeight="1" x14ac:dyDescent="0.2">
      <c r="N55401" s="70"/>
    </row>
    <row r="55402" spans="14:14" ht="9.9" customHeight="1" x14ac:dyDescent="0.2">
      <c r="N55402" s="70"/>
    </row>
    <row r="55403" spans="14:14" ht="9.9" customHeight="1" x14ac:dyDescent="0.2">
      <c r="N55403" s="70"/>
    </row>
    <row r="55404" spans="14:14" ht="9.9" customHeight="1" x14ac:dyDescent="0.2">
      <c r="N55404" s="70"/>
    </row>
    <row r="55405" spans="14:14" ht="9.9" customHeight="1" x14ac:dyDescent="0.2">
      <c r="N55405" s="70"/>
    </row>
    <row r="55406" spans="14:14" ht="9.9" customHeight="1" x14ac:dyDescent="0.2">
      <c r="N55406" s="70"/>
    </row>
    <row r="55407" spans="14:14" ht="9.9" customHeight="1" x14ac:dyDescent="0.2">
      <c r="N55407" s="70"/>
    </row>
    <row r="55408" spans="14:14" ht="9.9" customHeight="1" x14ac:dyDescent="0.2">
      <c r="N55408" s="70"/>
    </row>
    <row r="55409" spans="14:14" ht="9.9" customHeight="1" x14ac:dyDescent="0.2">
      <c r="N55409" s="70"/>
    </row>
    <row r="55410" spans="14:14" ht="9.9" customHeight="1" x14ac:dyDescent="0.2">
      <c r="N55410" s="70"/>
    </row>
    <row r="55411" spans="14:14" ht="9.9" customHeight="1" x14ac:dyDescent="0.2">
      <c r="N55411" s="70"/>
    </row>
    <row r="55412" spans="14:14" ht="9.9" customHeight="1" x14ac:dyDescent="0.2">
      <c r="N55412" s="70"/>
    </row>
    <row r="55413" spans="14:14" ht="9.9" customHeight="1" x14ac:dyDescent="0.2">
      <c r="N55413" s="70"/>
    </row>
    <row r="55414" spans="14:14" ht="9.9" customHeight="1" x14ac:dyDescent="0.2">
      <c r="N55414" s="70"/>
    </row>
    <row r="55415" spans="14:14" ht="9.9" customHeight="1" x14ac:dyDescent="0.2">
      <c r="N55415" s="70"/>
    </row>
    <row r="55416" spans="14:14" ht="9.9" customHeight="1" x14ac:dyDescent="0.2">
      <c r="N55416" s="70"/>
    </row>
    <row r="55417" spans="14:14" ht="9.9" customHeight="1" x14ac:dyDescent="0.2">
      <c r="N55417" s="70"/>
    </row>
    <row r="55418" spans="14:14" ht="9.9" customHeight="1" x14ac:dyDescent="0.2">
      <c r="N55418" s="70"/>
    </row>
    <row r="55419" spans="14:14" ht="9.9" customHeight="1" x14ac:dyDescent="0.2">
      <c r="N55419" s="70"/>
    </row>
    <row r="55420" spans="14:14" ht="9.9" customHeight="1" x14ac:dyDescent="0.2">
      <c r="N55420" s="70"/>
    </row>
    <row r="55421" spans="14:14" ht="9.9" customHeight="1" x14ac:dyDescent="0.2">
      <c r="N55421" s="70"/>
    </row>
    <row r="55422" spans="14:14" ht="9.9" customHeight="1" x14ac:dyDescent="0.2">
      <c r="N55422" s="70"/>
    </row>
    <row r="55423" spans="14:14" ht="9.9" customHeight="1" x14ac:dyDescent="0.2">
      <c r="N55423" s="70"/>
    </row>
    <row r="55424" spans="14:14" ht="9.9" customHeight="1" x14ac:dyDescent="0.2">
      <c r="N55424" s="70"/>
    </row>
    <row r="55425" spans="14:14" ht="9.9" customHeight="1" x14ac:dyDescent="0.2">
      <c r="N55425" s="70"/>
    </row>
    <row r="55426" spans="14:14" ht="9.9" customHeight="1" x14ac:dyDescent="0.2">
      <c r="N55426" s="70"/>
    </row>
    <row r="55427" spans="14:14" ht="9.9" customHeight="1" x14ac:dyDescent="0.2">
      <c r="N55427" s="70"/>
    </row>
    <row r="55428" spans="14:14" ht="9.9" customHeight="1" x14ac:dyDescent="0.2">
      <c r="N55428" s="70"/>
    </row>
    <row r="55429" spans="14:14" ht="9.9" customHeight="1" x14ac:dyDescent="0.2">
      <c r="N55429" s="70"/>
    </row>
    <row r="55430" spans="14:14" ht="9.9" customHeight="1" x14ac:dyDescent="0.2">
      <c r="N55430" s="70"/>
    </row>
    <row r="55431" spans="14:14" ht="9.9" customHeight="1" x14ac:dyDescent="0.2">
      <c r="N55431" s="70"/>
    </row>
    <row r="55432" spans="14:14" ht="9.9" customHeight="1" x14ac:dyDescent="0.2">
      <c r="N55432" s="70"/>
    </row>
    <row r="55433" spans="14:14" ht="9.9" customHeight="1" x14ac:dyDescent="0.2">
      <c r="N55433" s="70"/>
    </row>
    <row r="55434" spans="14:14" ht="9.9" customHeight="1" x14ac:dyDescent="0.2">
      <c r="N55434" s="70"/>
    </row>
    <row r="55435" spans="14:14" ht="9.9" customHeight="1" x14ac:dyDescent="0.2">
      <c r="N55435" s="70"/>
    </row>
    <row r="55436" spans="14:14" ht="9.9" customHeight="1" x14ac:dyDescent="0.2">
      <c r="N55436" s="70"/>
    </row>
    <row r="55437" spans="14:14" ht="9.9" customHeight="1" x14ac:dyDescent="0.2">
      <c r="N55437" s="70"/>
    </row>
    <row r="55438" spans="14:14" ht="9.9" customHeight="1" x14ac:dyDescent="0.2">
      <c r="N55438" s="70"/>
    </row>
    <row r="55439" spans="14:14" ht="9.9" customHeight="1" x14ac:dyDescent="0.2">
      <c r="N55439" s="70"/>
    </row>
    <row r="55440" spans="14:14" ht="9.9" customHeight="1" x14ac:dyDescent="0.2">
      <c r="N55440" s="70"/>
    </row>
    <row r="55441" spans="14:14" ht="9.9" customHeight="1" x14ac:dyDescent="0.2">
      <c r="N55441" s="70"/>
    </row>
    <row r="55442" spans="14:14" ht="9.9" customHeight="1" x14ac:dyDescent="0.2">
      <c r="N55442" s="70"/>
    </row>
    <row r="55443" spans="14:14" ht="9.9" customHeight="1" x14ac:dyDescent="0.2">
      <c r="N55443" s="70"/>
    </row>
    <row r="55444" spans="14:14" ht="9.9" customHeight="1" x14ac:dyDescent="0.2">
      <c r="N55444" s="70"/>
    </row>
    <row r="55445" spans="14:14" ht="9.9" customHeight="1" x14ac:dyDescent="0.2">
      <c r="N55445" s="70"/>
    </row>
    <row r="55446" spans="14:14" ht="9.9" customHeight="1" x14ac:dyDescent="0.2">
      <c r="N55446" s="70"/>
    </row>
    <row r="55447" spans="14:14" ht="9.9" customHeight="1" x14ac:dyDescent="0.2">
      <c r="N55447" s="70"/>
    </row>
    <row r="55448" spans="14:14" ht="9.9" customHeight="1" x14ac:dyDescent="0.2">
      <c r="N55448" s="70"/>
    </row>
    <row r="55449" spans="14:14" ht="9.9" customHeight="1" x14ac:dyDescent="0.2">
      <c r="N55449" s="70"/>
    </row>
    <row r="55450" spans="14:14" ht="9.9" customHeight="1" x14ac:dyDescent="0.2">
      <c r="N55450" s="70"/>
    </row>
    <row r="55451" spans="14:14" ht="9.9" customHeight="1" x14ac:dyDescent="0.2">
      <c r="N55451" s="70"/>
    </row>
    <row r="55452" spans="14:14" ht="9.9" customHeight="1" x14ac:dyDescent="0.2">
      <c r="N55452" s="70"/>
    </row>
    <row r="55453" spans="14:14" ht="9.9" customHeight="1" x14ac:dyDescent="0.2">
      <c r="N55453" s="70"/>
    </row>
    <row r="55454" spans="14:14" ht="9.9" customHeight="1" x14ac:dyDescent="0.2">
      <c r="N55454" s="70"/>
    </row>
    <row r="55455" spans="14:14" ht="9.9" customHeight="1" x14ac:dyDescent="0.2">
      <c r="N55455" s="70"/>
    </row>
    <row r="55456" spans="14:14" ht="9.9" customHeight="1" x14ac:dyDescent="0.2">
      <c r="N55456" s="70"/>
    </row>
    <row r="55457" spans="14:14" ht="9.9" customHeight="1" x14ac:dyDescent="0.2">
      <c r="N55457" s="70"/>
    </row>
    <row r="55458" spans="14:14" ht="9.9" customHeight="1" x14ac:dyDescent="0.2">
      <c r="N55458" s="70"/>
    </row>
    <row r="55459" spans="14:14" ht="9.9" customHeight="1" x14ac:dyDescent="0.2">
      <c r="N55459" s="70"/>
    </row>
    <row r="55460" spans="14:14" ht="9.9" customHeight="1" x14ac:dyDescent="0.2">
      <c r="N55460" s="70"/>
    </row>
    <row r="55461" spans="14:14" ht="9.9" customHeight="1" x14ac:dyDescent="0.2">
      <c r="N55461" s="70"/>
    </row>
    <row r="55462" spans="14:14" ht="9.9" customHeight="1" x14ac:dyDescent="0.2">
      <c r="N55462" s="70"/>
    </row>
    <row r="55463" spans="14:14" ht="9.9" customHeight="1" x14ac:dyDescent="0.2">
      <c r="N55463" s="70"/>
    </row>
    <row r="55464" spans="14:14" ht="9.9" customHeight="1" x14ac:dyDescent="0.2">
      <c r="N55464" s="70"/>
    </row>
    <row r="55465" spans="14:14" ht="9.9" customHeight="1" x14ac:dyDescent="0.2">
      <c r="N55465" s="70"/>
    </row>
    <row r="55466" spans="14:14" ht="9.9" customHeight="1" x14ac:dyDescent="0.2">
      <c r="N55466" s="70"/>
    </row>
    <row r="55467" spans="14:14" ht="9.9" customHeight="1" x14ac:dyDescent="0.2">
      <c r="N55467" s="70"/>
    </row>
    <row r="55468" spans="14:14" ht="9.9" customHeight="1" x14ac:dyDescent="0.2">
      <c r="N55468" s="70"/>
    </row>
    <row r="55469" spans="14:14" ht="9.9" customHeight="1" x14ac:dyDescent="0.2">
      <c r="N55469" s="70"/>
    </row>
    <row r="55470" spans="14:14" ht="9.9" customHeight="1" x14ac:dyDescent="0.2">
      <c r="N55470" s="70"/>
    </row>
    <row r="55471" spans="14:14" ht="9.9" customHeight="1" x14ac:dyDescent="0.2">
      <c r="N55471" s="70"/>
    </row>
    <row r="55472" spans="14:14" ht="9.9" customHeight="1" x14ac:dyDescent="0.2">
      <c r="N55472" s="70"/>
    </row>
    <row r="55473" spans="14:14" ht="9.9" customHeight="1" x14ac:dyDescent="0.2">
      <c r="N55473" s="70"/>
    </row>
    <row r="55474" spans="14:14" ht="9.9" customHeight="1" x14ac:dyDescent="0.2">
      <c r="N55474" s="70"/>
    </row>
    <row r="55475" spans="14:14" ht="9.9" customHeight="1" x14ac:dyDescent="0.2">
      <c r="N55475" s="70"/>
    </row>
    <row r="55476" spans="14:14" ht="9.9" customHeight="1" x14ac:dyDescent="0.2">
      <c r="N55476" s="70"/>
    </row>
    <row r="55477" spans="14:14" ht="9.9" customHeight="1" x14ac:dyDescent="0.2">
      <c r="N55477" s="70"/>
    </row>
    <row r="55478" spans="14:14" ht="9.9" customHeight="1" x14ac:dyDescent="0.2">
      <c r="N55478" s="70"/>
    </row>
    <row r="55479" spans="14:14" ht="9.9" customHeight="1" x14ac:dyDescent="0.2">
      <c r="N55479" s="70"/>
    </row>
    <row r="55480" spans="14:14" ht="9.9" customHeight="1" x14ac:dyDescent="0.2">
      <c r="N55480" s="70"/>
    </row>
    <row r="55481" spans="14:14" ht="9.9" customHeight="1" x14ac:dyDescent="0.2">
      <c r="N55481" s="70"/>
    </row>
    <row r="55482" spans="14:14" ht="9.9" customHeight="1" x14ac:dyDescent="0.2">
      <c r="N55482" s="70"/>
    </row>
    <row r="55483" spans="14:14" ht="9.9" customHeight="1" x14ac:dyDescent="0.2">
      <c r="N55483" s="70"/>
    </row>
    <row r="55484" spans="14:14" ht="9.9" customHeight="1" x14ac:dyDescent="0.2">
      <c r="N55484" s="70"/>
    </row>
    <row r="55485" spans="14:14" ht="9.9" customHeight="1" x14ac:dyDescent="0.2">
      <c r="N55485" s="70"/>
    </row>
    <row r="55486" spans="14:14" ht="9.9" customHeight="1" x14ac:dyDescent="0.2">
      <c r="N55486" s="70"/>
    </row>
    <row r="55487" spans="14:14" ht="9.9" customHeight="1" x14ac:dyDescent="0.2">
      <c r="N55487" s="70"/>
    </row>
    <row r="55488" spans="14:14" ht="9.9" customHeight="1" x14ac:dyDescent="0.2">
      <c r="N55488" s="70"/>
    </row>
    <row r="55489" spans="14:14" ht="9.9" customHeight="1" x14ac:dyDescent="0.2">
      <c r="N55489" s="70"/>
    </row>
    <row r="55490" spans="14:14" ht="9.9" customHeight="1" x14ac:dyDescent="0.2">
      <c r="N55490" s="70"/>
    </row>
    <row r="55491" spans="14:14" ht="9.9" customHeight="1" x14ac:dyDescent="0.2">
      <c r="N55491" s="70"/>
    </row>
    <row r="55492" spans="14:14" ht="9.9" customHeight="1" x14ac:dyDescent="0.2">
      <c r="N55492" s="70"/>
    </row>
    <row r="55493" spans="14:14" ht="9.9" customHeight="1" x14ac:dyDescent="0.2">
      <c r="N55493" s="70"/>
    </row>
    <row r="55494" spans="14:14" ht="9.9" customHeight="1" x14ac:dyDescent="0.2">
      <c r="N55494" s="70"/>
    </row>
    <row r="55495" spans="14:14" ht="9.9" customHeight="1" x14ac:dyDescent="0.2">
      <c r="N55495" s="70"/>
    </row>
    <row r="55496" spans="14:14" ht="9.9" customHeight="1" x14ac:dyDescent="0.2">
      <c r="N55496" s="70"/>
    </row>
    <row r="55497" spans="14:14" ht="9.9" customHeight="1" x14ac:dyDescent="0.2">
      <c r="N55497" s="70"/>
    </row>
    <row r="55498" spans="14:14" ht="9.9" customHeight="1" x14ac:dyDescent="0.2">
      <c r="N55498" s="70"/>
    </row>
    <row r="55499" spans="14:14" ht="9.9" customHeight="1" x14ac:dyDescent="0.2">
      <c r="N55499" s="70"/>
    </row>
    <row r="55500" spans="14:14" ht="9.9" customHeight="1" x14ac:dyDescent="0.2">
      <c r="N55500" s="70"/>
    </row>
    <row r="55501" spans="14:14" ht="9.9" customHeight="1" x14ac:dyDescent="0.2">
      <c r="N55501" s="70"/>
    </row>
    <row r="55502" spans="14:14" ht="9.9" customHeight="1" x14ac:dyDescent="0.2">
      <c r="N55502" s="70"/>
    </row>
    <row r="55503" spans="14:14" ht="9.9" customHeight="1" x14ac:dyDescent="0.2">
      <c r="N55503" s="70"/>
    </row>
    <row r="55504" spans="14:14" ht="9.9" customHeight="1" x14ac:dyDescent="0.2">
      <c r="N55504" s="70"/>
    </row>
    <row r="55505" spans="14:14" ht="9.9" customHeight="1" x14ac:dyDescent="0.2">
      <c r="N55505" s="70"/>
    </row>
    <row r="55506" spans="14:14" ht="9.9" customHeight="1" x14ac:dyDescent="0.2">
      <c r="N55506" s="70"/>
    </row>
    <row r="55507" spans="14:14" ht="9.9" customHeight="1" x14ac:dyDescent="0.2">
      <c r="N55507" s="70"/>
    </row>
    <row r="55508" spans="14:14" ht="9.9" customHeight="1" x14ac:dyDescent="0.2">
      <c r="N55508" s="70"/>
    </row>
    <row r="55509" spans="14:14" ht="9.9" customHeight="1" x14ac:dyDescent="0.2">
      <c r="N55509" s="70"/>
    </row>
    <row r="55510" spans="14:14" ht="9.9" customHeight="1" x14ac:dyDescent="0.2">
      <c r="N55510" s="70"/>
    </row>
    <row r="55511" spans="14:14" ht="9.9" customHeight="1" x14ac:dyDescent="0.2">
      <c r="N55511" s="70"/>
    </row>
    <row r="55512" spans="14:14" ht="9.9" customHeight="1" x14ac:dyDescent="0.2">
      <c r="N55512" s="70"/>
    </row>
    <row r="55513" spans="14:14" ht="9.9" customHeight="1" x14ac:dyDescent="0.2">
      <c r="N55513" s="70"/>
    </row>
    <row r="55514" spans="14:14" ht="9.9" customHeight="1" x14ac:dyDescent="0.2">
      <c r="N55514" s="70"/>
    </row>
    <row r="55515" spans="14:14" ht="9.9" customHeight="1" x14ac:dyDescent="0.2">
      <c r="N55515" s="70"/>
    </row>
    <row r="55516" spans="14:14" ht="9.9" customHeight="1" x14ac:dyDescent="0.2">
      <c r="N55516" s="70"/>
    </row>
    <row r="55517" spans="14:14" ht="9.9" customHeight="1" x14ac:dyDescent="0.2">
      <c r="N55517" s="70"/>
    </row>
    <row r="55518" spans="14:14" ht="9.9" customHeight="1" x14ac:dyDescent="0.2">
      <c r="N55518" s="70"/>
    </row>
    <row r="55519" spans="14:14" ht="9.9" customHeight="1" x14ac:dyDescent="0.2">
      <c r="N55519" s="70"/>
    </row>
    <row r="55520" spans="14:14" ht="9.9" customHeight="1" x14ac:dyDescent="0.2">
      <c r="N55520" s="70"/>
    </row>
    <row r="55521" spans="14:14" ht="9.9" customHeight="1" x14ac:dyDescent="0.2">
      <c r="N55521" s="70"/>
    </row>
    <row r="55522" spans="14:14" ht="9.9" customHeight="1" x14ac:dyDescent="0.2">
      <c r="N55522" s="70"/>
    </row>
    <row r="55523" spans="14:14" ht="9.9" customHeight="1" x14ac:dyDescent="0.2">
      <c r="N55523" s="70"/>
    </row>
    <row r="55524" spans="14:14" ht="9.9" customHeight="1" x14ac:dyDescent="0.2">
      <c r="N55524" s="70"/>
    </row>
    <row r="55525" spans="14:14" ht="9.9" customHeight="1" x14ac:dyDescent="0.2">
      <c r="N55525" s="70"/>
    </row>
    <row r="55526" spans="14:14" ht="9.9" customHeight="1" x14ac:dyDescent="0.2">
      <c r="N55526" s="70"/>
    </row>
    <row r="55527" spans="14:14" ht="9.9" customHeight="1" x14ac:dyDescent="0.2">
      <c r="N55527" s="70"/>
    </row>
    <row r="55528" spans="14:14" ht="9.9" customHeight="1" x14ac:dyDescent="0.2">
      <c r="N55528" s="70"/>
    </row>
    <row r="55529" spans="14:14" ht="9.9" customHeight="1" x14ac:dyDescent="0.2">
      <c r="N55529" s="70"/>
    </row>
    <row r="55530" spans="14:14" ht="9.9" customHeight="1" x14ac:dyDescent="0.2">
      <c r="N55530" s="70"/>
    </row>
    <row r="55531" spans="14:14" ht="9.9" customHeight="1" x14ac:dyDescent="0.2">
      <c r="N55531" s="70"/>
    </row>
    <row r="55532" spans="14:14" ht="9.9" customHeight="1" x14ac:dyDescent="0.2">
      <c r="N55532" s="70"/>
    </row>
    <row r="55533" spans="14:14" ht="9.9" customHeight="1" x14ac:dyDescent="0.2">
      <c r="N55533" s="70"/>
    </row>
    <row r="55534" spans="14:14" ht="9.9" customHeight="1" x14ac:dyDescent="0.2">
      <c r="N55534" s="70"/>
    </row>
    <row r="55535" spans="14:14" ht="9.9" customHeight="1" x14ac:dyDescent="0.2">
      <c r="N55535" s="70"/>
    </row>
    <row r="55536" spans="14:14" ht="9.9" customHeight="1" x14ac:dyDescent="0.2">
      <c r="N55536" s="70"/>
    </row>
    <row r="55537" spans="14:14" ht="9.9" customHeight="1" x14ac:dyDescent="0.2">
      <c r="N55537" s="70"/>
    </row>
    <row r="55538" spans="14:14" ht="9.9" customHeight="1" x14ac:dyDescent="0.2">
      <c r="N55538" s="70"/>
    </row>
    <row r="55539" spans="14:14" ht="9.9" customHeight="1" x14ac:dyDescent="0.2">
      <c r="N55539" s="70"/>
    </row>
    <row r="55540" spans="14:14" ht="9.9" customHeight="1" x14ac:dyDescent="0.2">
      <c r="N55540" s="70"/>
    </row>
    <row r="55541" spans="14:14" ht="9.9" customHeight="1" x14ac:dyDescent="0.2">
      <c r="N55541" s="70"/>
    </row>
    <row r="55542" spans="14:14" ht="9.9" customHeight="1" x14ac:dyDescent="0.2">
      <c r="N55542" s="70"/>
    </row>
    <row r="55543" spans="14:14" ht="9.9" customHeight="1" x14ac:dyDescent="0.2">
      <c r="N55543" s="70"/>
    </row>
    <row r="55544" spans="14:14" ht="9.9" customHeight="1" x14ac:dyDescent="0.2">
      <c r="N55544" s="70"/>
    </row>
    <row r="55545" spans="14:14" ht="9.9" customHeight="1" x14ac:dyDescent="0.2">
      <c r="N55545" s="70"/>
    </row>
    <row r="55546" spans="14:14" ht="9.9" customHeight="1" x14ac:dyDescent="0.2">
      <c r="N55546" s="70"/>
    </row>
    <row r="55547" spans="14:14" ht="9.9" customHeight="1" x14ac:dyDescent="0.2">
      <c r="N55547" s="70"/>
    </row>
    <row r="55548" spans="14:14" ht="9.9" customHeight="1" x14ac:dyDescent="0.2">
      <c r="N55548" s="70"/>
    </row>
    <row r="55549" spans="14:14" ht="9.9" customHeight="1" x14ac:dyDescent="0.2">
      <c r="N55549" s="70"/>
    </row>
    <row r="55550" spans="14:14" ht="9.9" customHeight="1" x14ac:dyDescent="0.2">
      <c r="N55550" s="70"/>
    </row>
    <row r="55551" spans="14:14" ht="9.9" customHeight="1" x14ac:dyDescent="0.2">
      <c r="N55551" s="70"/>
    </row>
    <row r="55552" spans="14:14" ht="9.9" customHeight="1" x14ac:dyDescent="0.2">
      <c r="N55552" s="70"/>
    </row>
    <row r="55553" spans="14:14" ht="9.9" customHeight="1" x14ac:dyDescent="0.2">
      <c r="N55553" s="70"/>
    </row>
    <row r="55554" spans="14:14" ht="9.9" customHeight="1" x14ac:dyDescent="0.2">
      <c r="N55554" s="70"/>
    </row>
    <row r="55555" spans="14:14" ht="9.9" customHeight="1" x14ac:dyDescent="0.2">
      <c r="N55555" s="70"/>
    </row>
    <row r="55556" spans="14:14" ht="9.9" customHeight="1" x14ac:dyDescent="0.2">
      <c r="N55556" s="70"/>
    </row>
    <row r="55557" spans="14:14" ht="9.9" customHeight="1" x14ac:dyDescent="0.2">
      <c r="N55557" s="70"/>
    </row>
    <row r="55558" spans="14:14" ht="9.9" customHeight="1" x14ac:dyDescent="0.2">
      <c r="N55558" s="70"/>
    </row>
    <row r="55559" spans="14:14" ht="9.9" customHeight="1" x14ac:dyDescent="0.2">
      <c r="N55559" s="70"/>
    </row>
    <row r="55560" spans="14:14" ht="9.9" customHeight="1" x14ac:dyDescent="0.2">
      <c r="N55560" s="70"/>
    </row>
    <row r="55561" spans="14:14" ht="9.9" customHeight="1" x14ac:dyDescent="0.2">
      <c r="N55561" s="70"/>
    </row>
    <row r="55562" spans="14:14" ht="9.9" customHeight="1" x14ac:dyDescent="0.2">
      <c r="N55562" s="70"/>
    </row>
    <row r="55563" spans="14:14" ht="9.9" customHeight="1" x14ac:dyDescent="0.2">
      <c r="N55563" s="70"/>
    </row>
    <row r="55564" spans="14:14" ht="9.9" customHeight="1" x14ac:dyDescent="0.2">
      <c r="N55564" s="70"/>
    </row>
    <row r="55565" spans="14:14" ht="9.9" customHeight="1" x14ac:dyDescent="0.2">
      <c r="N55565" s="70"/>
    </row>
    <row r="55566" spans="14:14" ht="9.9" customHeight="1" x14ac:dyDescent="0.2">
      <c r="N55566" s="70"/>
    </row>
    <row r="55567" spans="14:14" ht="9.9" customHeight="1" x14ac:dyDescent="0.2">
      <c r="N55567" s="70"/>
    </row>
    <row r="55568" spans="14:14" ht="9.9" customHeight="1" x14ac:dyDescent="0.2">
      <c r="N55568" s="70"/>
    </row>
    <row r="55569" spans="14:14" ht="9.9" customHeight="1" x14ac:dyDescent="0.2">
      <c r="N55569" s="70"/>
    </row>
    <row r="55570" spans="14:14" ht="9.9" customHeight="1" x14ac:dyDescent="0.2">
      <c r="N55570" s="70"/>
    </row>
    <row r="55571" spans="14:14" ht="9.9" customHeight="1" x14ac:dyDescent="0.2">
      <c r="N55571" s="70"/>
    </row>
    <row r="55572" spans="14:14" ht="9.9" customHeight="1" x14ac:dyDescent="0.2">
      <c r="N55572" s="70"/>
    </row>
    <row r="55573" spans="14:14" ht="9.9" customHeight="1" x14ac:dyDescent="0.2">
      <c r="N55573" s="70"/>
    </row>
    <row r="55574" spans="14:14" ht="9.9" customHeight="1" x14ac:dyDescent="0.2">
      <c r="N55574" s="70"/>
    </row>
    <row r="55575" spans="14:14" ht="9.9" customHeight="1" x14ac:dyDescent="0.2">
      <c r="N55575" s="70"/>
    </row>
    <row r="55576" spans="14:14" ht="9.9" customHeight="1" x14ac:dyDescent="0.2">
      <c r="N55576" s="70"/>
    </row>
    <row r="55577" spans="14:14" ht="9.9" customHeight="1" x14ac:dyDescent="0.2">
      <c r="N55577" s="70"/>
    </row>
    <row r="55578" spans="14:14" ht="9.9" customHeight="1" x14ac:dyDescent="0.2">
      <c r="N55578" s="70"/>
    </row>
    <row r="55579" spans="14:14" ht="9.9" customHeight="1" x14ac:dyDescent="0.2">
      <c r="N55579" s="70"/>
    </row>
    <row r="55580" spans="14:14" ht="9.9" customHeight="1" x14ac:dyDescent="0.2">
      <c r="N55580" s="70"/>
    </row>
    <row r="55581" spans="14:14" ht="9.9" customHeight="1" x14ac:dyDescent="0.2">
      <c r="N55581" s="70"/>
    </row>
    <row r="55582" spans="14:14" ht="9.9" customHeight="1" x14ac:dyDescent="0.2">
      <c r="N55582" s="70"/>
    </row>
    <row r="55583" spans="14:14" ht="9.9" customHeight="1" x14ac:dyDescent="0.2">
      <c r="N55583" s="70"/>
    </row>
    <row r="55584" spans="14:14" ht="9.9" customHeight="1" x14ac:dyDescent="0.2">
      <c r="N55584" s="70"/>
    </row>
    <row r="55585" spans="14:14" ht="9.9" customHeight="1" x14ac:dyDescent="0.2">
      <c r="N55585" s="70"/>
    </row>
    <row r="55586" spans="14:14" ht="9.9" customHeight="1" x14ac:dyDescent="0.2">
      <c r="N55586" s="70"/>
    </row>
    <row r="55587" spans="14:14" ht="9.9" customHeight="1" x14ac:dyDescent="0.2">
      <c r="N55587" s="70"/>
    </row>
    <row r="55588" spans="14:14" ht="9.9" customHeight="1" x14ac:dyDescent="0.2">
      <c r="N55588" s="70"/>
    </row>
    <row r="55589" spans="14:14" ht="9.9" customHeight="1" x14ac:dyDescent="0.2">
      <c r="N55589" s="70"/>
    </row>
    <row r="55590" spans="14:14" ht="9.9" customHeight="1" x14ac:dyDescent="0.2">
      <c r="N55590" s="70"/>
    </row>
    <row r="55591" spans="14:14" ht="9.9" customHeight="1" x14ac:dyDescent="0.2">
      <c r="N55591" s="70"/>
    </row>
    <row r="55592" spans="14:14" ht="9.9" customHeight="1" x14ac:dyDescent="0.2">
      <c r="N55592" s="70"/>
    </row>
    <row r="55593" spans="14:14" ht="9.9" customHeight="1" x14ac:dyDescent="0.2">
      <c r="N55593" s="70"/>
    </row>
    <row r="55594" spans="14:14" ht="9.9" customHeight="1" x14ac:dyDescent="0.2">
      <c r="N55594" s="70"/>
    </row>
    <row r="55595" spans="14:14" ht="9.9" customHeight="1" x14ac:dyDescent="0.2">
      <c r="N55595" s="70"/>
    </row>
    <row r="55596" spans="14:14" ht="9.9" customHeight="1" x14ac:dyDescent="0.2">
      <c r="N55596" s="70"/>
    </row>
    <row r="55597" spans="14:14" ht="9.9" customHeight="1" x14ac:dyDescent="0.2">
      <c r="N55597" s="70"/>
    </row>
    <row r="55598" spans="14:14" ht="9.9" customHeight="1" x14ac:dyDescent="0.2">
      <c r="N55598" s="70"/>
    </row>
    <row r="55599" spans="14:14" ht="9.9" customHeight="1" x14ac:dyDescent="0.2">
      <c r="N55599" s="70"/>
    </row>
    <row r="55600" spans="14:14" ht="9.9" customHeight="1" x14ac:dyDescent="0.2">
      <c r="N55600" s="70"/>
    </row>
    <row r="55601" spans="14:14" ht="9.9" customHeight="1" x14ac:dyDescent="0.2">
      <c r="N55601" s="70"/>
    </row>
    <row r="55602" spans="14:14" ht="9.9" customHeight="1" x14ac:dyDescent="0.2">
      <c r="N55602" s="70"/>
    </row>
    <row r="55603" spans="14:14" ht="9.9" customHeight="1" x14ac:dyDescent="0.2">
      <c r="N55603" s="70"/>
    </row>
    <row r="55604" spans="14:14" ht="9.9" customHeight="1" x14ac:dyDescent="0.2">
      <c r="N55604" s="70"/>
    </row>
    <row r="55605" spans="14:14" ht="9.9" customHeight="1" x14ac:dyDescent="0.2">
      <c r="N55605" s="70"/>
    </row>
    <row r="55606" spans="14:14" ht="9.9" customHeight="1" x14ac:dyDescent="0.2">
      <c r="N55606" s="70"/>
    </row>
    <row r="55607" spans="14:14" ht="9.9" customHeight="1" x14ac:dyDescent="0.2">
      <c r="N55607" s="70"/>
    </row>
    <row r="55608" spans="14:14" ht="9.9" customHeight="1" x14ac:dyDescent="0.2">
      <c r="N55608" s="70"/>
    </row>
    <row r="55609" spans="14:14" ht="9.9" customHeight="1" x14ac:dyDescent="0.2">
      <c r="N55609" s="70"/>
    </row>
    <row r="55610" spans="14:14" ht="9.9" customHeight="1" x14ac:dyDescent="0.2">
      <c r="N55610" s="70"/>
    </row>
    <row r="55611" spans="14:14" ht="9.9" customHeight="1" x14ac:dyDescent="0.2">
      <c r="N55611" s="70"/>
    </row>
    <row r="55612" spans="14:14" ht="9.9" customHeight="1" x14ac:dyDescent="0.2">
      <c r="N55612" s="70"/>
    </row>
    <row r="55613" spans="14:14" ht="9.9" customHeight="1" x14ac:dyDescent="0.2">
      <c r="N55613" s="70"/>
    </row>
    <row r="55614" spans="14:14" ht="9.9" customHeight="1" x14ac:dyDescent="0.2">
      <c r="N55614" s="70"/>
    </row>
    <row r="55615" spans="14:14" ht="9.9" customHeight="1" x14ac:dyDescent="0.2">
      <c r="N55615" s="70"/>
    </row>
    <row r="55616" spans="14:14" ht="9.9" customHeight="1" x14ac:dyDescent="0.2">
      <c r="N55616" s="70"/>
    </row>
    <row r="55617" spans="14:14" ht="9.9" customHeight="1" x14ac:dyDescent="0.2">
      <c r="N55617" s="70"/>
    </row>
    <row r="55618" spans="14:14" ht="9.9" customHeight="1" x14ac:dyDescent="0.2">
      <c r="N55618" s="70"/>
    </row>
    <row r="55619" spans="14:14" ht="9.9" customHeight="1" x14ac:dyDescent="0.2">
      <c r="N55619" s="70"/>
    </row>
    <row r="55620" spans="14:14" ht="9.9" customHeight="1" x14ac:dyDescent="0.2">
      <c r="N55620" s="70"/>
    </row>
    <row r="55621" spans="14:14" ht="9.9" customHeight="1" x14ac:dyDescent="0.2">
      <c r="N55621" s="70"/>
    </row>
    <row r="55622" spans="14:14" ht="9.9" customHeight="1" x14ac:dyDescent="0.2">
      <c r="N55622" s="70"/>
    </row>
    <row r="55623" spans="14:14" ht="9.9" customHeight="1" x14ac:dyDescent="0.2">
      <c r="N55623" s="70"/>
    </row>
    <row r="55624" spans="14:14" ht="9.9" customHeight="1" x14ac:dyDescent="0.2">
      <c r="N55624" s="70"/>
    </row>
    <row r="55625" spans="14:14" ht="9.9" customHeight="1" x14ac:dyDescent="0.2">
      <c r="N55625" s="70"/>
    </row>
    <row r="55626" spans="14:14" ht="9.9" customHeight="1" x14ac:dyDescent="0.2">
      <c r="N55626" s="70"/>
    </row>
    <row r="55627" spans="14:14" ht="9.9" customHeight="1" x14ac:dyDescent="0.2">
      <c r="N55627" s="70"/>
    </row>
    <row r="55628" spans="14:14" ht="9.9" customHeight="1" x14ac:dyDescent="0.2">
      <c r="N55628" s="70"/>
    </row>
    <row r="55629" spans="14:14" ht="9.9" customHeight="1" x14ac:dyDescent="0.2">
      <c r="N55629" s="70"/>
    </row>
    <row r="55630" spans="14:14" ht="9.9" customHeight="1" x14ac:dyDescent="0.2">
      <c r="N55630" s="70"/>
    </row>
    <row r="55631" spans="14:14" ht="9.9" customHeight="1" x14ac:dyDescent="0.2">
      <c r="N55631" s="70"/>
    </row>
    <row r="55632" spans="14:14" ht="9.9" customHeight="1" x14ac:dyDescent="0.2">
      <c r="N55632" s="70"/>
    </row>
    <row r="55633" spans="14:14" ht="9.9" customHeight="1" x14ac:dyDescent="0.2">
      <c r="N55633" s="70"/>
    </row>
    <row r="55634" spans="14:14" ht="9.9" customHeight="1" x14ac:dyDescent="0.2">
      <c r="N55634" s="70"/>
    </row>
    <row r="55635" spans="14:14" ht="9.9" customHeight="1" x14ac:dyDescent="0.2">
      <c r="N55635" s="70"/>
    </row>
    <row r="55636" spans="14:14" ht="9.9" customHeight="1" x14ac:dyDescent="0.2">
      <c r="N55636" s="70"/>
    </row>
    <row r="55637" spans="14:14" ht="9.9" customHeight="1" x14ac:dyDescent="0.2">
      <c r="N55637" s="70"/>
    </row>
    <row r="55638" spans="14:14" ht="9.9" customHeight="1" x14ac:dyDescent="0.2">
      <c r="N55638" s="70"/>
    </row>
    <row r="55639" spans="14:14" ht="9.9" customHeight="1" x14ac:dyDescent="0.2">
      <c r="N55639" s="70"/>
    </row>
    <row r="55640" spans="14:14" ht="9.9" customHeight="1" x14ac:dyDescent="0.2">
      <c r="N55640" s="70"/>
    </row>
    <row r="55641" spans="14:14" ht="9.9" customHeight="1" x14ac:dyDescent="0.2">
      <c r="N55641" s="70"/>
    </row>
    <row r="55642" spans="14:14" ht="9.9" customHeight="1" x14ac:dyDescent="0.2">
      <c r="N55642" s="70"/>
    </row>
    <row r="55643" spans="14:14" ht="9.9" customHeight="1" x14ac:dyDescent="0.2">
      <c r="N55643" s="70"/>
    </row>
    <row r="55644" spans="14:14" ht="9.9" customHeight="1" x14ac:dyDescent="0.2">
      <c r="N55644" s="70"/>
    </row>
    <row r="55645" spans="14:14" ht="9.9" customHeight="1" x14ac:dyDescent="0.2">
      <c r="N55645" s="70"/>
    </row>
    <row r="55646" spans="14:14" ht="9.9" customHeight="1" x14ac:dyDescent="0.2">
      <c r="N55646" s="70"/>
    </row>
    <row r="55647" spans="14:14" ht="9.9" customHeight="1" x14ac:dyDescent="0.2">
      <c r="N55647" s="70"/>
    </row>
    <row r="55648" spans="14:14" ht="9.9" customHeight="1" x14ac:dyDescent="0.2">
      <c r="N55648" s="70"/>
    </row>
    <row r="55649" spans="14:14" ht="9.9" customHeight="1" x14ac:dyDescent="0.2">
      <c r="N55649" s="70"/>
    </row>
    <row r="55650" spans="14:14" ht="9.9" customHeight="1" x14ac:dyDescent="0.2">
      <c r="N55650" s="70"/>
    </row>
    <row r="55651" spans="14:14" ht="9.9" customHeight="1" x14ac:dyDescent="0.2">
      <c r="N55651" s="70"/>
    </row>
    <row r="55652" spans="14:14" ht="9.9" customHeight="1" x14ac:dyDescent="0.2">
      <c r="N55652" s="70"/>
    </row>
    <row r="55653" spans="14:14" ht="9.9" customHeight="1" x14ac:dyDescent="0.2">
      <c r="N55653" s="70"/>
    </row>
    <row r="55654" spans="14:14" ht="9.9" customHeight="1" x14ac:dyDescent="0.2">
      <c r="N55654" s="70"/>
    </row>
    <row r="55655" spans="14:14" ht="9.9" customHeight="1" x14ac:dyDescent="0.2">
      <c r="N55655" s="70"/>
    </row>
    <row r="55656" spans="14:14" ht="9.9" customHeight="1" x14ac:dyDescent="0.2">
      <c r="N55656" s="70"/>
    </row>
    <row r="55657" spans="14:14" ht="9.9" customHeight="1" x14ac:dyDescent="0.2">
      <c r="N55657" s="70"/>
    </row>
    <row r="55658" spans="14:14" ht="9.9" customHeight="1" x14ac:dyDescent="0.2">
      <c r="N55658" s="70"/>
    </row>
    <row r="55659" spans="14:14" ht="9.9" customHeight="1" x14ac:dyDescent="0.2">
      <c r="N55659" s="70"/>
    </row>
    <row r="55660" spans="14:14" ht="9.9" customHeight="1" x14ac:dyDescent="0.2">
      <c r="N55660" s="70"/>
    </row>
    <row r="55661" spans="14:14" ht="9.9" customHeight="1" x14ac:dyDescent="0.2">
      <c r="N55661" s="70"/>
    </row>
    <row r="55662" spans="14:14" ht="9.9" customHeight="1" x14ac:dyDescent="0.2">
      <c r="N55662" s="70"/>
    </row>
    <row r="55663" spans="14:14" ht="9.9" customHeight="1" x14ac:dyDescent="0.2">
      <c r="N55663" s="70"/>
    </row>
    <row r="55664" spans="14:14" ht="9.9" customHeight="1" x14ac:dyDescent="0.2">
      <c r="N55664" s="70"/>
    </row>
    <row r="55665" spans="14:14" ht="9.9" customHeight="1" x14ac:dyDescent="0.2">
      <c r="N55665" s="70"/>
    </row>
    <row r="55666" spans="14:14" ht="9.9" customHeight="1" x14ac:dyDescent="0.2">
      <c r="N55666" s="70"/>
    </row>
    <row r="55667" spans="14:14" ht="9.9" customHeight="1" x14ac:dyDescent="0.2">
      <c r="N55667" s="70"/>
    </row>
    <row r="55668" spans="14:14" ht="9.9" customHeight="1" x14ac:dyDescent="0.2">
      <c r="N55668" s="70"/>
    </row>
    <row r="55669" spans="14:14" ht="9.9" customHeight="1" x14ac:dyDescent="0.2">
      <c r="N55669" s="70"/>
    </row>
    <row r="55670" spans="14:14" ht="9.9" customHeight="1" x14ac:dyDescent="0.2">
      <c r="N55670" s="70"/>
    </row>
    <row r="55671" spans="14:14" ht="9.9" customHeight="1" x14ac:dyDescent="0.2">
      <c r="N55671" s="70"/>
    </row>
    <row r="55672" spans="14:14" ht="9.9" customHeight="1" x14ac:dyDescent="0.2">
      <c r="N55672" s="70"/>
    </row>
    <row r="55673" spans="14:14" ht="9.9" customHeight="1" x14ac:dyDescent="0.2">
      <c r="N55673" s="70"/>
    </row>
    <row r="55674" spans="14:14" ht="9.9" customHeight="1" x14ac:dyDescent="0.2">
      <c r="N55674" s="70"/>
    </row>
    <row r="55675" spans="14:14" ht="9.9" customHeight="1" x14ac:dyDescent="0.2">
      <c r="N55675" s="70"/>
    </row>
    <row r="55676" spans="14:14" ht="9.9" customHeight="1" x14ac:dyDescent="0.2">
      <c r="N55676" s="70"/>
    </row>
    <row r="55677" spans="14:14" ht="9.9" customHeight="1" x14ac:dyDescent="0.2">
      <c r="N55677" s="70"/>
    </row>
    <row r="55678" spans="14:14" ht="9.9" customHeight="1" x14ac:dyDescent="0.2">
      <c r="N55678" s="70"/>
    </row>
    <row r="55679" spans="14:14" ht="9.9" customHeight="1" x14ac:dyDescent="0.2">
      <c r="N55679" s="70"/>
    </row>
    <row r="55680" spans="14:14" ht="9.9" customHeight="1" x14ac:dyDescent="0.2">
      <c r="N55680" s="70"/>
    </row>
    <row r="55681" spans="14:14" ht="9.9" customHeight="1" x14ac:dyDescent="0.2">
      <c r="N55681" s="70"/>
    </row>
    <row r="55682" spans="14:14" ht="9.9" customHeight="1" x14ac:dyDescent="0.2">
      <c r="N55682" s="70"/>
    </row>
    <row r="55683" spans="14:14" ht="9.9" customHeight="1" x14ac:dyDescent="0.2">
      <c r="N55683" s="70"/>
    </row>
    <row r="55684" spans="14:14" ht="9.9" customHeight="1" x14ac:dyDescent="0.2">
      <c r="N55684" s="70"/>
    </row>
    <row r="55685" spans="14:14" ht="9.9" customHeight="1" x14ac:dyDescent="0.2">
      <c r="N55685" s="70"/>
    </row>
    <row r="55686" spans="14:14" ht="9.9" customHeight="1" x14ac:dyDescent="0.2">
      <c r="N55686" s="70"/>
    </row>
    <row r="55687" spans="14:14" ht="9.9" customHeight="1" x14ac:dyDescent="0.2">
      <c r="N55687" s="70"/>
    </row>
    <row r="55688" spans="14:14" ht="9.9" customHeight="1" x14ac:dyDescent="0.2">
      <c r="N55688" s="70"/>
    </row>
    <row r="55689" spans="14:14" ht="9.9" customHeight="1" x14ac:dyDescent="0.2">
      <c r="N55689" s="70"/>
    </row>
    <row r="55690" spans="14:14" ht="9.9" customHeight="1" x14ac:dyDescent="0.2">
      <c r="N55690" s="70"/>
    </row>
    <row r="55691" spans="14:14" ht="9.9" customHeight="1" x14ac:dyDescent="0.2">
      <c r="N55691" s="70"/>
    </row>
    <row r="55692" spans="14:14" ht="9.9" customHeight="1" x14ac:dyDescent="0.2">
      <c r="N55692" s="70"/>
    </row>
    <row r="55693" spans="14:14" ht="9.9" customHeight="1" x14ac:dyDescent="0.2">
      <c r="N55693" s="70"/>
    </row>
    <row r="55694" spans="14:14" ht="9.9" customHeight="1" x14ac:dyDescent="0.2">
      <c r="N55694" s="70"/>
    </row>
    <row r="55695" spans="14:14" ht="9.9" customHeight="1" x14ac:dyDescent="0.2">
      <c r="N55695" s="70"/>
    </row>
    <row r="55696" spans="14:14" ht="9.9" customHeight="1" x14ac:dyDescent="0.2">
      <c r="N55696" s="70"/>
    </row>
    <row r="55697" spans="14:14" ht="9.9" customHeight="1" x14ac:dyDescent="0.2">
      <c r="N55697" s="70"/>
    </row>
    <row r="55698" spans="14:14" ht="9.9" customHeight="1" x14ac:dyDescent="0.2">
      <c r="N55698" s="70"/>
    </row>
    <row r="55699" spans="14:14" ht="9.9" customHeight="1" x14ac:dyDescent="0.2">
      <c r="N55699" s="70"/>
    </row>
    <row r="55700" spans="14:14" ht="9.9" customHeight="1" x14ac:dyDescent="0.2">
      <c r="N55700" s="70"/>
    </row>
    <row r="55701" spans="14:14" ht="9.9" customHeight="1" x14ac:dyDescent="0.2">
      <c r="N55701" s="70"/>
    </row>
    <row r="55702" spans="14:14" ht="9.9" customHeight="1" x14ac:dyDescent="0.2">
      <c r="N55702" s="70"/>
    </row>
    <row r="55703" spans="14:14" ht="9.9" customHeight="1" x14ac:dyDescent="0.2">
      <c r="N55703" s="70"/>
    </row>
    <row r="55704" spans="14:14" ht="9.9" customHeight="1" x14ac:dyDescent="0.2">
      <c r="N55704" s="70"/>
    </row>
    <row r="55705" spans="14:14" ht="9.9" customHeight="1" x14ac:dyDescent="0.2">
      <c r="N55705" s="70"/>
    </row>
    <row r="55706" spans="14:14" ht="9.9" customHeight="1" x14ac:dyDescent="0.2">
      <c r="N55706" s="70"/>
    </row>
    <row r="55707" spans="14:14" ht="9.9" customHeight="1" x14ac:dyDescent="0.2">
      <c r="N55707" s="70"/>
    </row>
    <row r="55708" spans="14:14" ht="9.9" customHeight="1" x14ac:dyDescent="0.2">
      <c r="N55708" s="70"/>
    </row>
    <row r="55709" spans="14:14" ht="9.9" customHeight="1" x14ac:dyDescent="0.2">
      <c r="N55709" s="70"/>
    </row>
    <row r="55710" spans="14:14" ht="9.9" customHeight="1" x14ac:dyDescent="0.2">
      <c r="N55710" s="70"/>
    </row>
    <row r="55711" spans="14:14" ht="9.9" customHeight="1" x14ac:dyDescent="0.2">
      <c r="N55711" s="70"/>
    </row>
    <row r="55712" spans="14:14" ht="9.9" customHeight="1" x14ac:dyDescent="0.2">
      <c r="N55712" s="70"/>
    </row>
    <row r="55713" spans="14:14" ht="9.9" customHeight="1" x14ac:dyDescent="0.2">
      <c r="N55713" s="70"/>
    </row>
    <row r="55714" spans="14:14" ht="9.9" customHeight="1" x14ac:dyDescent="0.2">
      <c r="N55714" s="70"/>
    </row>
    <row r="55715" spans="14:14" ht="9.9" customHeight="1" x14ac:dyDescent="0.2">
      <c r="N55715" s="70"/>
    </row>
    <row r="55716" spans="14:14" ht="9.9" customHeight="1" x14ac:dyDescent="0.2">
      <c r="N55716" s="70"/>
    </row>
    <row r="55717" spans="14:14" ht="9.9" customHeight="1" x14ac:dyDescent="0.2">
      <c r="N55717" s="70"/>
    </row>
    <row r="55718" spans="14:14" ht="9.9" customHeight="1" x14ac:dyDescent="0.2">
      <c r="N55718" s="70"/>
    </row>
    <row r="55719" spans="14:14" ht="9.9" customHeight="1" x14ac:dyDescent="0.2">
      <c r="N55719" s="70"/>
    </row>
    <row r="55720" spans="14:14" ht="9.9" customHeight="1" x14ac:dyDescent="0.2">
      <c r="N55720" s="70"/>
    </row>
    <row r="55721" spans="14:14" ht="9.9" customHeight="1" x14ac:dyDescent="0.2">
      <c r="N55721" s="70"/>
    </row>
    <row r="55722" spans="14:14" ht="9.9" customHeight="1" x14ac:dyDescent="0.2">
      <c r="N55722" s="70"/>
    </row>
    <row r="55723" spans="14:14" ht="9.9" customHeight="1" x14ac:dyDescent="0.2">
      <c r="N55723" s="70"/>
    </row>
    <row r="55724" spans="14:14" ht="9.9" customHeight="1" x14ac:dyDescent="0.2">
      <c r="N55724" s="70"/>
    </row>
    <row r="55725" spans="14:14" ht="9.9" customHeight="1" x14ac:dyDescent="0.2">
      <c r="N55725" s="70"/>
    </row>
    <row r="55726" spans="14:14" ht="9.9" customHeight="1" x14ac:dyDescent="0.2">
      <c r="N55726" s="70"/>
    </row>
    <row r="55727" spans="14:14" ht="9.9" customHeight="1" x14ac:dyDescent="0.2">
      <c r="N55727" s="70"/>
    </row>
    <row r="55728" spans="14:14" ht="9.9" customHeight="1" x14ac:dyDescent="0.2">
      <c r="N55728" s="70"/>
    </row>
    <row r="55729" spans="14:14" ht="9.9" customHeight="1" x14ac:dyDescent="0.2">
      <c r="N55729" s="70"/>
    </row>
    <row r="55730" spans="14:14" ht="9.9" customHeight="1" x14ac:dyDescent="0.2">
      <c r="N55730" s="70"/>
    </row>
    <row r="55731" spans="14:14" ht="9.9" customHeight="1" x14ac:dyDescent="0.2">
      <c r="N55731" s="70"/>
    </row>
    <row r="55732" spans="14:14" ht="9.9" customHeight="1" x14ac:dyDescent="0.2">
      <c r="N55732" s="70"/>
    </row>
    <row r="55733" spans="14:14" ht="9.9" customHeight="1" x14ac:dyDescent="0.2">
      <c r="N55733" s="70"/>
    </row>
    <row r="55734" spans="14:14" ht="9.9" customHeight="1" x14ac:dyDescent="0.2">
      <c r="N55734" s="70"/>
    </row>
    <row r="55735" spans="14:14" ht="9.9" customHeight="1" x14ac:dyDescent="0.2">
      <c r="N55735" s="70"/>
    </row>
    <row r="55736" spans="14:14" ht="9.9" customHeight="1" x14ac:dyDescent="0.2">
      <c r="N55736" s="70"/>
    </row>
    <row r="55737" spans="14:14" ht="9.9" customHeight="1" x14ac:dyDescent="0.2">
      <c r="N55737" s="70"/>
    </row>
    <row r="55738" spans="14:14" ht="9.9" customHeight="1" x14ac:dyDescent="0.2">
      <c r="N55738" s="70"/>
    </row>
    <row r="55739" spans="14:14" ht="9.9" customHeight="1" x14ac:dyDescent="0.2">
      <c r="N55739" s="70"/>
    </row>
    <row r="55740" spans="14:14" ht="9.9" customHeight="1" x14ac:dyDescent="0.2">
      <c r="N55740" s="70"/>
    </row>
    <row r="55741" spans="14:14" ht="9.9" customHeight="1" x14ac:dyDescent="0.2">
      <c r="N55741" s="70"/>
    </row>
    <row r="55742" spans="14:14" ht="9.9" customHeight="1" x14ac:dyDescent="0.2">
      <c r="N55742" s="70"/>
    </row>
    <row r="55743" spans="14:14" ht="9.9" customHeight="1" x14ac:dyDescent="0.2">
      <c r="N55743" s="70"/>
    </row>
    <row r="55744" spans="14:14" ht="9.9" customHeight="1" x14ac:dyDescent="0.2">
      <c r="N55744" s="70"/>
    </row>
    <row r="55745" spans="14:14" ht="9.9" customHeight="1" x14ac:dyDescent="0.2">
      <c r="N55745" s="70"/>
    </row>
    <row r="55746" spans="14:14" ht="9.9" customHeight="1" x14ac:dyDescent="0.2">
      <c r="N55746" s="70"/>
    </row>
    <row r="55747" spans="14:14" ht="9.9" customHeight="1" x14ac:dyDescent="0.2">
      <c r="N55747" s="70"/>
    </row>
    <row r="55748" spans="14:14" ht="9.9" customHeight="1" x14ac:dyDescent="0.2">
      <c r="N55748" s="70"/>
    </row>
    <row r="55749" spans="14:14" ht="9.9" customHeight="1" x14ac:dyDescent="0.2">
      <c r="N55749" s="70"/>
    </row>
    <row r="55750" spans="14:14" ht="9.9" customHeight="1" x14ac:dyDescent="0.2">
      <c r="N55750" s="70"/>
    </row>
    <row r="55751" spans="14:14" ht="9.9" customHeight="1" x14ac:dyDescent="0.2">
      <c r="N55751" s="70"/>
    </row>
    <row r="55752" spans="14:14" ht="9.9" customHeight="1" x14ac:dyDescent="0.2">
      <c r="N55752" s="70"/>
    </row>
    <row r="55753" spans="14:14" ht="9.9" customHeight="1" x14ac:dyDescent="0.2">
      <c r="N55753" s="70"/>
    </row>
    <row r="55754" spans="14:14" ht="9.9" customHeight="1" x14ac:dyDescent="0.2">
      <c r="N55754" s="70"/>
    </row>
    <row r="55755" spans="14:14" ht="9.9" customHeight="1" x14ac:dyDescent="0.2">
      <c r="N55755" s="70"/>
    </row>
    <row r="55756" spans="14:14" ht="9.9" customHeight="1" x14ac:dyDescent="0.2">
      <c r="N55756" s="70"/>
    </row>
    <row r="55757" spans="14:14" ht="9.9" customHeight="1" x14ac:dyDescent="0.2">
      <c r="N55757" s="70"/>
    </row>
    <row r="55758" spans="14:14" ht="9.9" customHeight="1" x14ac:dyDescent="0.2">
      <c r="N55758" s="70"/>
    </row>
    <row r="55759" spans="14:14" ht="9.9" customHeight="1" x14ac:dyDescent="0.2">
      <c r="N55759" s="70"/>
    </row>
    <row r="55760" spans="14:14" ht="9.9" customHeight="1" x14ac:dyDescent="0.2">
      <c r="N55760" s="70"/>
    </row>
    <row r="55761" spans="14:14" ht="9.9" customHeight="1" x14ac:dyDescent="0.2">
      <c r="N55761" s="70"/>
    </row>
    <row r="55762" spans="14:14" ht="9.9" customHeight="1" x14ac:dyDescent="0.2">
      <c r="N55762" s="70"/>
    </row>
    <row r="55763" spans="14:14" ht="9.9" customHeight="1" x14ac:dyDescent="0.2">
      <c r="N55763" s="70"/>
    </row>
    <row r="55764" spans="14:14" ht="9.9" customHeight="1" x14ac:dyDescent="0.2">
      <c r="N55764" s="70"/>
    </row>
    <row r="55765" spans="14:14" ht="9.9" customHeight="1" x14ac:dyDescent="0.2">
      <c r="N55765" s="70"/>
    </row>
    <row r="55766" spans="14:14" ht="9.9" customHeight="1" x14ac:dyDescent="0.2">
      <c r="N55766" s="70"/>
    </row>
    <row r="55767" spans="14:14" ht="9.9" customHeight="1" x14ac:dyDescent="0.2">
      <c r="N55767" s="70"/>
    </row>
    <row r="55768" spans="14:14" ht="9.9" customHeight="1" x14ac:dyDescent="0.2">
      <c r="N55768" s="70"/>
    </row>
    <row r="55769" spans="14:14" ht="9.9" customHeight="1" x14ac:dyDescent="0.2">
      <c r="N55769" s="70"/>
    </row>
    <row r="55770" spans="14:14" ht="9.9" customHeight="1" x14ac:dyDescent="0.2">
      <c r="N55770" s="70"/>
    </row>
    <row r="55771" spans="14:14" ht="9.9" customHeight="1" x14ac:dyDescent="0.2">
      <c r="N55771" s="70"/>
    </row>
    <row r="55772" spans="14:14" ht="9.9" customHeight="1" x14ac:dyDescent="0.2">
      <c r="N55772" s="70"/>
    </row>
    <row r="55773" spans="14:14" ht="9.9" customHeight="1" x14ac:dyDescent="0.2">
      <c r="N55773" s="70"/>
    </row>
    <row r="55774" spans="14:14" ht="9.9" customHeight="1" x14ac:dyDescent="0.2">
      <c r="N55774" s="70"/>
    </row>
    <row r="55775" spans="14:14" ht="9.9" customHeight="1" x14ac:dyDescent="0.2">
      <c r="N55775" s="70"/>
    </row>
    <row r="55776" spans="14:14" ht="9.9" customHeight="1" x14ac:dyDescent="0.2">
      <c r="N55776" s="70"/>
    </row>
    <row r="55777" spans="14:14" ht="9.9" customHeight="1" x14ac:dyDescent="0.2">
      <c r="N55777" s="70"/>
    </row>
    <row r="55778" spans="14:14" ht="9.9" customHeight="1" x14ac:dyDescent="0.2">
      <c r="N55778" s="70"/>
    </row>
    <row r="55779" spans="14:14" ht="9.9" customHeight="1" x14ac:dyDescent="0.2">
      <c r="N55779" s="70"/>
    </row>
    <row r="55780" spans="14:14" ht="9.9" customHeight="1" x14ac:dyDescent="0.2">
      <c r="N55780" s="70"/>
    </row>
    <row r="55781" spans="14:14" ht="9.9" customHeight="1" x14ac:dyDescent="0.2">
      <c r="N55781" s="70"/>
    </row>
    <row r="55782" spans="14:14" ht="9.9" customHeight="1" x14ac:dyDescent="0.2">
      <c r="N55782" s="70"/>
    </row>
    <row r="55783" spans="14:14" ht="9.9" customHeight="1" x14ac:dyDescent="0.2">
      <c r="N55783" s="70"/>
    </row>
    <row r="55784" spans="14:14" ht="9.9" customHeight="1" x14ac:dyDescent="0.2">
      <c r="N55784" s="70"/>
    </row>
    <row r="55785" spans="14:14" ht="9.9" customHeight="1" x14ac:dyDescent="0.2">
      <c r="N55785" s="70"/>
    </row>
    <row r="55786" spans="14:14" ht="9.9" customHeight="1" x14ac:dyDescent="0.2">
      <c r="N55786" s="70"/>
    </row>
    <row r="55787" spans="14:14" ht="9.9" customHeight="1" x14ac:dyDescent="0.2">
      <c r="N55787" s="70"/>
    </row>
    <row r="55788" spans="14:14" ht="9.9" customHeight="1" x14ac:dyDescent="0.2">
      <c r="N55788" s="70"/>
    </row>
    <row r="55789" spans="14:14" ht="9.9" customHeight="1" x14ac:dyDescent="0.2">
      <c r="N55789" s="70"/>
    </row>
    <row r="55790" spans="14:14" ht="9.9" customHeight="1" x14ac:dyDescent="0.2">
      <c r="N55790" s="70"/>
    </row>
    <row r="55791" spans="14:14" ht="9.9" customHeight="1" x14ac:dyDescent="0.2">
      <c r="N55791" s="70"/>
    </row>
    <row r="55792" spans="14:14" ht="9.9" customHeight="1" x14ac:dyDescent="0.2">
      <c r="N55792" s="70"/>
    </row>
    <row r="55793" spans="14:14" ht="9.9" customHeight="1" x14ac:dyDescent="0.2">
      <c r="N55793" s="70"/>
    </row>
    <row r="55794" spans="14:14" ht="9.9" customHeight="1" x14ac:dyDescent="0.2">
      <c r="N55794" s="70"/>
    </row>
    <row r="55795" spans="14:14" ht="9.9" customHeight="1" x14ac:dyDescent="0.2">
      <c r="N55795" s="70"/>
    </row>
    <row r="55796" spans="14:14" ht="9.9" customHeight="1" x14ac:dyDescent="0.2">
      <c r="N55796" s="70"/>
    </row>
    <row r="55797" spans="14:14" ht="9.9" customHeight="1" x14ac:dyDescent="0.2">
      <c r="N55797" s="70"/>
    </row>
    <row r="55798" spans="14:14" ht="9.9" customHeight="1" x14ac:dyDescent="0.2">
      <c r="N55798" s="70"/>
    </row>
    <row r="55799" spans="14:14" ht="9.9" customHeight="1" x14ac:dyDescent="0.2">
      <c r="N55799" s="70"/>
    </row>
    <row r="55800" spans="14:14" ht="9.9" customHeight="1" x14ac:dyDescent="0.2">
      <c r="N55800" s="70"/>
    </row>
    <row r="55801" spans="14:14" ht="9.9" customHeight="1" x14ac:dyDescent="0.2">
      <c r="N55801" s="70"/>
    </row>
    <row r="55802" spans="14:14" ht="9.9" customHeight="1" x14ac:dyDescent="0.2">
      <c r="N55802" s="70"/>
    </row>
    <row r="55803" spans="14:14" ht="9.9" customHeight="1" x14ac:dyDescent="0.2">
      <c r="N55803" s="70"/>
    </row>
    <row r="55804" spans="14:14" ht="9.9" customHeight="1" x14ac:dyDescent="0.2">
      <c r="N55804" s="70"/>
    </row>
    <row r="55805" spans="14:14" ht="9.9" customHeight="1" x14ac:dyDescent="0.2">
      <c r="N55805" s="70"/>
    </row>
    <row r="55806" spans="14:14" ht="9.9" customHeight="1" x14ac:dyDescent="0.2">
      <c r="N55806" s="70"/>
    </row>
    <row r="55807" spans="14:14" ht="9.9" customHeight="1" x14ac:dyDescent="0.2">
      <c r="N55807" s="70"/>
    </row>
    <row r="55808" spans="14:14" ht="9.9" customHeight="1" x14ac:dyDescent="0.2">
      <c r="N55808" s="70"/>
    </row>
    <row r="55809" spans="14:14" ht="9.9" customHeight="1" x14ac:dyDescent="0.2">
      <c r="N55809" s="70"/>
    </row>
    <row r="55810" spans="14:14" ht="9.9" customHeight="1" x14ac:dyDescent="0.2">
      <c r="N55810" s="70"/>
    </row>
    <row r="55811" spans="14:14" ht="9.9" customHeight="1" x14ac:dyDescent="0.2">
      <c r="N55811" s="70"/>
    </row>
    <row r="55812" spans="14:14" ht="9.9" customHeight="1" x14ac:dyDescent="0.2">
      <c r="N55812" s="70"/>
    </row>
    <row r="55813" spans="14:14" ht="9.9" customHeight="1" x14ac:dyDescent="0.2">
      <c r="N55813" s="70"/>
    </row>
    <row r="55814" spans="14:14" ht="9.9" customHeight="1" x14ac:dyDescent="0.2">
      <c r="N55814" s="70"/>
    </row>
    <row r="55815" spans="14:14" ht="9.9" customHeight="1" x14ac:dyDescent="0.2">
      <c r="N55815" s="70"/>
    </row>
    <row r="55816" spans="14:14" ht="9.9" customHeight="1" x14ac:dyDescent="0.2">
      <c r="N55816" s="70"/>
    </row>
    <row r="55817" spans="14:14" ht="9.9" customHeight="1" x14ac:dyDescent="0.2">
      <c r="N55817" s="70"/>
    </row>
    <row r="55818" spans="14:14" ht="9.9" customHeight="1" x14ac:dyDescent="0.2">
      <c r="N55818" s="70"/>
    </row>
    <row r="55819" spans="14:14" ht="9.9" customHeight="1" x14ac:dyDescent="0.2">
      <c r="N55819" s="70"/>
    </row>
    <row r="55820" spans="14:14" ht="9.9" customHeight="1" x14ac:dyDescent="0.2">
      <c r="N55820" s="70"/>
    </row>
    <row r="55821" spans="14:14" ht="9.9" customHeight="1" x14ac:dyDescent="0.2">
      <c r="N55821" s="70"/>
    </row>
    <row r="55822" spans="14:14" ht="9.9" customHeight="1" x14ac:dyDescent="0.2">
      <c r="N55822" s="70"/>
    </row>
    <row r="55823" spans="14:14" ht="9.9" customHeight="1" x14ac:dyDescent="0.2">
      <c r="N55823" s="70"/>
    </row>
    <row r="55824" spans="14:14" ht="9.9" customHeight="1" x14ac:dyDescent="0.2">
      <c r="N55824" s="70"/>
    </row>
    <row r="55825" spans="14:14" ht="9.9" customHeight="1" x14ac:dyDescent="0.2">
      <c r="N55825" s="70"/>
    </row>
    <row r="55826" spans="14:14" ht="9.9" customHeight="1" x14ac:dyDescent="0.2">
      <c r="N55826" s="70"/>
    </row>
    <row r="55827" spans="14:14" ht="9.9" customHeight="1" x14ac:dyDescent="0.2">
      <c r="N55827" s="70"/>
    </row>
    <row r="55828" spans="14:14" ht="9.9" customHeight="1" x14ac:dyDescent="0.2">
      <c r="N55828" s="70"/>
    </row>
    <row r="55829" spans="14:14" ht="9.9" customHeight="1" x14ac:dyDescent="0.2">
      <c r="N55829" s="70"/>
    </row>
    <row r="55830" spans="14:14" ht="9.9" customHeight="1" x14ac:dyDescent="0.2">
      <c r="N55830" s="70"/>
    </row>
    <row r="55831" spans="14:14" ht="9.9" customHeight="1" x14ac:dyDescent="0.2">
      <c r="N55831" s="70"/>
    </row>
    <row r="55832" spans="14:14" ht="9.9" customHeight="1" x14ac:dyDescent="0.2">
      <c r="N55832" s="70"/>
    </row>
    <row r="55833" spans="14:14" ht="9.9" customHeight="1" x14ac:dyDescent="0.2">
      <c r="N55833" s="70"/>
    </row>
    <row r="55834" spans="14:14" ht="9.9" customHeight="1" x14ac:dyDescent="0.2">
      <c r="N55834" s="70"/>
    </row>
    <row r="55835" spans="14:14" ht="9.9" customHeight="1" x14ac:dyDescent="0.2">
      <c r="N55835" s="70"/>
    </row>
    <row r="55836" spans="14:14" ht="9.9" customHeight="1" x14ac:dyDescent="0.2">
      <c r="N55836" s="70"/>
    </row>
    <row r="55837" spans="14:14" ht="9.9" customHeight="1" x14ac:dyDescent="0.2">
      <c r="N55837" s="70"/>
    </row>
    <row r="55838" spans="14:14" ht="9.9" customHeight="1" x14ac:dyDescent="0.2">
      <c r="N55838" s="70"/>
    </row>
    <row r="55839" spans="14:14" ht="9.9" customHeight="1" x14ac:dyDescent="0.2">
      <c r="N55839" s="70"/>
    </row>
    <row r="55840" spans="14:14" ht="9.9" customHeight="1" x14ac:dyDescent="0.2">
      <c r="N55840" s="70"/>
    </row>
    <row r="55841" spans="14:14" ht="9.9" customHeight="1" x14ac:dyDescent="0.2">
      <c r="N55841" s="70"/>
    </row>
    <row r="55842" spans="14:14" ht="9.9" customHeight="1" x14ac:dyDescent="0.2">
      <c r="N55842" s="70"/>
    </row>
    <row r="55843" spans="14:14" ht="9.9" customHeight="1" x14ac:dyDescent="0.2">
      <c r="N55843" s="70"/>
    </row>
    <row r="55844" spans="14:14" ht="9.9" customHeight="1" x14ac:dyDescent="0.2">
      <c r="N55844" s="70"/>
    </row>
    <row r="55845" spans="14:14" ht="9.9" customHeight="1" x14ac:dyDescent="0.2">
      <c r="N55845" s="70"/>
    </row>
    <row r="55846" spans="14:14" ht="9.9" customHeight="1" x14ac:dyDescent="0.2">
      <c r="N55846" s="70"/>
    </row>
    <row r="55847" spans="14:14" ht="9.9" customHeight="1" x14ac:dyDescent="0.2">
      <c r="N55847" s="70"/>
    </row>
    <row r="55848" spans="14:14" ht="9.9" customHeight="1" x14ac:dyDescent="0.2">
      <c r="N55848" s="70"/>
    </row>
    <row r="55849" spans="14:14" ht="9.9" customHeight="1" x14ac:dyDescent="0.2">
      <c r="N55849" s="70"/>
    </row>
    <row r="55850" spans="14:14" ht="9.9" customHeight="1" x14ac:dyDescent="0.2">
      <c r="N55850" s="70"/>
    </row>
    <row r="55851" spans="14:14" ht="9.9" customHeight="1" x14ac:dyDescent="0.2">
      <c r="N55851" s="70"/>
    </row>
    <row r="55852" spans="14:14" ht="9.9" customHeight="1" x14ac:dyDescent="0.2">
      <c r="N55852" s="70"/>
    </row>
    <row r="55853" spans="14:14" ht="9.9" customHeight="1" x14ac:dyDescent="0.2">
      <c r="N55853" s="70"/>
    </row>
    <row r="55854" spans="14:14" ht="9.9" customHeight="1" x14ac:dyDescent="0.2">
      <c r="N55854" s="70"/>
    </row>
    <row r="55855" spans="14:14" ht="9.9" customHeight="1" x14ac:dyDescent="0.2">
      <c r="N55855" s="70"/>
    </row>
    <row r="55856" spans="14:14" ht="9.9" customHeight="1" x14ac:dyDescent="0.2">
      <c r="N55856" s="70"/>
    </row>
    <row r="55857" spans="14:14" ht="9.9" customHeight="1" x14ac:dyDescent="0.2">
      <c r="N55857" s="70"/>
    </row>
    <row r="55858" spans="14:14" ht="9.9" customHeight="1" x14ac:dyDescent="0.2">
      <c r="N55858" s="70"/>
    </row>
    <row r="55859" spans="14:14" ht="9.9" customHeight="1" x14ac:dyDescent="0.2">
      <c r="N55859" s="70"/>
    </row>
    <row r="55860" spans="14:14" ht="9.9" customHeight="1" x14ac:dyDescent="0.2">
      <c r="N55860" s="70"/>
    </row>
    <row r="55861" spans="14:14" ht="9.9" customHeight="1" x14ac:dyDescent="0.2">
      <c r="N55861" s="70"/>
    </row>
    <row r="55862" spans="14:14" ht="9.9" customHeight="1" x14ac:dyDescent="0.2">
      <c r="N55862" s="70"/>
    </row>
    <row r="55863" spans="14:14" ht="9.9" customHeight="1" x14ac:dyDescent="0.2">
      <c r="N55863" s="70"/>
    </row>
    <row r="55864" spans="14:14" ht="9.9" customHeight="1" x14ac:dyDescent="0.2">
      <c r="N55864" s="70"/>
    </row>
    <row r="55865" spans="14:14" ht="9.9" customHeight="1" x14ac:dyDescent="0.2">
      <c r="N55865" s="70"/>
    </row>
    <row r="55866" spans="14:14" ht="9.9" customHeight="1" x14ac:dyDescent="0.2">
      <c r="N55866" s="70"/>
    </row>
    <row r="55867" spans="14:14" ht="9.9" customHeight="1" x14ac:dyDescent="0.2">
      <c r="N55867" s="70"/>
    </row>
    <row r="55868" spans="14:14" ht="9.9" customHeight="1" x14ac:dyDescent="0.2">
      <c r="N55868" s="70"/>
    </row>
    <row r="55869" spans="14:14" ht="9.9" customHeight="1" x14ac:dyDescent="0.2">
      <c r="N55869" s="70"/>
    </row>
    <row r="55870" spans="14:14" ht="9.9" customHeight="1" x14ac:dyDescent="0.2">
      <c r="N55870" s="70"/>
    </row>
    <row r="55871" spans="14:14" ht="9.9" customHeight="1" x14ac:dyDescent="0.2">
      <c r="N55871" s="70"/>
    </row>
    <row r="55872" spans="14:14" ht="9.9" customHeight="1" x14ac:dyDescent="0.2">
      <c r="N55872" s="70"/>
    </row>
    <row r="55873" spans="14:14" ht="9.9" customHeight="1" x14ac:dyDescent="0.2">
      <c r="N55873" s="70"/>
    </row>
    <row r="55874" spans="14:14" ht="9.9" customHeight="1" x14ac:dyDescent="0.2">
      <c r="N55874" s="70"/>
    </row>
    <row r="55875" spans="14:14" ht="9.9" customHeight="1" x14ac:dyDescent="0.2">
      <c r="N55875" s="70"/>
    </row>
    <row r="55876" spans="14:14" ht="9.9" customHeight="1" x14ac:dyDescent="0.2">
      <c r="N55876" s="70"/>
    </row>
    <row r="55877" spans="14:14" ht="9.9" customHeight="1" x14ac:dyDescent="0.2">
      <c r="N55877" s="70"/>
    </row>
    <row r="55878" spans="14:14" ht="9.9" customHeight="1" x14ac:dyDescent="0.2">
      <c r="N55878" s="70"/>
    </row>
    <row r="55879" spans="14:14" ht="9.9" customHeight="1" x14ac:dyDescent="0.2">
      <c r="N55879" s="70"/>
    </row>
    <row r="55880" spans="14:14" ht="9.9" customHeight="1" x14ac:dyDescent="0.2">
      <c r="N55880" s="70"/>
    </row>
    <row r="55881" spans="14:14" ht="9.9" customHeight="1" x14ac:dyDescent="0.2">
      <c r="N55881" s="70"/>
    </row>
    <row r="55882" spans="14:14" ht="9.9" customHeight="1" x14ac:dyDescent="0.2">
      <c r="N55882" s="70"/>
    </row>
    <row r="55883" spans="14:14" ht="9.9" customHeight="1" x14ac:dyDescent="0.2">
      <c r="N55883" s="70"/>
    </row>
    <row r="55884" spans="14:14" ht="9.9" customHeight="1" x14ac:dyDescent="0.2">
      <c r="N55884" s="70"/>
    </row>
    <row r="55885" spans="14:14" ht="9.9" customHeight="1" x14ac:dyDescent="0.2">
      <c r="N55885" s="70"/>
    </row>
    <row r="55886" spans="14:14" ht="9.9" customHeight="1" x14ac:dyDescent="0.2">
      <c r="N55886" s="70"/>
    </row>
    <row r="55887" spans="14:14" ht="9.9" customHeight="1" x14ac:dyDescent="0.2">
      <c r="N55887" s="70"/>
    </row>
    <row r="55888" spans="14:14" ht="9.9" customHeight="1" x14ac:dyDescent="0.2">
      <c r="N55888" s="70"/>
    </row>
    <row r="55889" spans="14:14" ht="9.9" customHeight="1" x14ac:dyDescent="0.2">
      <c r="N55889" s="70"/>
    </row>
    <row r="55890" spans="14:14" ht="9.9" customHeight="1" x14ac:dyDescent="0.2">
      <c r="N55890" s="70"/>
    </row>
    <row r="55891" spans="14:14" ht="9.9" customHeight="1" x14ac:dyDescent="0.2">
      <c r="N55891" s="70"/>
    </row>
    <row r="55892" spans="14:14" ht="9.9" customHeight="1" x14ac:dyDescent="0.2">
      <c r="N55892" s="70"/>
    </row>
    <row r="55893" spans="14:14" ht="9.9" customHeight="1" x14ac:dyDescent="0.2">
      <c r="N55893" s="70"/>
    </row>
    <row r="55894" spans="14:14" ht="9.9" customHeight="1" x14ac:dyDescent="0.2">
      <c r="N55894" s="70"/>
    </row>
    <row r="55895" spans="14:14" ht="9.9" customHeight="1" x14ac:dyDescent="0.2">
      <c r="N55895" s="70"/>
    </row>
    <row r="55896" spans="14:14" ht="9.9" customHeight="1" x14ac:dyDescent="0.2">
      <c r="N55896" s="70"/>
    </row>
    <row r="55897" spans="14:14" ht="9.9" customHeight="1" x14ac:dyDescent="0.2">
      <c r="N55897" s="70"/>
    </row>
    <row r="55898" spans="14:14" ht="9.9" customHeight="1" x14ac:dyDescent="0.2">
      <c r="N55898" s="70"/>
    </row>
    <row r="55899" spans="14:14" ht="9.9" customHeight="1" x14ac:dyDescent="0.2">
      <c r="N55899" s="70"/>
    </row>
    <row r="55900" spans="14:14" ht="9.9" customHeight="1" x14ac:dyDescent="0.2">
      <c r="N55900" s="70"/>
    </row>
    <row r="55901" spans="14:14" ht="9.9" customHeight="1" x14ac:dyDescent="0.2">
      <c r="N55901" s="70"/>
    </row>
    <row r="55902" spans="14:14" ht="9.9" customHeight="1" x14ac:dyDescent="0.2">
      <c r="N55902" s="70"/>
    </row>
    <row r="55903" spans="14:14" ht="9.9" customHeight="1" x14ac:dyDescent="0.2">
      <c r="N55903" s="70"/>
    </row>
    <row r="55904" spans="14:14" ht="9.9" customHeight="1" x14ac:dyDescent="0.2">
      <c r="N55904" s="70"/>
    </row>
    <row r="55905" spans="14:14" ht="9.9" customHeight="1" x14ac:dyDescent="0.2">
      <c r="N55905" s="70"/>
    </row>
    <row r="55906" spans="14:14" ht="9.9" customHeight="1" x14ac:dyDescent="0.2">
      <c r="N55906" s="70"/>
    </row>
    <row r="55907" spans="14:14" ht="9.9" customHeight="1" x14ac:dyDescent="0.2">
      <c r="N55907" s="70"/>
    </row>
    <row r="55908" spans="14:14" ht="9.9" customHeight="1" x14ac:dyDescent="0.2">
      <c r="N55908" s="70"/>
    </row>
    <row r="55909" spans="14:14" ht="9.9" customHeight="1" x14ac:dyDescent="0.2">
      <c r="N55909" s="70"/>
    </row>
    <row r="55910" spans="14:14" ht="9.9" customHeight="1" x14ac:dyDescent="0.2">
      <c r="N55910" s="70"/>
    </row>
    <row r="55911" spans="14:14" ht="9.9" customHeight="1" x14ac:dyDescent="0.2">
      <c r="N55911" s="70"/>
    </row>
    <row r="55912" spans="14:14" ht="9.9" customHeight="1" x14ac:dyDescent="0.2">
      <c r="N55912" s="70"/>
    </row>
    <row r="55913" spans="14:14" ht="9.9" customHeight="1" x14ac:dyDescent="0.2">
      <c r="N55913" s="70"/>
    </row>
    <row r="55914" spans="14:14" ht="9.9" customHeight="1" x14ac:dyDescent="0.2">
      <c r="N55914" s="70"/>
    </row>
    <row r="55915" spans="14:14" ht="9.9" customHeight="1" x14ac:dyDescent="0.2">
      <c r="N55915" s="70"/>
    </row>
    <row r="55916" spans="14:14" ht="9.9" customHeight="1" x14ac:dyDescent="0.2">
      <c r="N55916" s="70"/>
    </row>
    <row r="55917" spans="14:14" ht="9.9" customHeight="1" x14ac:dyDescent="0.2">
      <c r="N55917" s="70"/>
    </row>
    <row r="55918" spans="14:14" ht="9.9" customHeight="1" x14ac:dyDescent="0.2">
      <c r="N55918" s="70"/>
    </row>
    <row r="55919" spans="14:14" ht="9.9" customHeight="1" x14ac:dyDescent="0.2">
      <c r="N55919" s="70"/>
    </row>
    <row r="55920" spans="14:14" ht="9.9" customHeight="1" x14ac:dyDescent="0.2">
      <c r="N55920" s="70"/>
    </row>
    <row r="55921" spans="14:14" ht="9.9" customHeight="1" x14ac:dyDescent="0.2">
      <c r="N55921" s="70"/>
    </row>
    <row r="55922" spans="14:14" ht="9.9" customHeight="1" x14ac:dyDescent="0.2">
      <c r="N55922" s="70"/>
    </row>
    <row r="55923" spans="14:14" ht="9.9" customHeight="1" x14ac:dyDescent="0.2">
      <c r="N55923" s="70"/>
    </row>
    <row r="55924" spans="14:14" ht="9.9" customHeight="1" x14ac:dyDescent="0.2">
      <c r="N55924" s="70"/>
    </row>
    <row r="55925" spans="14:14" ht="9.9" customHeight="1" x14ac:dyDescent="0.2">
      <c r="N55925" s="70"/>
    </row>
    <row r="55926" spans="14:14" ht="9.9" customHeight="1" x14ac:dyDescent="0.2">
      <c r="N55926" s="70"/>
    </row>
    <row r="55927" spans="14:14" ht="9.9" customHeight="1" x14ac:dyDescent="0.2">
      <c r="N55927" s="70"/>
    </row>
    <row r="55928" spans="14:14" ht="9.9" customHeight="1" x14ac:dyDescent="0.2">
      <c r="N55928" s="70"/>
    </row>
    <row r="55929" spans="14:14" ht="9.9" customHeight="1" x14ac:dyDescent="0.2">
      <c r="N55929" s="70"/>
    </row>
    <row r="55930" spans="14:14" ht="9.9" customHeight="1" x14ac:dyDescent="0.2">
      <c r="N55930" s="70"/>
    </row>
    <row r="55931" spans="14:14" ht="9.9" customHeight="1" x14ac:dyDescent="0.2">
      <c r="N55931" s="70"/>
    </row>
    <row r="55932" spans="14:14" ht="9.9" customHeight="1" x14ac:dyDescent="0.2">
      <c r="N55932" s="70"/>
    </row>
    <row r="55933" spans="14:14" ht="9.9" customHeight="1" x14ac:dyDescent="0.2">
      <c r="N55933" s="70"/>
    </row>
    <row r="55934" spans="14:14" ht="9.9" customHeight="1" x14ac:dyDescent="0.2">
      <c r="N55934" s="70"/>
    </row>
    <row r="55935" spans="14:14" ht="9.9" customHeight="1" x14ac:dyDescent="0.2">
      <c r="N55935" s="70"/>
    </row>
    <row r="55936" spans="14:14" ht="9.9" customHeight="1" x14ac:dyDescent="0.2">
      <c r="N55936" s="70"/>
    </row>
    <row r="55937" spans="14:14" ht="9.9" customHeight="1" x14ac:dyDescent="0.2">
      <c r="N55937" s="70"/>
    </row>
    <row r="55938" spans="14:14" ht="9.9" customHeight="1" x14ac:dyDescent="0.2">
      <c r="N55938" s="70"/>
    </row>
    <row r="55939" spans="14:14" ht="9.9" customHeight="1" x14ac:dyDescent="0.2">
      <c r="N55939" s="70"/>
    </row>
    <row r="55940" spans="14:14" ht="9.9" customHeight="1" x14ac:dyDescent="0.2">
      <c r="N55940" s="70"/>
    </row>
    <row r="55941" spans="14:14" ht="9.9" customHeight="1" x14ac:dyDescent="0.2">
      <c r="N55941" s="70"/>
    </row>
    <row r="55942" spans="14:14" ht="9.9" customHeight="1" x14ac:dyDescent="0.2">
      <c r="N55942" s="70"/>
    </row>
    <row r="55943" spans="14:14" ht="9.9" customHeight="1" x14ac:dyDescent="0.2">
      <c r="N55943" s="70"/>
    </row>
    <row r="55944" spans="14:14" ht="9.9" customHeight="1" x14ac:dyDescent="0.2">
      <c r="N55944" s="70"/>
    </row>
    <row r="55945" spans="14:14" ht="9.9" customHeight="1" x14ac:dyDescent="0.2">
      <c r="N55945" s="70"/>
    </row>
    <row r="55946" spans="14:14" ht="9.9" customHeight="1" x14ac:dyDescent="0.2">
      <c r="N55946" s="70"/>
    </row>
    <row r="55947" spans="14:14" ht="9.9" customHeight="1" x14ac:dyDescent="0.2">
      <c r="N55947" s="70"/>
    </row>
    <row r="55948" spans="14:14" ht="9.9" customHeight="1" x14ac:dyDescent="0.2">
      <c r="N55948" s="70"/>
    </row>
    <row r="55949" spans="14:14" ht="9.9" customHeight="1" x14ac:dyDescent="0.2">
      <c r="N55949" s="70"/>
    </row>
    <row r="55950" spans="14:14" ht="9.9" customHeight="1" x14ac:dyDescent="0.2">
      <c r="N55950" s="70"/>
    </row>
    <row r="55951" spans="14:14" ht="9.9" customHeight="1" x14ac:dyDescent="0.2">
      <c r="N55951" s="70"/>
    </row>
    <row r="55952" spans="14:14" ht="9.9" customHeight="1" x14ac:dyDescent="0.2">
      <c r="N55952" s="70"/>
    </row>
    <row r="55953" spans="14:14" ht="9.9" customHeight="1" x14ac:dyDescent="0.2">
      <c r="N55953" s="70"/>
    </row>
    <row r="55954" spans="14:14" ht="9.9" customHeight="1" x14ac:dyDescent="0.2">
      <c r="N55954" s="70"/>
    </row>
    <row r="55955" spans="14:14" ht="9.9" customHeight="1" x14ac:dyDescent="0.2">
      <c r="N55955" s="70"/>
    </row>
    <row r="55956" spans="14:14" ht="9.9" customHeight="1" x14ac:dyDescent="0.2">
      <c r="N55956" s="70"/>
    </row>
    <row r="55957" spans="14:14" ht="9.9" customHeight="1" x14ac:dyDescent="0.2">
      <c r="N55957" s="70"/>
    </row>
    <row r="55958" spans="14:14" ht="9.9" customHeight="1" x14ac:dyDescent="0.2">
      <c r="N55958" s="70"/>
    </row>
    <row r="55959" spans="14:14" ht="9.9" customHeight="1" x14ac:dyDescent="0.2">
      <c r="N55959" s="70"/>
    </row>
    <row r="55960" spans="14:14" ht="9.9" customHeight="1" x14ac:dyDescent="0.2">
      <c r="N55960" s="70"/>
    </row>
    <row r="55961" spans="14:14" ht="9.9" customHeight="1" x14ac:dyDescent="0.2">
      <c r="N55961" s="70"/>
    </row>
    <row r="55962" spans="14:14" ht="9.9" customHeight="1" x14ac:dyDescent="0.2">
      <c r="N55962" s="70"/>
    </row>
    <row r="55963" spans="14:14" ht="9.9" customHeight="1" x14ac:dyDescent="0.2">
      <c r="N55963" s="70"/>
    </row>
    <row r="55964" spans="14:14" ht="9.9" customHeight="1" x14ac:dyDescent="0.2">
      <c r="N55964" s="70"/>
    </row>
    <row r="55965" spans="14:14" ht="9.9" customHeight="1" x14ac:dyDescent="0.2">
      <c r="N55965" s="70"/>
    </row>
    <row r="55966" spans="14:14" ht="9.9" customHeight="1" x14ac:dyDescent="0.2">
      <c r="N55966" s="70"/>
    </row>
    <row r="55967" spans="14:14" ht="9.9" customHeight="1" x14ac:dyDescent="0.2">
      <c r="N55967" s="70"/>
    </row>
    <row r="55968" spans="14:14" ht="9.9" customHeight="1" x14ac:dyDescent="0.2">
      <c r="N55968" s="70"/>
    </row>
    <row r="55969" spans="14:14" ht="9.9" customHeight="1" x14ac:dyDescent="0.2">
      <c r="N55969" s="70"/>
    </row>
    <row r="55970" spans="14:14" ht="9.9" customHeight="1" x14ac:dyDescent="0.2">
      <c r="N55970" s="70"/>
    </row>
    <row r="55971" spans="14:14" ht="9.9" customHeight="1" x14ac:dyDescent="0.2">
      <c r="N55971" s="70"/>
    </row>
    <row r="55972" spans="14:14" ht="9.9" customHeight="1" x14ac:dyDescent="0.2">
      <c r="N55972" s="70"/>
    </row>
    <row r="55973" spans="14:14" ht="9.9" customHeight="1" x14ac:dyDescent="0.2">
      <c r="N55973" s="70"/>
    </row>
    <row r="55974" spans="14:14" ht="9.9" customHeight="1" x14ac:dyDescent="0.2">
      <c r="N55974" s="70"/>
    </row>
    <row r="55975" spans="14:14" ht="9.9" customHeight="1" x14ac:dyDescent="0.2">
      <c r="N55975" s="70"/>
    </row>
    <row r="55976" spans="14:14" ht="9.9" customHeight="1" x14ac:dyDescent="0.2">
      <c r="N55976" s="70"/>
    </row>
    <row r="55977" spans="14:14" ht="9.9" customHeight="1" x14ac:dyDescent="0.2">
      <c r="N55977" s="70"/>
    </row>
    <row r="55978" spans="14:14" ht="9.9" customHeight="1" x14ac:dyDescent="0.2">
      <c r="N55978" s="70"/>
    </row>
    <row r="55979" spans="14:14" ht="9.9" customHeight="1" x14ac:dyDescent="0.2">
      <c r="N55979" s="70"/>
    </row>
    <row r="55980" spans="14:14" ht="9.9" customHeight="1" x14ac:dyDescent="0.2">
      <c r="N55980" s="70"/>
    </row>
    <row r="55981" spans="14:14" ht="9.9" customHeight="1" x14ac:dyDescent="0.2">
      <c r="N55981" s="70"/>
    </row>
    <row r="55982" spans="14:14" ht="9.9" customHeight="1" x14ac:dyDescent="0.2">
      <c r="N55982" s="70"/>
    </row>
    <row r="55983" spans="14:14" ht="9.9" customHeight="1" x14ac:dyDescent="0.2">
      <c r="N55983" s="70"/>
    </row>
    <row r="55984" spans="14:14" ht="9.9" customHeight="1" x14ac:dyDescent="0.2">
      <c r="N55984" s="70"/>
    </row>
    <row r="55985" spans="14:14" ht="9.9" customHeight="1" x14ac:dyDescent="0.2">
      <c r="N55985" s="70"/>
    </row>
    <row r="55986" spans="14:14" ht="9.9" customHeight="1" x14ac:dyDescent="0.2">
      <c r="N55986" s="70"/>
    </row>
    <row r="55987" spans="14:14" ht="9.9" customHeight="1" x14ac:dyDescent="0.2">
      <c r="N55987" s="70"/>
    </row>
    <row r="55988" spans="14:14" ht="9.9" customHeight="1" x14ac:dyDescent="0.2">
      <c r="N55988" s="70"/>
    </row>
    <row r="55989" spans="14:14" ht="9.9" customHeight="1" x14ac:dyDescent="0.2">
      <c r="N55989" s="70"/>
    </row>
    <row r="55990" spans="14:14" ht="9.9" customHeight="1" x14ac:dyDescent="0.2">
      <c r="N55990" s="70"/>
    </row>
    <row r="55991" spans="14:14" ht="9.9" customHeight="1" x14ac:dyDescent="0.2">
      <c r="N55991" s="70"/>
    </row>
    <row r="55992" spans="14:14" ht="9.9" customHeight="1" x14ac:dyDescent="0.2">
      <c r="N55992" s="70"/>
    </row>
    <row r="55993" spans="14:14" ht="9.9" customHeight="1" x14ac:dyDescent="0.2">
      <c r="N55993" s="70"/>
    </row>
    <row r="55994" spans="14:14" ht="9.9" customHeight="1" x14ac:dyDescent="0.2">
      <c r="N55994" s="70"/>
    </row>
    <row r="55995" spans="14:14" ht="9.9" customHeight="1" x14ac:dyDescent="0.2">
      <c r="N55995" s="70"/>
    </row>
    <row r="55996" spans="14:14" ht="9.9" customHeight="1" x14ac:dyDescent="0.2">
      <c r="N55996" s="70"/>
    </row>
    <row r="55997" spans="14:14" ht="9.9" customHeight="1" x14ac:dyDescent="0.2">
      <c r="N55997" s="70"/>
    </row>
    <row r="55998" spans="14:14" ht="9.9" customHeight="1" x14ac:dyDescent="0.2">
      <c r="N55998" s="70"/>
    </row>
    <row r="55999" spans="14:14" ht="9.9" customHeight="1" x14ac:dyDescent="0.2">
      <c r="N55999" s="70"/>
    </row>
    <row r="56000" spans="14:14" ht="9.9" customHeight="1" x14ac:dyDescent="0.2">
      <c r="N56000" s="70"/>
    </row>
    <row r="56001" spans="14:14" ht="9.9" customHeight="1" x14ac:dyDescent="0.2">
      <c r="N56001" s="70"/>
    </row>
    <row r="56002" spans="14:14" ht="9.9" customHeight="1" x14ac:dyDescent="0.2">
      <c r="N56002" s="70"/>
    </row>
    <row r="56003" spans="14:14" ht="9.9" customHeight="1" x14ac:dyDescent="0.2">
      <c r="N56003" s="70"/>
    </row>
    <row r="56004" spans="14:14" ht="9.9" customHeight="1" x14ac:dyDescent="0.2">
      <c r="N56004" s="70"/>
    </row>
    <row r="56005" spans="14:14" ht="9.9" customHeight="1" x14ac:dyDescent="0.2">
      <c r="N56005" s="70"/>
    </row>
    <row r="56006" spans="14:14" ht="9.9" customHeight="1" x14ac:dyDescent="0.2">
      <c r="N56006" s="70"/>
    </row>
    <row r="56007" spans="14:14" ht="9.9" customHeight="1" x14ac:dyDescent="0.2">
      <c r="N56007" s="70"/>
    </row>
    <row r="56008" spans="14:14" ht="9.9" customHeight="1" x14ac:dyDescent="0.2">
      <c r="N56008" s="70"/>
    </row>
    <row r="56009" spans="14:14" ht="9.9" customHeight="1" x14ac:dyDescent="0.2">
      <c r="N56009" s="70"/>
    </row>
    <row r="56010" spans="14:14" ht="9.9" customHeight="1" x14ac:dyDescent="0.2">
      <c r="N56010" s="70"/>
    </row>
    <row r="56011" spans="14:14" ht="9.9" customHeight="1" x14ac:dyDescent="0.2">
      <c r="N56011" s="70"/>
    </row>
    <row r="56012" spans="14:14" ht="9.9" customHeight="1" x14ac:dyDescent="0.2">
      <c r="N56012" s="70"/>
    </row>
    <row r="56013" spans="14:14" ht="9.9" customHeight="1" x14ac:dyDescent="0.2">
      <c r="N56013" s="70"/>
    </row>
    <row r="56014" spans="14:14" ht="9.9" customHeight="1" x14ac:dyDescent="0.2">
      <c r="N56014" s="70"/>
    </row>
    <row r="56015" spans="14:14" ht="9.9" customHeight="1" x14ac:dyDescent="0.2">
      <c r="N56015" s="70"/>
    </row>
    <row r="56016" spans="14:14" ht="9.9" customHeight="1" x14ac:dyDescent="0.2">
      <c r="N56016" s="70"/>
    </row>
    <row r="56017" spans="14:14" ht="9.9" customHeight="1" x14ac:dyDescent="0.2">
      <c r="N56017" s="70"/>
    </row>
    <row r="56018" spans="14:14" ht="9.9" customHeight="1" x14ac:dyDescent="0.2">
      <c r="N56018" s="70"/>
    </row>
    <row r="56019" spans="14:14" ht="9.9" customHeight="1" x14ac:dyDescent="0.2">
      <c r="N56019" s="70"/>
    </row>
    <row r="56020" spans="14:14" ht="9.9" customHeight="1" x14ac:dyDescent="0.2">
      <c r="N56020" s="70"/>
    </row>
    <row r="56021" spans="14:14" ht="9.9" customHeight="1" x14ac:dyDescent="0.2">
      <c r="N56021" s="70"/>
    </row>
    <row r="56022" spans="14:14" ht="9.9" customHeight="1" x14ac:dyDescent="0.2">
      <c r="N56022" s="70"/>
    </row>
    <row r="56023" spans="14:14" ht="9.9" customHeight="1" x14ac:dyDescent="0.2">
      <c r="N56023" s="70"/>
    </row>
    <row r="56024" spans="14:14" ht="9.9" customHeight="1" x14ac:dyDescent="0.2">
      <c r="N56024" s="70"/>
    </row>
    <row r="56025" spans="14:14" ht="9.9" customHeight="1" x14ac:dyDescent="0.2">
      <c r="N56025" s="70"/>
    </row>
    <row r="56026" spans="14:14" ht="9.9" customHeight="1" x14ac:dyDescent="0.2">
      <c r="N56026" s="70"/>
    </row>
    <row r="56027" spans="14:14" ht="9.9" customHeight="1" x14ac:dyDescent="0.2">
      <c r="N56027" s="70"/>
    </row>
    <row r="56028" spans="14:14" ht="9.9" customHeight="1" x14ac:dyDescent="0.2">
      <c r="N56028" s="70"/>
    </row>
    <row r="56029" spans="14:14" ht="9.9" customHeight="1" x14ac:dyDescent="0.2">
      <c r="N56029" s="70"/>
    </row>
    <row r="56030" spans="14:14" ht="9.9" customHeight="1" x14ac:dyDescent="0.2">
      <c r="N56030" s="70"/>
    </row>
    <row r="56031" spans="14:14" ht="9.9" customHeight="1" x14ac:dyDescent="0.2">
      <c r="N56031" s="70"/>
    </row>
    <row r="56032" spans="14:14" ht="9.9" customHeight="1" x14ac:dyDescent="0.2">
      <c r="N56032" s="70"/>
    </row>
    <row r="56033" spans="14:14" ht="9.9" customHeight="1" x14ac:dyDescent="0.2">
      <c r="N56033" s="70"/>
    </row>
    <row r="56034" spans="14:14" ht="9.9" customHeight="1" x14ac:dyDescent="0.2">
      <c r="N56034" s="70"/>
    </row>
    <row r="56035" spans="14:14" ht="9.9" customHeight="1" x14ac:dyDescent="0.2">
      <c r="N56035" s="70"/>
    </row>
    <row r="56036" spans="14:14" ht="9.9" customHeight="1" x14ac:dyDescent="0.2">
      <c r="N56036" s="70"/>
    </row>
    <row r="56037" spans="14:14" ht="9.9" customHeight="1" x14ac:dyDescent="0.2">
      <c r="N56037" s="70"/>
    </row>
    <row r="56038" spans="14:14" ht="9.9" customHeight="1" x14ac:dyDescent="0.2">
      <c r="N56038" s="70"/>
    </row>
    <row r="56039" spans="14:14" ht="9.9" customHeight="1" x14ac:dyDescent="0.2">
      <c r="N56039" s="70"/>
    </row>
    <row r="56040" spans="14:14" ht="9.9" customHeight="1" x14ac:dyDescent="0.2">
      <c r="N56040" s="70"/>
    </row>
    <row r="56041" spans="14:14" ht="9.9" customHeight="1" x14ac:dyDescent="0.2">
      <c r="N56041" s="70"/>
    </row>
    <row r="56042" spans="14:14" ht="9.9" customHeight="1" x14ac:dyDescent="0.2">
      <c r="N56042" s="70"/>
    </row>
    <row r="56043" spans="14:14" ht="9.9" customHeight="1" x14ac:dyDescent="0.2">
      <c r="N56043" s="70"/>
    </row>
    <row r="56044" spans="14:14" ht="9.9" customHeight="1" x14ac:dyDescent="0.2">
      <c r="N56044" s="70"/>
    </row>
    <row r="56045" spans="14:14" ht="9.9" customHeight="1" x14ac:dyDescent="0.2">
      <c r="N56045" s="70"/>
    </row>
    <row r="56046" spans="14:14" ht="9.9" customHeight="1" x14ac:dyDescent="0.2">
      <c r="N56046" s="70"/>
    </row>
    <row r="56047" spans="14:14" ht="9.9" customHeight="1" x14ac:dyDescent="0.2">
      <c r="N56047" s="70"/>
    </row>
    <row r="56048" spans="14:14" ht="9.9" customHeight="1" x14ac:dyDescent="0.2">
      <c r="N56048" s="70"/>
    </row>
    <row r="56049" spans="14:14" ht="9.9" customHeight="1" x14ac:dyDescent="0.2">
      <c r="N56049" s="70"/>
    </row>
    <row r="56050" spans="14:14" ht="9.9" customHeight="1" x14ac:dyDescent="0.2">
      <c r="N56050" s="70"/>
    </row>
    <row r="56051" spans="14:14" ht="9.9" customHeight="1" x14ac:dyDescent="0.2">
      <c r="N56051" s="70"/>
    </row>
    <row r="56052" spans="14:14" ht="9.9" customHeight="1" x14ac:dyDescent="0.2">
      <c r="N56052" s="70"/>
    </row>
    <row r="56053" spans="14:14" ht="9.9" customHeight="1" x14ac:dyDescent="0.2">
      <c r="N56053" s="70"/>
    </row>
    <row r="56054" spans="14:14" ht="9.9" customHeight="1" x14ac:dyDescent="0.2">
      <c r="N56054" s="70"/>
    </row>
    <row r="56055" spans="14:14" ht="9.9" customHeight="1" x14ac:dyDescent="0.2">
      <c r="N56055" s="70"/>
    </row>
    <row r="56056" spans="14:14" ht="9.9" customHeight="1" x14ac:dyDescent="0.2">
      <c r="N56056" s="70"/>
    </row>
    <row r="56057" spans="14:14" ht="9.9" customHeight="1" x14ac:dyDescent="0.2">
      <c r="N56057" s="70"/>
    </row>
    <row r="56058" spans="14:14" ht="9.9" customHeight="1" x14ac:dyDescent="0.2">
      <c r="N56058" s="70"/>
    </row>
    <row r="56059" spans="14:14" ht="9.9" customHeight="1" x14ac:dyDescent="0.2">
      <c r="N56059" s="70"/>
    </row>
    <row r="56060" spans="14:14" ht="9.9" customHeight="1" x14ac:dyDescent="0.2">
      <c r="N56060" s="70"/>
    </row>
    <row r="56061" spans="14:14" ht="9.9" customHeight="1" x14ac:dyDescent="0.2">
      <c r="N56061" s="70"/>
    </row>
    <row r="56062" spans="14:14" ht="9.9" customHeight="1" x14ac:dyDescent="0.2">
      <c r="N56062" s="70"/>
    </row>
    <row r="56063" spans="14:14" ht="9.9" customHeight="1" x14ac:dyDescent="0.2">
      <c r="N56063" s="70"/>
    </row>
    <row r="56064" spans="14:14" ht="9.9" customHeight="1" x14ac:dyDescent="0.2">
      <c r="N56064" s="70"/>
    </row>
    <row r="56065" spans="14:14" ht="9.9" customHeight="1" x14ac:dyDescent="0.2">
      <c r="N56065" s="70"/>
    </row>
    <row r="56066" spans="14:14" ht="9.9" customHeight="1" x14ac:dyDescent="0.2">
      <c r="N56066" s="70"/>
    </row>
    <row r="56067" spans="14:14" ht="9.9" customHeight="1" x14ac:dyDescent="0.2">
      <c r="N56067" s="70"/>
    </row>
    <row r="56068" spans="14:14" ht="9.9" customHeight="1" x14ac:dyDescent="0.2">
      <c r="N56068" s="70"/>
    </row>
    <row r="56069" spans="14:14" ht="9.9" customHeight="1" x14ac:dyDescent="0.2">
      <c r="N56069" s="70"/>
    </row>
    <row r="56070" spans="14:14" ht="9.9" customHeight="1" x14ac:dyDescent="0.2">
      <c r="N56070" s="70"/>
    </row>
    <row r="56071" spans="14:14" ht="9.9" customHeight="1" x14ac:dyDescent="0.2">
      <c r="N56071" s="70"/>
    </row>
    <row r="56072" spans="14:14" ht="9.9" customHeight="1" x14ac:dyDescent="0.2">
      <c r="N56072" s="70"/>
    </row>
    <row r="56073" spans="14:14" ht="9.9" customHeight="1" x14ac:dyDescent="0.2">
      <c r="N56073" s="70"/>
    </row>
    <row r="56074" spans="14:14" ht="9.9" customHeight="1" x14ac:dyDescent="0.2">
      <c r="N56074" s="70"/>
    </row>
    <row r="56075" spans="14:14" ht="9.9" customHeight="1" x14ac:dyDescent="0.2">
      <c r="N56075" s="70"/>
    </row>
    <row r="56076" spans="14:14" ht="9.9" customHeight="1" x14ac:dyDescent="0.2">
      <c r="N56076" s="70"/>
    </row>
    <row r="56077" spans="14:14" ht="9.9" customHeight="1" x14ac:dyDescent="0.2">
      <c r="N56077" s="70"/>
    </row>
    <row r="56078" spans="14:14" ht="9.9" customHeight="1" x14ac:dyDescent="0.2">
      <c r="N56078" s="70"/>
    </row>
    <row r="56079" spans="14:14" ht="9.9" customHeight="1" x14ac:dyDescent="0.2">
      <c r="N56079" s="70"/>
    </row>
    <row r="56080" spans="14:14" ht="9.9" customHeight="1" x14ac:dyDescent="0.2">
      <c r="N56080" s="70"/>
    </row>
    <row r="56081" spans="14:14" ht="9.9" customHeight="1" x14ac:dyDescent="0.2">
      <c r="N56081" s="70"/>
    </row>
    <row r="56082" spans="14:14" ht="9.9" customHeight="1" x14ac:dyDescent="0.2">
      <c r="N56082" s="70"/>
    </row>
    <row r="56083" spans="14:14" ht="9.9" customHeight="1" x14ac:dyDescent="0.2">
      <c r="N56083" s="70"/>
    </row>
    <row r="56084" spans="14:14" ht="9.9" customHeight="1" x14ac:dyDescent="0.2">
      <c r="N56084" s="70"/>
    </row>
    <row r="56085" spans="14:14" ht="9.9" customHeight="1" x14ac:dyDescent="0.2">
      <c r="N56085" s="70"/>
    </row>
    <row r="56086" spans="14:14" ht="9.9" customHeight="1" x14ac:dyDescent="0.2">
      <c r="N56086" s="70"/>
    </row>
    <row r="56087" spans="14:14" ht="9.9" customHeight="1" x14ac:dyDescent="0.2">
      <c r="N56087" s="70"/>
    </row>
    <row r="56088" spans="14:14" ht="9.9" customHeight="1" x14ac:dyDescent="0.2">
      <c r="N56088" s="70"/>
    </row>
    <row r="56089" spans="14:14" ht="9.9" customHeight="1" x14ac:dyDescent="0.2">
      <c r="N56089" s="70"/>
    </row>
    <row r="56090" spans="14:14" ht="9.9" customHeight="1" x14ac:dyDescent="0.2">
      <c r="N56090" s="70"/>
    </row>
    <row r="56091" spans="14:14" ht="9.9" customHeight="1" x14ac:dyDescent="0.2">
      <c r="N56091" s="70"/>
    </row>
    <row r="56092" spans="14:14" ht="9.9" customHeight="1" x14ac:dyDescent="0.2">
      <c r="N56092" s="70"/>
    </row>
    <row r="56093" spans="14:14" ht="9.9" customHeight="1" x14ac:dyDescent="0.2">
      <c r="N56093" s="70"/>
    </row>
    <row r="56094" spans="14:14" ht="9.9" customHeight="1" x14ac:dyDescent="0.2">
      <c r="N56094" s="70"/>
    </row>
    <row r="56095" spans="14:14" ht="9.9" customHeight="1" x14ac:dyDescent="0.2">
      <c r="N56095" s="70"/>
    </row>
    <row r="56096" spans="14:14" ht="9.9" customHeight="1" x14ac:dyDescent="0.2">
      <c r="N56096" s="70"/>
    </row>
    <row r="56097" spans="14:14" ht="9.9" customHeight="1" x14ac:dyDescent="0.2">
      <c r="N56097" s="70"/>
    </row>
    <row r="56098" spans="14:14" ht="9.9" customHeight="1" x14ac:dyDescent="0.2">
      <c r="N56098" s="70"/>
    </row>
    <row r="56099" spans="14:14" ht="9.9" customHeight="1" x14ac:dyDescent="0.2">
      <c r="N56099" s="70"/>
    </row>
    <row r="56100" spans="14:14" ht="9.9" customHeight="1" x14ac:dyDescent="0.2">
      <c r="N56100" s="70"/>
    </row>
    <row r="56101" spans="14:14" ht="9.9" customHeight="1" x14ac:dyDescent="0.2">
      <c r="N56101" s="70"/>
    </row>
    <row r="56102" spans="14:14" ht="9.9" customHeight="1" x14ac:dyDescent="0.2">
      <c r="N56102" s="70"/>
    </row>
    <row r="56103" spans="14:14" ht="9.9" customHeight="1" x14ac:dyDescent="0.2">
      <c r="N56103" s="70"/>
    </row>
    <row r="56104" spans="14:14" ht="9.9" customHeight="1" x14ac:dyDescent="0.2">
      <c r="N56104" s="70"/>
    </row>
    <row r="56105" spans="14:14" ht="9.9" customHeight="1" x14ac:dyDescent="0.2">
      <c r="N56105" s="70"/>
    </row>
    <row r="56106" spans="14:14" ht="9.9" customHeight="1" x14ac:dyDescent="0.2">
      <c r="N56106" s="70"/>
    </row>
    <row r="56107" spans="14:14" ht="9.9" customHeight="1" x14ac:dyDescent="0.2">
      <c r="N56107" s="70"/>
    </row>
    <row r="56108" spans="14:14" ht="9.9" customHeight="1" x14ac:dyDescent="0.2">
      <c r="N56108" s="70"/>
    </row>
    <row r="56109" spans="14:14" ht="9.9" customHeight="1" x14ac:dyDescent="0.2">
      <c r="N56109" s="70"/>
    </row>
    <row r="56110" spans="14:14" ht="9.9" customHeight="1" x14ac:dyDescent="0.2">
      <c r="N56110" s="70"/>
    </row>
    <row r="56111" spans="14:14" ht="9.9" customHeight="1" x14ac:dyDescent="0.2">
      <c r="N56111" s="70"/>
    </row>
    <row r="56112" spans="14:14" ht="9.9" customHeight="1" x14ac:dyDescent="0.2">
      <c r="N56112" s="70"/>
    </row>
    <row r="56113" spans="14:14" ht="9.9" customHeight="1" x14ac:dyDescent="0.2">
      <c r="N56113" s="70"/>
    </row>
    <row r="56114" spans="14:14" ht="9.9" customHeight="1" x14ac:dyDescent="0.2">
      <c r="N56114" s="70"/>
    </row>
    <row r="56115" spans="14:14" ht="9.9" customHeight="1" x14ac:dyDescent="0.2">
      <c r="N56115" s="70"/>
    </row>
    <row r="56116" spans="14:14" ht="9.9" customHeight="1" x14ac:dyDescent="0.2">
      <c r="N56116" s="70"/>
    </row>
    <row r="56117" spans="14:14" ht="9.9" customHeight="1" x14ac:dyDescent="0.2">
      <c r="N56117" s="70"/>
    </row>
    <row r="56118" spans="14:14" ht="9.9" customHeight="1" x14ac:dyDescent="0.2">
      <c r="N56118" s="70"/>
    </row>
    <row r="56119" spans="14:14" ht="9.9" customHeight="1" x14ac:dyDescent="0.2">
      <c r="N56119" s="70"/>
    </row>
    <row r="56120" spans="14:14" ht="9.9" customHeight="1" x14ac:dyDescent="0.2">
      <c r="N56120" s="70"/>
    </row>
    <row r="56121" spans="14:14" ht="9.9" customHeight="1" x14ac:dyDescent="0.2">
      <c r="N56121" s="70"/>
    </row>
    <row r="56122" spans="14:14" ht="9.9" customHeight="1" x14ac:dyDescent="0.2">
      <c r="N56122" s="70"/>
    </row>
    <row r="56123" spans="14:14" ht="9.9" customHeight="1" x14ac:dyDescent="0.2">
      <c r="N56123" s="70"/>
    </row>
    <row r="56124" spans="14:14" ht="9.9" customHeight="1" x14ac:dyDescent="0.2">
      <c r="N56124" s="70"/>
    </row>
    <row r="56125" spans="14:14" ht="9.9" customHeight="1" x14ac:dyDescent="0.2">
      <c r="N56125" s="70"/>
    </row>
    <row r="56126" spans="14:14" ht="9.9" customHeight="1" x14ac:dyDescent="0.2">
      <c r="N56126" s="70"/>
    </row>
    <row r="56127" spans="14:14" ht="9.9" customHeight="1" x14ac:dyDescent="0.2">
      <c r="N56127" s="70"/>
    </row>
    <row r="56128" spans="14:14" ht="9.9" customHeight="1" x14ac:dyDescent="0.2">
      <c r="N56128" s="70"/>
    </row>
    <row r="56129" spans="14:14" ht="9.9" customHeight="1" x14ac:dyDescent="0.2">
      <c r="N56129" s="70"/>
    </row>
    <row r="56130" spans="14:14" ht="9.9" customHeight="1" x14ac:dyDescent="0.2">
      <c r="N56130" s="70"/>
    </row>
    <row r="56131" spans="14:14" ht="9.9" customHeight="1" x14ac:dyDescent="0.2">
      <c r="N56131" s="70"/>
    </row>
    <row r="56132" spans="14:14" ht="9.9" customHeight="1" x14ac:dyDescent="0.2">
      <c r="N56132" s="70"/>
    </row>
    <row r="56133" spans="14:14" ht="9.9" customHeight="1" x14ac:dyDescent="0.2">
      <c r="N56133" s="70"/>
    </row>
    <row r="56134" spans="14:14" ht="9.9" customHeight="1" x14ac:dyDescent="0.2">
      <c r="N56134" s="70"/>
    </row>
    <row r="56135" spans="14:14" ht="9.9" customHeight="1" x14ac:dyDescent="0.2">
      <c r="N56135" s="70"/>
    </row>
    <row r="56136" spans="14:14" ht="9.9" customHeight="1" x14ac:dyDescent="0.2">
      <c r="N56136" s="70"/>
    </row>
    <row r="56137" spans="14:14" ht="9.9" customHeight="1" x14ac:dyDescent="0.2">
      <c r="N56137" s="70"/>
    </row>
    <row r="56138" spans="14:14" ht="9.9" customHeight="1" x14ac:dyDescent="0.2">
      <c r="N56138" s="70"/>
    </row>
    <row r="56139" spans="14:14" ht="9.9" customHeight="1" x14ac:dyDescent="0.2">
      <c r="N56139" s="70"/>
    </row>
    <row r="56140" spans="14:14" ht="9.9" customHeight="1" x14ac:dyDescent="0.2">
      <c r="N56140" s="70"/>
    </row>
    <row r="56141" spans="14:14" ht="9.9" customHeight="1" x14ac:dyDescent="0.2">
      <c r="N56141" s="70"/>
    </row>
    <row r="56142" spans="14:14" ht="9.9" customHeight="1" x14ac:dyDescent="0.2">
      <c r="N56142" s="70"/>
    </row>
    <row r="56143" spans="14:14" ht="9.9" customHeight="1" x14ac:dyDescent="0.2">
      <c r="N56143" s="70"/>
    </row>
    <row r="56144" spans="14:14" ht="9.9" customHeight="1" x14ac:dyDescent="0.2">
      <c r="N56144" s="70"/>
    </row>
    <row r="56145" spans="14:14" ht="9.9" customHeight="1" x14ac:dyDescent="0.2">
      <c r="N56145" s="70"/>
    </row>
    <row r="56146" spans="14:14" ht="9.9" customHeight="1" x14ac:dyDescent="0.2">
      <c r="N56146" s="70"/>
    </row>
    <row r="56147" spans="14:14" ht="9.9" customHeight="1" x14ac:dyDescent="0.2">
      <c r="N56147" s="70"/>
    </row>
    <row r="56148" spans="14:14" ht="9.9" customHeight="1" x14ac:dyDescent="0.2">
      <c r="N56148" s="70"/>
    </row>
    <row r="56149" spans="14:14" ht="9.9" customHeight="1" x14ac:dyDescent="0.2">
      <c r="N56149" s="70"/>
    </row>
    <row r="56150" spans="14:14" ht="9.9" customHeight="1" x14ac:dyDescent="0.2">
      <c r="N56150" s="70"/>
    </row>
    <row r="56151" spans="14:14" ht="9.9" customHeight="1" x14ac:dyDescent="0.2">
      <c r="N56151" s="70"/>
    </row>
    <row r="56152" spans="14:14" ht="9.9" customHeight="1" x14ac:dyDescent="0.2">
      <c r="N56152" s="70"/>
    </row>
    <row r="56153" spans="14:14" ht="9.9" customHeight="1" x14ac:dyDescent="0.2">
      <c r="N56153" s="70"/>
    </row>
    <row r="56154" spans="14:14" ht="9.9" customHeight="1" x14ac:dyDescent="0.2">
      <c r="N56154" s="70"/>
    </row>
    <row r="56155" spans="14:14" ht="9.9" customHeight="1" x14ac:dyDescent="0.2">
      <c r="N56155" s="70"/>
    </row>
    <row r="56156" spans="14:14" ht="9.9" customHeight="1" x14ac:dyDescent="0.2">
      <c r="N56156" s="70"/>
    </row>
    <row r="56157" spans="14:14" ht="9.9" customHeight="1" x14ac:dyDescent="0.2">
      <c r="N56157" s="70"/>
    </row>
    <row r="56158" spans="14:14" ht="9.9" customHeight="1" x14ac:dyDescent="0.2">
      <c r="N56158" s="70"/>
    </row>
    <row r="56159" spans="14:14" ht="9.9" customHeight="1" x14ac:dyDescent="0.2">
      <c r="N56159" s="70"/>
    </row>
    <row r="56160" spans="14:14" ht="9.9" customHeight="1" x14ac:dyDescent="0.2">
      <c r="N56160" s="70"/>
    </row>
    <row r="56161" spans="14:14" ht="9.9" customHeight="1" x14ac:dyDescent="0.2">
      <c r="N56161" s="70"/>
    </row>
    <row r="56162" spans="14:14" ht="9.9" customHeight="1" x14ac:dyDescent="0.2">
      <c r="N56162" s="70"/>
    </row>
    <row r="56163" spans="14:14" ht="9.9" customHeight="1" x14ac:dyDescent="0.2">
      <c r="N56163" s="70"/>
    </row>
    <row r="56164" spans="14:14" ht="9.9" customHeight="1" x14ac:dyDescent="0.2">
      <c r="N56164" s="70"/>
    </row>
    <row r="56165" spans="14:14" ht="9.9" customHeight="1" x14ac:dyDescent="0.2">
      <c r="N56165" s="70"/>
    </row>
    <row r="56166" spans="14:14" ht="9.9" customHeight="1" x14ac:dyDescent="0.2">
      <c r="N56166" s="70"/>
    </row>
    <row r="56167" spans="14:14" ht="9.9" customHeight="1" x14ac:dyDescent="0.2">
      <c r="N56167" s="70"/>
    </row>
    <row r="56168" spans="14:14" ht="9.9" customHeight="1" x14ac:dyDescent="0.2">
      <c r="N56168" s="70"/>
    </row>
    <row r="56169" spans="14:14" ht="9.9" customHeight="1" x14ac:dyDescent="0.2">
      <c r="N56169" s="70"/>
    </row>
    <row r="56170" spans="14:14" ht="9.9" customHeight="1" x14ac:dyDescent="0.2">
      <c r="N56170" s="70"/>
    </row>
    <row r="56171" spans="14:14" ht="9.9" customHeight="1" x14ac:dyDescent="0.2">
      <c r="N56171" s="70"/>
    </row>
    <row r="56172" spans="14:14" ht="9.9" customHeight="1" x14ac:dyDescent="0.2">
      <c r="N56172" s="70"/>
    </row>
    <row r="56173" spans="14:14" ht="9.9" customHeight="1" x14ac:dyDescent="0.2">
      <c r="N56173" s="70"/>
    </row>
    <row r="56174" spans="14:14" ht="9.9" customHeight="1" x14ac:dyDescent="0.2">
      <c r="N56174" s="70"/>
    </row>
    <row r="56175" spans="14:14" ht="9.9" customHeight="1" x14ac:dyDescent="0.2">
      <c r="N56175" s="70"/>
    </row>
    <row r="56176" spans="14:14" ht="9.9" customHeight="1" x14ac:dyDescent="0.2">
      <c r="N56176" s="70"/>
    </row>
    <row r="56177" spans="14:14" ht="9.9" customHeight="1" x14ac:dyDescent="0.2">
      <c r="N56177" s="70"/>
    </row>
    <row r="56178" spans="14:14" ht="9.9" customHeight="1" x14ac:dyDescent="0.2">
      <c r="N56178" s="70"/>
    </row>
    <row r="56179" spans="14:14" ht="9.9" customHeight="1" x14ac:dyDescent="0.2">
      <c r="N56179" s="70"/>
    </row>
    <row r="56180" spans="14:14" ht="9.9" customHeight="1" x14ac:dyDescent="0.2">
      <c r="N56180" s="70"/>
    </row>
    <row r="56181" spans="14:14" ht="9.9" customHeight="1" x14ac:dyDescent="0.2">
      <c r="N56181" s="70"/>
    </row>
    <row r="56182" spans="14:14" ht="9.9" customHeight="1" x14ac:dyDescent="0.2">
      <c r="N56182" s="70"/>
    </row>
    <row r="56183" spans="14:14" ht="9.9" customHeight="1" x14ac:dyDescent="0.2">
      <c r="N56183" s="70"/>
    </row>
    <row r="56184" spans="14:14" ht="9.9" customHeight="1" x14ac:dyDescent="0.2">
      <c r="N56184" s="70"/>
    </row>
    <row r="56185" spans="14:14" ht="9.9" customHeight="1" x14ac:dyDescent="0.2">
      <c r="N56185" s="70"/>
    </row>
    <row r="56186" spans="14:14" ht="9.9" customHeight="1" x14ac:dyDescent="0.2">
      <c r="N56186" s="70"/>
    </row>
    <row r="56187" spans="14:14" ht="9.9" customHeight="1" x14ac:dyDescent="0.2">
      <c r="N56187" s="70"/>
    </row>
    <row r="56188" spans="14:14" ht="9.9" customHeight="1" x14ac:dyDescent="0.2">
      <c r="N56188" s="70"/>
    </row>
    <row r="56189" spans="14:14" ht="9.9" customHeight="1" x14ac:dyDescent="0.2">
      <c r="N56189" s="70"/>
    </row>
    <row r="56190" spans="14:14" ht="9.9" customHeight="1" x14ac:dyDescent="0.2">
      <c r="N56190" s="70"/>
    </row>
    <row r="56191" spans="14:14" ht="9.9" customHeight="1" x14ac:dyDescent="0.2">
      <c r="N56191" s="70"/>
    </row>
    <row r="56192" spans="14:14" ht="9.9" customHeight="1" x14ac:dyDescent="0.2">
      <c r="N56192" s="70"/>
    </row>
    <row r="56193" spans="14:14" ht="9.9" customHeight="1" x14ac:dyDescent="0.2">
      <c r="N56193" s="70"/>
    </row>
    <row r="56194" spans="14:14" ht="9.9" customHeight="1" x14ac:dyDescent="0.2">
      <c r="N56194" s="70"/>
    </row>
    <row r="56195" spans="14:14" ht="9.9" customHeight="1" x14ac:dyDescent="0.2">
      <c r="N56195" s="70"/>
    </row>
    <row r="56196" spans="14:14" ht="9.9" customHeight="1" x14ac:dyDescent="0.2">
      <c r="N56196" s="70"/>
    </row>
    <row r="56197" spans="14:14" ht="9.9" customHeight="1" x14ac:dyDescent="0.2">
      <c r="N56197" s="70"/>
    </row>
    <row r="56198" spans="14:14" ht="9.9" customHeight="1" x14ac:dyDescent="0.2">
      <c r="N56198" s="70"/>
    </row>
    <row r="56199" spans="14:14" ht="9.9" customHeight="1" x14ac:dyDescent="0.2">
      <c r="N56199" s="70"/>
    </row>
    <row r="56200" spans="14:14" ht="9.9" customHeight="1" x14ac:dyDescent="0.2">
      <c r="N56200" s="70"/>
    </row>
    <row r="56201" spans="14:14" ht="9.9" customHeight="1" x14ac:dyDescent="0.2">
      <c r="N56201" s="70"/>
    </row>
    <row r="56202" spans="14:14" ht="9.9" customHeight="1" x14ac:dyDescent="0.2">
      <c r="N56202" s="70"/>
    </row>
    <row r="56203" spans="14:14" ht="9.9" customHeight="1" x14ac:dyDescent="0.2">
      <c r="N56203" s="70"/>
    </row>
    <row r="56204" spans="14:14" ht="9.9" customHeight="1" x14ac:dyDescent="0.2">
      <c r="N56204" s="70"/>
    </row>
    <row r="56205" spans="14:14" ht="9.9" customHeight="1" x14ac:dyDescent="0.2">
      <c r="N56205" s="70"/>
    </row>
    <row r="56206" spans="14:14" ht="9.9" customHeight="1" x14ac:dyDescent="0.2">
      <c r="N56206" s="70"/>
    </row>
    <row r="56207" spans="14:14" ht="9.9" customHeight="1" x14ac:dyDescent="0.2">
      <c r="N56207" s="70"/>
    </row>
    <row r="56208" spans="14:14" ht="9.9" customHeight="1" x14ac:dyDescent="0.2">
      <c r="N56208" s="70"/>
    </row>
    <row r="56209" spans="14:14" ht="9.9" customHeight="1" x14ac:dyDescent="0.2">
      <c r="N56209" s="70"/>
    </row>
    <row r="56210" spans="14:14" ht="9.9" customHeight="1" x14ac:dyDescent="0.2">
      <c r="N56210" s="70"/>
    </row>
    <row r="56211" spans="14:14" ht="9.9" customHeight="1" x14ac:dyDescent="0.2">
      <c r="N56211" s="70"/>
    </row>
    <row r="56212" spans="14:14" ht="9.9" customHeight="1" x14ac:dyDescent="0.2">
      <c r="N56212" s="70"/>
    </row>
    <row r="56213" spans="14:14" ht="9.9" customHeight="1" x14ac:dyDescent="0.2">
      <c r="N56213" s="70"/>
    </row>
    <row r="56214" spans="14:14" ht="9.9" customHeight="1" x14ac:dyDescent="0.2">
      <c r="N56214" s="70"/>
    </row>
    <row r="56215" spans="14:14" ht="9.9" customHeight="1" x14ac:dyDescent="0.2">
      <c r="N56215" s="70"/>
    </row>
    <row r="56216" spans="14:14" ht="9.9" customHeight="1" x14ac:dyDescent="0.2">
      <c r="N56216" s="70"/>
    </row>
    <row r="56217" spans="14:14" ht="9.9" customHeight="1" x14ac:dyDescent="0.2">
      <c r="N56217" s="70"/>
    </row>
    <row r="56218" spans="14:14" ht="9.9" customHeight="1" x14ac:dyDescent="0.2">
      <c r="N56218" s="70"/>
    </row>
    <row r="56219" spans="14:14" ht="9.9" customHeight="1" x14ac:dyDescent="0.2">
      <c r="N56219" s="70"/>
    </row>
    <row r="56220" spans="14:14" ht="9.9" customHeight="1" x14ac:dyDescent="0.2">
      <c r="N56220" s="70"/>
    </row>
    <row r="56221" spans="14:14" ht="9.9" customHeight="1" x14ac:dyDescent="0.2">
      <c r="N56221" s="70"/>
    </row>
    <row r="56222" spans="14:14" ht="9.9" customHeight="1" x14ac:dyDescent="0.2">
      <c r="N56222" s="70"/>
    </row>
    <row r="56223" spans="14:14" ht="9.9" customHeight="1" x14ac:dyDescent="0.2">
      <c r="N56223" s="70"/>
    </row>
    <row r="56224" spans="14:14" ht="9.9" customHeight="1" x14ac:dyDescent="0.2">
      <c r="N56224" s="70"/>
    </row>
    <row r="56225" spans="14:14" ht="9.9" customHeight="1" x14ac:dyDescent="0.2">
      <c r="N56225" s="70"/>
    </row>
    <row r="56226" spans="14:14" ht="9.9" customHeight="1" x14ac:dyDescent="0.2">
      <c r="N56226" s="70"/>
    </row>
    <row r="56227" spans="14:14" ht="9.9" customHeight="1" x14ac:dyDescent="0.2">
      <c r="N56227" s="70"/>
    </row>
    <row r="56228" spans="14:14" ht="9.9" customHeight="1" x14ac:dyDescent="0.2">
      <c r="N56228" s="70"/>
    </row>
    <row r="56229" spans="14:14" ht="9.9" customHeight="1" x14ac:dyDescent="0.2">
      <c r="N56229" s="70"/>
    </row>
    <row r="56230" spans="14:14" ht="9.9" customHeight="1" x14ac:dyDescent="0.2">
      <c r="N56230" s="70"/>
    </row>
    <row r="56231" spans="14:14" ht="9.9" customHeight="1" x14ac:dyDescent="0.2">
      <c r="N56231" s="70"/>
    </row>
    <row r="56232" spans="14:14" ht="9.9" customHeight="1" x14ac:dyDescent="0.2">
      <c r="N56232" s="70"/>
    </row>
    <row r="56233" spans="14:14" ht="9.9" customHeight="1" x14ac:dyDescent="0.2">
      <c r="N56233" s="70"/>
    </row>
    <row r="56234" spans="14:14" ht="9.9" customHeight="1" x14ac:dyDescent="0.2">
      <c r="N56234" s="70"/>
    </row>
    <row r="56235" spans="14:14" ht="9.9" customHeight="1" x14ac:dyDescent="0.2">
      <c r="N56235" s="70"/>
    </row>
    <row r="56236" spans="14:14" ht="9.9" customHeight="1" x14ac:dyDescent="0.2">
      <c r="N56236" s="70"/>
    </row>
    <row r="56237" spans="14:14" ht="9.9" customHeight="1" x14ac:dyDescent="0.2">
      <c r="N56237" s="70"/>
    </row>
    <row r="56238" spans="14:14" ht="9.9" customHeight="1" x14ac:dyDescent="0.2">
      <c r="N56238" s="70"/>
    </row>
    <row r="56239" spans="14:14" ht="9.9" customHeight="1" x14ac:dyDescent="0.2">
      <c r="N56239" s="70"/>
    </row>
    <row r="56240" spans="14:14" ht="9.9" customHeight="1" x14ac:dyDescent="0.2">
      <c r="N56240" s="70"/>
    </row>
    <row r="56241" spans="14:14" ht="9.9" customHeight="1" x14ac:dyDescent="0.2">
      <c r="N56241" s="70"/>
    </row>
    <row r="56242" spans="14:14" ht="9.9" customHeight="1" x14ac:dyDescent="0.2">
      <c r="N56242" s="70"/>
    </row>
    <row r="56243" spans="14:14" ht="9.9" customHeight="1" x14ac:dyDescent="0.2">
      <c r="N56243" s="70"/>
    </row>
    <row r="56244" spans="14:14" ht="9.9" customHeight="1" x14ac:dyDescent="0.2">
      <c r="N56244" s="70"/>
    </row>
    <row r="56245" spans="14:14" ht="9.9" customHeight="1" x14ac:dyDescent="0.2">
      <c r="N56245" s="70"/>
    </row>
    <row r="56246" spans="14:14" ht="9.9" customHeight="1" x14ac:dyDescent="0.2">
      <c r="N56246" s="70"/>
    </row>
    <row r="56247" spans="14:14" ht="9.9" customHeight="1" x14ac:dyDescent="0.2">
      <c r="N56247" s="70"/>
    </row>
    <row r="56248" spans="14:14" ht="9.9" customHeight="1" x14ac:dyDescent="0.2">
      <c r="N56248" s="70"/>
    </row>
    <row r="56249" spans="14:14" ht="9.9" customHeight="1" x14ac:dyDescent="0.2">
      <c r="N56249" s="70"/>
    </row>
    <row r="56250" spans="14:14" ht="9.9" customHeight="1" x14ac:dyDescent="0.2">
      <c r="N56250" s="70"/>
    </row>
    <row r="56251" spans="14:14" ht="9.9" customHeight="1" x14ac:dyDescent="0.2">
      <c r="N56251" s="70"/>
    </row>
    <row r="56252" spans="14:14" ht="9.9" customHeight="1" x14ac:dyDescent="0.2">
      <c r="N56252" s="70"/>
    </row>
    <row r="56253" spans="14:14" ht="9.9" customHeight="1" x14ac:dyDescent="0.2">
      <c r="N56253" s="70"/>
    </row>
    <row r="56254" spans="14:14" ht="9.9" customHeight="1" x14ac:dyDescent="0.2">
      <c r="N56254" s="70"/>
    </row>
    <row r="56255" spans="14:14" ht="9.9" customHeight="1" x14ac:dyDescent="0.2">
      <c r="N56255" s="70"/>
    </row>
    <row r="56256" spans="14:14" ht="9.9" customHeight="1" x14ac:dyDescent="0.2">
      <c r="N56256" s="70"/>
    </row>
    <row r="56257" spans="14:14" ht="9.9" customHeight="1" x14ac:dyDescent="0.2">
      <c r="N56257" s="70"/>
    </row>
    <row r="56258" spans="14:14" ht="9.9" customHeight="1" x14ac:dyDescent="0.2">
      <c r="N56258" s="70"/>
    </row>
    <row r="56259" spans="14:14" ht="9.9" customHeight="1" x14ac:dyDescent="0.2">
      <c r="N56259" s="70"/>
    </row>
    <row r="56260" spans="14:14" ht="9.9" customHeight="1" x14ac:dyDescent="0.2">
      <c r="N56260" s="70"/>
    </row>
    <row r="56261" spans="14:14" ht="9.9" customHeight="1" x14ac:dyDescent="0.2">
      <c r="N56261" s="70"/>
    </row>
    <row r="56262" spans="14:14" ht="9.9" customHeight="1" x14ac:dyDescent="0.2">
      <c r="N56262" s="70"/>
    </row>
    <row r="56263" spans="14:14" ht="9.9" customHeight="1" x14ac:dyDescent="0.2">
      <c r="N56263" s="70"/>
    </row>
    <row r="56264" spans="14:14" ht="9.9" customHeight="1" x14ac:dyDescent="0.2">
      <c r="N56264" s="70"/>
    </row>
    <row r="56265" spans="14:14" ht="9.9" customHeight="1" x14ac:dyDescent="0.2">
      <c r="N56265" s="70"/>
    </row>
    <row r="56266" spans="14:14" ht="9.9" customHeight="1" x14ac:dyDescent="0.2">
      <c r="N56266" s="70"/>
    </row>
    <row r="56267" spans="14:14" ht="9.9" customHeight="1" x14ac:dyDescent="0.2">
      <c r="N56267" s="70"/>
    </row>
    <row r="56268" spans="14:14" ht="9.9" customHeight="1" x14ac:dyDescent="0.2">
      <c r="N56268" s="70"/>
    </row>
    <row r="56269" spans="14:14" ht="9.9" customHeight="1" x14ac:dyDescent="0.2">
      <c r="N56269" s="70"/>
    </row>
    <row r="56270" spans="14:14" ht="9.9" customHeight="1" x14ac:dyDescent="0.2">
      <c r="N56270" s="70"/>
    </row>
    <row r="56271" spans="14:14" ht="9.9" customHeight="1" x14ac:dyDescent="0.2">
      <c r="N56271" s="70"/>
    </row>
    <row r="56272" spans="14:14" ht="9.9" customHeight="1" x14ac:dyDescent="0.2">
      <c r="N56272" s="70"/>
    </row>
    <row r="56273" spans="14:14" ht="9.9" customHeight="1" x14ac:dyDescent="0.2">
      <c r="N56273" s="70"/>
    </row>
    <row r="56274" spans="14:14" ht="9.9" customHeight="1" x14ac:dyDescent="0.2">
      <c r="N56274" s="70"/>
    </row>
    <row r="56275" spans="14:14" ht="9.9" customHeight="1" x14ac:dyDescent="0.2">
      <c r="N56275" s="70"/>
    </row>
    <row r="56276" spans="14:14" ht="9.9" customHeight="1" x14ac:dyDescent="0.2">
      <c r="N56276" s="70"/>
    </row>
    <row r="56277" spans="14:14" ht="9.9" customHeight="1" x14ac:dyDescent="0.2">
      <c r="N56277" s="70"/>
    </row>
    <row r="56278" spans="14:14" ht="9.9" customHeight="1" x14ac:dyDescent="0.2">
      <c r="N56278" s="70"/>
    </row>
    <row r="56279" spans="14:14" ht="9.9" customHeight="1" x14ac:dyDescent="0.2">
      <c r="N56279" s="70"/>
    </row>
    <row r="56280" spans="14:14" ht="9.9" customHeight="1" x14ac:dyDescent="0.2">
      <c r="N56280" s="70"/>
    </row>
    <row r="56281" spans="14:14" ht="9.9" customHeight="1" x14ac:dyDescent="0.2">
      <c r="N56281" s="70"/>
    </row>
    <row r="56282" spans="14:14" ht="9.9" customHeight="1" x14ac:dyDescent="0.2">
      <c r="N56282" s="70"/>
    </row>
    <row r="56283" spans="14:14" ht="9.9" customHeight="1" x14ac:dyDescent="0.2">
      <c r="N56283" s="70"/>
    </row>
    <row r="56284" spans="14:14" ht="9.9" customHeight="1" x14ac:dyDescent="0.2">
      <c r="N56284" s="70"/>
    </row>
    <row r="56285" spans="14:14" ht="9.9" customHeight="1" x14ac:dyDescent="0.2">
      <c r="N56285" s="70"/>
    </row>
    <row r="56286" spans="14:14" ht="9.9" customHeight="1" x14ac:dyDescent="0.2">
      <c r="N56286" s="70"/>
    </row>
    <row r="56287" spans="14:14" ht="9.9" customHeight="1" x14ac:dyDescent="0.2">
      <c r="N56287" s="70"/>
    </row>
    <row r="56288" spans="14:14" ht="9.9" customHeight="1" x14ac:dyDescent="0.2">
      <c r="N56288" s="70"/>
    </row>
    <row r="56289" spans="14:14" ht="9.9" customHeight="1" x14ac:dyDescent="0.2">
      <c r="N56289" s="70"/>
    </row>
    <row r="56290" spans="14:14" ht="9.9" customHeight="1" x14ac:dyDescent="0.2">
      <c r="N56290" s="70"/>
    </row>
    <row r="56291" spans="14:14" ht="9.9" customHeight="1" x14ac:dyDescent="0.2">
      <c r="N56291" s="70"/>
    </row>
    <row r="56292" spans="14:14" ht="9.9" customHeight="1" x14ac:dyDescent="0.2">
      <c r="N56292" s="70"/>
    </row>
    <row r="56293" spans="14:14" ht="9.9" customHeight="1" x14ac:dyDescent="0.2">
      <c r="N56293" s="70"/>
    </row>
    <row r="56294" spans="14:14" ht="9.9" customHeight="1" x14ac:dyDescent="0.2">
      <c r="N56294" s="70"/>
    </row>
    <row r="56295" spans="14:14" ht="9.9" customHeight="1" x14ac:dyDescent="0.2">
      <c r="N56295" s="70"/>
    </row>
    <row r="56296" spans="14:14" ht="9.9" customHeight="1" x14ac:dyDescent="0.2">
      <c r="N56296" s="70"/>
    </row>
    <row r="56297" spans="14:14" ht="9.9" customHeight="1" x14ac:dyDescent="0.2">
      <c r="N56297" s="70"/>
    </row>
    <row r="56298" spans="14:14" ht="9.9" customHeight="1" x14ac:dyDescent="0.2">
      <c r="N56298" s="70"/>
    </row>
    <row r="56299" spans="14:14" ht="9.9" customHeight="1" x14ac:dyDescent="0.2">
      <c r="N56299" s="70"/>
    </row>
    <row r="56300" spans="14:14" ht="9.9" customHeight="1" x14ac:dyDescent="0.2">
      <c r="N56300" s="70"/>
    </row>
    <row r="56301" spans="14:14" ht="9.9" customHeight="1" x14ac:dyDescent="0.2">
      <c r="N56301" s="70"/>
    </row>
    <row r="56302" spans="14:14" ht="9.9" customHeight="1" x14ac:dyDescent="0.2">
      <c r="N56302" s="70"/>
    </row>
    <row r="56303" spans="14:14" ht="9.9" customHeight="1" x14ac:dyDescent="0.2">
      <c r="N56303" s="70"/>
    </row>
    <row r="56304" spans="14:14" ht="9.9" customHeight="1" x14ac:dyDescent="0.2">
      <c r="N56304" s="70"/>
    </row>
    <row r="56305" spans="14:14" ht="9.9" customHeight="1" x14ac:dyDescent="0.2">
      <c r="N56305" s="70"/>
    </row>
    <row r="56306" spans="14:14" ht="9.9" customHeight="1" x14ac:dyDescent="0.2">
      <c r="N56306" s="70"/>
    </row>
    <row r="56307" spans="14:14" ht="9.9" customHeight="1" x14ac:dyDescent="0.2">
      <c r="N56307" s="70"/>
    </row>
    <row r="56308" spans="14:14" ht="9.9" customHeight="1" x14ac:dyDescent="0.2">
      <c r="N56308" s="70"/>
    </row>
    <row r="56309" spans="14:14" ht="9.9" customHeight="1" x14ac:dyDescent="0.2">
      <c r="N56309" s="70"/>
    </row>
    <row r="56310" spans="14:14" ht="9.9" customHeight="1" x14ac:dyDescent="0.2">
      <c r="N56310" s="70"/>
    </row>
    <row r="56311" spans="14:14" ht="9.9" customHeight="1" x14ac:dyDescent="0.2">
      <c r="N56311" s="70"/>
    </row>
    <row r="56312" spans="14:14" ht="9.9" customHeight="1" x14ac:dyDescent="0.2">
      <c r="N56312" s="70"/>
    </row>
    <row r="56313" spans="14:14" ht="9.9" customHeight="1" x14ac:dyDescent="0.2">
      <c r="N56313" s="70"/>
    </row>
    <row r="56314" spans="14:14" ht="9.9" customHeight="1" x14ac:dyDescent="0.2">
      <c r="N56314" s="70"/>
    </row>
    <row r="56315" spans="14:14" ht="9.9" customHeight="1" x14ac:dyDescent="0.2">
      <c r="N56315" s="70"/>
    </row>
    <row r="56316" spans="14:14" ht="9.9" customHeight="1" x14ac:dyDescent="0.2">
      <c r="N56316" s="70"/>
    </row>
    <row r="56317" spans="14:14" ht="9.9" customHeight="1" x14ac:dyDescent="0.2">
      <c r="N56317" s="70"/>
    </row>
    <row r="56318" spans="14:14" ht="9.9" customHeight="1" x14ac:dyDescent="0.2">
      <c r="N56318" s="70"/>
    </row>
    <row r="56319" spans="14:14" ht="9.9" customHeight="1" x14ac:dyDescent="0.2">
      <c r="N56319" s="70"/>
    </row>
    <row r="56320" spans="14:14" ht="9.9" customHeight="1" x14ac:dyDescent="0.2">
      <c r="N56320" s="70"/>
    </row>
    <row r="56321" spans="14:14" ht="9.9" customHeight="1" x14ac:dyDescent="0.2">
      <c r="N56321" s="70"/>
    </row>
    <row r="56322" spans="14:14" ht="9.9" customHeight="1" x14ac:dyDescent="0.2">
      <c r="N56322" s="70"/>
    </row>
    <row r="56323" spans="14:14" ht="9.9" customHeight="1" x14ac:dyDescent="0.2">
      <c r="N56323" s="70"/>
    </row>
    <row r="56324" spans="14:14" ht="9.9" customHeight="1" x14ac:dyDescent="0.2">
      <c r="N56324" s="70"/>
    </row>
    <row r="56325" spans="14:14" ht="9.9" customHeight="1" x14ac:dyDescent="0.2">
      <c r="N56325" s="70"/>
    </row>
    <row r="56326" spans="14:14" ht="9.9" customHeight="1" x14ac:dyDescent="0.2">
      <c r="N56326" s="70"/>
    </row>
    <row r="56327" spans="14:14" ht="9.9" customHeight="1" x14ac:dyDescent="0.2">
      <c r="N56327" s="70"/>
    </row>
    <row r="56328" spans="14:14" ht="9.9" customHeight="1" x14ac:dyDescent="0.2">
      <c r="N56328" s="70"/>
    </row>
    <row r="56329" spans="14:14" ht="9.9" customHeight="1" x14ac:dyDescent="0.2">
      <c r="N56329" s="70"/>
    </row>
    <row r="56330" spans="14:14" ht="9.9" customHeight="1" x14ac:dyDescent="0.2">
      <c r="N56330" s="70"/>
    </row>
    <row r="56331" spans="14:14" ht="9.9" customHeight="1" x14ac:dyDescent="0.2">
      <c r="N56331" s="70"/>
    </row>
    <row r="56332" spans="14:14" ht="9.9" customHeight="1" x14ac:dyDescent="0.2">
      <c r="N56332" s="70"/>
    </row>
    <row r="56333" spans="14:14" ht="9.9" customHeight="1" x14ac:dyDescent="0.2">
      <c r="N56333" s="70"/>
    </row>
    <row r="56334" spans="14:14" ht="9.9" customHeight="1" x14ac:dyDescent="0.2">
      <c r="N56334" s="70"/>
    </row>
    <row r="56335" spans="14:14" ht="9.9" customHeight="1" x14ac:dyDescent="0.2">
      <c r="N56335" s="70"/>
    </row>
    <row r="56336" spans="14:14" ht="9.9" customHeight="1" x14ac:dyDescent="0.2">
      <c r="N56336" s="70"/>
    </row>
    <row r="56337" spans="14:14" ht="9.9" customHeight="1" x14ac:dyDescent="0.2">
      <c r="N56337" s="70"/>
    </row>
    <row r="56338" spans="14:14" ht="9.9" customHeight="1" x14ac:dyDescent="0.2">
      <c r="N56338" s="70"/>
    </row>
    <row r="56339" spans="14:14" ht="9.9" customHeight="1" x14ac:dyDescent="0.2">
      <c r="N56339" s="70"/>
    </row>
    <row r="56340" spans="14:14" ht="9.9" customHeight="1" x14ac:dyDescent="0.2">
      <c r="N56340" s="70"/>
    </row>
    <row r="56341" spans="14:14" ht="9.9" customHeight="1" x14ac:dyDescent="0.2">
      <c r="N56341" s="70"/>
    </row>
    <row r="56342" spans="14:14" ht="9.9" customHeight="1" x14ac:dyDescent="0.2">
      <c r="N56342" s="70"/>
    </row>
    <row r="56343" spans="14:14" ht="9.9" customHeight="1" x14ac:dyDescent="0.2">
      <c r="N56343" s="70"/>
    </row>
    <row r="56344" spans="14:14" ht="9.9" customHeight="1" x14ac:dyDescent="0.2">
      <c r="N56344" s="70"/>
    </row>
    <row r="56345" spans="14:14" ht="9.9" customHeight="1" x14ac:dyDescent="0.2">
      <c r="N56345" s="70"/>
    </row>
    <row r="56346" spans="14:14" ht="9.9" customHeight="1" x14ac:dyDescent="0.2">
      <c r="N56346" s="70"/>
    </row>
    <row r="56347" spans="14:14" ht="9.9" customHeight="1" x14ac:dyDescent="0.2">
      <c r="N56347" s="70"/>
    </row>
    <row r="56348" spans="14:14" ht="9.9" customHeight="1" x14ac:dyDescent="0.2">
      <c r="N56348" s="70"/>
    </row>
    <row r="56349" spans="14:14" ht="9.9" customHeight="1" x14ac:dyDescent="0.2">
      <c r="N56349" s="70"/>
    </row>
    <row r="56350" spans="14:14" ht="9.9" customHeight="1" x14ac:dyDescent="0.2">
      <c r="N56350" s="70"/>
    </row>
    <row r="56351" spans="14:14" ht="9.9" customHeight="1" x14ac:dyDescent="0.2">
      <c r="N56351" s="70"/>
    </row>
    <row r="56352" spans="14:14" ht="9.9" customHeight="1" x14ac:dyDescent="0.2">
      <c r="N56352" s="70"/>
    </row>
    <row r="56353" spans="14:14" ht="9.9" customHeight="1" x14ac:dyDescent="0.2">
      <c r="N56353" s="70"/>
    </row>
    <row r="56354" spans="14:14" ht="9.9" customHeight="1" x14ac:dyDescent="0.2">
      <c r="N56354" s="70"/>
    </row>
    <row r="56355" spans="14:14" ht="9.9" customHeight="1" x14ac:dyDescent="0.2">
      <c r="N56355" s="70"/>
    </row>
    <row r="56356" spans="14:14" ht="9.9" customHeight="1" x14ac:dyDescent="0.2">
      <c r="N56356" s="70"/>
    </row>
    <row r="56357" spans="14:14" ht="9.9" customHeight="1" x14ac:dyDescent="0.2">
      <c r="N56357" s="70"/>
    </row>
    <row r="56358" spans="14:14" ht="9.9" customHeight="1" x14ac:dyDescent="0.2">
      <c r="N56358" s="70"/>
    </row>
    <row r="56359" spans="14:14" ht="9.9" customHeight="1" x14ac:dyDescent="0.2">
      <c r="N56359" s="70"/>
    </row>
    <row r="56360" spans="14:14" ht="9.9" customHeight="1" x14ac:dyDescent="0.2">
      <c r="N56360" s="70"/>
    </row>
    <row r="56361" spans="14:14" ht="9.9" customHeight="1" x14ac:dyDescent="0.2">
      <c r="N56361" s="70"/>
    </row>
    <row r="56362" spans="14:14" ht="9.9" customHeight="1" x14ac:dyDescent="0.2">
      <c r="N56362" s="70"/>
    </row>
    <row r="56363" spans="14:14" ht="9.9" customHeight="1" x14ac:dyDescent="0.2">
      <c r="N56363" s="70"/>
    </row>
    <row r="56364" spans="14:14" ht="9.9" customHeight="1" x14ac:dyDescent="0.2">
      <c r="N56364" s="70"/>
    </row>
    <row r="56365" spans="14:14" ht="9.9" customHeight="1" x14ac:dyDescent="0.2">
      <c r="N56365" s="70"/>
    </row>
    <row r="56366" spans="14:14" ht="9.9" customHeight="1" x14ac:dyDescent="0.2">
      <c r="N56366" s="70"/>
    </row>
    <row r="56367" spans="14:14" ht="9.9" customHeight="1" x14ac:dyDescent="0.2">
      <c r="N56367" s="70"/>
    </row>
    <row r="56368" spans="14:14" ht="9.9" customHeight="1" x14ac:dyDescent="0.2">
      <c r="N56368" s="70"/>
    </row>
    <row r="56369" spans="14:14" ht="9.9" customHeight="1" x14ac:dyDescent="0.2">
      <c r="N56369" s="70"/>
    </row>
    <row r="56370" spans="14:14" ht="9.9" customHeight="1" x14ac:dyDescent="0.2">
      <c r="N56370" s="70"/>
    </row>
    <row r="56371" spans="14:14" ht="9.9" customHeight="1" x14ac:dyDescent="0.2">
      <c r="N56371" s="70"/>
    </row>
    <row r="56372" spans="14:14" ht="9.9" customHeight="1" x14ac:dyDescent="0.2">
      <c r="N56372" s="70"/>
    </row>
    <row r="56373" spans="14:14" ht="9.9" customHeight="1" x14ac:dyDescent="0.2">
      <c r="N56373" s="70"/>
    </row>
    <row r="56374" spans="14:14" ht="9.9" customHeight="1" x14ac:dyDescent="0.2">
      <c r="N56374" s="70"/>
    </row>
    <row r="56375" spans="14:14" ht="9.9" customHeight="1" x14ac:dyDescent="0.2">
      <c r="N56375" s="70"/>
    </row>
    <row r="56376" spans="14:14" ht="9.9" customHeight="1" x14ac:dyDescent="0.2">
      <c r="N56376" s="70"/>
    </row>
    <row r="56377" spans="14:14" ht="9.9" customHeight="1" x14ac:dyDescent="0.2">
      <c r="N56377" s="70"/>
    </row>
    <row r="56378" spans="14:14" ht="9.9" customHeight="1" x14ac:dyDescent="0.2">
      <c r="N56378" s="70"/>
    </row>
    <row r="56379" spans="14:14" ht="9.9" customHeight="1" x14ac:dyDescent="0.2">
      <c r="N56379" s="70"/>
    </row>
    <row r="56380" spans="14:14" ht="9.9" customHeight="1" x14ac:dyDescent="0.2">
      <c r="N56380" s="70"/>
    </row>
    <row r="56381" spans="14:14" ht="9.9" customHeight="1" x14ac:dyDescent="0.2">
      <c r="N56381" s="70"/>
    </row>
    <row r="56382" spans="14:14" ht="9.9" customHeight="1" x14ac:dyDescent="0.2">
      <c r="N56382" s="70"/>
    </row>
    <row r="56383" spans="14:14" ht="9.9" customHeight="1" x14ac:dyDescent="0.2">
      <c r="N56383" s="70"/>
    </row>
    <row r="56384" spans="14:14" ht="9.9" customHeight="1" x14ac:dyDescent="0.2">
      <c r="N56384" s="70"/>
    </row>
    <row r="56385" spans="14:14" ht="9.9" customHeight="1" x14ac:dyDescent="0.2">
      <c r="N56385" s="70"/>
    </row>
    <row r="56386" spans="14:14" ht="9.9" customHeight="1" x14ac:dyDescent="0.2">
      <c r="N56386" s="70"/>
    </row>
    <row r="56387" spans="14:14" ht="9.9" customHeight="1" x14ac:dyDescent="0.2">
      <c r="N56387" s="70"/>
    </row>
    <row r="56388" spans="14:14" ht="9.9" customHeight="1" x14ac:dyDescent="0.2">
      <c r="N56388" s="70"/>
    </row>
    <row r="56389" spans="14:14" ht="9.9" customHeight="1" x14ac:dyDescent="0.2">
      <c r="N56389" s="70"/>
    </row>
    <row r="56390" spans="14:14" ht="9.9" customHeight="1" x14ac:dyDescent="0.2">
      <c r="N56390" s="70"/>
    </row>
    <row r="56391" spans="14:14" ht="9.9" customHeight="1" x14ac:dyDescent="0.2">
      <c r="N56391" s="70"/>
    </row>
    <row r="56392" spans="14:14" ht="9.9" customHeight="1" x14ac:dyDescent="0.2">
      <c r="N56392" s="70"/>
    </row>
    <row r="56393" spans="14:14" ht="9.9" customHeight="1" x14ac:dyDescent="0.2">
      <c r="N56393" s="70"/>
    </row>
    <row r="56394" spans="14:14" ht="9.9" customHeight="1" x14ac:dyDescent="0.2">
      <c r="N56394" s="70"/>
    </row>
    <row r="56395" spans="14:14" ht="9.9" customHeight="1" x14ac:dyDescent="0.2">
      <c r="N56395" s="70"/>
    </row>
    <row r="56396" spans="14:14" ht="9.9" customHeight="1" x14ac:dyDescent="0.2">
      <c r="N56396" s="70"/>
    </row>
    <row r="56397" spans="14:14" ht="9.9" customHeight="1" x14ac:dyDescent="0.2">
      <c r="N56397" s="70"/>
    </row>
    <row r="56398" spans="14:14" ht="9.9" customHeight="1" x14ac:dyDescent="0.2">
      <c r="N56398" s="70"/>
    </row>
    <row r="56399" spans="14:14" ht="9.9" customHeight="1" x14ac:dyDescent="0.2">
      <c r="N56399" s="70"/>
    </row>
    <row r="56400" spans="14:14" ht="9.9" customHeight="1" x14ac:dyDescent="0.2">
      <c r="N56400" s="70"/>
    </row>
    <row r="56401" spans="14:14" ht="9.9" customHeight="1" x14ac:dyDescent="0.2">
      <c r="N56401" s="70"/>
    </row>
    <row r="56402" spans="14:14" ht="9.9" customHeight="1" x14ac:dyDescent="0.2">
      <c r="N56402" s="70"/>
    </row>
    <row r="56403" spans="14:14" ht="9.9" customHeight="1" x14ac:dyDescent="0.2">
      <c r="N56403" s="70"/>
    </row>
    <row r="56404" spans="14:14" ht="9.9" customHeight="1" x14ac:dyDescent="0.2">
      <c r="N56404" s="70"/>
    </row>
    <row r="56405" spans="14:14" ht="9.9" customHeight="1" x14ac:dyDescent="0.2">
      <c r="N56405" s="70"/>
    </row>
    <row r="56406" spans="14:14" ht="9.9" customHeight="1" x14ac:dyDescent="0.2">
      <c r="N56406" s="70"/>
    </row>
    <row r="56407" spans="14:14" ht="9.9" customHeight="1" x14ac:dyDescent="0.2">
      <c r="N56407" s="70"/>
    </row>
    <row r="56408" spans="14:14" ht="9.9" customHeight="1" x14ac:dyDescent="0.2">
      <c r="N56408" s="70"/>
    </row>
    <row r="56409" spans="14:14" ht="9.9" customHeight="1" x14ac:dyDescent="0.2">
      <c r="N56409" s="70"/>
    </row>
    <row r="56410" spans="14:14" ht="9.9" customHeight="1" x14ac:dyDescent="0.2">
      <c r="N56410" s="70"/>
    </row>
    <row r="56411" spans="14:14" ht="9.9" customHeight="1" x14ac:dyDescent="0.2">
      <c r="N56411" s="70"/>
    </row>
    <row r="56412" spans="14:14" ht="9.9" customHeight="1" x14ac:dyDescent="0.2">
      <c r="N56412" s="70"/>
    </row>
    <row r="56413" spans="14:14" ht="9.9" customHeight="1" x14ac:dyDescent="0.2">
      <c r="N56413" s="70"/>
    </row>
    <row r="56414" spans="14:14" ht="9.9" customHeight="1" x14ac:dyDescent="0.2">
      <c r="N56414" s="70"/>
    </row>
    <row r="56415" spans="14:14" ht="9.9" customHeight="1" x14ac:dyDescent="0.2">
      <c r="N56415" s="70"/>
    </row>
    <row r="56416" spans="14:14" ht="9.9" customHeight="1" x14ac:dyDescent="0.2">
      <c r="N56416" s="70"/>
    </row>
    <row r="56417" spans="14:14" ht="9.9" customHeight="1" x14ac:dyDescent="0.2">
      <c r="N56417" s="70"/>
    </row>
    <row r="56418" spans="14:14" ht="9.9" customHeight="1" x14ac:dyDescent="0.2">
      <c r="N56418" s="70"/>
    </row>
    <row r="56419" spans="14:14" ht="9.9" customHeight="1" x14ac:dyDescent="0.2">
      <c r="N56419" s="70"/>
    </row>
    <row r="56420" spans="14:14" ht="9.9" customHeight="1" x14ac:dyDescent="0.2">
      <c r="N56420" s="70"/>
    </row>
    <row r="56421" spans="14:14" ht="9.9" customHeight="1" x14ac:dyDescent="0.2">
      <c r="N56421" s="70"/>
    </row>
    <row r="56422" spans="14:14" ht="9.9" customHeight="1" x14ac:dyDescent="0.2">
      <c r="N56422" s="70"/>
    </row>
    <row r="56423" spans="14:14" ht="9.9" customHeight="1" x14ac:dyDescent="0.2">
      <c r="N56423" s="70"/>
    </row>
    <row r="56424" spans="14:14" ht="9.9" customHeight="1" x14ac:dyDescent="0.2">
      <c r="N56424" s="70"/>
    </row>
    <row r="56425" spans="14:14" ht="9.9" customHeight="1" x14ac:dyDescent="0.2">
      <c r="N56425" s="70"/>
    </row>
    <row r="56426" spans="14:14" ht="9.9" customHeight="1" x14ac:dyDescent="0.2">
      <c r="N56426" s="70"/>
    </row>
    <row r="56427" spans="14:14" ht="9.9" customHeight="1" x14ac:dyDescent="0.2">
      <c r="N56427" s="70"/>
    </row>
    <row r="56428" spans="14:14" ht="9.9" customHeight="1" x14ac:dyDescent="0.2">
      <c r="N56428" s="70"/>
    </row>
    <row r="56429" spans="14:14" ht="9.9" customHeight="1" x14ac:dyDescent="0.2">
      <c r="N56429" s="70"/>
    </row>
    <row r="56430" spans="14:14" ht="9.9" customHeight="1" x14ac:dyDescent="0.2">
      <c r="N56430" s="70"/>
    </row>
    <row r="56431" spans="14:14" ht="9.9" customHeight="1" x14ac:dyDescent="0.2">
      <c r="N56431" s="70"/>
    </row>
    <row r="56432" spans="14:14" ht="9.9" customHeight="1" x14ac:dyDescent="0.2">
      <c r="N56432" s="70"/>
    </row>
    <row r="56433" spans="14:14" ht="9.9" customHeight="1" x14ac:dyDescent="0.2">
      <c r="N56433" s="70"/>
    </row>
    <row r="56434" spans="14:14" ht="9.9" customHeight="1" x14ac:dyDescent="0.2">
      <c r="N56434" s="70"/>
    </row>
    <row r="56435" spans="14:14" ht="9.9" customHeight="1" x14ac:dyDescent="0.2">
      <c r="N56435" s="70"/>
    </row>
    <row r="56436" spans="14:14" ht="9.9" customHeight="1" x14ac:dyDescent="0.2">
      <c r="N56436" s="70"/>
    </row>
    <row r="56437" spans="14:14" ht="9.9" customHeight="1" x14ac:dyDescent="0.2">
      <c r="N56437" s="70"/>
    </row>
    <row r="56438" spans="14:14" ht="9.9" customHeight="1" x14ac:dyDescent="0.2">
      <c r="N56438" s="70"/>
    </row>
    <row r="56439" spans="14:14" ht="9.9" customHeight="1" x14ac:dyDescent="0.2">
      <c r="N56439" s="70"/>
    </row>
    <row r="56440" spans="14:14" ht="9.9" customHeight="1" x14ac:dyDescent="0.2">
      <c r="N56440" s="70"/>
    </row>
    <row r="56441" spans="14:14" ht="9.9" customHeight="1" x14ac:dyDescent="0.2">
      <c r="N56441" s="70"/>
    </row>
    <row r="56442" spans="14:14" ht="9.9" customHeight="1" x14ac:dyDescent="0.2">
      <c r="N56442" s="70"/>
    </row>
    <row r="56443" spans="14:14" ht="9.9" customHeight="1" x14ac:dyDescent="0.2">
      <c r="N56443" s="70"/>
    </row>
    <row r="56444" spans="14:14" ht="9.9" customHeight="1" x14ac:dyDescent="0.2">
      <c r="N56444" s="70"/>
    </row>
    <row r="56445" spans="14:14" ht="9.9" customHeight="1" x14ac:dyDescent="0.2">
      <c r="N56445" s="70"/>
    </row>
    <row r="56446" spans="14:14" ht="9.9" customHeight="1" x14ac:dyDescent="0.2">
      <c r="N56446" s="70"/>
    </row>
    <row r="56447" spans="14:14" ht="9.9" customHeight="1" x14ac:dyDescent="0.2">
      <c r="N56447" s="70"/>
    </row>
    <row r="56448" spans="14:14" ht="9.9" customHeight="1" x14ac:dyDescent="0.2">
      <c r="N56448" s="70"/>
    </row>
    <row r="56449" spans="14:14" ht="9.9" customHeight="1" x14ac:dyDescent="0.2">
      <c r="N56449" s="70"/>
    </row>
    <row r="56450" spans="14:14" ht="9.9" customHeight="1" x14ac:dyDescent="0.2">
      <c r="N56450" s="70"/>
    </row>
    <row r="56451" spans="14:14" ht="9.9" customHeight="1" x14ac:dyDescent="0.2">
      <c r="N56451" s="70"/>
    </row>
    <row r="56452" spans="14:14" ht="9.9" customHeight="1" x14ac:dyDescent="0.2">
      <c r="N56452" s="70"/>
    </row>
    <row r="56453" spans="14:14" ht="9.9" customHeight="1" x14ac:dyDescent="0.2">
      <c r="N56453" s="70"/>
    </row>
    <row r="56454" spans="14:14" ht="9.9" customHeight="1" x14ac:dyDescent="0.2">
      <c r="N56454" s="70"/>
    </row>
    <row r="56455" spans="14:14" ht="9.9" customHeight="1" x14ac:dyDescent="0.2">
      <c r="N56455" s="70"/>
    </row>
    <row r="56456" spans="14:14" ht="9.9" customHeight="1" x14ac:dyDescent="0.2">
      <c r="N56456" s="70"/>
    </row>
    <row r="56457" spans="14:14" ht="9.9" customHeight="1" x14ac:dyDescent="0.2">
      <c r="N56457" s="70"/>
    </row>
    <row r="56458" spans="14:14" ht="9.9" customHeight="1" x14ac:dyDescent="0.2">
      <c r="N56458" s="70"/>
    </row>
    <row r="56459" spans="14:14" ht="9.9" customHeight="1" x14ac:dyDescent="0.2">
      <c r="N56459" s="70"/>
    </row>
    <row r="56460" spans="14:14" ht="9.9" customHeight="1" x14ac:dyDescent="0.2">
      <c r="N56460" s="70"/>
    </row>
    <row r="56461" spans="14:14" ht="9.9" customHeight="1" x14ac:dyDescent="0.2">
      <c r="N56461" s="70"/>
    </row>
    <row r="56462" spans="14:14" ht="9.9" customHeight="1" x14ac:dyDescent="0.2">
      <c r="N56462" s="70"/>
    </row>
    <row r="56463" spans="14:14" ht="9.9" customHeight="1" x14ac:dyDescent="0.2">
      <c r="N56463" s="70"/>
    </row>
    <row r="56464" spans="14:14" ht="9.9" customHeight="1" x14ac:dyDescent="0.2">
      <c r="N56464" s="70"/>
    </row>
    <row r="56465" spans="14:14" ht="9.9" customHeight="1" x14ac:dyDescent="0.2">
      <c r="N56465" s="70"/>
    </row>
    <row r="56466" spans="14:14" ht="9.9" customHeight="1" x14ac:dyDescent="0.2">
      <c r="N56466" s="70"/>
    </row>
    <row r="56467" spans="14:14" ht="9.9" customHeight="1" x14ac:dyDescent="0.2">
      <c r="N56467" s="70"/>
    </row>
    <row r="56468" spans="14:14" ht="9.9" customHeight="1" x14ac:dyDescent="0.2">
      <c r="N56468" s="70"/>
    </row>
    <row r="56469" spans="14:14" ht="9.9" customHeight="1" x14ac:dyDescent="0.2">
      <c r="N56469" s="70"/>
    </row>
    <row r="56470" spans="14:14" ht="9.9" customHeight="1" x14ac:dyDescent="0.2">
      <c r="N56470" s="70"/>
    </row>
    <row r="56471" spans="14:14" ht="9.9" customHeight="1" x14ac:dyDescent="0.2">
      <c r="N56471" s="70"/>
    </row>
    <row r="56472" spans="14:14" ht="9.9" customHeight="1" x14ac:dyDescent="0.2">
      <c r="N56472" s="70"/>
    </row>
    <row r="56473" spans="14:14" ht="9.9" customHeight="1" x14ac:dyDescent="0.2">
      <c r="N56473" s="70"/>
    </row>
    <row r="56474" spans="14:14" ht="9.9" customHeight="1" x14ac:dyDescent="0.2">
      <c r="N56474" s="70"/>
    </row>
    <row r="56475" spans="14:14" ht="9.9" customHeight="1" x14ac:dyDescent="0.2">
      <c r="N56475" s="70"/>
    </row>
    <row r="56476" spans="14:14" ht="9.9" customHeight="1" x14ac:dyDescent="0.2">
      <c r="N56476" s="70"/>
    </row>
    <row r="56477" spans="14:14" ht="9.9" customHeight="1" x14ac:dyDescent="0.2">
      <c r="N56477" s="70"/>
    </row>
    <row r="56478" spans="14:14" ht="9.9" customHeight="1" x14ac:dyDescent="0.2">
      <c r="N56478" s="70"/>
    </row>
    <row r="56479" spans="14:14" ht="9.9" customHeight="1" x14ac:dyDescent="0.2">
      <c r="N56479" s="70"/>
    </row>
    <row r="56480" spans="14:14" ht="9.9" customHeight="1" x14ac:dyDescent="0.2">
      <c r="N56480" s="70"/>
    </row>
    <row r="56481" spans="14:14" ht="9.9" customHeight="1" x14ac:dyDescent="0.2">
      <c r="N56481" s="70"/>
    </row>
    <row r="56482" spans="14:14" ht="9.9" customHeight="1" x14ac:dyDescent="0.2">
      <c r="N56482" s="70"/>
    </row>
    <row r="56483" spans="14:14" ht="9.9" customHeight="1" x14ac:dyDescent="0.2">
      <c r="N56483" s="70"/>
    </row>
    <row r="56484" spans="14:14" ht="9.9" customHeight="1" x14ac:dyDescent="0.2">
      <c r="N56484" s="70"/>
    </row>
    <row r="56485" spans="14:14" ht="9.9" customHeight="1" x14ac:dyDescent="0.2">
      <c r="N56485" s="70"/>
    </row>
    <row r="56486" spans="14:14" ht="9.9" customHeight="1" x14ac:dyDescent="0.2">
      <c r="N56486" s="70"/>
    </row>
    <row r="56487" spans="14:14" ht="9.9" customHeight="1" x14ac:dyDescent="0.2">
      <c r="N56487" s="70"/>
    </row>
    <row r="56488" spans="14:14" ht="9.9" customHeight="1" x14ac:dyDescent="0.2">
      <c r="N56488" s="70"/>
    </row>
    <row r="56489" spans="14:14" ht="9.9" customHeight="1" x14ac:dyDescent="0.2">
      <c r="N56489" s="70"/>
    </row>
    <row r="56490" spans="14:14" ht="9.9" customHeight="1" x14ac:dyDescent="0.2">
      <c r="N56490" s="70"/>
    </row>
    <row r="56491" spans="14:14" ht="9.9" customHeight="1" x14ac:dyDescent="0.2">
      <c r="N56491" s="70"/>
    </row>
    <row r="56492" spans="14:14" ht="9.9" customHeight="1" x14ac:dyDescent="0.2">
      <c r="N56492" s="70"/>
    </row>
    <row r="56493" spans="14:14" ht="9.9" customHeight="1" x14ac:dyDescent="0.2">
      <c r="N56493" s="70"/>
    </row>
    <row r="56494" spans="14:14" ht="9.9" customHeight="1" x14ac:dyDescent="0.2">
      <c r="N56494" s="70"/>
    </row>
    <row r="56495" spans="14:14" ht="9.9" customHeight="1" x14ac:dyDescent="0.2">
      <c r="N56495" s="70"/>
    </row>
    <row r="56496" spans="14:14" ht="9.9" customHeight="1" x14ac:dyDescent="0.2">
      <c r="N56496" s="70"/>
    </row>
    <row r="56497" spans="14:14" ht="9.9" customHeight="1" x14ac:dyDescent="0.2">
      <c r="N56497" s="70"/>
    </row>
    <row r="56498" spans="14:14" ht="9.9" customHeight="1" x14ac:dyDescent="0.2">
      <c r="N56498" s="70"/>
    </row>
    <row r="56499" spans="14:14" ht="9.9" customHeight="1" x14ac:dyDescent="0.2">
      <c r="N56499" s="70"/>
    </row>
    <row r="56500" spans="14:14" ht="9.9" customHeight="1" x14ac:dyDescent="0.2">
      <c r="N56500" s="70"/>
    </row>
    <row r="56501" spans="14:14" ht="9.9" customHeight="1" x14ac:dyDescent="0.2">
      <c r="N56501" s="70"/>
    </row>
    <row r="56502" spans="14:14" ht="9.9" customHeight="1" x14ac:dyDescent="0.2">
      <c r="N56502" s="70"/>
    </row>
    <row r="56503" spans="14:14" ht="9.9" customHeight="1" x14ac:dyDescent="0.2">
      <c r="N56503" s="70"/>
    </row>
    <row r="56504" spans="14:14" ht="9.9" customHeight="1" x14ac:dyDescent="0.2">
      <c r="N56504" s="70"/>
    </row>
    <row r="56505" spans="14:14" ht="9.9" customHeight="1" x14ac:dyDescent="0.2">
      <c r="N56505" s="70"/>
    </row>
    <row r="56506" spans="14:14" ht="9.9" customHeight="1" x14ac:dyDescent="0.2">
      <c r="N56506" s="70"/>
    </row>
    <row r="56507" spans="14:14" ht="9.9" customHeight="1" x14ac:dyDescent="0.2">
      <c r="N56507" s="70"/>
    </row>
    <row r="56508" spans="14:14" ht="9.9" customHeight="1" x14ac:dyDescent="0.2">
      <c r="N56508" s="70"/>
    </row>
    <row r="56509" spans="14:14" ht="9.9" customHeight="1" x14ac:dyDescent="0.2">
      <c r="N56509" s="70"/>
    </row>
    <row r="56510" spans="14:14" ht="9.9" customHeight="1" x14ac:dyDescent="0.2">
      <c r="N56510" s="70"/>
    </row>
    <row r="56511" spans="14:14" ht="9.9" customHeight="1" x14ac:dyDescent="0.2">
      <c r="N56511" s="70"/>
    </row>
    <row r="56512" spans="14:14" ht="9.9" customHeight="1" x14ac:dyDescent="0.2">
      <c r="N56512" s="70"/>
    </row>
    <row r="56513" spans="14:14" ht="9.9" customHeight="1" x14ac:dyDescent="0.2">
      <c r="N56513" s="70"/>
    </row>
    <row r="56514" spans="14:14" ht="9.9" customHeight="1" x14ac:dyDescent="0.2">
      <c r="N56514" s="70"/>
    </row>
    <row r="56515" spans="14:14" ht="9.9" customHeight="1" x14ac:dyDescent="0.2">
      <c r="N56515" s="70"/>
    </row>
    <row r="56516" spans="14:14" ht="9.9" customHeight="1" x14ac:dyDescent="0.2">
      <c r="N56516" s="70"/>
    </row>
    <row r="56517" spans="14:14" ht="9.9" customHeight="1" x14ac:dyDescent="0.2">
      <c r="N56517" s="70"/>
    </row>
    <row r="56518" spans="14:14" ht="9.9" customHeight="1" x14ac:dyDescent="0.2">
      <c r="N56518" s="70"/>
    </row>
    <row r="56519" spans="14:14" ht="9.9" customHeight="1" x14ac:dyDescent="0.2">
      <c r="N56519" s="70"/>
    </row>
    <row r="56520" spans="14:14" ht="9.9" customHeight="1" x14ac:dyDescent="0.2">
      <c r="N56520" s="70"/>
    </row>
    <row r="56521" spans="14:14" ht="9.9" customHeight="1" x14ac:dyDescent="0.2">
      <c r="N56521" s="70"/>
    </row>
    <row r="56522" spans="14:14" ht="9.9" customHeight="1" x14ac:dyDescent="0.2">
      <c r="N56522" s="70"/>
    </row>
    <row r="56523" spans="14:14" ht="9.9" customHeight="1" x14ac:dyDescent="0.2">
      <c r="N56523" s="70"/>
    </row>
    <row r="56524" spans="14:14" ht="9.9" customHeight="1" x14ac:dyDescent="0.2">
      <c r="N56524" s="70"/>
    </row>
    <row r="56525" spans="14:14" ht="9.9" customHeight="1" x14ac:dyDescent="0.2">
      <c r="N56525" s="70"/>
    </row>
    <row r="56526" spans="14:14" ht="9.9" customHeight="1" x14ac:dyDescent="0.2">
      <c r="N56526" s="70"/>
    </row>
    <row r="56527" spans="14:14" ht="9.9" customHeight="1" x14ac:dyDescent="0.2">
      <c r="N56527" s="70"/>
    </row>
    <row r="56528" spans="14:14" ht="9.9" customHeight="1" x14ac:dyDescent="0.2">
      <c r="N56528" s="70"/>
    </row>
    <row r="56529" spans="14:14" ht="9.9" customHeight="1" x14ac:dyDescent="0.2">
      <c r="N56529" s="70"/>
    </row>
    <row r="56530" spans="14:14" ht="9.9" customHeight="1" x14ac:dyDescent="0.2">
      <c r="N56530" s="70"/>
    </row>
    <row r="56531" spans="14:14" ht="9.9" customHeight="1" x14ac:dyDescent="0.2">
      <c r="N56531" s="70"/>
    </row>
    <row r="56532" spans="14:14" ht="9.9" customHeight="1" x14ac:dyDescent="0.2">
      <c r="N56532" s="70"/>
    </row>
    <row r="56533" spans="14:14" ht="9.9" customHeight="1" x14ac:dyDescent="0.2">
      <c r="N56533" s="70"/>
    </row>
    <row r="56534" spans="14:14" ht="9.9" customHeight="1" x14ac:dyDescent="0.2">
      <c r="N56534" s="70"/>
    </row>
    <row r="56535" spans="14:14" ht="9.9" customHeight="1" x14ac:dyDescent="0.2">
      <c r="N56535" s="70"/>
    </row>
    <row r="56536" spans="14:14" ht="9.9" customHeight="1" x14ac:dyDescent="0.2">
      <c r="N56536" s="70"/>
    </row>
    <row r="56537" spans="14:14" ht="9.9" customHeight="1" x14ac:dyDescent="0.2">
      <c r="N56537" s="70"/>
    </row>
    <row r="56538" spans="14:14" ht="9.9" customHeight="1" x14ac:dyDescent="0.2">
      <c r="N56538" s="70"/>
    </row>
    <row r="56539" spans="14:14" ht="9.9" customHeight="1" x14ac:dyDescent="0.2">
      <c r="N56539" s="70"/>
    </row>
    <row r="56540" spans="14:14" ht="9.9" customHeight="1" x14ac:dyDescent="0.2">
      <c r="N56540" s="70"/>
    </row>
    <row r="56541" spans="14:14" ht="9.9" customHeight="1" x14ac:dyDescent="0.2">
      <c r="N56541" s="70"/>
    </row>
    <row r="56542" spans="14:14" ht="9.9" customHeight="1" x14ac:dyDescent="0.2">
      <c r="N56542" s="70"/>
    </row>
    <row r="56543" spans="14:14" ht="9.9" customHeight="1" x14ac:dyDescent="0.2">
      <c r="N56543" s="70"/>
    </row>
    <row r="56544" spans="14:14" ht="9.9" customHeight="1" x14ac:dyDescent="0.2">
      <c r="N56544" s="70"/>
    </row>
    <row r="56545" spans="14:14" ht="9.9" customHeight="1" x14ac:dyDescent="0.2">
      <c r="N56545" s="70"/>
    </row>
    <row r="56546" spans="14:14" ht="9.9" customHeight="1" x14ac:dyDescent="0.2">
      <c r="N56546" s="70"/>
    </row>
    <row r="56547" spans="14:14" ht="9.9" customHeight="1" x14ac:dyDescent="0.2">
      <c r="N56547" s="70"/>
    </row>
    <row r="56548" spans="14:14" ht="9.9" customHeight="1" x14ac:dyDescent="0.2">
      <c r="N56548" s="70"/>
    </row>
    <row r="56549" spans="14:14" ht="9.9" customHeight="1" x14ac:dyDescent="0.2">
      <c r="N56549" s="70"/>
    </row>
    <row r="56550" spans="14:14" ht="9.9" customHeight="1" x14ac:dyDescent="0.2">
      <c r="N56550" s="70"/>
    </row>
    <row r="56551" spans="14:14" ht="9.9" customHeight="1" x14ac:dyDescent="0.2">
      <c r="N56551" s="70"/>
    </row>
    <row r="56552" spans="14:14" ht="9.9" customHeight="1" x14ac:dyDescent="0.2">
      <c r="N56552" s="70"/>
    </row>
    <row r="56553" spans="14:14" ht="9.9" customHeight="1" x14ac:dyDescent="0.2">
      <c r="N56553" s="70"/>
    </row>
    <row r="56554" spans="14:14" ht="9.9" customHeight="1" x14ac:dyDescent="0.2">
      <c r="N56554" s="70"/>
    </row>
    <row r="56555" spans="14:14" ht="9.9" customHeight="1" x14ac:dyDescent="0.2">
      <c r="N56555" s="70"/>
    </row>
    <row r="56556" spans="14:14" ht="9.9" customHeight="1" x14ac:dyDescent="0.2">
      <c r="N56556" s="70"/>
    </row>
    <row r="56557" spans="14:14" ht="9.9" customHeight="1" x14ac:dyDescent="0.2">
      <c r="N56557" s="70"/>
    </row>
    <row r="56558" spans="14:14" ht="9.9" customHeight="1" x14ac:dyDescent="0.2">
      <c r="N56558" s="70"/>
    </row>
    <row r="56559" spans="14:14" ht="9.9" customHeight="1" x14ac:dyDescent="0.2">
      <c r="N56559" s="70"/>
    </row>
    <row r="56560" spans="14:14" ht="9.9" customHeight="1" x14ac:dyDescent="0.2">
      <c r="N56560" s="70"/>
    </row>
    <row r="56561" spans="14:14" ht="9.9" customHeight="1" x14ac:dyDescent="0.2">
      <c r="N56561" s="70"/>
    </row>
    <row r="56562" spans="14:14" ht="9.9" customHeight="1" x14ac:dyDescent="0.2">
      <c r="N56562" s="70"/>
    </row>
    <row r="56563" spans="14:14" ht="9.9" customHeight="1" x14ac:dyDescent="0.2">
      <c r="N56563" s="70"/>
    </row>
    <row r="56564" spans="14:14" ht="9.9" customHeight="1" x14ac:dyDescent="0.2">
      <c r="N56564" s="70"/>
    </row>
    <row r="56565" spans="14:14" ht="9.9" customHeight="1" x14ac:dyDescent="0.2">
      <c r="N56565" s="70"/>
    </row>
    <row r="56566" spans="14:14" ht="9.9" customHeight="1" x14ac:dyDescent="0.2">
      <c r="N56566" s="70"/>
    </row>
    <row r="56567" spans="14:14" ht="9.9" customHeight="1" x14ac:dyDescent="0.2">
      <c r="N56567" s="70"/>
    </row>
    <row r="56568" spans="14:14" ht="9.9" customHeight="1" x14ac:dyDescent="0.2">
      <c r="N56568" s="70"/>
    </row>
    <row r="56569" spans="14:14" ht="9.9" customHeight="1" x14ac:dyDescent="0.2">
      <c r="N56569" s="70"/>
    </row>
    <row r="56570" spans="14:14" ht="9.9" customHeight="1" x14ac:dyDescent="0.2">
      <c r="N56570" s="70"/>
    </row>
    <row r="56571" spans="14:14" ht="9.9" customHeight="1" x14ac:dyDescent="0.2">
      <c r="N56571" s="70"/>
    </row>
    <row r="56572" spans="14:14" ht="9.9" customHeight="1" x14ac:dyDescent="0.2">
      <c r="N56572" s="70"/>
    </row>
    <row r="56573" spans="14:14" ht="9.9" customHeight="1" x14ac:dyDescent="0.2">
      <c r="N56573" s="70"/>
    </row>
    <row r="56574" spans="14:14" ht="9.9" customHeight="1" x14ac:dyDescent="0.2">
      <c r="N56574" s="70"/>
    </row>
    <row r="56575" spans="14:14" ht="9.9" customHeight="1" x14ac:dyDescent="0.2">
      <c r="N56575" s="70"/>
    </row>
    <row r="56576" spans="14:14" ht="9.9" customHeight="1" x14ac:dyDescent="0.2">
      <c r="N56576" s="70"/>
    </row>
    <row r="56577" spans="14:14" ht="9.9" customHeight="1" x14ac:dyDescent="0.2">
      <c r="N56577" s="70"/>
    </row>
    <row r="56578" spans="14:14" ht="9.9" customHeight="1" x14ac:dyDescent="0.2">
      <c r="N56578" s="70"/>
    </row>
    <row r="56579" spans="14:14" ht="9.9" customHeight="1" x14ac:dyDescent="0.2">
      <c r="N56579" s="70"/>
    </row>
    <row r="56580" spans="14:14" ht="9.9" customHeight="1" x14ac:dyDescent="0.2">
      <c r="N56580" s="70"/>
    </row>
    <row r="56581" spans="14:14" ht="9.9" customHeight="1" x14ac:dyDescent="0.2">
      <c r="N56581" s="70"/>
    </row>
    <row r="56582" spans="14:14" ht="9.9" customHeight="1" x14ac:dyDescent="0.2">
      <c r="N56582" s="70"/>
    </row>
    <row r="56583" spans="14:14" ht="9.9" customHeight="1" x14ac:dyDescent="0.2">
      <c r="N56583" s="70"/>
    </row>
    <row r="56584" spans="14:14" ht="9.9" customHeight="1" x14ac:dyDescent="0.2">
      <c r="N56584" s="70"/>
    </row>
    <row r="56585" spans="14:14" ht="9.9" customHeight="1" x14ac:dyDescent="0.2">
      <c r="N56585" s="70"/>
    </row>
    <row r="56586" spans="14:14" ht="9.9" customHeight="1" x14ac:dyDescent="0.2">
      <c r="N56586" s="70"/>
    </row>
    <row r="56587" spans="14:14" ht="9.9" customHeight="1" x14ac:dyDescent="0.2">
      <c r="N56587" s="70"/>
    </row>
    <row r="56588" spans="14:14" ht="9.9" customHeight="1" x14ac:dyDescent="0.2">
      <c r="N56588" s="70"/>
    </row>
    <row r="56589" spans="14:14" ht="9.9" customHeight="1" x14ac:dyDescent="0.2">
      <c r="N56589" s="70"/>
    </row>
    <row r="56590" spans="14:14" ht="9.9" customHeight="1" x14ac:dyDescent="0.2">
      <c r="N56590" s="70"/>
    </row>
    <row r="56591" spans="14:14" ht="9.9" customHeight="1" x14ac:dyDescent="0.2">
      <c r="N56591" s="70"/>
    </row>
    <row r="56592" spans="14:14" ht="9.9" customHeight="1" x14ac:dyDescent="0.2">
      <c r="N56592" s="70"/>
    </row>
    <row r="56593" spans="14:14" ht="9.9" customHeight="1" x14ac:dyDescent="0.2">
      <c r="N56593" s="70"/>
    </row>
    <row r="56594" spans="14:14" ht="9.9" customHeight="1" x14ac:dyDescent="0.2">
      <c r="N56594" s="70"/>
    </row>
    <row r="56595" spans="14:14" ht="9.9" customHeight="1" x14ac:dyDescent="0.2">
      <c r="N56595" s="70"/>
    </row>
    <row r="56596" spans="14:14" ht="9.9" customHeight="1" x14ac:dyDescent="0.2">
      <c r="N56596" s="70"/>
    </row>
    <row r="56597" spans="14:14" ht="9.9" customHeight="1" x14ac:dyDescent="0.2">
      <c r="N56597" s="70"/>
    </row>
    <row r="56598" spans="14:14" ht="9.9" customHeight="1" x14ac:dyDescent="0.2">
      <c r="N56598" s="70"/>
    </row>
    <row r="56599" spans="14:14" ht="9.9" customHeight="1" x14ac:dyDescent="0.2">
      <c r="N56599" s="70"/>
    </row>
    <row r="56600" spans="14:14" ht="9.9" customHeight="1" x14ac:dyDescent="0.2">
      <c r="N56600" s="70"/>
    </row>
    <row r="56601" spans="14:14" ht="9.9" customHeight="1" x14ac:dyDescent="0.2">
      <c r="N56601" s="70"/>
    </row>
    <row r="56602" spans="14:14" ht="9.9" customHeight="1" x14ac:dyDescent="0.2">
      <c r="N56602" s="70"/>
    </row>
    <row r="56603" spans="14:14" ht="9.9" customHeight="1" x14ac:dyDescent="0.2">
      <c r="N56603" s="70"/>
    </row>
    <row r="56604" spans="14:14" ht="9.9" customHeight="1" x14ac:dyDescent="0.2">
      <c r="N56604" s="70"/>
    </row>
    <row r="56605" spans="14:14" ht="9.9" customHeight="1" x14ac:dyDescent="0.2">
      <c r="N56605" s="70"/>
    </row>
    <row r="56606" spans="14:14" ht="9.9" customHeight="1" x14ac:dyDescent="0.2">
      <c r="N56606" s="70"/>
    </row>
    <row r="56607" spans="14:14" ht="9.9" customHeight="1" x14ac:dyDescent="0.2">
      <c r="N56607" s="70"/>
    </row>
    <row r="56608" spans="14:14" ht="9.9" customHeight="1" x14ac:dyDescent="0.2">
      <c r="N56608" s="70"/>
    </row>
    <row r="56609" spans="14:14" ht="9.9" customHeight="1" x14ac:dyDescent="0.2">
      <c r="N56609" s="70"/>
    </row>
    <row r="56610" spans="14:14" ht="9.9" customHeight="1" x14ac:dyDescent="0.2">
      <c r="N56610" s="70"/>
    </row>
    <row r="56611" spans="14:14" ht="9.9" customHeight="1" x14ac:dyDescent="0.2">
      <c r="N56611" s="70"/>
    </row>
    <row r="56612" spans="14:14" ht="9.9" customHeight="1" x14ac:dyDescent="0.2">
      <c r="N56612" s="70"/>
    </row>
    <row r="56613" spans="14:14" ht="9.9" customHeight="1" x14ac:dyDescent="0.2">
      <c r="N56613" s="70"/>
    </row>
    <row r="56614" spans="14:14" ht="9.9" customHeight="1" x14ac:dyDescent="0.2">
      <c r="N56614" s="70"/>
    </row>
    <row r="56615" spans="14:14" ht="9.9" customHeight="1" x14ac:dyDescent="0.2">
      <c r="N56615" s="70"/>
    </row>
    <row r="56616" spans="14:14" ht="9.9" customHeight="1" x14ac:dyDescent="0.2">
      <c r="N56616" s="70"/>
    </row>
    <row r="56617" spans="14:14" ht="9.9" customHeight="1" x14ac:dyDescent="0.2">
      <c r="N56617" s="70"/>
    </row>
    <row r="56618" spans="14:14" ht="9.9" customHeight="1" x14ac:dyDescent="0.2">
      <c r="N56618" s="70"/>
    </row>
    <row r="56619" spans="14:14" ht="9.9" customHeight="1" x14ac:dyDescent="0.2">
      <c r="N56619" s="70"/>
    </row>
    <row r="56620" spans="14:14" ht="9.9" customHeight="1" x14ac:dyDescent="0.2">
      <c r="N56620" s="70"/>
    </row>
    <row r="56621" spans="14:14" ht="9.9" customHeight="1" x14ac:dyDescent="0.2">
      <c r="N56621" s="70"/>
    </row>
    <row r="56622" spans="14:14" ht="9.9" customHeight="1" x14ac:dyDescent="0.2">
      <c r="N56622" s="70"/>
    </row>
    <row r="56623" spans="14:14" ht="9.9" customHeight="1" x14ac:dyDescent="0.2">
      <c r="N56623" s="70"/>
    </row>
    <row r="56624" spans="14:14" ht="9.9" customHeight="1" x14ac:dyDescent="0.2">
      <c r="N56624" s="70"/>
    </row>
    <row r="56625" spans="14:14" ht="9.9" customHeight="1" x14ac:dyDescent="0.2">
      <c r="N56625" s="70"/>
    </row>
    <row r="56626" spans="14:14" ht="9.9" customHeight="1" x14ac:dyDescent="0.2">
      <c r="N56626" s="70"/>
    </row>
    <row r="56627" spans="14:14" ht="9.9" customHeight="1" x14ac:dyDescent="0.2">
      <c r="N56627" s="70"/>
    </row>
    <row r="56628" spans="14:14" ht="9.9" customHeight="1" x14ac:dyDescent="0.2">
      <c r="N56628" s="70"/>
    </row>
    <row r="56629" spans="14:14" ht="9.9" customHeight="1" x14ac:dyDescent="0.2">
      <c r="N56629" s="70"/>
    </row>
    <row r="56630" spans="14:14" ht="9.9" customHeight="1" x14ac:dyDescent="0.2">
      <c r="N56630" s="70"/>
    </row>
    <row r="56631" spans="14:14" ht="9.9" customHeight="1" x14ac:dyDescent="0.2">
      <c r="N56631" s="70"/>
    </row>
    <row r="56632" spans="14:14" ht="9.9" customHeight="1" x14ac:dyDescent="0.2">
      <c r="N56632" s="70"/>
    </row>
    <row r="56633" spans="14:14" ht="9.9" customHeight="1" x14ac:dyDescent="0.2">
      <c r="N56633" s="70"/>
    </row>
    <row r="56634" spans="14:14" ht="9.9" customHeight="1" x14ac:dyDescent="0.2">
      <c r="N56634" s="70"/>
    </row>
    <row r="56635" spans="14:14" ht="9.9" customHeight="1" x14ac:dyDescent="0.2">
      <c r="N56635" s="70"/>
    </row>
    <row r="56636" spans="14:14" ht="9.9" customHeight="1" x14ac:dyDescent="0.2">
      <c r="N56636" s="70"/>
    </row>
    <row r="56637" spans="14:14" ht="9.9" customHeight="1" x14ac:dyDescent="0.2">
      <c r="N56637" s="70"/>
    </row>
    <row r="56638" spans="14:14" ht="9.9" customHeight="1" x14ac:dyDescent="0.2">
      <c r="N56638" s="70"/>
    </row>
    <row r="56639" spans="14:14" ht="9.9" customHeight="1" x14ac:dyDescent="0.2">
      <c r="N56639" s="70"/>
    </row>
    <row r="56640" spans="14:14" ht="9.9" customHeight="1" x14ac:dyDescent="0.2">
      <c r="N56640" s="70"/>
    </row>
    <row r="56641" spans="14:14" ht="9.9" customHeight="1" x14ac:dyDescent="0.2">
      <c r="N56641" s="70"/>
    </row>
    <row r="56642" spans="14:14" ht="9.9" customHeight="1" x14ac:dyDescent="0.2">
      <c r="N56642" s="70"/>
    </row>
    <row r="56643" spans="14:14" ht="9.9" customHeight="1" x14ac:dyDescent="0.2">
      <c r="N56643" s="70"/>
    </row>
    <row r="56644" spans="14:14" ht="9.9" customHeight="1" x14ac:dyDescent="0.2">
      <c r="N56644" s="70"/>
    </row>
    <row r="56645" spans="14:14" ht="9.9" customHeight="1" x14ac:dyDescent="0.2">
      <c r="N56645" s="70"/>
    </row>
    <row r="56646" spans="14:14" ht="9.9" customHeight="1" x14ac:dyDescent="0.2">
      <c r="N56646" s="70"/>
    </row>
    <row r="56647" spans="14:14" ht="9.9" customHeight="1" x14ac:dyDescent="0.2">
      <c r="N56647" s="70"/>
    </row>
    <row r="56648" spans="14:14" ht="9.9" customHeight="1" x14ac:dyDescent="0.2">
      <c r="N56648" s="70"/>
    </row>
    <row r="56649" spans="14:14" ht="9.9" customHeight="1" x14ac:dyDescent="0.2">
      <c r="N56649" s="70"/>
    </row>
    <row r="56650" spans="14:14" ht="9.9" customHeight="1" x14ac:dyDescent="0.2">
      <c r="N56650" s="70"/>
    </row>
    <row r="56651" spans="14:14" ht="9.9" customHeight="1" x14ac:dyDescent="0.2">
      <c r="N56651" s="70"/>
    </row>
    <row r="56652" spans="14:14" ht="9.9" customHeight="1" x14ac:dyDescent="0.2">
      <c r="N56652" s="70"/>
    </row>
    <row r="56653" spans="14:14" ht="9.9" customHeight="1" x14ac:dyDescent="0.2">
      <c r="N56653" s="70"/>
    </row>
    <row r="56654" spans="14:14" ht="9.9" customHeight="1" x14ac:dyDescent="0.2">
      <c r="N56654" s="70"/>
    </row>
    <row r="56655" spans="14:14" ht="9.9" customHeight="1" x14ac:dyDescent="0.2">
      <c r="N56655" s="70"/>
    </row>
    <row r="56656" spans="14:14" ht="9.9" customHeight="1" x14ac:dyDescent="0.2">
      <c r="N56656" s="70"/>
    </row>
    <row r="56657" spans="14:14" ht="9.9" customHeight="1" x14ac:dyDescent="0.2">
      <c r="N56657" s="70"/>
    </row>
    <row r="56658" spans="14:14" ht="9.9" customHeight="1" x14ac:dyDescent="0.2">
      <c r="N56658" s="70"/>
    </row>
    <row r="56659" spans="14:14" ht="9.9" customHeight="1" x14ac:dyDescent="0.2">
      <c r="N56659" s="70"/>
    </row>
    <row r="56660" spans="14:14" ht="9.9" customHeight="1" x14ac:dyDescent="0.2">
      <c r="N56660" s="70"/>
    </row>
    <row r="56661" spans="14:14" ht="9.9" customHeight="1" x14ac:dyDescent="0.2">
      <c r="N56661" s="70"/>
    </row>
    <row r="56662" spans="14:14" ht="9.9" customHeight="1" x14ac:dyDescent="0.2">
      <c r="N56662" s="70"/>
    </row>
    <row r="56663" spans="14:14" ht="9.9" customHeight="1" x14ac:dyDescent="0.2">
      <c r="N56663" s="70"/>
    </row>
    <row r="56664" spans="14:14" ht="9.9" customHeight="1" x14ac:dyDescent="0.2">
      <c r="N56664" s="70"/>
    </row>
    <row r="56665" spans="14:14" ht="9.9" customHeight="1" x14ac:dyDescent="0.2">
      <c r="N56665" s="70"/>
    </row>
    <row r="56666" spans="14:14" ht="9.9" customHeight="1" x14ac:dyDescent="0.2">
      <c r="N56666" s="70"/>
    </row>
    <row r="56667" spans="14:14" ht="9.9" customHeight="1" x14ac:dyDescent="0.2">
      <c r="N56667" s="70"/>
    </row>
    <row r="56668" spans="14:14" ht="9.9" customHeight="1" x14ac:dyDescent="0.2">
      <c r="N56668" s="70"/>
    </row>
    <row r="56669" spans="14:14" ht="9.9" customHeight="1" x14ac:dyDescent="0.2">
      <c r="N56669" s="70"/>
    </row>
    <row r="56670" spans="14:14" ht="9.9" customHeight="1" x14ac:dyDescent="0.2">
      <c r="N56670" s="70"/>
    </row>
    <row r="56671" spans="14:14" ht="9.9" customHeight="1" x14ac:dyDescent="0.2">
      <c r="N56671" s="70"/>
    </row>
    <row r="56672" spans="14:14" ht="9.9" customHeight="1" x14ac:dyDescent="0.2">
      <c r="N56672" s="70"/>
    </row>
    <row r="56673" spans="14:14" ht="9.9" customHeight="1" x14ac:dyDescent="0.2">
      <c r="N56673" s="70"/>
    </row>
    <row r="56674" spans="14:14" ht="9.9" customHeight="1" x14ac:dyDescent="0.2">
      <c r="N56674" s="70"/>
    </row>
    <row r="56675" spans="14:14" ht="9.9" customHeight="1" x14ac:dyDescent="0.2">
      <c r="N56675" s="70"/>
    </row>
    <row r="56676" spans="14:14" ht="9.9" customHeight="1" x14ac:dyDescent="0.2">
      <c r="N56676" s="70"/>
    </row>
    <row r="56677" spans="14:14" ht="9.9" customHeight="1" x14ac:dyDescent="0.2">
      <c r="N56677" s="70"/>
    </row>
    <row r="56678" spans="14:14" ht="9.9" customHeight="1" x14ac:dyDescent="0.2">
      <c r="N56678" s="70"/>
    </row>
    <row r="56679" spans="14:14" ht="9.9" customHeight="1" x14ac:dyDescent="0.2">
      <c r="N56679" s="70"/>
    </row>
    <row r="56680" spans="14:14" ht="9.9" customHeight="1" x14ac:dyDescent="0.2">
      <c r="N56680" s="70"/>
    </row>
    <row r="56681" spans="14:14" ht="9.9" customHeight="1" x14ac:dyDescent="0.2">
      <c r="N56681" s="70"/>
    </row>
    <row r="56682" spans="14:14" ht="9.9" customHeight="1" x14ac:dyDescent="0.2">
      <c r="N56682" s="70"/>
    </row>
    <row r="56683" spans="14:14" ht="9.9" customHeight="1" x14ac:dyDescent="0.2">
      <c r="N56683" s="70"/>
    </row>
    <row r="56684" spans="14:14" ht="9.9" customHeight="1" x14ac:dyDescent="0.2">
      <c r="N56684" s="70"/>
    </row>
    <row r="56685" spans="14:14" ht="9.9" customHeight="1" x14ac:dyDescent="0.2">
      <c r="N56685" s="70"/>
    </row>
    <row r="56686" spans="14:14" ht="9.9" customHeight="1" x14ac:dyDescent="0.2">
      <c r="N56686" s="70"/>
    </row>
    <row r="56687" spans="14:14" ht="9.9" customHeight="1" x14ac:dyDescent="0.2">
      <c r="N56687" s="70"/>
    </row>
    <row r="56688" spans="14:14" ht="9.9" customHeight="1" x14ac:dyDescent="0.2">
      <c r="N56688" s="70"/>
    </row>
    <row r="56689" spans="14:14" ht="9.9" customHeight="1" x14ac:dyDescent="0.2">
      <c r="N56689" s="70"/>
    </row>
    <row r="56690" spans="14:14" ht="9.9" customHeight="1" x14ac:dyDescent="0.2">
      <c r="N56690" s="70"/>
    </row>
    <row r="56691" spans="14:14" ht="9.9" customHeight="1" x14ac:dyDescent="0.2">
      <c r="N56691" s="70"/>
    </row>
    <row r="56692" spans="14:14" ht="9.9" customHeight="1" x14ac:dyDescent="0.2">
      <c r="N56692" s="70"/>
    </row>
    <row r="56693" spans="14:14" ht="9.9" customHeight="1" x14ac:dyDescent="0.2">
      <c r="N56693" s="70"/>
    </row>
    <row r="56694" spans="14:14" ht="9.9" customHeight="1" x14ac:dyDescent="0.2">
      <c r="N56694" s="70"/>
    </row>
    <row r="56695" spans="14:14" ht="9.9" customHeight="1" x14ac:dyDescent="0.2">
      <c r="N56695" s="70"/>
    </row>
    <row r="56696" spans="14:14" ht="9.9" customHeight="1" x14ac:dyDescent="0.2">
      <c r="N56696" s="70"/>
    </row>
    <row r="56697" spans="14:14" ht="9.9" customHeight="1" x14ac:dyDescent="0.2">
      <c r="N56697" s="70"/>
    </row>
    <row r="56698" spans="14:14" ht="9.9" customHeight="1" x14ac:dyDescent="0.2">
      <c r="N56698" s="70"/>
    </row>
    <row r="56699" spans="14:14" ht="9.9" customHeight="1" x14ac:dyDescent="0.2">
      <c r="N56699" s="70"/>
    </row>
    <row r="56700" spans="14:14" ht="9.9" customHeight="1" x14ac:dyDescent="0.2">
      <c r="N56700" s="70"/>
    </row>
    <row r="56701" spans="14:14" ht="9.9" customHeight="1" x14ac:dyDescent="0.2">
      <c r="N56701" s="70"/>
    </row>
    <row r="56702" spans="14:14" ht="9.9" customHeight="1" x14ac:dyDescent="0.2">
      <c r="N56702" s="70"/>
    </row>
    <row r="56703" spans="14:14" ht="9.9" customHeight="1" x14ac:dyDescent="0.2">
      <c r="N56703" s="70"/>
    </row>
    <row r="56704" spans="14:14" ht="9.9" customHeight="1" x14ac:dyDescent="0.2">
      <c r="N56704" s="70"/>
    </row>
    <row r="56705" spans="14:14" ht="9.9" customHeight="1" x14ac:dyDescent="0.2">
      <c r="N56705" s="70"/>
    </row>
    <row r="56706" spans="14:14" ht="9.9" customHeight="1" x14ac:dyDescent="0.2">
      <c r="N56706" s="70"/>
    </row>
    <row r="56707" spans="14:14" ht="9.9" customHeight="1" x14ac:dyDescent="0.2">
      <c r="N56707" s="70"/>
    </row>
    <row r="56708" spans="14:14" ht="9.9" customHeight="1" x14ac:dyDescent="0.2">
      <c r="N56708" s="70"/>
    </row>
    <row r="56709" spans="14:14" ht="9.9" customHeight="1" x14ac:dyDescent="0.2">
      <c r="N56709" s="70"/>
    </row>
    <row r="56710" spans="14:14" ht="9.9" customHeight="1" x14ac:dyDescent="0.2">
      <c r="N56710" s="70"/>
    </row>
    <row r="56711" spans="14:14" ht="9.9" customHeight="1" x14ac:dyDescent="0.2">
      <c r="N56711" s="70"/>
    </row>
    <row r="56712" spans="14:14" ht="9.9" customHeight="1" x14ac:dyDescent="0.2">
      <c r="N56712" s="70"/>
    </row>
    <row r="56713" spans="14:14" ht="9.9" customHeight="1" x14ac:dyDescent="0.2">
      <c r="N56713" s="70"/>
    </row>
    <row r="56714" spans="14:14" ht="9.9" customHeight="1" x14ac:dyDescent="0.2">
      <c r="N56714" s="70"/>
    </row>
    <row r="56715" spans="14:14" ht="9.9" customHeight="1" x14ac:dyDescent="0.2">
      <c r="N56715" s="70"/>
    </row>
    <row r="56716" spans="14:14" ht="9.9" customHeight="1" x14ac:dyDescent="0.2">
      <c r="N56716" s="70"/>
    </row>
    <row r="56717" spans="14:14" ht="9.9" customHeight="1" x14ac:dyDescent="0.2">
      <c r="N56717" s="70"/>
    </row>
    <row r="56718" spans="14:14" ht="9.9" customHeight="1" x14ac:dyDescent="0.2">
      <c r="N56718" s="70"/>
    </row>
    <row r="56719" spans="14:14" ht="9.9" customHeight="1" x14ac:dyDescent="0.2">
      <c r="N56719" s="70"/>
    </row>
    <row r="56720" spans="14:14" ht="9.9" customHeight="1" x14ac:dyDescent="0.2">
      <c r="N56720" s="70"/>
    </row>
    <row r="56721" spans="14:14" ht="9.9" customHeight="1" x14ac:dyDescent="0.2">
      <c r="N56721" s="70"/>
    </row>
    <row r="56722" spans="14:14" ht="9.9" customHeight="1" x14ac:dyDescent="0.2">
      <c r="N56722" s="70"/>
    </row>
    <row r="56723" spans="14:14" ht="9.9" customHeight="1" x14ac:dyDescent="0.2">
      <c r="N56723" s="70"/>
    </row>
    <row r="56724" spans="14:14" ht="9.9" customHeight="1" x14ac:dyDescent="0.2">
      <c r="N56724" s="70"/>
    </row>
    <row r="56725" spans="14:14" ht="9.9" customHeight="1" x14ac:dyDescent="0.2">
      <c r="N56725" s="70"/>
    </row>
    <row r="56726" spans="14:14" ht="9.9" customHeight="1" x14ac:dyDescent="0.2">
      <c r="N56726" s="70"/>
    </row>
    <row r="56727" spans="14:14" ht="9.9" customHeight="1" x14ac:dyDescent="0.2">
      <c r="N56727" s="70"/>
    </row>
    <row r="56728" spans="14:14" ht="9.9" customHeight="1" x14ac:dyDescent="0.2">
      <c r="N56728" s="70"/>
    </row>
    <row r="56729" spans="14:14" ht="9.9" customHeight="1" x14ac:dyDescent="0.2">
      <c r="N56729" s="70"/>
    </row>
    <row r="56730" spans="14:14" ht="9.9" customHeight="1" x14ac:dyDescent="0.2">
      <c r="N56730" s="70"/>
    </row>
    <row r="56731" spans="14:14" ht="9.9" customHeight="1" x14ac:dyDescent="0.2">
      <c r="N56731" s="70"/>
    </row>
    <row r="56732" spans="14:14" ht="9.9" customHeight="1" x14ac:dyDescent="0.2">
      <c r="N56732" s="70"/>
    </row>
    <row r="56733" spans="14:14" ht="9.9" customHeight="1" x14ac:dyDescent="0.2">
      <c r="N56733" s="70"/>
    </row>
    <row r="56734" spans="14:14" ht="9.9" customHeight="1" x14ac:dyDescent="0.2">
      <c r="N56734" s="70"/>
    </row>
    <row r="56735" spans="14:14" ht="9.9" customHeight="1" x14ac:dyDescent="0.2">
      <c r="N56735" s="70"/>
    </row>
    <row r="56736" spans="14:14" ht="9.9" customHeight="1" x14ac:dyDescent="0.2">
      <c r="N56736" s="70"/>
    </row>
    <row r="56737" spans="14:14" ht="9.9" customHeight="1" x14ac:dyDescent="0.2">
      <c r="N56737" s="70"/>
    </row>
    <row r="56738" spans="14:14" ht="9.9" customHeight="1" x14ac:dyDescent="0.2">
      <c r="N56738" s="70"/>
    </row>
    <row r="56739" spans="14:14" ht="9.9" customHeight="1" x14ac:dyDescent="0.2">
      <c r="N56739" s="70"/>
    </row>
    <row r="56740" spans="14:14" ht="9.9" customHeight="1" x14ac:dyDescent="0.2">
      <c r="N56740" s="70"/>
    </row>
    <row r="56741" spans="14:14" ht="9.9" customHeight="1" x14ac:dyDescent="0.2">
      <c r="N56741" s="70"/>
    </row>
    <row r="56742" spans="14:14" ht="9.9" customHeight="1" x14ac:dyDescent="0.2">
      <c r="N56742" s="70"/>
    </row>
    <row r="56743" spans="14:14" ht="9.9" customHeight="1" x14ac:dyDescent="0.2">
      <c r="N56743" s="70"/>
    </row>
    <row r="56744" spans="14:14" ht="9.9" customHeight="1" x14ac:dyDescent="0.2">
      <c r="N56744" s="70"/>
    </row>
    <row r="56745" spans="14:14" ht="9.9" customHeight="1" x14ac:dyDescent="0.2">
      <c r="N56745" s="70"/>
    </row>
    <row r="56746" spans="14:14" ht="9.9" customHeight="1" x14ac:dyDescent="0.2">
      <c r="N56746" s="70"/>
    </row>
    <row r="56747" spans="14:14" ht="9.9" customHeight="1" x14ac:dyDescent="0.2">
      <c r="N56747" s="70"/>
    </row>
    <row r="56748" spans="14:14" ht="9.9" customHeight="1" x14ac:dyDescent="0.2">
      <c r="N56748" s="70"/>
    </row>
    <row r="56749" spans="14:14" ht="9.9" customHeight="1" x14ac:dyDescent="0.2">
      <c r="N56749" s="70"/>
    </row>
    <row r="56750" spans="14:14" ht="9.9" customHeight="1" x14ac:dyDescent="0.2">
      <c r="N56750" s="70"/>
    </row>
    <row r="56751" spans="14:14" ht="9.9" customHeight="1" x14ac:dyDescent="0.2">
      <c r="N56751" s="70"/>
    </row>
    <row r="56752" spans="14:14" ht="9.9" customHeight="1" x14ac:dyDescent="0.2">
      <c r="N56752" s="70"/>
    </row>
    <row r="56753" spans="14:14" ht="9.9" customHeight="1" x14ac:dyDescent="0.2">
      <c r="N56753" s="70"/>
    </row>
    <row r="56754" spans="14:14" ht="9.9" customHeight="1" x14ac:dyDescent="0.2">
      <c r="N56754" s="70"/>
    </row>
    <row r="56755" spans="14:14" ht="9.9" customHeight="1" x14ac:dyDescent="0.2">
      <c r="N56755" s="70"/>
    </row>
    <row r="56756" spans="14:14" ht="9.9" customHeight="1" x14ac:dyDescent="0.2">
      <c r="N56756" s="70"/>
    </row>
    <row r="56757" spans="14:14" ht="9.9" customHeight="1" x14ac:dyDescent="0.2">
      <c r="N56757" s="70"/>
    </row>
    <row r="56758" spans="14:14" ht="9.9" customHeight="1" x14ac:dyDescent="0.2">
      <c r="N56758" s="70"/>
    </row>
    <row r="56759" spans="14:14" ht="9.9" customHeight="1" x14ac:dyDescent="0.2">
      <c r="N56759" s="70"/>
    </row>
    <row r="56760" spans="14:14" ht="9.9" customHeight="1" x14ac:dyDescent="0.2">
      <c r="N56760" s="70"/>
    </row>
    <row r="56761" spans="14:14" ht="9.9" customHeight="1" x14ac:dyDescent="0.2">
      <c r="N56761" s="70"/>
    </row>
    <row r="56762" spans="14:14" ht="9.9" customHeight="1" x14ac:dyDescent="0.2">
      <c r="N56762" s="70"/>
    </row>
    <row r="56763" spans="14:14" ht="9.9" customHeight="1" x14ac:dyDescent="0.2">
      <c r="N56763" s="70"/>
    </row>
    <row r="56764" spans="14:14" ht="9.9" customHeight="1" x14ac:dyDescent="0.2">
      <c r="N56764" s="70"/>
    </row>
    <row r="56765" spans="14:14" ht="9.9" customHeight="1" x14ac:dyDescent="0.2">
      <c r="N56765" s="70"/>
    </row>
    <row r="56766" spans="14:14" ht="9.9" customHeight="1" x14ac:dyDescent="0.2">
      <c r="N56766" s="70"/>
    </row>
    <row r="56767" spans="14:14" ht="9.9" customHeight="1" x14ac:dyDescent="0.2">
      <c r="N56767" s="70"/>
    </row>
    <row r="56768" spans="14:14" ht="9.9" customHeight="1" x14ac:dyDescent="0.2">
      <c r="N56768" s="70"/>
    </row>
    <row r="56769" spans="14:14" ht="9.9" customHeight="1" x14ac:dyDescent="0.2">
      <c r="N56769" s="70"/>
    </row>
    <row r="56770" spans="14:14" ht="9.9" customHeight="1" x14ac:dyDescent="0.2">
      <c r="N56770" s="70"/>
    </row>
    <row r="56771" spans="14:14" ht="9.9" customHeight="1" x14ac:dyDescent="0.2">
      <c r="N56771" s="70"/>
    </row>
    <row r="56772" spans="14:14" ht="9.9" customHeight="1" x14ac:dyDescent="0.2">
      <c r="N56772" s="70"/>
    </row>
    <row r="56773" spans="14:14" ht="9.9" customHeight="1" x14ac:dyDescent="0.2">
      <c r="N56773" s="70"/>
    </row>
    <row r="56774" spans="14:14" ht="9.9" customHeight="1" x14ac:dyDescent="0.2">
      <c r="N56774" s="70"/>
    </row>
    <row r="56775" spans="14:14" ht="9.9" customHeight="1" x14ac:dyDescent="0.2">
      <c r="N56775" s="70"/>
    </row>
    <row r="56776" spans="14:14" ht="9.9" customHeight="1" x14ac:dyDescent="0.2">
      <c r="N56776" s="70"/>
    </row>
    <row r="56777" spans="14:14" ht="9.9" customHeight="1" x14ac:dyDescent="0.2">
      <c r="N56777" s="70"/>
    </row>
    <row r="56778" spans="14:14" ht="9.9" customHeight="1" x14ac:dyDescent="0.2">
      <c r="N56778" s="70"/>
    </row>
    <row r="56779" spans="14:14" ht="9.9" customHeight="1" x14ac:dyDescent="0.2">
      <c r="N56779" s="70"/>
    </row>
    <row r="56780" spans="14:14" ht="9.9" customHeight="1" x14ac:dyDescent="0.2">
      <c r="N56780" s="70"/>
    </row>
    <row r="56781" spans="14:14" ht="9.9" customHeight="1" x14ac:dyDescent="0.2">
      <c r="N56781" s="70"/>
    </row>
    <row r="56782" spans="14:14" ht="9.9" customHeight="1" x14ac:dyDescent="0.2">
      <c r="N56782" s="70"/>
    </row>
    <row r="56783" spans="14:14" ht="9.9" customHeight="1" x14ac:dyDescent="0.2">
      <c r="N56783" s="70"/>
    </row>
    <row r="56784" spans="14:14" ht="9.9" customHeight="1" x14ac:dyDescent="0.2">
      <c r="N56784" s="70"/>
    </row>
    <row r="56785" spans="14:14" ht="9.9" customHeight="1" x14ac:dyDescent="0.2">
      <c r="N56785" s="70"/>
    </row>
    <row r="56786" spans="14:14" ht="9.9" customHeight="1" x14ac:dyDescent="0.2">
      <c r="N56786" s="70"/>
    </row>
    <row r="56787" spans="14:14" ht="9.9" customHeight="1" x14ac:dyDescent="0.2">
      <c r="N56787" s="70"/>
    </row>
    <row r="56788" spans="14:14" ht="9.9" customHeight="1" x14ac:dyDescent="0.2">
      <c r="N56788" s="70"/>
    </row>
    <row r="56789" spans="14:14" ht="9.9" customHeight="1" x14ac:dyDescent="0.2">
      <c r="N56789" s="70"/>
    </row>
    <row r="56790" spans="14:14" ht="9.9" customHeight="1" x14ac:dyDescent="0.2">
      <c r="N56790" s="70"/>
    </row>
    <row r="56791" spans="14:14" ht="9.9" customHeight="1" x14ac:dyDescent="0.2">
      <c r="N56791" s="70"/>
    </row>
    <row r="56792" spans="14:14" ht="9.9" customHeight="1" x14ac:dyDescent="0.2">
      <c r="N56792" s="70"/>
    </row>
    <row r="56793" spans="14:14" ht="9.9" customHeight="1" x14ac:dyDescent="0.2">
      <c r="N56793" s="70"/>
    </row>
    <row r="56794" spans="14:14" ht="9.9" customHeight="1" x14ac:dyDescent="0.2">
      <c r="N56794" s="70"/>
    </row>
    <row r="56795" spans="14:14" ht="9.9" customHeight="1" x14ac:dyDescent="0.2">
      <c r="N56795" s="70"/>
    </row>
    <row r="56796" spans="14:14" ht="9.9" customHeight="1" x14ac:dyDescent="0.2">
      <c r="N56796" s="70"/>
    </row>
    <row r="56797" spans="14:14" ht="9.9" customHeight="1" x14ac:dyDescent="0.2">
      <c r="N56797" s="70"/>
    </row>
    <row r="56798" spans="14:14" ht="9.9" customHeight="1" x14ac:dyDescent="0.2">
      <c r="N56798" s="70"/>
    </row>
    <row r="56799" spans="14:14" ht="9.9" customHeight="1" x14ac:dyDescent="0.2">
      <c r="N56799" s="70"/>
    </row>
    <row r="56800" spans="14:14" ht="9.9" customHeight="1" x14ac:dyDescent="0.2">
      <c r="N56800" s="70"/>
    </row>
    <row r="56801" spans="14:14" ht="9.9" customHeight="1" x14ac:dyDescent="0.2">
      <c r="N56801" s="70"/>
    </row>
    <row r="56802" spans="14:14" ht="9.9" customHeight="1" x14ac:dyDescent="0.2">
      <c r="N56802" s="70"/>
    </row>
    <row r="56803" spans="14:14" ht="9.9" customHeight="1" x14ac:dyDescent="0.2">
      <c r="N56803" s="70"/>
    </row>
    <row r="56804" spans="14:14" ht="9.9" customHeight="1" x14ac:dyDescent="0.2">
      <c r="N56804" s="70"/>
    </row>
    <row r="56805" spans="14:14" ht="9.9" customHeight="1" x14ac:dyDescent="0.2">
      <c r="N56805" s="70"/>
    </row>
    <row r="56806" spans="14:14" ht="9.9" customHeight="1" x14ac:dyDescent="0.2">
      <c r="N56806" s="70"/>
    </row>
    <row r="56807" spans="14:14" ht="9.9" customHeight="1" x14ac:dyDescent="0.2">
      <c r="N56807" s="70"/>
    </row>
    <row r="56808" spans="14:14" ht="9.9" customHeight="1" x14ac:dyDescent="0.2">
      <c r="N56808" s="70"/>
    </row>
    <row r="56809" spans="14:14" ht="9.9" customHeight="1" x14ac:dyDescent="0.2">
      <c r="N56809" s="70"/>
    </row>
    <row r="56810" spans="14:14" ht="9.9" customHeight="1" x14ac:dyDescent="0.2">
      <c r="N56810" s="70"/>
    </row>
    <row r="56811" spans="14:14" ht="9.9" customHeight="1" x14ac:dyDescent="0.2">
      <c r="N56811" s="70"/>
    </row>
    <row r="56812" spans="14:14" ht="9.9" customHeight="1" x14ac:dyDescent="0.2">
      <c r="N56812" s="70"/>
    </row>
    <row r="56813" spans="14:14" ht="9.9" customHeight="1" x14ac:dyDescent="0.2">
      <c r="N56813" s="70"/>
    </row>
    <row r="56814" spans="14:14" ht="9.9" customHeight="1" x14ac:dyDescent="0.2">
      <c r="N56814" s="70"/>
    </row>
    <row r="56815" spans="14:14" ht="9.9" customHeight="1" x14ac:dyDescent="0.2">
      <c r="N56815" s="70"/>
    </row>
    <row r="56816" spans="14:14" ht="9.9" customHeight="1" x14ac:dyDescent="0.2">
      <c r="N56816" s="70"/>
    </row>
    <row r="56817" spans="14:14" ht="9.9" customHeight="1" x14ac:dyDescent="0.2">
      <c r="N56817" s="70"/>
    </row>
    <row r="56818" spans="14:14" ht="9.9" customHeight="1" x14ac:dyDescent="0.2">
      <c r="N56818" s="70"/>
    </row>
    <row r="56819" spans="14:14" ht="9.9" customHeight="1" x14ac:dyDescent="0.2">
      <c r="N56819" s="70"/>
    </row>
    <row r="56820" spans="14:14" ht="9.9" customHeight="1" x14ac:dyDescent="0.2">
      <c r="N56820" s="70"/>
    </row>
    <row r="56821" spans="14:14" ht="9.9" customHeight="1" x14ac:dyDescent="0.2">
      <c r="N56821" s="70"/>
    </row>
    <row r="56822" spans="14:14" ht="9.9" customHeight="1" x14ac:dyDescent="0.2">
      <c r="N56822" s="70"/>
    </row>
    <row r="56823" spans="14:14" ht="9.9" customHeight="1" x14ac:dyDescent="0.2">
      <c r="N56823" s="70"/>
    </row>
    <row r="56824" spans="14:14" ht="9.9" customHeight="1" x14ac:dyDescent="0.2">
      <c r="N56824" s="70"/>
    </row>
    <row r="56825" spans="14:14" ht="9.9" customHeight="1" x14ac:dyDescent="0.2">
      <c r="N56825" s="70"/>
    </row>
    <row r="56826" spans="14:14" ht="9.9" customHeight="1" x14ac:dyDescent="0.2">
      <c r="N56826" s="70"/>
    </row>
    <row r="56827" spans="14:14" ht="9.9" customHeight="1" x14ac:dyDescent="0.2">
      <c r="N56827" s="70"/>
    </row>
    <row r="56828" spans="14:14" ht="9.9" customHeight="1" x14ac:dyDescent="0.2">
      <c r="N56828" s="70"/>
    </row>
    <row r="56829" spans="14:14" ht="9.9" customHeight="1" x14ac:dyDescent="0.2">
      <c r="N56829" s="70"/>
    </row>
    <row r="56830" spans="14:14" ht="9.9" customHeight="1" x14ac:dyDescent="0.2">
      <c r="N56830" s="70"/>
    </row>
    <row r="56831" spans="14:14" ht="9.9" customHeight="1" x14ac:dyDescent="0.2">
      <c r="N56831" s="70"/>
    </row>
    <row r="56832" spans="14:14" ht="9.9" customHeight="1" x14ac:dyDescent="0.2">
      <c r="N56832" s="70"/>
    </row>
    <row r="56833" spans="14:14" ht="9.9" customHeight="1" x14ac:dyDescent="0.2">
      <c r="N56833" s="70"/>
    </row>
    <row r="56834" spans="14:14" ht="9.9" customHeight="1" x14ac:dyDescent="0.2">
      <c r="N56834" s="70"/>
    </row>
    <row r="56835" spans="14:14" ht="9.9" customHeight="1" x14ac:dyDescent="0.2">
      <c r="N56835" s="70"/>
    </row>
    <row r="56836" spans="14:14" ht="9.9" customHeight="1" x14ac:dyDescent="0.2">
      <c r="N56836" s="70"/>
    </row>
    <row r="56837" spans="14:14" ht="9.9" customHeight="1" x14ac:dyDescent="0.2">
      <c r="N56837" s="70"/>
    </row>
    <row r="56838" spans="14:14" ht="9.9" customHeight="1" x14ac:dyDescent="0.2">
      <c r="N56838" s="70"/>
    </row>
    <row r="56839" spans="14:14" ht="9.9" customHeight="1" x14ac:dyDescent="0.2">
      <c r="N56839" s="70"/>
    </row>
    <row r="56840" spans="14:14" ht="9.9" customHeight="1" x14ac:dyDescent="0.2">
      <c r="N56840" s="70"/>
    </row>
    <row r="56841" spans="14:14" ht="9.9" customHeight="1" x14ac:dyDescent="0.2">
      <c r="N56841" s="70"/>
    </row>
    <row r="56842" spans="14:14" ht="9.9" customHeight="1" x14ac:dyDescent="0.2">
      <c r="N56842" s="70"/>
    </row>
    <row r="56843" spans="14:14" ht="9.9" customHeight="1" x14ac:dyDescent="0.2">
      <c r="N56843" s="70"/>
    </row>
    <row r="56844" spans="14:14" ht="9.9" customHeight="1" x14ac:dyDescent="0.2">
      <c r="N56844" s="70"/>
    </row>
    <row r="56845" spans="14:14" ht="9.9" customHeight="1" x14ac:dyDescent="0.2">
      <c r="N56845" s="70"/>
    </row>
    <row r="56846" spans="14:14" ht="9.9" customHeight="1" x14ac:dyDescent="0.2">
      <c r="N56846" s="70"/>
    </row>
    <row r="56847" spans="14:14" ht="9.9" customHeight="1" x14ac:dyDescent="0.2">
      <c r="N56847" s="70"/>
    </row>
    <row r="56848" spans="14:14" ht="9.9" customHeight="1" x14ac:dyDescent="0.2">
      <c r="N56848" s="70"/>
    </row>
    <row r="56849" spans="14:14" ht="9.9" customHeight="1" x14ac:dyDescent="0.2">
      <c r="N56849" s="70"/>
    </row>
    <row r="56850" spans="14:14" ht="9.9" customHeight="1" x14ac:dyDescent="0.2">
      <c r="N56850" s="70"/>
    </row>
    <row r="56851" spans="14:14" ht="9.9" customHeight="1" x14ac:dyDescent="0.2">
      <c r="N56851" s="70"/>
    </row>
    <row r="56852" spans="14:14" ht="9.9" customHeight="1" x14ac:dyDescent="0.2">
      <c r="N56852" s="70"/>
    </row>
    <row r="56853" spans="14:14" ht="9.9" customHeight="1" x14ac:dyDescent="0.2">
      <c r="N56853" s="70"/>
    </row>
    <row r="56854" spans="14:14" ht="9.9" customHeight="1" x14ac:dyDescent="0.2">
      <c r="N56854" s="70"/>
    </row>
    <row r="56855" spans="14:14" ht="9.9" customHeight="1" x14ac:dyDescent="0.2">
      <c r="N56855" s="70"/>
    </row>
    <row r="56856" spans="14:14" ht="9.9" customHeight="1" x14ac:dyDescent="0.2">
      <c r="N56856" s="70"/>
    </row>
    <row r="56857" spans="14:14" ht="9.9" customHeight="1" x14ac:dyDescent="0.2">
      <c r="N56857" s="70"/>
    </row>
    <row r="56858" spans="14:14" ht="9.9" customHeight="1" x14ac:dyDescent="0.2">
      <c r="N56858" s="70"/>
    </row>
    <row r="56859" spans="14:14" ht="9.9" customHeight="1" x14ac:dyDescent="0.2">
      <c r="N56859" s="70"/>
    </row>
    <row r="56860" spans="14:14" ht="9.9" customHeight="1" x14ac:dyDescent="0.2">
      <c r="N56860" s="70"/>
    </row>
    <row r="56861" spans="14:14" ht="9.9" customHeight="1" x14ac:dyDescent="0.2">
      <c r="N56861" s="70"/>
    </row>
    <row r="56862" spans="14:14" ht="9.9" customHeight="1" x14ac:dyDescent="0.2">
      <c r="N56862" s="70"/>
    </row>
    <row r="56863" spans="14:14" ht="9.9" customHeight="1" x14ac:dyDescent="0.2">
      <c r="N56863" s="70"/>
    </row>
    <row r="56864" spans="14:14" ht="9.9" customHeight="1" x14ac:dyDescent="0.2">
      <c r="N56864" s="70"/>
    </row>
    <row r="56865" spans="14:14" ht="9.9" customHeight="1" x14ac:dyDescent="0.2">
      <c r="N56865" s="70"/>
    </row>
    <row r="56866" spans="14:14" ht="9.9" customHeight="1" x14ac:dyDescent="0.2">
      <c r="N56866" s="70"/>
    </row>
    <row r="56867" spans="14:14" ht="9.9" customHeight="1" x14ac:dyDescent="0.2">
      <c r="N56867" s="70"/>
    </row>
    <row r="56868" spans="14:14" ht="9.9" customHeight="1" x14ac:dyDescent="0.2">
      <c r="N56868" s="70"/>
    </row>
    <row r="56869" spans="14:14" ht="9.9" customHeight="1" x14ac:dyDescent="0.2">
      <c r="N56869" s="70"/>
    </row>
    <row r="56870" spans="14:14" ht="9.9" customHeight="1" x14ac:dyDescent="0.2">
      <c r="N56870" s="70"/>
    </row>
    <row r="56871" spans="14:14" ht="9.9" customHeight="1" x14ac:dyDescent="0.2">
      <c r="N56871" s="70"/>
    </row>
    <row r="56872" spans="14:14" ht="9.9" customHeight="1" x14ac:dyDescent="0.2">
      <c r="N56872" s="70"/>
    </row>
    <row r="56873" spans="14:14" ht="9.9" customHeight="1" x14ac:dyDescent="0.2">
      <c r="N56873" s="70"/>
    </row>
    <row r="56874" spans="14:14" ht="9.9" customHeight="1" x14ac:dyDescent="0.2">
      <c r="N56874" s="70"/>
    </row>
    <row r="56875" spans="14:14" ht="9.9" customHeight="1" x14ac:dyDescent="0.2">
      <c r="N56875" s="70"/>
    </row>
    <row r="56876" spans="14:14" ht="9.9" customHeight="1" x14ac:dyDescent="0.2">
      <c r="N56876" s="70"/>
    </row>
    <row r="56877" spans="14:14" ht="9.9" customHeight="1" x14ac:dyDescent="0.2">
      <c r="N56877" s="70"/>
    </row>
    <row r="56878" spans="14:14" ht="9.9" customHeight="1" x14ac:dyDescent="0.2">
      <c r="N56878" s="70"/>
    </row>
    <row r="56879" spans="14:14" ht="9.9" customHeight="1" x14ac:dyDescent="0.2">
      <c r="N56879" s="70"/>
    </row>
    <row r="56880" spans="14:14" ht="9.9" customHeight="1" x14ac:dyDescent="0.2">
      <c r="N56880" s="70"/>
    </row>
    <row r="56881" spans="14:14" ht="9.9" customHeight="1" x14ac:dyDescent="0.2">
      <c r="N56881" s="70"/>
    </row>
    <row r="56882" spans="14:14" ht="9.9" customHeight="1" x14ac:dyDescent="0.2">
      <c r="N56882" s="70"/>
    </row>
    <row r="56883" spans="14:14" ht="9.9" customHeight="1" x14ac:dyDescent="0.2">
      <c r="N56883" s="70"/>
    </row>
    <row r="56884" spans="14:14" ht="9.9" customHeight="1" x14ac:dyDescent="0.2">
      <c r="N56884" s="70"/>
    </row>
    <row r="56885" spans="14:14" ht="9.9" customHeight="1" x14ac:dyDescent="0.2">
      <c r="N56885" s="70"/>
    </row>
    <row r="56886" spans="14:14" ht="9.9" customHeight="1" x14ac:dyDescent="0.2">
      <c r="N56886" s="70"/>
    </row>
    <row r="56887" spans="14:14" ht="9.9" customHeight="1" x14ac:dyDescent="0.2">
      <c r="N56887" s="70"/>
    </row>
    <row r="56888" spans="14:14" ht="9.9" customHeight="1" x14ac:dyDescent="0.2">
      <c r="N56888" s="70"/>
    </row>
    <row r="56889" spans="14:14" ht="9.9" customHeight="1" x14ac:dyDescent="0.2">
      <c r="N56889" s="70"/>
    </row>
    <row r="56890" spans="14:14" ht="9.9" customHeight="1" x14ac:dyDescent="0.2">
      <c r="N56890" s="70"/>
    </row>
    <row r="56891" spans="14:14" ht="9.9" customHeight="1" x14ac:dyDescent="0.2">
      <c r="N56891" s="70"/>
    </row>
    <row r="56892" spans="14:14" ht="9.9" customHeight="1" x14ac:dyDescent="0.2">
      <c r="N56892" s="70"/>
    </row>
    <row r="56893" spans="14:14" ht="9.9" customHeight="1" x14ac:dyDescent="0.2">
      <c r="N56893" s="70"/>
    </row>
    <row r="56894" spans="14:14" ht="9.9" customHeight="1" x14ac:dyDescent="0.2">
      <c r="N56894" s="70"/>
    </row>
    <row r="56895" spans="14:14" ht="9.9" customHeight="1" x14ac:dyDescent="0.2">
      <c r="N56895" s="70"/>
    </row>
    <row r="56896" spans="14:14" ht="9.9" customHeight="1" x14ac:dyDescent="0.2">
      <c r="N56896" s="70"/>
    </row>
    <row r="56897" spans="14:14" ht="9.9" customHeight="1" x14ac:dyDescent="0.2">
      <c r="N56897" s="70"/>
    </row>
    <row r="56898" spans="14:14" ht="9.9" customHeight="1" x14ac:dyDescent="0.2">
      <c r="N56898" s="70"/>
    </row>
    <row r="56899" spans="14:14" ht="9.9" customHeight="1" x14ac:dyDescent="0.2">
      <c r="N56899" s="70"/>
    </row>
    <row r="56900" spans="14:14" ht="9.9" customHeight="1" x14ac:dyDescent="0.2">
      <c r="N56900" s="70"/>
    </row>
    <row r="56901" spans="14:14" ht="9.9" customHeight="1" x14ac:dyDescent="0.2">
      <c r="N56901" s="70"/>
    </row>
    <row r="56902" spans="14:14" ht="9.9" customHeight="1" x14ac:dyDescent="0.2">
      <c r="N56902" s="70"/>
    </row>
    <row r="56903" spans="14:14" ht="9.9" customHeight="1" x14ac:dyDescent="0.2">
      <c r="N56903" s="70"/>
    </row>
    <row r="56904" spans="14:14" ht="9.9" customHeight="1" x14ac:dyDescent="0.2">
      <c r="N56904" s="70"/>
    </row>
    <row r="56905" spans="14:14" ht="9.9" customHeight="1" x14ac:dyDescent="0.2">
      <c r="N56905" s="70"/>
    </row>
    <row r="56906" spans="14:14" ht="9.9" customHeight="1" x14ac:dyDescent="0.2">
      <c r="N56906" s="70"/>
    </row>
    <row r="56907" spans="14:14" ht="9.9" customHeight="1" x14ac:dyDescent="0.2">
      <c r="N56907" s="70"/>
    </row>
    <row r="56908" spans="14:14" ht="9.9" customHeight="1" x14ac:dyDescent="0.2">
      <c r="N56908" s="70"/>
    </row>
    <row r="56909" spans="14:14" ht="9.9" customHeight="1" x14ac:dyDescent="0.2">
      <c r="N56909" s="70"/>
    </row>
    <row r="56910" spans="14:14" ht="9.9" customHeight="1" x14ac:dyDescent="0.2">
      <c r="N56910" s="70"/>
    </row>
    <row r="56911" spans="14:14" ht="9.9" customHeight="1" x14ac:dyDescent="0.2">
      <c r="N56911" s="70"/>
    </row>
    <row r="56912" spans="14:14" ht="9.9" customHeight="1" x14ac:dyDescent="0.2">
      <c r="N56912" s="70"/>
    </row>
    <row r="56913" spans="14:14" ht="9.9" customHeight="1" x14ac:dyDescent="0.2">
      <c r="N56913" s="70"/>
    </row>
    <row r="56914" spans="14:14" ht="9.9" customHeight="1" x14ac:dyDescent="0.2">
      <c r="N56914" s="70"/>
    </row>
    <row r="56915" spans="14:14" ht="9.9" customHeight="1" x14ac:dyDescent="0.2">
      <c r="N56915" s="70"/>
    </row>
    <row r="56916" spans="14:14" ht="9.9" customHeight="1" x14ac:dyDescent="0.2">
      <c r="N56916" s="70"/>
    </row>
    <row r="56917" spans="14:14" ht="9.9" customHeight="1" x14ac:dyDescent="0.2">
      <c r="N56917" s="70"/>
    </row>
    <row r="56918" spans="14:14" ht="9.9" customHeight="1" x14ac:dyDescent="0.2">
      <c r="N56918" s="70"/>
    </row>
    <row r="56919" spans="14:14" ht="9.9" customHeight="1" x14ac:dyDescent="0.2">
      <c r="N56919" s="70"/>
    </row>
    <row r="56920" spans="14:14" ht="9.9" customHeight="1" x14ac:dyDescent="0.2">
      <c r="N56920" s="70"/>
    </row>
    <row r="56921" spans="14:14" ht="9.9" customHeight="1" x14ac:dyDescent="0.2">
      <c r="N56921" s="70"/>
    </row>
    <row r="56922" spans="14:14" ht="9.9" customHeight="1" x14ac:dyDescent="0.2">
      <c r="N56922" s="70"/>
    </row>
    <row r="56923" spans="14:14" ht="9.9" customHeight="1" x14ac:dyDescent="0.2">
      <c r="N56923" s="70"/>
    </row>
    <row r="56924" spans="14:14" ht="9.9" customHeight="1" x14ac:dyDescent="0.2">
      <c r="N56924" s="70"/>
    </row>
    <row r="56925" spans="14:14" ht="9.9" customHeight="1" x14ac:dyDescent="0.2">
      <c r="N56925" s="70"/>
    </row>
    <row r="56926" spans="14:14" ht="9.9" customHeight="1" x14ac:dyDescent="0.2">
      <c r="N56926" s="70"/>
    </row>
    <row r="56927" spans="14:14" ht="9.9" customHeight="1" x14ac:dyDescent="0.2">
      <c r="N56927" s="70"/>
    </row>
    <row r="56928" spans="14:14" ht="9.9" customHeight="1" x14ac:dyDescent="0.2">
      <c r="N56928" s="70"/>
    </row>
    <row r="56929" spans="14:14" ht="9.9" customHeight="1" x14ac:dyDescent="0.2">
      <c r="N56929" s="70"/>
    </row>
    <row r="56930" spans="14:14" ht="9.9" customHeight="1" x14ac:dyDescent="0.2">
      <c r="N56930" s="70"/>
    </row>
    <row r="56931" spans="14:14" ht="9.9" customHeight="1" x14ac:dyDescent="0.2">
      <c r="N56931" s="70"/>
    </row>
    <row r="56932" spans="14:14" ht="9.9" customHeight="1" x14ac:dyDescent="0.2">
      <c r="N56932" s="70"/>
    </row>
    <row r="56933" spans="14:14" ht="9.9" customHeight="1" x14ac:dyDescent="0.2">
      <c r="N56933" s="70"/>
    </row>
    <row r="56934" spans="14:14" ht="9.9" customHeight="1" x14ac:dyDescent="0.2">
      <c r="N56934" s="70"/>
    </row>
    <row r="56935" spans="14:14" ht="9.9" customHeight="1" x14ac:dyDescent="0.2">
      <c r="N56935" s="70"/>
    </row>
    <row r="56936" spans="14:14" ht="9.9" customHeight="1" x14ac:dyDescent="0.2">
      <c r="N56936" s="70"/>
    </row>
    <row r="56937" spans="14:14" ht="9.9" customHeight="1" x14ac:dyDescent="0.2">
      <c r="N56937" s="70"/>
    </row>
    <row r="56938" spans="14:14" ht="9.9" customHeight="1" x14ac:dyDescent="0.2">
      <c r="N56938" s="70"/>
    </row>
    <row r="56939" spans="14:14" ht="9.9" customHeight="1" x14ac:dyDescent="0.2">
      <c r="N56939" s="70"/>
    </row>
    <row r="56940" spans="14:14" ht="9.9" customHeight="1" x14ac:dyDescent="0.2">
      <c r="N56940" s="70"/>
    </row>
    <row r="56941" spans="14:14" ht="9.9" customHeight="1" x14ac:dyDescent="0.2">
      <c r="N56941" s="70"/>
    </row>
    <row r="56942" spans="14:14" ht="9.9" customHeight="1" x14ac:dyDescent="0.2">
      <c r="N56942" s="70"/>
    </row>
    <row r="56943" spans="14:14" ht="9.9" customHeight="1" x14ac:dyDescent="0.2">
      <c r="N56943" s="70"/>
    </row>
    <row r="56944" spans="14:14" ht="9.9" customHeight="1" x14ac:dyDescent="0.2">
      <c r="N56944" s="70"/>
    </row>
    <row r="56945" spans="14:14" ht="9.9" customHeight="1" x14ac:dyDescent="0.2">
      <c r="N56945" s="70"/>
    </row>
    <row r="56946" spans="14:14" ht="9.9" customHeight="1" x14ac:dyDescent="0.2">
      <c r="N56946" s="70"/>
    </row>
    <row r="56947" spans="14:14" ht="9.9" customHeight="1" x14ac:dyDescent="0.2">
      <c r="N56947" s="70"/>
    </row>
    <row r="56948" spans="14:14" ht="9.9" customHeight="1" x14ac:dyDescent="0.2">
      <c r="N56948" s="70"/>
    </row>
    <row r="56949" spans="14:14" ht="9.9" customHeight="1" x14ac:dyDescent="0.2">
      <c r="N56949" s="70"/>
    </row>
    <row r="56950" spans="14:14" ht="9.9" customHeight="1" x14ac:dyDescent="0.2">
      <c r="N56950" s="70"/>
    </row>
    <row r="56951" spans="14:14" ht="9.9" customHeight="1" x14ac:dyDescent="0.2">
      <c r="N56951" s="70"/>
    </row>
    <row r="56952" spans="14:14" ht="9.9" customHeight="1" x14ac:dyDescent="0.2">
      <c r="N56952" s="70"/>
    </row>
    <row r="56953" spans="14:14" ht="9.9" customHeight="1" x14ac:dyDescent="0.2">
      <c r="N56953" s="70"/>
    </row>
    <row r="56954" spans="14:14" ht="9.9" customHeight="1" x14ac:dyDescent="0.2">
      <c r="N56954" s="70"/>
    </row>
    <row r="56955" spans="14:14" ht="9.9" customHeight="1" x14ac:dyDescent="0.2">
      <c r="N56955" s="70"/>
    </row>
    <row r="56956" spans="14:14" ht="9.9" customHeight="1" x14ac:dyDescent="0.2">
      <c r="N56956" s="70"/>
    </row>
    <row r="56957" spans="14:14" ht="9.9" customHeight="1" x14ac:dyDescent="0.2">
      <c r="N56957" s="70"/>
    </row>
    <row r="56958" spans="14:14" ht="9.9" customHeight="1" x14ac:dyDescent="0.2">
      <c r="N56958" s="70"/>
    </row>
    <row r="56959" spans="14:14" ht="9.9" customHeight="1" x14ac:dyDescent="0.2">
      <c r="N56959" s="70"/>
    </row>
    <row r="56960" spans="14:14" ht="9.9" customHeight="1" x14ac:dyDescent="0.2">
      <c r="N56960" s="70"/>
    </row>
    <row r="56961" spans="14:14" ht="9.9" customHeight="1" x14ac:dyDescent="0.2">
      <c r="N56961" s="70"/>
    </row>
    <row r="56962" spans="14:14" ht="9.9" customHeight="1" x14ac:dyDescent="0.2">
      <c r="N56962" s="70"/>
    </row>
    <row r="56963" spans="14:14" ht="9.9" customHeight="1" x14ac:dyDescent="0.2">
      <c r="N56963" s="70"/>
    </row>
    <row r="56964" spans="14:14" ht="9.9" customHeight="1" x14ac:dyDescent="0.2">
      <c r="N56964" s="70"/>
    </row>
    <row r="56965" spans="14:14" ht="9.9" customHeight="1" x14ac:dyDescent="0.2">
      <c r="N56965" s="70"/>
    </row>
    <row r="56966" spans="14:14" ht="9.9" customHeight="1" x14ac:dyDescent="0.2">
      <c r="N56966" s="70"/>
    </row>
    <row r="56967" spans="14:14" ht="9.9" customHeight="1" x14ac:dyDescent="0.2">
      <c r="N56967" s="70"/>
    </row>
    <row r="56968" spans="14:14" ht="9.9" customHeight="1" x14ac:dyDescent="0.2">
      <c r="N56968" s="70"/>
    </row>
    <row r="56969" spans="14:14" ht="9.9" customHeight="1" x14ac:dyDescent="0.2">
      <c r="N56969" s="70"/>
    </row>
    <row r="56970" spans="14:14" ht="9.9" customHeight="1" x14ac:dyDescent="0.2">
      <c r="N56970" s="70"/>
    </row>
    <row r="56971" spans="14:14" ht="9.9" customHeight="1" x14ac:dyDescent="0.2">
      <c r="N56971" s="70"/>
    </row>
    <row r="56972" spans="14:14" ht="9.9" customHeight="1" x14ac:dyDescent="0.2">
      <c r="N56972" s="70"/>
    </row>
    <row r="56973" spans="14:14" ht="9.9" customHeight="1" x14ac:dyDescent="0.2">
      <c r="N56973" s="70"/>
    </row>
    <row r="56974" spans="14:14" ht="9.9" customHeight="1" x14ac:dyDescent="0.2">
      <c r="N56974" s="70"/>
    </row>
    <row r="56975" spans="14:14" ht="9.9" customHeight="1" x14ac:dyDescent="0.2">
      <c r="N56975" s="70"/>
    </row>
    <row r="56976" spans="14:14" ht="9.9" customHeight="1" x14ac:dyDescent="0.2">
      <c r="N56976" s="70"/>
    </row>
    <row r="56977" spans="14:14" ht="9.9" customHeight="1" x14ac:dyDescent="0.2">
      <c r="N56977" s="70"/>
    </row>
    <row r="56978" spans="14:14" ht="9.9" customHeight="1" x14ac:dyDescent="0.2">
      <c r="N56978" s="70"/>
    </row>
    <row r="56979" spans="14:14" ht="9.9" customHeight="1" x14ac:dyDescent="0.2">
      <c r="N56979" s="70"/>
    </row>
    <row r="56980" spans="14:14" ht="9.9" customHeight="1" x14ac:dyDescent="0.2">
      <c r="N56980" s="70"/>
    </row>
    <row r="56981" spans="14:14" ht="9.9" customHeight="1" x14ac:dyDescent="0.2">
      <c r="N56981" s="70"/>
    </row>
    <row r="56982" spans="14:14" ht="9.9" customHeight="1" x14ac:dyDescent="0.2">
      <c r="N56982" s="70"/>
    </row>
    <row r="56983" spans="14:14" ht="9.9" customHeight="1" x14ac:dyDescent="0.2">
      <c r="N56983" s="70"/>
    </row>
    <row r="56984" spans="14:14" ht="9.9" customHeight="1" x14ac:dyDescent="0.2">
      <c r="N56984" s="70"/>
    </row>
    <row r="56985" spans="14:14" ht="9.9" customHeight="1" x14ac:dyDescent="0.2">
      <c r="N56985" s="70"/>
    </row>
    <row r="56986" spans="14:14" ht="9.9" customHeight="1" x14ac:dyDescent="0.2">
      <c r="N56986" s="70"/>
    </row>
    <row r="56987" spans="14:14" ht="9.9" customHeight="1" x14ac:dyDescent="0.2">
      <c r="N56987" s="70"/>
    </row>
    <row r="56988" spans="14:14" ht="9.9" customHeight="1" x14ac:dyDescent="0.2">
      <c r="N56988" s="70"/>
    </row>
    <row r="56989" spans="14:14" ht="9.9" customHeight="1" x14ac:dyDescent="0.2">
      <c r="N56989" s="70"/>
    </row>
    <row r="56990" spans="14:14" ht="9.9" customHeight="1" x14ac:dyDescent="0.2">
      <c r="N56990" s="70"/>
    </row>
    <row r="56991" spans="14:14" ht="9.9" customHeight="1" x14ac:dyDescent="0.2">
      <c r="N56991" s="70"/>
    </row>
    <row r="56992" spans="14:14" ht="9.9" customHeight="1" x14ac:dyDescent="0.2">
      <c r="N56992" s="70"/>
    </row>
    <row r="56993" spans="14:14" ht="9.9" customHeight="1" x14ac:dyDescent="0.2">
      <c r="N56993" s="70"/>
    </row>
    <row r="56994" spans="14:14" ht="9.9" customHeight="1" x14ac:dyDescent="0.2">
      <c r="N56994" s="70"/>
    </row>
    <row r="56995" spans="14:14" ht="9.9" customHeight="1" x14ac:dyDescent="0.2">
      <c r="N56995" s="70"/>
    </row>
    <row r="56996" spans="14:14" ht="9.9" customHeight="1" x14ac:dyDescent="0.2">
      <c r="N56996" s="70"/>
    </row>
    <row r="56997" spans="14:14" ht="9.9" customHeight="1" x14ac:dyDescent="0.2">
      <c r="N56997" s="70"/>
    </row>
    <row r="56998" spans="14:14" ht="9.9" customHeight="1" x14ac:dyDescent="0.2">
      <c r="N56998" s="70"/>
    </row>
    <row r="56999" spans="14:14" ht="9.9" customHeight="1" x14ac:dyDescent="0.2">
      <c r="N56999" s="70"/>
    </row>
    <row r="57000" spans="14:14" ht="9.9" customHeight="1" x14ac:dyDescent="0.2">
      <c r="N57000" s="70"/>
    </row>
    <row r="57001" spans="14:14" ht="9.9" customHeight="1" x14ac:dyDescent="0.2">
      <c r="N57001" s="70"/>
    </row>
    <row r="57002" spans="14:14" ht="9.9" customHeight="1" x14ac:dyDescent="0.2">
      <c r="N57002" s="70"/>
    </row>
    <row r="57003" spans="14:14" ht="9.9" customHeight="1" x14ac:dyDescent="0.2">
      <c r="N57003" s="70"/>
    </row>
    <row r="57004" spans="14:14" ht="9.9" customHeight="1" x14ac:dyDescent="0.2">
      <c r="N57004" s="70"/>
    </row>
    <row r="57005" spans="14:14" ht="9.9" customHeight="1" x14ac:dyDescent="0.2">
      <c r="N57005" s="70"/>
    </row>
    <row r="57006" spans="14:14" ht="9.9" customHeight="1" x14ac:dyDescent="0.2">
      <c r="N57006" s="70"/>
    </row>
    <row r="57007" spans="14:14" ht="9.9" customHeight="1" x14ac:dyDescent="0.2">
      <c r="N57007" s="70"/>
    </row>
    <row r="57008" spans="14:14" ht="9.9" customHeight="1" x14ac:dyDescent="0.2">
      <c r="N57008" s="70"/>
    </row>
    <row r="57009" spans="14:14" ht="9.9" customHeight="1" x14ac:dyDescent="0.2">
      <c r="N57009" s="70"/>
    </row>
    <row r="57010" spans="14:14" ht="9.9" customHeight="1" x14ac:dyDescent="0.2">
      <c r="N57010" s="70"/>
    </row>
    <row r="57011" spans="14:14" ht="9.9" customHeight="1" x14ac:dyDescent="0.2">
      <c r="N57011" s="70"/>
    </row>
    <row r="57012" spans="14:14" ht="9.9" customHeight="1" x14ac:dyDescent="0.2">
      <c r="N57012" s="70"/>
    </row>
    <row r="57013" spans="14:14" ht="9.9" customHeight="1" x14ac:dyDescent="0.2">
      <c r="N57013" s="70"/>
    </row>
    <row r="57014" spans="14:14" ht="9.9" customHeight="1" x14ac:dyDescent="0.2">
      <c r="N57014" s="70"/>
    </row>
    <row r="57015" spans="14:14" ht="9.9" customHeight="1" x14ac:dyDescent="0.2">
      <c r="N57015" s="70"/>
    </row>
    <row r="57016" spans="14:14" ht="9.9" customHeight="1" x14ac:dyDescent="0.2">
      <c r="N57016" s="70"/>
    </row>
    <row r="57017" spans="14:14" ht="9.9" customHeight="1" x14ac:dyDescent="0.2">
      <c r="N57017" s="70"/>
    </row>
    <row r="57018" spans="14:14" ht="9.9" customHeight="1" x14ac:dyDescent="0.2">
      <c r="N57018" s="70"/>
    </row>
    <row r="57019" spans="14:14" ht="9.9" customHeight="1" x14ac:dyDescent="0.2">
      <c r="N57019" s="70"/>
    </row>
    <row r="57020" spans="14:14" ht="9.9" customHeight="1" x14ac:dyDescent="0.2">
      <c r="N57020" s="70"/>
    </row>
    <row r="57021" spans="14:14" ht="9.9" customHeight="1" x14ac:dyDescent="0.2">
      <c r="N57021" s="70"/>
    </row>
    <row r="57022" spans="14:14" ht="9.9" customHeight="1" x14ac:dyDescent="0.2">
      <c r="N57022" s="70"/>
    </row>
    <row r="57023" spans="14:14" ht="9.9" customHeight="1" x14ac:dyDescent="0.2">
      <c r="N57023" s="70"/>
    </row>
    <row r="57024" spans="14:14" ht="9.9" customHeight="1" x14ac:dyDescent="0.2">
      <c r="N57024" s="70"/>
    </row>
    <row r="57025" spans="14:14" ht="9.9" customHeight="1" x14ac:dyDescent="0.2">
      <c r="N57025" s="70"/>
    </row>
    <row r="57026" spans="14:14" ht="9.9" customHeight="1" x14ac:dyDescent="0.2">
      <c r="N57026" s="70"/>
    </row>
    <row r="57027" spans="14:14" ht="9.9" customHeight="1" x14ac:dyDescent="0.2">
      <c r="N57027" s="70"/>
    </row>
    <row r="57028" spans="14:14" ht="9.9" customHeight="1" x14ac:dyDescent="0.2">
      <c r="N57028" s="70"/>
    </row>
    <row r="57029" spans="14:14" ht="9.9" customHeight="1" x14ac:dyDescent="0.2">
      <c r="N57029" s="70"/>
    </row>
    <row r="57030" spans="14:14" ht="9.9" customHeight="1" x14ac:dyDescent="0.2">
      <c r="N57030" s="70"/>
    </row>
    <row r="57031" spans="14:14" ht="9.9" customHeight="1" x14ac:dyDescent="0.2">
      <c r="N57031" s="70"/>
    </row>
    <row r="57032" spans="14:14" ht="9.9" customHeight="1" x14ac:dyDescent="0.2">
      <c r="N57032" s="70"/>
    </row>
    <row r="57033" spans="14:14" ht="9.9" customHeight="1" x14ac:dyDescent="0.2">
      <c r="N57033" s="70"/>
    </row>
    <row r="57034" spans="14:14" ht="9.9" customHeight="1" x14ac:dyDescent="0.2">
      <c r="N57034" s="70"/>
    </row>
    <row r="57035" spans="14:14" ht="9.9" customHeight="1" x14ac:dyDescent="0.2">
      <c r="N57035" s="70"/>
    </row>
    <row r="57036" spans="14:14" ht="9.9" customHeight="1" x14ac:dyDescent="0.2">
      <c r="N57036" s="70"/>
    </row>
    <row r="57037" spans="14:14" ht="9.9" customHeight="1" x14ac:dyDescent="0.2">
      <c r="N57037" s="70"/>
    </row>
    <row r="57038" spans="14:14" ht="9.9" customHeight="1" x14ac:dyDescent="0.2">
      <c r="N57038" s="70"/>
    </row>
    <row r="57039" spans="14:14" ht="9.9" customHeight="1" x14ac:dyDescent="0.2">
      <c r="N57039" s="70"/>
    </row>
    <row r="57040" spans="14:14" ht="9.9" customHeight="1" x14ac:dyDescent="0.2">
      <c r="N57040" s="70"/>
    </row>
    <row r="57041" spans="14:14" ht="9.9" customHeight="1" x14ac:dyDescent="0.2">
      <c r="N57041" s="70"/>
    </row>
    <row r="57042" spans="14:14" ht="9.9" customHeight="1" x14ac:dyDescent="0.2">
      <c r="N57042" s="70"/>
    </row>
    <row r="57043" spans="14:14" ht="9.9" customHeight="1" x14ac:dyDescent="0.2">
      <c r="N57043" s="70"/>
    </row>
    <row r="57044" spans="14:14" ht="9.9" customHeight="1" x14ac:dyDescent="0.2">
      <c r="N57044" s="70"/>
    </row>
    <row r="57045" spans="14:14" ht="9.9" customHeight="1" x14ac:dyDescent="0.2">
      <c r="N57045" s="70"/>
    </row>
    <row r="57046" spans="14:14" ht="9.9" customHeight="1" x14ac:dyDescent="0.2">
      <c r="N57046" s="70"/>
    </row>
    <row r="57047" spans="14:14" ht="9.9" customHeight="1" x14ac:dyDescent="0.2">
      <c r="N57047" s="70"/>
    </row>
    <row r="57048" spans="14:14" ht="9.9" customHeight="1" x14ac:dyDescent="0.2">
      <c r="N57048" s="70"/>
    </row>
    <row r="57049" spans="14:14" ht="9.9" customHeight="1" x14ac:dyDescent="0.2">
      <c r="N57049" s="70"/>
    </row>
    <row r="57050" spans="14:14" ht="9.9" customHeight="1" x14ac:dyDescent="0.2">
      <c r="N57050" s="70"/>
    </row>
    <row r="57051" spans="14:14" ht="9.9" customHeight="1" x14ac:dyDescent="0.2">
      <c r="N57051" s="70"/>
    </row>
    <row r="57052" spans="14:14" ht="9.9" customHeight="1" x14ac:dyDescent="0.2">
      <c r="N57052" s="70"/>
    </row>
    <row r="57053" spans="14:14" ht="9.9" customHeight="1" x14ac:dyDescent="0.2">
      <c r="N57053" s="70"/>
    </row>
    <row r="57054" spans="14:14" ht="9.9" customHeight="1" x14ac:dyDescent="0.2">
      <c r="N57054" s="70"/>
    </row>
    <row r="57055" spans="14:14" ht="9.9" customHeight="1" x14ac:dyDescent="0.2">
      <c r="N57055" s="70"/>
    </row>
    <row r="57056" spans="14:14" ht="9.9" customHeight="1" x14ac:dyDescent="0.2">
      <c r="N57056" s="70"/>
    </row>
    <row r="57057" spans="14:14" ht="9.9" customHeight="1" x14ac:dyDescent="0.2">
      <c r="N57057" s="70"/>
    </row>
    <row r="57058" spans="14:14" ht="9.9" customHeight="1" x14ac:dyDescent="0.2">
      <c r="N57058" s="70"/>
    </row>
    <row r="57059" spans="14:14" ht="9.9" customHeight="1" x14ac:dyDescent="0.2">
      <c r="N57059" s="70"/>
    </row>
    <row r="57060" spans="14:14" ht="9.9" customHeight="1" x14ac:dyDescent="0.2">
      <c r="N57060" s="70"/>
    </row>
    <row r="57061" spans="14:14" ht="9.9" customHeight="1" x14ac:dyDescent="0.2">
      <c r="N57061" s="70"/>
    </row>
    <row r="57062" spans="14:14" ht="9.9" customHeight="1" x14ac:dyDescent="0.2">
      <c r="N57062" s="70"/>
    </row>
    <row r="57063" spans="14:14" ht="9.9" customHeight="1" x14ac:dyDescent="0.2">
      <c r="N57063" s="70"/>
    </row>
    <row r="57064" spans="14:14" ht="9.9" customHeight="1" x14ac:dyDescent="0.2">
      <c r="N57064" s="70"/>
    </row>
    <row r="57065" spans="14:14" ht="9.9" customHeight="1" x14ac:dyDescent="0.2">
      <c r="N57065" s="70"/>
    </row>
    <row r="57066" spans="14:14" ht="9.9" customHeight="1" x14ac:dyDescent="0.2">
      <c r="N57066" s="70"/>
    </row>
    <row r="57067" spans="14:14" ht="9.9" customHeight="1" x14ac:dyDescent="0.2">
      <c r="N57067" s="70"/>
    </row>
    <row r="57068" spans="14:14" ht="9.9" customHeight="1" x14ac:dyDescent="0.2">
      <c r="N57068" s="70"/>
    </row>
    <row r="57069" spans="14:14" ht="9.9" customHeight="1" x14ac:dyDescent="0.2">
      <c r="N57069" s="70"/>
    </row>
    <row r="57070" spans="14:14" ht="9.9" customHeight="1" x14ac:dyDescent="0.2">
      <c r="N57070" s="70"/>
    </row>
    <row r="57071" spans="14:14" ht="9.9" customHeight="1" x14ac:dyDescent="0.2">
      <c r="N57071" s="70"/>
    </row>
    <row r="57072" spans="14:14" ht="9.9" customHeight="1" x14ac:dyDescent="0.2">
      <c r="N57072" s="70"/>
    </row>
    <row r="57073" spans="14:14" ht="9.9" customHeight="1" x14ac:dyDescent="0.2">
      <c r="N57073" s="70"/>
    </row>
    <row r="57074" spans="14:14" ht="9.9" customHeight="1" x14ac:dyDescent="0.2">
      <c r="N57074" s="70"/>
    </row>
    <row r="57075" spans="14:14" ht="9.9" customHeight="1" x14ac:dyDescent="0.2">
      <c r="N57075" s="70"/>
    </row>
    <row r="57076" spans="14:14" ht="9.9" customHeight="1" x14ac:dyDescent="0.2">
      <c r="N57076" s="70"/>
    </row>
    <row r="57077" spans="14:14" ht="9.9" customHeight="1" x14ac:dyDescent="0.2">
      <c r="N57077" s="70"/>
    </row>
    <row r="57078" spans="14:14" ht="9.9" customHeight="1" x14ac:dyDescent="0.2">
      <c r="N57078" s="70"/>
    </row>
    <row r="57079" spans="14:14" ht="9.9" customHeight="1" x14ac:dyDescent="0.2">
      <c r="N57079" s="70"/>
    </row>
    <row r="57080" spans="14:14" ht="9.9" customHeight="1" x14ac:dyDescent="0.2">
      <c r="N57080" s="70"/>
    </row>
    <row r="57081" spans="14:14" ht="9.9" customHeight="1" x14ac:dyDescent="0.2">
      <c r="N57081" s="70"/>
    </row>
    <row r="57082" spans="14:14" ht="9.9" customHeight="1" x14ac:dyDescent="0.2">
      <c r="N57082" s="70"/>
    </row>
    <row r="57083" spans="14:14" ht="9.9" customHeight="1" x14ac:dyDescent="0.2">
      <c r="N57083" s="70"/>
    </row>
    <row r="57084" spans="14:14" ht="9.9" customHeight="1" x14ac:dyDescent="0.2">
      <c r="N57084" s="70"/>
    </row>
    <row r="57085" spans="14:14" ht="9.9" customHeight="1" x14ac:dyDescent="0.2">
      <c r="N57085" s="70"/>
    </row>
    <row r="57086" spans="14:14" ht="9.9" customHeight="1" x14ac:dyDescent="0.2">
      <c r="N57086" s="70"/>
    </row>
    <row r="57087" spans="14:14" ht="9.9" customHeight="1" x14ac:dyDescent="0.2">
      <c r="N57087" s="70"/>
    </row>
    <row r="57088" spans="14:14" ht="9.9" customHeight="1" x14ac:dyDescent="0.2">
      <c r="N57088" s="70"/>
    </row>
    <row r="57089" spans="14:14" ht="9.9" customHeight="1" x14ac:dyDescent="0.2">
      <c r="N57089" s="70"/>
    </row>
    <row r="57090" spans="14:14" ht="9.9" customHeight="1" x14ac:dyDescent="0.2">
      <c r="N57090" s="70"/>
    </row>
    <row r="57091" spans="14:14" ht="9.9" customHeight="1" x14ac:dyDescent="0.2">
      <c r="N57091" s="70"/>
    </row>
    <row r="57092" spans="14:14" ht="9.9" customHeight="1" x14ac:dyDescent="0.2">
      <c r="N57092" s="70"/>
    </row>
    <row r="57093" spans="14:14" ht="9.9" customHeight="1" x14ac:dyDescent="0.2">
      <c r="N57093" s="70"/>
    </row>
    <row r="57094" spans="14:14" ht="9.9" customHeight="1" x14ac:dyDescent="0.2">
      <c r="N57094" s="70"/>
    </row>
    <row r="57095" spans="14:14" ht="9.9" customHeight="1" x14ac:dyDescent="0.2">
      <c r="N57095" s="70"/>
    </row>
    <row r="57096" spans="14:14" ht="9.9" customHeight="1" x14ac:dyDescent="0.2">
      <c r="N57096" s="70"/>
    </row>
    <row r="57097" spans="14:14" ht="9.9" customHeight="1" x14ac:dyDescent="0.2">
      <c r="N57097" s="70"/>
    </row>
    <row r="57098" spans="14:14" ht="9.9" customHeight="1" x14ac:dyDescent="0.2">
      <c r="N57098" s="70"/>
    </row>
    <row r="57099" spans="14:14" ht="9.9" customHeight="1" x14ac:dyDescent="0.2">
      <c r="N57099" s="70"/>
    </row>
    <row r="57100" spans="14:14" ht="9.9" customHeight="1" x14ac:dyDescent="0.2">
      <c r="N57100" s="70"/>
    </row>
    <row r="57101" spans="14:14" ht="9.9" customHeight="1" x14ac:dyDescent="0.2">
      <c r="N57101" s="70"/>
    </row>
    <row r="57102" spans="14:14" ht="9.9" customHeight="1" x14ac:dyDescent="0.2">
      <c r="N57102" s="70"/>
    </row>
    <row r="57103" spans="14:14" ht="9.9" customHeight="1" x14ac:dyDescent="0.2">
      <c r="N57103" s="70"/>
    </row>
    <row r="57104" spans="14:14" ht="9.9" customHeight="1" x14ac:dyDescent="0.2">
      <c r="N57104" s="70"/>
    </row>
    <row r="57105" spans="14:14" ht="9.9" customHeight="1" x14ac:dyDescent="0.2">
      <c r="N57105" s="70"/>
    </row>
    <row r="57106" spans="14:14" ht="9.9" customHeight="1" x14ac:dyDescent="0.2">
      <c r="N57106" s="70"/>
    </row>
    <row r="57107" spans="14:14" ht="9.9" customHeight="1" x14ac:dyDescent="0.2">
      <c r="N57107" s="70"/>
    </row>
    <row r="57108" spans="14:14" ht="9.9" customHeight="1" x14ac:dyDescent="0.2">
      <c r="N57108" s="70"/>
    </row>
    <row r="57109" spans="14:14" ht="9.9" customHeight="1" x14ac:dyDescent="0.2">
      <c r="N57109" s="70"/>
    </row>
    <row r="57110" spans="14:14" ht="9.9" customHeight="1" x14ac:dyDescent="0.2">
      <c r="N57110" s="70"/>
    </row>
    <row r="57111" spans="14:14" ht="9.9" customHeight="1" x14ac:dyDescent="0.2">
      <c r="N57111" s="70"/>
    </row>
    <row r="57112" spans="14:14" ht="9.9" customHeight="1" x14ac:dyDescent="0.2">
      <c r="N57112" s="70"/>
    </row>
    <row r="57113" spans="14:14" ht="9.9" customHeight="1" x14ac:dyDescent="0.2">
      <c r="N57113" s="70"/>
    </row>
    <row r="57114" spans="14:14" ht="9.9" customHeight="1" x14ac:dyDescent="0.2">
      <c r="N57114" s="70"/>
    </row>
    <row r="57115" spans="14:14" ht="9.9" customHeight="1" x14ac:dyDescent="0.2">
      <c r="N57115" s="70"/>
    </row>
    <row r="57116" spans="14:14" ht="9.9" customHeight="1" x14ac:dyDescent="0.2">
      <c r="N57116" s="70"/>
    </row>
    <row r="57117" spans="14:14" ht="9.9" customHeight="1" x14ac:dyDescent="0.2">
      <c r="N57117" s="70"/>
    </row>
    <row r="57118" spans="14:14" ht="9.9" customHeight="1" x14ac:dyDescent="0.2">
      <c r="N57118" s="70"/>
    </row>
    <row r="57119" spans="14:14" ht="9.9" customHeight="1" x14ac:dyDescent="0.2">
      <c r="N57119" s="70"/>
    </row>
    <row r="57120" spans="14:14" ht="9.9" customHeight="1" x14ac:dyDescent="0.2">
      <c r="N57120" s="70"/>
    </row>
    <row r="57121" spans="14:14" ht="9.9" customHeight="1" x14ac:dyDescent="0.2">
      <c r="N57121" s="70"/>
    </row>
    <row r="57122" spans="14:14" ht="9.9" customHeight="1" x14ac:dyDescent="0.2">
      <c r="N57122" s="70"/>
    </row>
    <row r="57123" spans="14:14" ht="9.9" customHeight="1" x14ac:dyDescent="0.2">
      <c r="N57123" s="70"/>
    </row>
    <row r="57124" spans="14:14" ht="9.9" customHeight="1" x14ac:dyDescent="0.2">
      <c r="N57124" s="70"/>
    </row>
    <row r="57125" spans="14:14" ht="9.9" customHeight="1" x14ac:dyDescent="0.2">
      <c r="N57125" s="70"/>
    </row>
    <row r="57126" spans="14:14" ht="9.9" customHeight="1" x14ac:dyDescent="0.2">
      <c r="N57126" s="70"/>
    </row>
    <row r="57127" spans="14:14" ht="9.9" customHeight="1" x14ac:dyDescent="0.2">
      <c r="N57127" s="70"/>
    </row>
    <row r="57128" spans="14:14" ht="9.9" customHeight="1" x14ac:dyDescent="0.2">
      <c r="N57128" s="70"/>
    </row>
    <row r="57129" spans="14:14" ht="9.9" customHeight="1" x14ac:dyDescent="0.2">
      <c r="N57129" s="70"/>
    </row>
    <row r="57130" spans="14:14" ht="9.9" customHeight="1" x14ac:dyDescent="0.2">
      <c r="N57130" s="70"/>
    </row>
    <row r="57131" spans="14:14" ht="9.9" customHeight="1" x14ac:dyDescent="0.2">
      <c r="N57131" s="70"/>
    </row>
    <row r="57132" spans="14:14" ht="9.9" customHeight="1" x14ac:dyDescent="0.2">
      <c r="N57132" s="70"/>
    </row>
    <row r="57133" spans="14:14" ht="9.9" customHeight="1" x14ac:dyDescent="0.2">
      <c r="N57133" s="70"/>
    </row>
    <row r="57134" spans="14:14" ht="9.9" customHeight="1" x14ac:dyDescent="0.2">
      <c r="N57134" s="70"/>
    </row>
    <row r="57135" spans="14:14" ht="9.9" customHeight="1" x14ac:dyDescent="0.2">
      <c r="N57135" s="70"/>
    </row>
    <row r="57136" spans="14:14" ht="9.9" customHeight="1" x14ac:dyDescent="0.2">
      <c r="N57136" s="70"/>
    </row>
    <row r="57137" spans="14:14" ht="9.9" customHeight="1" x14ac:dyDescent="0.2">
      <c r="N57137" s="70"/>
    </row>
    <row r="57138" spans="14:14" ht="9.9" customHeight="1" x14ac:dyDescent="0.2">
      <c r="N57138" s="70"/>
    </row>
    <row r="57139" spans="14:14" ht="9.9" customHeight="1" x14ac:dyDescent="0.2">
      <c r="N57139" s="70"/>
    </row>
    <row r="57140" spans="14:14" ht="9.9" customHeight="1" x14ac:dyDescent="0.2">
      <c r="N57140" s="70"/>
    </row>
    <row r="57141" spans="14:14" ht="9.9" customHeight="1" x14ac:dyDescent="0.2">
      <c r="N57141" s="70"/>
    </row>
    <row r="57142" spans="14:14" ht="9.9" customHeight="1" x14ac:dyDescent="0.2">
      <c r="N57142" s="70"/>
    </row>
    <row r="57143" spans="14:14" ht="9.9" customHeight="1" x14ac:dyDescent="0.2">
      <c r="N57143" s="70"/>
    </row>
    <row r="57144" spans="14:14" ht="9.9" customHeight="1" x14ac:dyDescent="0.2">
      <c r="N57144" s="70"/>
    </row>
    <row r="57145" spans="14:14" ht="9.9" customHeight="1" x14ac:dyDescent="0.2">
      <c r="N57145" s="70"/>
    </row>
    <row r="57146" spans="14:14" ht="9.9" customHeight="1" x14ac:dyDescent="0.2">
      <c r="N57146" s="70"/>
    </row>
    <row r="57147" spans="14:14" ht="9.9" customHeight="1" x14ac:dyDescent="0.2">
      <c r="N57147" s="70"/>
    </row>
    <row r="57148" spans="14:14" ht="9.9" customHeight="1" x14ac:dyDescent="0.2">
      <c r="N57148" s="70"/>
    </row>
    <row r="57149" spans="14:14" ht="9.9" customHeight="1" x14ac:dyDescent="0.2">
      <c r="N57149" s="70"/>
    </row>
    <row r="57150" spans="14:14" ht="9.9" customHeight="1" x14ac:dyDescent="0.2">
      <c r="N57150" s="70"/>
    </row>
    <row r="57151" spans="14:14" ht="9.9" customHeight="1" x14ac:dyDescent="0.2">
      <c r="N57151" s="70"/>
    </row>
    <row r="57152" spans="14:14" ht="9.9" customHeight="1" x14ac:dyDescent="0.2">
      <c r="N57152" s="70"/>
    </row>
    <row r="57153" spans="14:14" ht="9.9" customHeight="1" x14ac:dyDescent="0.2">
      <c r="N57153" s="70"/>
    </row>
    <row r="57154" spans="14:14" ht="9.9" customHeight="1" x14ac:dyDescent="0.2">
      <c r="N57154" s="70"/>
    </row>
    <row r="57155" spans="14:14" ht="9.9" customHeight="1" x14ac:dyDescent="0.2">
      <c r="N57155" s="70"/>
    </row>
    <row r="57156" spans="14:14" ht="9.9" customHeight="1" x14ac:dyDescent="0.2">
      <c r="N57156" s="70"/>
    </row>
    <row r="57157" spans="14:14" ht="9.9" customHeight="1" x14ac:dyDescent="0.2">
      <c r="N57157" s="70"/>
    </row>
    <row r="57158" spans="14:14" ht="9.9" customHeight="1" x14ac:dyDescent="0.2">
      <c r="N57158" s="70"/>
    </row>
    <row r="57159" spans="14:14" ht="9.9" customHeight="1" x14ac:dyDescent="0.2">
      <c r="N57159" s="70"/>
    </row>
    <row r="57160" spans="14:14" ht="9.9" customHeight="1" x14ac:dyDescent="0.2">
      <c r="N57160" s="70"/>
    </row>
    <row r="57161" spans="14:14" ht="9.9" customHeight="1" x14ac:dyDescent="0.2">
      <c r="N57161" s="70"/>
    </row>
    <row r="57162" spans="14:14" ht="9.9" customHeight="1" x14ac:dyDescent="0.2">
      <c r="N57162" s="70"/>
    </row>
    <row r="57163" spans="14:14" ht="9.9" customHeight="1" x14ac:dyDescent="0.2">
      <c r="N57163" s="70"/>
    </row>
    <row r="57164" spans="14:14" ht="9.9" customHeight="1" x14ac:dyDescent="0.2">
      <c r="N57164" s="70"/>
    </row>
    <row r="57165" spans="14:14" ht="9.9" customHeight="1" x14ac:dyDescent="0.2">
      <c r="N57165" s="70"/>
    </row>
    <row r="57166" spans="14:14" ht="9.9" customHeight="1" x14ac:dyDescent="0.2">
      <c r="N57166" s="70"/>
    </row>
    <row r="57167" spans="14:14" ht="9.9" customHeight="1" x14ac:dyDescent="0.2">
      <c r="N57167" s="70"/>
    </row>
    <row r="57168" spans="14:14" ht="9.9" customHeight="1" x14ac:dyDescent="0.2">
      <c r="N57168" s="70"/>
    </row>
    <row r="57169" spans="14:14" ht="9.9" customHeight="1" x14ac:dyDescent="0.2">
      <c r="N57169" s="70"/>
    </row>
    <row r="57170" spans="14:14" ht="9.9" customHeight="1" x14ac:dyDescent="0.2">
      <c r="N57170" s="70"/>
    </row>
    <row r="57171" spans="14:14" ht="9.9" customHeight="1" x14ac:dyDescent="0.2">
      <c r="N57171" s="70"/>
    </row>
    <row r="57172" spans="14:14" ht="9.9" customHeight="1" x14ac:dyDescent="0.2">
      <c r="N57172" s="70"/>
    </row>
    <row r="57173" spans="14:14" ht="9.9" customHeight="1" x14ac:dyDescent="0.2">
      <c r="N57173" s="70"/>
    </row>
    <row r="57174" spans="14:14" ht="9.9" customHeight="1" x14ac:dyDescent="0.2">
      <c r="N57174" s="70"/>
    </row>
    <row r="57175" spans="14:14" ht="9.9" customHeight="1" x14ac:dyDescent="0.2">
      <c r="N57175" s="70"/>
    </row>
    <row r="57176" spans="14:14" ht="9.9" customHeight="1" x14ac:dyDescent="0.2">
      <c r="N57176" s="70"/>
    </row>
    <row r="57177" spans="14:14" ht="9.9" customHeight="1" x14ac:dyDescent="0.2">
      <c r="N57177" s="70"/>
    </row>
    <row r="57178" spans="14:14" ht="9.9" customHeight="1" x14ac:dyDescent="0.2">
      <c r="N57178" s="70"/>
    </row>
    <row r="57179" spans="14:14" ht="9.9" customHeight="1" x14ac:dyDescent="0.2">
      <c r="N57179" s="70"/>
    </row>
    <row r="57180" spans="14:14" ht="9.9" customHeight="1" x14ac:dyDescent="0.2">
      <c r="N57180" s="70"/>
    </row>
    <row r="57181" spans="14:14" ht="9.9" customHeight="1" x14ac:dyDescent="0.2">
      <c r="N57181" s="70"/>
    </row>
    <row r="57182" spans="14:14" ht="9.9" customHeight="1" x14ac:dyDescent="0.2">
      <c r="N57182" s="70"/>
    </row>
    <row r="57183" spans="14:14" ht="9.9" customHeight="1" x14ac:dyDescent="0.2">
      <c r="N57183" s="70"/>
    </row>
    <row r="57184" spans="14:14" ht="9.9" customHeight="1" x14ac:dyDescent="0.2">
      <c r="N57184" s="70"/>
    </row>
    <row r="57185" spans="14:14" ht="9.9" customHeight="1" x14ac:dyDescent="0.2">
      <c r="N57185" s="70"/>
    </row>
    <row r="57186" spans="14:14" ht="9.9" customHeight="1" x14ac:dyDescent="0.2">
      <c r="N57186" s="70"/>
    </row>
    <row r="57187" spans="14:14" ht="9.9" customHeight="1" x14ac:dyDescent="0.2">
      <c r="N57187" s="70"/>
    </row>
    <row r="57188" spans="14:14" ht="9.9" customHeight="1" x14ac:dyDescent="0.2">
      <c r="N57188" s="70"/>
    </row>
    <row r="57189" spans="14:14" ht="9.9" customHeight="1" x14ac:dyDescent="0.2">
      <c r="N57189" s="70"/>
    </row>
    <row r="57190" spans="14:14" ht="9.9" customHeight="1" x14ac:dyDescent="0.2">
      <c r="N57190" s="70"/>
    </row>
    <row r="57191" spans="14:14" ht="9.9" customHeight="1" x14ac:dyDescent="0.2">
      <c r="N57191" s="70"/>
    </row>
    <row r="57192" spans="14:14" ht="9.9" customHeight="1" x14ac:dyDescent="0.2">
      <c r="N57192" s="70"/>
    </row>
    <row r="57193" spans="14:14" ht="9.9" customHeight="1" x14ac:dyDescent="0.2">
      <c r="N57193" s="70"/>
    </row>
    <row r="57194" spans="14:14" ht="9.9" customHeight="1" x14ac:dyDescent="0.2">
      <c r="N57194" s="70"/>
    </row>
    <row r="57195" spans="14:14" ht="9.9" customHeight="1" x14ac:dyDescent="0.2">
      <c r="N57195" s="70"/>
    </row>
    <row r="57196" spans="14:14" ht="9.9" customHeight="1" x14ac:dyDescent="0.2">
      <c r="N57196" s="70"/>
    </row>
    <row r="57197" spans="14:14" ht="9.9" customHeight="1" x14ac:dyDescent="0.2">
      <c r="N57197" s="70"/>
    </row>
    <row r="57198" spans="14:14" ht="9.9" customHeight="1" x14ac:dyDescent="0.2">
      <c r="N57198" s="70"/>
    </row>
    <row r="57199" spans="14:14" ht="9.9" customHeight="1" x14ac:dyDescent="0.2">
      <c r="N57199" s="70"/>
    </row>
    <row r="57200" spans="14:14" ht="9.9" customHeight="1" x14ac:dyDescent="0.2">
      <c r="N57200" s="70"/>
    </row>
    <row r="57201" spans="14:14" ht="9.9" customHeight="1" x14ac:dyDescent="0.2">
      <c r="N57201" s="70"/>
    </row>
    <row r="57202" spans="14:14" ht="9.9" customHeight="1" x14ac:dyDescent="0.2">
      <c r="N57202" s="70"/>
    </row>
    <row r="57203" spans="14:14" ht="9.9" customHeight="1" x14ac:dyDescent="0.2">
      <c r="N57203" s="70"/>
    </row>
    <row r="57204" spans="14:14" ht="9.9" customHeight="1" x14ac:dyDescent="0.2">
      <c r="N57204" s="70"/>
    </row>
    <row r="57205" spans="14:14" ht="9.9" customHeight="1" x14ac:dyDescent="0.2">
      <c r="N57205" s="70"/>
    </row>
    <row r="57206" spans="14:14" ht="9.9" customHeight="1" x14ac:dyDescent="0.2">
      <c r="N57206" s="70"/>
    </row>
    <row r="57207" spans="14:14" ht="9.9" customHeight="1" x14ac:dyDescent="0.2">
      <c r="N57207" s="70"/>
    </row>
    <row r="57208" spans="14:14" ht="9.9" customHeight="1" x14ac:dyDescent="0.2">
      <c r="N57208" s="70"/>
    </row>
    <row r="57209" spans="14:14" ht="9.9" customHeight="1" x14ac:dyDescent="0.2">
      <c r="N57209" s="70"/>
    </row>
    <row r="57210" spans="14:14" ht="9.9" customHeight="1" x14ac:dyDescent="0.2">
      <c r="N57210" s="70"/>
    </row>
    <row r="57211" spans="14:14" ht="9.9" customHeight="1" x14ac:dyDescent="0.2">
      <c r="N57211" s="70"/>
    </row>
    <row r="57212" spans="14:14" ht="9.9" customHeight="1" x14ac:dyDescent="0.2">
      <c r="N57212" s="70"/>
    </row>
    <row r="57213" spans="14:14" ht="9.9" customHeight="1" x14ac:dyDescent="0.2">
      <c r="N57213" s="70"/>
    </row>
    <row r="57214" spans="14:14" ht="9.9" customHeight="1" x14ac:dyDescent="0.2">
      <c r="N57214" s="70"/>
    </row>
    <row r="57215" spans="14:14" ht="9.9" customHeight="1" x14ac:dyDescent="0.2">
      <c r="N57215" s="70"/>
    </row>
    <row r="57216" spans="14:14" ht="9.9" customHeight="1" x14ac:dyDescent="0.2">
      <c r="N57216" s="70"/>
    </row>
    <row r="57217" spans="14:14" ht="9.9" customHeight="1" x14ac:dyDescent="0.2">
      <c r="N57217" s="70"/>
    </row>
    <row r="57218" spans="14:14" ht="9.9" customHeight="1" x14ac:dyDescent="0.2">
      <c r="N57218" s="70"/>
    </row>
    <row r="57219" spans="14:14" ht="9.9" customHeight="1" x14ac:dyDescent="0.2">
      <c r="N57219" s="70"/>
    </row>
    <row r="57220" spans="14:14" ht="9.9" customHeight="1" x14ac:dyDescent="0.2">
      <c r="N57220" s="70"/>
    </row>
    <row r="57221" spans="14:14" ht="9.9" customHeight="1" x14ac:dyDescent="0.2">
      <c r="N57221" s="70"/>
    </row>
    <row r="57222" spans="14:14" ht="9.9" customHeight="1" x14ac:dyDescent="0.2">
      <c r="N57222" s="70"/>
    </row>
    <row r="57223" spans="14:14" ht="9.9" customHeight="1" x14ac:dyDescent="0.2">
      <c r="N57223" s="70"/>
    </row>
    <row r="57224" spans="14:14" ht="9.9" customHeight="1" x14ac:dyDescent="0.2">
      <c r="N57224" s="70"/>
    </row>
    <row r="57225" spans="14:14" ht="9.9" customHeight="1" x14ac:dyDescent="0.2">
      <c r="N57225" s="70"/>
    </row>
    <row r="57226" spans="14:14" ht="9.9" customHeight="1" x14ac:dyDescent="0.2">
      <c r="N57226" s="70"/>
    </row>
    <row r="57227" spans="14:14" ht="9.9" customHeight="1" x14ac:dyDescent="0.2">
      <c r="N57227" s="70"/>
    </row>
    <row r="57228" spans="14:14" ht="9.9" customHeight="1" x14ac:dyDescent="0.2">
      <c r="N57228" s="70"/>
    </row>
    <row r="57229" spans="14:14" ht="9.9" customHeight="1" x14ac:dyDescent="0.2">
      <c r="N57229" s="70"/>
    </row>
    <row r="57230" spans="14:14" ht="9.9" customHeight="1" x14ac:dyDescent="0.2">
      <c r="N57230" s="70"/>
    </row>
    <row r="57231" spans="14:14" ht="9.9" customHeight="1" x14ac:dyDescent="0.2">
      <c r="N57231" s="70"/>
    </row>
    <row r="57232" spans="14:14" ht="9.9" customHeight="1" x14ac:dyDescent="0.2">
      <c r="N57232" s="70"/>
    </row>
    <row r="57233" spans="14:14" ht="9.9" customHeight="1" x14ac:dyDescent="0.2">
      <c r="N57233" s="70"/>
    </row>
    <row r="57234" spans="14:14" ht="9.9" customHeight="1" x14ac:dyDescent="0.2">
      <c r="N57234" s="70"/>
    </row>
    <row r="57235" spans="14:14" ht="9.9" customHeight="1" x14ac:dyDescent="0.2">
      <c r="N57235" s="70"/>
    </row>
    <row r="57236" spans="14:14" ht="9.9" customHeight="1" x14ac:dyDescent="0.2">
      <c r="N57236" s="70"/>
    </row>
    <row r="57237" spans="14:14" ht="9.9" customHeight="1" x14ac:dyDescent="0.2">
      <c r="N57237" s="70"/>
    </row>
    <row r="57238" spans="14:14" ht="9.9" customHeight="1" x14ac:dyDescent="0.2">
      <c r="N57238" s="70"/>
    </row>
    <row r="57239" spans="14:14" ht="9.9" customHeight="1" x14ac:dyDescent="0.2">
      <c r="N57239" s="70"/>
    </row>
    <row r="57240" spans="14:14" ht="9.9" customHeight="1" x14ac:dyDescent="0.2">
      <c r="N57240" s="70"/>
    </row>
    <row r="57241" spans="14:14" ht="9.9" customHeight="1" x14ac:dyDescent="0.2">
      <c r="N57241" s="70"/>
    </row>
    <row r="57242" spans="14:14" ht="9.9" customHeight="1" x14ac:dyDescent="0.2">
      <c r="N57242" s="70"/>
    </row>
    <row r="57243" spans="14:14" ht="9.9" customHeight="1" x14ac:dyDescent="0.2">
      <c r="N57243" s="70"/>
    </row>
    <row r="57244" spans="14:14" ht="9.9" customHeight="1" x14ac:dyDescent="0.2">
      <c r="N57244" s="70"/>
    </row>
    <row r="57245" spans="14:14" ht="9.9" customHeight="1" x14ac:dyDescent="0.2">
      <c r="N57245" s="70"/>
    </row>
    <row r="57246" spans="14:14" ht="9.9" customHeight="1" x14ac:dyDescent="0.2">
      <c r="N57246" s="70"/>
    </row>
    <row r="57247" spans="14:14" ht="9.9" customHeight="1" x14ac:dyDescent="0.2">
      <c r="N57247" s="70"/>
    </row>
    <row r="57248" spans="14:14" ht="9.9" customHeight="1" x14ac:dyDescent="0.2">
      <c r="N57248" s="70"/>
    </row>
    <row r="57249" spans="14:14" ht="9.9" customHeight="1" x14ac:dyDescent="0.2">
      <c r="N57249" s="70"/>
    </row>
    <row r="57250" spans="14:14" ht="9.9" customHeight="1" x14ac:dyDescent="0.2">
      <c r="N57250" s="70"/>
    </row>
    <row r="57251" spans="14:14" ht="9.9" customHeight="1" x14ac:dyDescent="0.2">
      <c r="N57251" s="70"/>
    </row>
    <row r="57252" spans="14:14" ht="9.9" customHeight="1" x14ac:dyDescent="0.2">
      <c r="N57252" s="70"/>
    </row>
    <row r="57253" spans="14:14" ht="9.9" customHeight="1" x14ac:dyDescent="0.2">
      <c r="N57253" s="70"/>
    </row>
    <row r="57254" spans="14:14" ht="9.9" customHeight="1" x14ac:dyDescent="0.2">
      <c r="N57254" s="70"/>
    </row>
    <row r="57255" spans="14:14" ht="9.9" customHeight="1" x14ac:dyDescent="0.2">
      <c r="N57255" s="70"/>
    </row>
    <row r="57256" spans="14:14" ht="9.9" customHeight="1" x14ac:dyDescent="0.2">
      <c r="N57256" s="70"/>
    </row>
    <row r="57257" spans="14:14" ht="9.9" customHeight="1" x14ac:dyDescent="0.2">
      <c r="N57257" s="70"/>
    </row>
    <row r="57258" spans="14:14" ht="9.9" customHeight="1" x14ac:dyDescent="0.2">
      <c r="N57258" s="70"/>
    </row>
    <row r="57259" spans="14:14" ht="9.9" customHeight="1" x14ac:dyDescent="0.2">
      <c r="N57259" s="70"/>
    </row>
    <row r="57260" spans="14:14" ht="9.9" customHeight="1" x14ac:dyDescent="0.2">
      <c r="N57260" s="70"/>
    </row>
    <row r="57261" spans="14:14" ht="9.9" customHeight="1" x14ac:dyDescent="0.2">
      <c r="N57261" s="70"/>
    </row>
    <row r="57262" spans="14:14" ht="9.9" customHeight="1" x14ac:dyDescent="0.2">
      <c r="N57262" s="70"/>
    </row>
    <row r="57263" spans="14:14" ht="9.9" customHeight="1" x14ac:dyDescent="0.2">
      <c r="N57263" s="70"/>
    </row>
    <row r="57264" spans="14:14" ht="9.9" customHeight="1" x14ac:dyDescent="0.2">
      <c r="N57264" s="70"/>
    </row>
    <row r="57265" spans="14:14" ht="9.9" customHeight="1" x14ac:dyDescent="0.2">
      <c r="N57265" s="70"/>
    </row>
    <row r="57266" spans="14:14" ht="9.9" customHeight="1" x14ac:dyDescent="0.2">
      <c r="N57266" s="70"/>
    </row>
    <row r="57267" spans="14:14" ht="9.9" customHeight="1" x14ac:dyDescent="0.2">
      <c r="N57267" s="70"/>
    </row>
    <row r="57268" spans="14:14" ht="9.9" customHeight="1" x14ac:dyDescent="0.2">
      <c r="N57268" s="70"/>
    </row>
    <row r="57269" spans="14:14" ht="9.9" customHeight="1" x14ac:dyDescent="0.2">
      <c r="N57269" s="70"/>
    </row>
    <row r="57270" spans="14:14" ht="9.9" customHeight="1" x14ac:dyDescent="0.2">
      <c r="N57270" s="70"/>
    </row>
    <row r="57271" spans="14:14" ht="9.9" customHeight="1" x14ac:dyDescent="0.2">
      <c r="N57271" s="70"/>
    </row>
    <row r="57272" spans="14:14" ht="9.9" customHeight="1" x14ac:dyDescent="0.2">
      <c r="N57272" s="70"/>
    </row>
    <row r="57273" spans="14:14" ht="9.9" customHeight="1" x14ac:dyDescent="0.2">
      <c r="N57273" s="70"/>
    </row>
    <row r="57274" spans="14:14" ht="9.9" customHeight="1" x14ac:dyDescent="0.2">
      <c r="N57274" s="70"/>
    </row>
    <row r="57275" spans="14:14" ht="9.9" customHeight="1" x14ac:dyDescent="0.2">
      <c r="N57275" s="70"/>
    </row>
    <row r="57276" spans="14:14" ht="9.9" customHeight="1" x14ac:dyDescent="0.2">
      <c r="N57276" s="70"/>
    </row>
    <row r="57277" spans="14:14" ht="9.9" customHeight="1" x14ac:dyDescent="0.2">
      <c r="N57277" s="70"/>
    </row>
    <row r="57278" spans="14:14" ht="9.9" customHeight="1" x14ac:dyDescent="0.2">
      <c r="N57278" s="70"/>
    </row>
    <row r="57279" spans="14:14" ht="9.9" customHeight="1" x14ac:dyDescent="0.2">
      <c r="N57279" s="70"/>
    </row>
    <row r="57280" spans="14:14" ht="9.9" customHeight="1" x14ac:dyDescent="0.2">
      <c r="N57280" s="70"/>
    </row>
    <row r="57281" spans="14:14" ht="9.9" customHeight="1" x14ac:dyDescent="0.2">
      <c r="N57281" s="70"/>
    </row>
    <row r="57282" spans="14:14" ht="9.9" customHeight="1" x14ac:dyDescent="0.2">
      <c r="N57282" s="70"/>
    </row>
    <row r="57283" spans="14:14" ht="9.9" customHeight="1" x14ac:dyDescent="0.2">
      <c r="N57283" s="70"/>
    </row>
    <row r="57284" spans="14:14" ht="9.9" customHeight="1" x14ac:dyDescent="0.2">
      <c r="N57284" s="70"/>
    </row>
    <row r="57285" spans="14:14" ht="9.9" customHeight="1" x14ac:dyDescent="0.2">
      <c r="N57285" s="70"/>
    </row>
    <row r="57286" spans="14:14" ht="9.9" customHeight="1" x14ac:dyDescent="0.2">
      <c r="N57286" s="70"/>
    </row>
    <row r="57287" spans="14:14" ht="9.9" customHeight="1" x14ac:dyDescent="0.2">
      <c r="N57287" s="70"/>
    </row>
    <row r="57288" spans="14:14" ht="9.9" customHeight="1" x14ac:dyDescent="0.2">
      <c r="N57288" s="70"/>
    </row>
    <row r="57289" spans="14:14" ht="9.9" customHeight="1" x14ac:dyDescent="0.2">
      <c r="N57289" s="70"/>
    </row>
    <row r="57290" spans="14:14" ht="9.9" customHeight="1" x14ac:dyDescent="0.2">
      <c r="N57290" s="70"/>
    </row>
    <row r="57291" spans="14:14" ht="9.9" customHeight="1" x14ac:dyDescent="0.2">
      <c r="N57291" s="70"/>
    </row>
    <row r="57292" spans="14:14" ht="9.9" customHeight="1" x14ac:dyDescent="0.2">
      <c r="N57292" s="70"/>
    </row>
    <row r="57293" spans="14:14" ht="9.9" customHeight="1" x14ac:dyDescent="0.2">
      <c r="N57293" s="70"/>
    </row>
    <row r="57294" spans="14:14" ht="9.9" customHeight="1" x14ac:dyDescent="0.2">
      <c r="N57294" s="70"/>
    </row>
    <row r="57295" spans="14:14" ht="9.9" customHeight="1" x14ac:dyDescent="0.2">
      <c r="N57295" s="70"/>
    </row>
    <row r="57296" spans="14:14" ht="9.9" customHeight="1" x14ac:dyDescent="0.2">
      <c r="N57296" s="70"/>
    </row>
    <row r="57297" spans="14:14" ht="9.9" customHeight="1" x14ac:dyDescent="0.2">
      <c r="N57297" s="70"/>
    </row>
    <row r="57298" spans="14:14" ht="9.9" customHeight="1" x14ac:dyDescent="0.2">
      <c r="N57298" s="70"/>
    </row>
    <row r="57299" spans="14:14" ht="9.9" customHeight="1" x14ac:dyDescent="0.2">
      <c r="N57299" s="70"/>
    </row>
    <row r="57300" spans="14:14" ht="9.9" customHeight="1" x14ac:dyDescent="0.2">
      <c r="N57300" s="70"/>
    </row>
    <row r="57301" spans="14:14" ht="9.9" customHeight="1" x14ac:dyDescent="0.2">
      <c r="N57301" s="70"/>
    </row>
    <row r="57302" spans="14:14" ht="9.9" customHeight="1" x14ac:dyDescent="0.2">
      <c r="N57302" s="70"/>
    </row>
    <row r="57303" spans="14:14" ht="9.9" customHeight="1" x14ac:dyDescent="0.2">
      <c r="N57303" s="70"/>
    </row>
    <row r="57304" spans="14:14" ht="9.9" customHeight="1" x14ac:dyDescent="0.2">
      <c r="N57304" s="70"/>
    </row>
    <row r="57305" spans="14:14" ht="9.9" customHeight="1" x14ac:dyDescent="0.2">
      <c r="N57305" s="70"/>
    </row>
    <row r="57306" spans="14:14" ht="9.9" customHeight="1" x14ac:dyDescent="0.2">
      <c r="N57306" s="70"/>
    </row>
    <row r="57307" spans="14:14" ht="9.9" customHeight="1" x14ac:dyDescent="0.2">
      <c r="N57307" s="70"/>
    </row>
    <row r="57308" spans="14:14" ht="9.9" customHeight="1" x14ac:dyDescent="0.2">
      <c r="N57308" s="70"/>
    </row>
    <row r="57309" spans="14:14" ht="9.9" customHeight="1" x14ac:dyDescent="0.2">
      <c r="N57309" s="70"/>
    </row>
    <row r="57310" spans="14:14" ht="9.9" customHeight="1" x14ac:dyDescent="0.2">
      <c r="N57310" s="70"/>
    </row>
    <row r="57311" spans="14:14" ht="9.9" customHeight="1" x14ac:dyDescent="0.2">
      <c r="N57311" s="70"/>
    </row>
    <row r="57312" spans="14:14" ht="9.9" customHeight="1" x14ac:dyDescent="0.2">
      <c r="N57312" s="70"/>
    </row>
    <row r="57313" spans="14:14" ht="9.9" customHeight="1" x14ac:dyDescent="0.2">
      <c r="N57313" s="70"/>
    </row>
    <row r="57314" spans="14:14" ht="9.9" customHeight="1" x14ac:dyDescent="0.2">
      <c r="N57314" s="70"/>
    </row>
    <row r="57315" spans="14:14" ht="9.9" customHeight="1" x14ac:dyDescent="0.2">
      <c r="N57315" s="70"/>
    </row>
    <row r="57316" spans="14:14" ht="9.9" customHeight="1" x14ac:dyDescent="0.2">
      <c r="N57316" s="70"/>
    </row>
    <row r="57317" spans="14:14" ht="9.9" customHeight="1" x14ac:dyDescent="0.2">
      <c r="N57317" s="70"/>
    </row>
    <row r="57318" spans="14:14" ht="9.9" customHeight="1" x14ac:dyDescent="0.2">
      <c r="N57318" s="70"/>
    </row>
    <row r="57319" spans="14:14" ht="9.9" customHeight="1" x14ac:dyDescent="0.2">
      <c r="N57319" s="70"/>
    </row>
    <row r="57320" spans="14:14" ht="9.9" customHeight="1" x14ac:dyDescent="0.2">
      <c r="N57320" s="70"/>
    </row>
    <row r="57321" spans="14:14" ht="9.9" customHeight="1" x14ac:dyDescent="0.2">
      <c r="N57321" s="70"/>
    </row>
    <row r="57322" spans="14:14" ht="9.9" customHeight="1" x14ac:dyDescent="0.2">
      <c r="N57322" s="70"/>
    </row>
    <row r="57323" spans="14:14" ht="9.9" customHeight="1" x14ac:dyDescent="0.2">
      <c r="N57323" s="70"/>
    </row>
    <row r="57324" spans="14:14" ht="9.9" customHeight="1" x14ac:dyDescent="0.2">
      <c r="N57324" s="70"/>
    </row>
    <row r="57325" spans="14:14" ht="9.9" customHeight="1" x14ac:dyDescent="0.2">
      <c r="N57325" s="70"/>
    </row>
    <row r="57326" spans="14:14" ht="9.9" customHeight="1" x14ac:dyDescent="0.2">
      <c r="N57326" s="70"/>
    </row>
    <row r="57327" spans="14:14" ht="9.9" customHeight="1" x14ac:dyDescent="0.2">
      <c r="N57327" s="70"/>
    </row>
    <row r="57328" spans="14:14" ht="9.9" customHeight="1" x14ac:dyDescent="0.2">
      <c r="N57328" s="70"/>
    </row>
    <row r="57329" spans="14:14" ht="9.9" customHeight="1" x14ac:dyDescent="0.2">
      <c r="N57329" s="70"/>
    </row>
    <row r="57330" spans="14:14" ht="9.9" customHeight="1" x14ac:dyDescent="0.2">
      <c r="N57330" s="70"/>
    </row>
    <row r="57331" spans="14:14" ht="9.9" customHeight="1" x14ac:dyDescent="0.2">
      <c r="N57331" s="70"/>
    </row>
    <row r="57332" spans="14:14" ht="9.9" customHeight="1" x14ac:dyDescent="0.2">
      <c r="N57332" s="70"/>
    </row>
    <row r="57333" spans="14:14" ht="9.9" customHeight="1" x14ac:dyDescent="0.2">
      <c r="N57333" s="70"/>
    </row>
    <row r="57334" spans="14:14" ht="9.9" customHeight="1" x14ac:dyDescent="0.2">
      <c r="N57334" s="70"/>
    </row>
    <row r="57335" spans="14:14" ht="9.9" customHeight="1" x14ac:dyDescent="0.2">
      <c r="N57335" s="70"/>
    </row>
    <row r="57336" spans="14:14" ht="9.9" customHeight="1" x14ac:dyDescent="0.2">
      <c r="N57336" s="70"/>
    </row>
    <row r="57337" spans="14:14" ht="9.9" customHeight="1" x14ac:dyDescent="0.2">
      <c r="N57337" s="70"/>
    </row>
    <row r="57338" spans="14:14" ht="9.9" customHeight="1" x14ac:dyDescent="0.2">
      <c r="N57338" s="70"/>
    </row>
    <row r="57339" spans="14:14" ht="9.9" customHeight="1" x14ac:dyDescent="0.2">
      <c r="N57339" s="70"/>
    </row>
    <row r="57340" spans="14:14" ht="9.9" customHeight="1" x14ac:dyDescent="0.2">
      <c r="N57340" s="70"/>
    </row>
    <row r="57341" spans="14:14" ht="9.9" customHeight="1" x14ac:dyDescent="0.2">
      <c r="N57341" s="70"/>
    </row>
    <row r="57342" spans="14:14" ht="9.9" customHeight="1" x14ac:dyDescent="0.2">
      <c r="N57342" s="70"/>
    </row>
    <row r="57343" spans="14:14" ht="9.9" customHeight="1" x14ac:dyDescent="0.2">
      <c r="N57343" s="70"/>
    </row>
    <row r="57344" spans="14:14" ht="9.9" customHeight="1" x14ac:dyDescent="0.2">
      <c r="N57344" s="70"/>
    </row>
    <row r="57345" spans="14:14" ht="9.9" customHeight="1" x14ac:dyDescent="0.2">
      <c r="N57345" s="70"/>
    </row>
    <row r="57346" spans="14:14" ht="9.9" customHeight="1" x14ac:dyDescent="0.2">
      <c r="N57346" s="70"/>
    </row>
    <row r="57347" spans="14:14" ht="9.9" customHeight="1" x14ac:dyDescent="0.2">
      <c r="N57347" s="70"/>
    </row>
    <row r="57348" spans="14:14" ht="9.9" customHeight="1" x14ac:dyDescent="0.2">
      <c r="N57348" s="70"/>
    </row>
    <row r="57349" spans="14:14" ht="9.9" customHeight="1" x14ac:dyDescent="0.2">
      <c r="N57349" s="70"/>
    </row>
    <row r="57350" spans="14:14" ht="9.9" customHeight="1" x14ac:dyDescent="0.2">
      <c r="N57350" s="70"/>
    </row>
    <row r="57351" spans="14:14" ht="9.9" customHeight="1" x14ac:dyDescent="0.2">
      <c r="N57351" s="70"/>
    </row>
    <row r="57352" spans="14:14" ht="9.9" customHeight="1" x14ac:dyDescent="0.2">
      <c r="N57352" s="70"/>
    </row>
    <row r="57353" spans="14:14" ht="9.9" customHeight="1" x14ac:dyDescent="0.2">
      <c r="N57353" s="70"/>
    </row>
    <row r="57354" spans="14:14" ht="9.9" customHeight="1" x14ac:dyDescent="0.2">
      <c r="N57354" s="70"/>
    </row>
    <row r="57355" spans="14:14" ht="9.9" customHeight="1" x14ac:dyDescent="0.2">
      <c r="N57355" s="70"/>
    </row>
    <row r="57356" spans="14:14" ht="9.9" customHeight="1" x14ac:dyDescent="0.2">
      <c r="N57356" s="70"/>
    </row>
    <row r="57357" spans="14:14" ht="9.9" customHeight="1" x14ac:dyDescent="0.2">
      <c r="N57357" s="70"/>
    </row>
    <row r="57358" spans="14:14" ht="9.9" customHeight="1" x14ac:dyDescent="0.2">
      <c r="N57358" s="70"/>
    </row>
    <row r="57359" spans="14:14" ht="9.9" customHeight="1" x14ac:dyDescent="0.2">
      <c r="N57359" s="70"/>
    </row>
    <row r="57360" spans="14:14" ht="9.9" customHeight="1" x14ac:dyDescent="0.2">
      <c r="N57360" s="70"/>
    </row>
    <row r="57361" spans="14:14" ht="9.9" customHeight="1" x14ac:dyDescent="0.2">
      <c r="N57361" s="70"/>
    </row>
    <row r="57362" spans="14:14" ht="9.9" customHeight="1" x14ac:dyDescent="0.2">
      <c r="N57362" s="70"/>
    </row>
    <row r="57363" spans="14:14" ht="9.9" customHeight="1" x14ac:dyDescent="0.2">
      <c r="N57363" s="70"/>
    </row>
    <row r="57364" spans="14:14" ht="9.9" customHeight="1" x14ac:dyDescent="0.2">
      <c r="N57364" s="70"/>
    </row>
    <row r="57365" spans="14:14" ht="9.9" customHeight="1" x14ac:dyDescent="0.2">
      <c r="N57365" s="70"/>
    </row>
    <row r="57366" spans="14:14" ht="9.9" customHeight="1" x14ac:dyDescent="0.2">
      <c r="N57366" s="70"/>
    </row>
    <row r="57367" spans="14:14" ht="9.9" customHeight="1" x14ac:dyDescent="0.2">
      <c r="N57367" s="70"/>
    </row>
    <row r="57368" spans="14:14" ht="9.9" customHeight="1" x14ac:dyDescent="0.2">
      <c r="N57368" s="70"/>
    </row>
    <row r="57369" spans="14:14" ht="9.9" customHeight="1" x14ac:dyDescent="0.2">
      <c r="N57369" s="70"/>
    </row>
    <row r="57370" spans="14:14" ht="9.9" customHeight="1" x14ac:dyDescent="0.2">
      <c r="N57370" s="70"/>
    </row>
    <row r="57371" spans="14:14" ht="9.9" customHeight="1" x14ac:dyDescent="0.2">
      <c r="N57371" s="70"/>
    </row>
    <row r="57372" spans="14:14" ht="9.9" customHeight="1" x14ac:dyDescent="0.2">
      <c r="N57372" s="70"/>
    </row>
    <row r="57373" spans="14:14" ht="9.9" customHeight="1" x14ac:dyDescent="0.2">
      <c r="N57373" s="70"/>
    </row>
    <row r="57374" spans="14:14" ht="9.9" customHeight="1" x14ac:dyDescent="0.2">
      <c r="N57374" s="70"/>
    </row>
    <row r="57375" spans="14:14" ht="9.9" customHeight="1" x14ac:dyDescent="0.2">
      <c r="N57375" s="70"/>
    </row>
    <row r="57376" spans="14:14" ht="9.9" customHeight="1" x14ac:dyDescent="0.2">
      <c r="N57376" s="70"/>
    </row>
    <row r="57377" spans="14:14" ht="9.9" customHeight="1" x14ac:dyDescent="0.2">
      <c r="N57377" s="70"/>
    </row>
    <row r="57378" spans="14:14" ht="9.9" customHeight="1" x14ac:dyDescent="0.2">
      <c r="N57378" s="70"/>
    </row>
    <row r="57379" spans="14:14" ht="9.9" customHeight="1" x14ac:dyDescent="0.2">
      <c r="N57379" s="70"/>
    </row>
    <row r="57380" spans="14:14" ht="9.9" customHeight="1" x14ac:dyDescent="0.2">
      <c r="N57380" s="70"/>
    </row>
    <row r="57381" spans="14:14" ht="9.9" customHeight="1" x14ac:dyDescent="0.2">
      <c r="N57381" s="70"/>
    </row>
    <row r="57382" spans="14:14" ht="9.9" customHeight="1" x14ac:dyDescent="0.2">
      <c r="N57382" s="70"/>
    </row>
    <row r="57383" spans="14:14" ht="9.9" customHeight="1" x14ac:dyDescent="0.2">
      <c r="N57383" s="70"/>
    </row>
    <row r="57384" spans="14:14" ht="9.9" customHeight="1" x14ac:dyDescent="0.2">
      <c r="N57384" s="70"/>
    </row>
    <row r="57385" spans="14:14" ht="9.9" customHeight="1" x14ac:dyDescent="0.2">
      <c r="N57385" s="70"/>
    </row>
    <row r="57386" spans="14:14" ht="9.9" customHeight="1" x14ac:dyDescent="0.2">
      <c r="N57386" s="70"/>
    </row>
    <row r="57387" spans="14:14" ht="9.9" customHeight="1" x14ac:dyDescent="0.2">
      <c r="N57387" s="70"/>
    </row>
    <row r="57388" spans="14:14" ht="9.9" customHeight="1" x14ac:dyDescent="0.2">
      <c r="N57388" s="70"/>
    </row>
    <row r="57389" spans="14:14" ht="9.9" customHeight="1" x14ac:dyDescent="0.2">
      <c r="N57389" s="70"/>
    </row>
    <row r="57390" spans="14:14" ht="9.9" customHeight="1" x14ac:dyDescent="0.2">
      <c r="N57390" s="70"/>
    </row>
    <row r="57391" spans="14:14" ht="9.9" customHeight="1" x14ac:dyDescent="0.2">
      <c r="N57391" s="70"/>
    </row>
    <row r="57392" spans="14:14" ht="9.9" customHeight="1" x14ac:dyDescent="0.2">
      <c r="N57392" s="70"/>
    </row>
    <row r="57393" spans="14:14" ht="9.9" customHeight="1" x14ac:dyDescent="0.2">
      <c r="N57393" s="70"/>
    </row>
    <row r="57394" spans="14:14" ht="9.9" customHeight="1" x14ac:dyDescent="0.2">
      <c r="N57394" s="70"/>
    </row>
    <row r="57395" spans="14:14" ht="9.9" customHeight="1" x14ac:dyDescent="0.2">
      <c r="N57395" s="70"/>
    </row>
    <row r="57396" spans="14:14" ht="9.9" customHeight="1" x14ac:dyDescent="0.2">
      <c r="N57396" s="70"/>
    </row>
    <row r="57397" spans="14:14" ht="9.9" customHeight="1" x14ac:dyDescent="0.2">
      <c r="N57397" s="70"/>
    </row>
    <row r="57398" spans="14:14" ht="9.9" customHeight="1" x14ac:dyDescent="0.2">
      <c r="N57398" s="70"/>
    </row>
    <row r="57399" spans="14:14" ht="9.9" customHeight="1" x14ac:dyDescent="0.2">
      <c r="N57399" s="70"/>
    </row>
    <row r="57400" spans="14:14" ht="9.9" customHeight="1" x14ac:dyDescent="0.2">
      <c r="N57400" s="70"/>
    </row>
    <row r="57401" spans="14:14" ht="9.9" customHeight="1" x14ac:dyDescent="0.2">
      <c r="N57401" s="70"/>
    </row>
    <row r="57402" spans="14:14" ht="9.9" customHeight="1" x14ac:dyDescent="0.2">
      <c r="N57402" s="70"/>
    </row>
    <row r="57403" spans="14:14" ht="9.9" customHeight="1" x14ac:dyDescent="0.2">
      <c r="N57403" s="70"/>
    </row>
    <row r="57404" spans="14:14" ht="9.9" customHeight="1" x14ac:dyDescent="0.2">
      <c r="N57404" s="70"/>
    </row>
    <row r="57405" spans="14:14" ht="9.9" customHeight="1" x14ac:dyDescent="0.2">
      <c r="N57405" s="70"/>
    </row>
    <row r="57406" spans="14:14" ht="9.9" customHeight="1" x14ac:dyDescent="0.2">
      <c r="N57406" s="70"/>
    </row>
    <row r="57407" spans="14:14" ht="9.9" customHeight="1" x14ac:dyDescent="0.2">
      <c r="N57407" s="70"/>
    </row>
    <row r="57408" spans="14:14" ht="9.9" customHeight="1" x14ac:dyDescent="0.2">
      <c r="N57408" s="70"/>
    </row>
    <row r="57409" spans="14:14" ht="9.9" customHeight="1" x14ac:dyDescent="0.2">
      <c r="N57409" s="70"/>
    </row>
    <row r="57410" spans="14:14" ht="9.9" customHeight="1" x14ac:dyDescent="0.2">
      <c r="N57410" s="70"/>
    </row>
    <row r="57411" spans="14:14" ht="9.9" customHeight="1" x14ac:dyDescent="0.2">
      <c r="N57411" s="70"/>
    </row>
    <row r="57412" spans="14:14" ht="9.9" customHeight="1" x14ac:dyDescent="0.2">
      <c r="N57412" s="70"/>
    </row>
    <row r="57413" spans="14:14" ht="9.9" customHeight="1" x14ac:dyDescent="0.2">
      <c r="N57413" s="70"/>
    </row>
    <row r="57414" spans="14:14" ht="9.9" customHeight="1" x14ac:dyDescent="0.2">
      <c r="N57414" s="70"/>
    </row>
    <row r="57415" spans="14:14" ht="9.9" customHeight="1" x14ac:dyDescent="0.2">
      <c r="N57415" s="70"/>
    </row>
    <row r="57416" spans="14:14" ht="9.9" customHeight="1" x14ac:dyDescent="0.2">
      <c r="N57416" s="70"/>
    </row>
    <row r="57417" spans="14:14" ht="9.9" customHeight="1" x14ac:dyDescent="0.2">
      <c r="N57417" s="70"/>
    </row>
    <row r="57418" spans="14:14" ht="9.9" customHeight="1" x14ac:dyDescent="0.2">
      <c r="N57418" s="70"/>
    </row>
    <row r="57419" spans="14:14" ht="9.9" customHeight="1" x14ac:dyDescent="0.2">
      <c r="N57419" s="70"/>
    </row>
    <row r="57420" spans="14:14" ht="9.9" customHeight="1" x14ac:dyDescent="0.2">
      <c r="N57420" s="70"/>
    </row>
    <row r="57421" spans="14:14" ht="9.9" customHeight="1" x14ac:dyDescent="0.2">
      <c r="N57421" s="70"/>
    </row>
    <row r="57422" spans="14:14" ht="9.9" customHeight="1" x14ac:dyDescent="0.2">
      <c r="N57422" s="70"/>
    </row>
    <row r="57423" spans="14:14" ht="9.9" customHeight="1" x14ac:dyDescent="0.2">
      <c r="N57423" s="70"/>
    </row>
    <row r="57424" spans="14:14" ht="9.9" customHeight="1" x14ac:dyDescent="0.2">
      <c r="N57424" s="70"/>
    </row>
    <row r="57425" spans="14:14" ht="9.9" customHeight="1" x14ac:dyDescent="0.2">
      <c r="N57425" s="70"/>
    </row>
    <row r="57426" spans="14:14" ht="9.9" customHeight="1" x14ac:dyDescent="0.2">
      <c r="N57426" s="70"/>
    </row>
    <row r="57427" spans="14:14" ht="9.9" customHeight="1" x14ac:dyDescent="0.2">
      <c r="N57427" s="70"/>
    </row>
    <row r="57428" spans="14:14" ht="9.9" customHeight="1" x14ac:dyDescent="0.2">
      <c r="N57428" s="70"/>
    </row>
    <row r="57429" spans="14:14" ht="9.9" customHeight="1" x14ac:dyDescent="0.2">
      <c r="N57429" s="70"/>
    </row>
    <row r="57430" spans="14:14" ht="9.9" customHeight="1" x14ac:dyDescent="0.2">
      <c r="N57430" s="70"/>
    </row>
    <row r="57431" spans="14:14" ht="9.9" customHeight="1" x14ac:dyDescent="0.2">
      <c r="N57431" s="70"/>
    </row>
    <row r="57432" spans="14:14" ht="9.9" customHeight="1" x14ac:dyDescent="0.2">
      <c r="N57432" s="70"/>
    </row>
    <row r="57433" spans="14:14" ht="9.9" customHeight="1" x14ac:dyDescent="0.2">
      <c r="N57433" s="70"/>
    </row>
    <row r="57434" spans="14:14" ht="9.9" customHeight="1" x14ac:dyDescent="0.2">
      <c r="N57434" s="70"/>
    </row>
    <row r="57435" spans="14:14" ht="9.9" customHeight="1" x14ac:dyDescent="0.2">
      <c r="N57435" s="70"/>
    </row>
    <row r="57436" spans="14:14" ht="9.9" customHeight="1" x14ac:dyDescent="0.2">
      <c r="N57436" s="70"/>
    </row>
    <row r="57437" spans="14:14" ht="9.9" customHeight="1" x14ac:dyDescent="0.2">
      <c r="N57437" s="70"/>
    </row>
    <row r="57438" spans="14:14" ht="9.9" customHeight="1" x14ac:dyDescent="0.2">
      <c r="N57438" s="70"/>
    </row>
    <row r="57439" spans="14:14" ht="9.9" customHeight="1" x14ac:dyDescent="0.2">
      <c r="N57439" s="70"/>
    </row>
    <row r="57440" spans="14:14" ht="9.9" customHeight="1" x14ac:dyDescent="0.2">
      <c r="N57440" s="70"/>
    </row>
    <row r="57441" spans="14:14" ht="9.9" customHeight="1" x14ac:dyDescent="0.2">
      <c r="N57441" s="70"/>
    </row>
    <row r="57442" spans="14:14" ht="9.9" customHeight="1" x14ac:dyDescent="0.2">
      <c r="N57442" s="70"/>
    </row>
    <row r="57443" spans="14:14" ht="9.9" customHeight="1" x14ac:dyDescent="0.2">
      <c r="N57443" s="70"/>
    </row>
    <row r="57444" spans="14:14" ht="9.9" customHeight="1" x14ac:dyDescent="0.2">
      <c r="N57444" s="70"/>
    </row>
    <row r="57445" spans="14:14" ht="9.9" customHeight="1" x14ac:dyDescent="0.2">
      <c r="N57445" s="70"/>
    </row>
    <row r="57446" spans="14:14" ht="9.9" customHeight="1" x14ac:dyDescent="0.2">
      <c r="N57446" s="70"/>
    </row>
    <row r="57447" spans="14:14" ht="9.9" customHeight="1" x14ac:dyDescent="0.2">
      <c r="N57447" s="70"/>
    </row>
    <row r="57448" spans="14:14" ht="9.9" customHeight="1" x14ac:dyDescent="0.2">
      <c r="N57448" s="70"/>
    </row>
    <row r="57449" spans="14:14" ht="9.9" customHeight="1" x14ac:dyDescent="0.2">
      <c r="N57449" s="70"/>
    </row>
    <row r="57450" spans="14:14" ht="9.9" customHeight="1" x14ac:dyDescent="0.2">
      <c r="N57450" s="70"/>
    </row>
    <row r="57451" spans="14:14" ht="9.9" customHeight="1" x14ac:dyDescent="0.2">
      <c r="N57451" s="70"/>
    </row>
    <row r="57452" spans="14:14" ht="9.9" customHeight="1" x14ac:dyDescent="0.2">
      <c r="N57452" s="70"/>
    </row>
    <row r="57453" spans="14:14" ht="9.9" customHeight="1" x14ac:dyDescent="0.2">
      <c r="N57453" s="70"/>
    </row>
    <row r="57454" spans="14:14" ht="9.9" customHeight="1" x14ac:dyDescent="0.2">
      <c r="N57454" s="70"/>
    </row>
    <row r="57455" spans="14:14" ht="9.9" customHeight="1" x14ac:dyDescent="0.2">
      <c r="N57455" s="70"/>
    </row>
    <row r="57456" spans="14:14" ht="9.9" customHeight="1" x14ac:dyDescent="0.2">
      <c r="N57456" s="70"/>
    </row>
    <row r="57457" spans="14:14" ht="9.9" customHeight="1" x14ac:dyDescent="0.2">
      <c r="N57457" s="70"/>
    </row>
    <row r="57458" spans="14:14" ht="9.9" customHeight="1" x14ac:dyDescent="0.2">
      <c r="N57458" s="70"/>
    </row>
    <row r="57459" spans="14:14" ht="9.9" customHeight="1" x14ac:dyDescent="0.2">
      <c r="N57459" s="70"/>
    </row>
    <row r="57460" spans="14:14" ht="9.9" customHeight="1" x14ac:dyDescent="0.2">
      <c r="N57460" s="70"/>
    </row>
    <row r="57461" spans="14:14" ht="9.9" customHeight="1" x14ac:dyDescent="0.2">
      <c r="N57461" s="70"/>
    </row>
    <row r="57462" spans="14:14" ht="9.9" customHeight="1" x14ac:dyDescent="0.2">
      <c r="N57462" s="70"/>
    </row>
    <row r="57463" spans="14:14" ht="9.9" customHeight="1" x14ac:dyDescent="0.2">
      <c r="N57463" s="70"/>
    </row>
    <row r="57464" spans="14:14" ht="9.9" customHeight="1" x14ac:dyDescent="0.2">
      <c r="N57464" s="70"/>
    </row>
    <row r="57465" spans="14:14" ht="9.9" customHeight="1" x14ac:dyDescent="0.2">
      <c r="N57465" s="70"/>
    </row>
    <row r="57466" spans="14:14" ht="9.9" customHeight="1" x14ac:dyDescent="0.2">
      <c r="N57466" s="70"/>
    </row>
    <row r="57467" spans="14:14" ht="9.9" customHeight="1" x14ac:dyDescent="0.2">
      <c r="N57467" s="70"/>
    </row>
    <row r="57468" spans="14:14" ht="9.9" customHeight="1" x14ac:dyDescent="0.2">
      <c r="N57468" s="70"/>
    </row>
    <row r="57469" spans="14:14" ht="9.9" customHeight="1" x14ac:dyDescent="0.2">
      <c r="N57469" s="70"/>
    </row>
    <row r="57470" spans="14:14" ht="9.9" customHeight="1" x14ac:dyDescent="0.2">
      <c r="N57470" s="70"/>
    </row>
    <row r="57471" spans="14:14" ht="9.9" customHeight="1" x14ac:dyDescent="0.2">
      <c r="N57471" s="70"/>
    </row>
    <row r="57472" spans="14:14" ht="9.9" customHeight="1" x14ac:dyDescent="0.2">
      <c r="N57472" s="70"/>
    </row>
    <row r="57473" spans="14:14" ht="9.9" customHeight="1" x14ac:dyDescent="0.2">
      <c r="N57473" s="70"/>
    </row>
    <row r="57474" spans="14:14" ht="9.9" customHeight="1" x14ac:dyDescent="0.2">
      <c r="N57474" s="70"/>
    </row>
    <row r="57475" spans="14:14" ht="9.9" customHeight="1" x14ac:dyDescent="0.2">
      <c r="N57475" s="70"/>
    </row>
    <row r="57476" spans="14:14" ht="9.9" customHeight="1" x14ac:dyDescent="0.2">
      <c r="N57476" s="70"/>
    </row>
    <row r="57477" spans="14:14" ht="9.9" customHeight="1" x14ac:dyDescent="0.2">
      <c r="N57477" s="70"/>
    </row>
    <row r="57478" spans="14:14" ht="9.9" customHeight="1" x14ac:dyDescent="0.2">
      <c r="N57478" s="70"/>
    </row>
    <row r="57479" spans="14:14" ht="9.9" customHeight="1" x14ac:dyDescent="0.2">
      <c r="N57479" s="70"/>
    </row>
    <row r="57480" spans="14:14" ht="9.9" customHeight="1" x14ac:dyDescent="0.2">
      <c r="N57480" s="70"/>
    </row>
    <row r="57481" spans="14:14" ht="9.9" customHeight="1" x14ac:dyDescent="0.2">
      <c r="N57481" s="70"/>
    </row>
    <row r="57482" spans="14:14" ht="9.9" customHeight="1" x14ac:dyDescent="0.2">
      <c r="N57482" s="70"/>
    </row>
    <row r="57483" spans="14:14" ht="9.9" customHeight="1" x14ac:dyDescent="0.2">
      <c r="N57483" s="70"/>
    </row>
    <row r="57484" spans="14:14" ht="9.9" customHeight="1" x14ac:dyDescent="0.2">
      <c r="N57484" s="70"/>
    </row>
    <row r="57485" spans="14:14" ht="9.9" customHeight="1" x14ac:dyDescent="0.2">
      <c r="N57485" s="70"/>
    </row>
    <row r="57486" spans="14:14" ht="9.9" customHeight="1" x14ac:dyDescent="0.2">
      <c r="N57486" s="70"/>
    </row>
    <row r="57487" spans="14:14" ht="9.9" customHeight="1" x14ac:dyDescent="0.2">
      <c r="N57487" s="70"/>
    </row>
    <row r="57488" spans="14:14" ht="9.9" customHeight="1" x14ac:dyDescent="0.2">
      <c r="N57488" s="70"/>
    </row>
    <row r="57489" spans="14:14" ht="9.9" customHeight="1" x14ac:dyDescent="0.2">
      <c r="N57489" s="70"/>
    </row>
    <row r="57490" spans="14:14" ht="9.9" customHeight="1" x14ac:dyDescent="0.2">
      <c r="N57490" s="70"/>
    </row>
    <row r="57491" spans="14:14" ht="9.9" customHeight="1" x14ac:dyDescent="0.2">
      <c r="N57491" s="70"/>
    </row>
    <row r="57492" spans="14:14" ht="9.9" customHeight="1" x14ac:dyDescent="0.2">
      <c r="N57492" s="70"/>
    </row>
    <row r="57493" spans="14:14" ht="9.9" customHeight="1" x14ac:dyDescent="0.2">
      <c r="N57493" s="70"/>
    </row>
    <row r="57494" spans="14:14" ht="9.9" customHeight="1" x14ac:dyDescent="0.2">
      <c r="N57494" s="70"/>
    </row>
    <row r="57495" spans="14:14" ht="9.9" customHeight="1" x14ac:dyDescent="0.2">
      <c r="N57495" s="70"/>
    </row>
    <row r="57496" spans="14:14" ht="9.9" customHeight="1" x14ac:dyDescent="0.2">
      <c r="N57496" s="70"/>
    </row>
    <row r="57497" spans="14:14" ht="9.9" customHeight="1" x14ac:dyDescent="0.2">
      <c r="N57497" s="70"/>
    </row>
    <row r="57498" spans="14:14" ht="9.9" customHeight="1" x14ac:dyDescent="0.2">
      <c r="N57498" s="70"/>
    </row>
    <row r="57499" spans="14:14" ht="9.9" customHeight="1" x14ac:dyDescent="0.2">
      <c r="N57499" s="70"/>
    </row>
    <row r="57500" spans="14:14" ht="9.9" customHeight="1" x14ac:dyDescent="0.2">
      <c r="N57500" s="70"/>
    </row>
    <row r="57501" spans="14:14" ht="9.9" customHeight="1" x14ac:dyDescent="0.2">
      <c r="N57501" s="70"/>
    </row>
    <row r="57502" spans="14:14" ht="9.9" customHeight="1" x14ac:dyDescent="0.2">
      <c r="N57502" s="70"/>
    </row>
    <row r="57503" spans="14:14" ht="9.9" customHeight="1" x14ac:dyDescent="0.2">
      <c r="N57503" s="70"/>
    </row>
    <row r="57504" spans="14:14" ht="9.9" customHeight="1" x14ac:dyDescent="0.2">
      <c r="N57504" s="70"/>
    </row>
    <row r="57505" spans="14:14" ht="9.9" customHeight="1" x14ac:dyDescent="0.2">
      <c r="N57505" s="70"/>
    </row>
    <row r="57506" spans="14:14" ht="9.9" customHeight="1" x14ac:dyDescent="0.2">
      <c r="N57506" s="70"/>
    </row>
    <row r="57507" spans="14:14" ht="9.9" customHeight="1" x14ac:dyDescent="0.2">
      <c r="N57507" s="70"/>
    </row>
    <row r="57508" spans="14:14" ht="9.9" customHeight="1" x14ac:dyDescent="0.2">
      <c r="N57508" s="70"/>
    </row>
    <row r="57509" spans="14:14" ht="9.9" customHeight="1" x14ac:dyDescent="0.2">
      <c r="N57509" s="70"/>
    </row>
    <row r="57510" spans="14:14" ht="9.9" customHeight="1" x14ac:dyDescent="0.2">
      <c r="N57510" s="70"/>
    </row>
    <row r="57511" spans="14:14" ht="9.9" customHeight="1" x14ac:dyDescent="0.2">
      <c r="N57511" s="70"/>
    </row>
    <row r="57512" spans="14:14" ht="9.9" customHeight="1" x14ac:dyDescent="0.2">
      <c r="N57512" s="70"/>
    </row>
    <row r="57513" spans="14:14" ht="9.9" customHeight="1" x14ac:dyDescent="0.2">
      <c r="N57513" s="70"/>
    </row>
    <row r="57514" spans="14:14" ht="9.9" customHeight="1" x14ac:dyDescent="0.2">
      <c r="N57514" s="70"/>
    </row>
    <row r="57515" spans="14:14" ht="9.9" customHeight="1" x14ac:dyDescent="0.2">
      <c r="N57515" s="70"/>
    </row>
    <row r="57516" spans="14:14" ht="9.9" customHeight="1" x14ac:dyDescent="0.2">
      <c r="N57516" s="70"/>
    </row>
    <row r="57517" spans="14:14" ht="9.9" customHeight="1" x14ac:dyDescent="0.2">
      <c r="N57517" s="70"/>
    </row>
    <row r="57518" spans="14:14" ht="9.9" customHeight="1" x14ac:dyDescent="0.2">
      <c r="N57518" s="70"/>
    </row>
    <row r="57519" spans="14:14" ht="9.9" customHeight="1" x14ac:dyDescent="0.2">
      <c r="N57519" s="70"/>
    </row>
    <row r="57520" spans="14:14" ht="9.9" customHeight="1" x14ac:dyDescent="0.2">
      <c r="N57520" s="70"/>
    </row>
    <row r="57521" spans="14:14" ht="9.9" customHeight="1" x14ac:dyDescent="0.2">
      <c r="N57521" s="70"/>
    </row>
    <row r="57522" spans="14:14" ht="9.9" customHeight="1" x14ac:dyDescent="0.2">
      <c r="N57522" s="70"/>
    </row>
    <row r="57523" spans="14:14" ht="9.9" customHeight="1" x14ac:dyDescent="0.2">
      <c r="N57523" s="70"/>
    </row>
    <row r="57524" spans="14:14" ht="9.9" customHeight="1" x14ac:dyDescent="0.2">
      <c r="N57524" s="70"/>
    </row>
    <row r="57525" spans="14:14" ht="9.9" customHeight="1" x14ac:dyDescent="0.2">
      <c r="N57525" s="70"/>
    </row>
    <row r="57526" spans="14:14" ht="9.9" customHeight="1" x14ac:dyDescent="0.2">
      <c r="N57526" s="70"/>
    </row>
    <row r="57527" spans="14:14" ht="9.9" customHeight="1" x14ac:dyDescent="0.2">
      <c r="N57527" s="70"/>
    </row>
    <row r="57528" spans="14:14" ht="9.9" customHeight="1" x14ac:dyDescent="0.2">
      <c r="N57528" s="70"/>
    </row>
    <row r="57529" spans="14:14" ht="9.9" customHeight="1" x14ac:dyDescent="0.2">
      <c r="N57529" s="70"/>
    </row>
    <row r="57530" spans="14:14" ht="9.9" customHeight="1" x14ac:dyDescent="0.2">
      <c r="N57530" s="70"/>
    </row>
    <row r="57531" spans="14:14" ht="9.9" customHeight="1" x14ac:dyDescent="0.2">
      <c r="N57531" s="70"/>
    </row>
    <row r="57532" spans="14:14" ht="9.9" customHeight="1" x14ac:dyDescent="0.2">
      <c r="N57532" s="70"/>
    </row>
    <row r="57533" spans="14:14" ht="9.9" customHeight="1" x14ac:dyDescent="0.2">
      <c r="N57533" s="70"/>
    </row>
    <row r="57534" spans="14:14" ht="9.9" customHeight="1" x14ac:dyDescent="0.2">
      <c r="N57534" s="70"/>
    </row>
    <row r="57535" spans="14:14" ht="9.9" customHeight="1" x14ac:dyDescent="0.2">
      <c r="N57535" s="70"/>
    </row>
    <row r="57536" spans="14:14" ht="9.9" customHeight="1" x14ac:dyDescent="0.2">
      <c r="N57536" s="70"/>
    </row>
    <row r="57537" spans="14:14" ht="9.9" customHeight="1" x14ac:dyDescent="0.2">
      <c r="N57537" s="70"/>
    </row>
    <row r="57538" spans="14:14" ht="9.9" customHeight="1" x14ac:dyDescent="0.2">
      <c r="N57538" s="70"/>
    </row>
    <row r="57539" spans="14:14" ht="9.9" customHeight="1" x14ac:dyDescent="0.2">
      <c r="N57539" s="70"/>
    </row>
    <row r="57540" spans="14:14" ht="9.9" customHeight="1" x14ac:dyDescent="0.2">
      <c r="N57540" s="70"/>
    </row>
    <row r="57541" spans="14:14" ht="9.9" customHeight="1" x14ac:dyDescent="0.2">
      <c r="N57541" s="70"/>
    </row>
    <row r="57542" spans="14:14" ht="9.9" customHeight="1" x14ac:dyDescent="0.2">
      <c r="N57542" s="70"/>
    </row>
    <row r="57543" spans="14:14" ht="9.9" customHeight="1" x14ac:dyDescent="0.2">
      <c r="N57543" s="70"/>
    </row>
    <row r="57544" spans="14:14" ht="9.9" customHeight="1" x14ac:dyDescent="0.2">
      <c r="N57544" s="70"/>
    </row>
    <row r="57545" spans="14:14" ht="9.9" customHeight="1" x14ac:dyDescent="0.2">
      <c r="N57545" s="70"/>
    </row>
    <row r="57546" spans="14:14" ht="9.9" customHeight="1" x14ac:dyDescent="0.2">
      <c r="N57546" s="70"/>
    </row>
    <row r="57547" spans="14:14" ht="9.9" customHeight="1" x14ac:dyDescent="0.2">
      <c r="N57547" s="70"/>
    </row>
    <row r="57548" spans="14:14" ht="9.9" customHeight="1" x14ac:dyDescent="0.2">
      <c r="N57548" s="70"/>
    </row>
    <row r="57549" spans="14:14" ht="9.9" customHeight="1" x14ac:dyDescent="0.2">
      <c r="N57549" s="70"/>
    </row>
    <row r="57550" spans="14:14" ht="9.9" customHeight="1" x14ac:dyDescent="0.2">
      <c r="N57550" s="70"/>
    </row>
    <row r="57551" spans="14:14" ht="9.9" customHeight="1" x14ac:dyDescent="0.2">
      <c r="N57551" s="70"/>
    </row>
    <row r="57552" spans="14:14" ht="9.9" customHeight="1" x14ac:dyDescent="0.2">
      <c r="N57552" s="70"/>
    </row>
    <row r="57553" spans="14:14" ht="9.9" customHeight="1" x14ac:dyDescent="0.2">
      <c r="N57553" s="70"/>
    </row>
    <row r="57554" spans="14:14" ht="9.9" customHeight="1" x14ac:dyDescent="0.2">
      <c r="N57554" s="70"/>
    </row>
    <row r="57555" spans="14:14" ht="9.9" customHeight="1" x14ac:dyDescent="0.2">
      <c r="N57555" s="70"/>
    </row>
    <row r="57556" spans="14:14" ht="9.9" customHeight="1" x14ac:dyDescent="0.2">
      <c r="N57556" s="70"/>
    </row>
    <row r="57557" spans="14:14" ht="9.9" customHeight="1" x14ac:dyDescent="0.2">
      <c r="N57557" s="70"/>
    </row>
    <row r="57558" spans="14:14" ht="9.9" customHeight="1" x14ac:dyDescent="0.2">
      <c r="N57558" s="70"/>
    </row>
    <row r="57559" spans="14:14" ht="9.9" customHeight="1" x14ac:dyDescent="0.2">
      <c r="N57559" s="70"/>
    </row>
    <row r="57560" spans="14:14" ht="9.9" customHeight="1" x14ac:dyDescent="0.2">
      <c r="N57560" s="70"/>
    </row>
    <row r="57561" spans="14:14" ht="9.9" customHeight="1" x14ac:dyDescent="0.2">
      <c r="N57561" s="70"/>
    </row>
    <row r="57562" spans="14:14" ht="9.9" customHeight="1" x14ac:dyDescent="0.2">
      <c r="N57562" s="70"/>
    </row>
    <row r="57563" spans="14:14" ht="9.9" customHeight="1" x14ac:dyDescent="0.2">
      <c r="N57563" s="70"/>
    </row>
    <row r="57564" spans="14:14" ht="9.9" customHeight="1" x14ac:dyDescent="0.2">
      <c r="N57564" s="70"/>
    </row>
    <row r="57565" spans="14:14" ht="9.9" customHeight="1" x14ac:dyDescent="0.2">
      <c r="N57565" s="70"/>
    </row>
    <row r="57566" spans="14:14" ht="9.9" customHeight="1" x14ac:dyDescent="0.2">
      <c r="N57566" s="70"/>
    </row>
    <row r="57567" spans="14:14" ht="9.9" customHeight="1" x14ac:dyDescent="0.2">
      <c r="N57567" s="70"/>
    </row>
    <row r="57568" spans="14:14" ht="9.9" customHeight="1" x14ac:dyDescent="0.2">
      <c r="N57568" s="70"/>
    </row>
    <row r="57569" spans="14:14" ht="9.9" customHeight="1" x14ac:dyDescent="0.2">
      <c r="N57569" s="70"/>
    </row>
    <row r="57570" spans="14:14" ht="9.9" customHeight="1" x14ac:dyDescent="0.2">
      <c r="N57570" s="70"/>
    </row>
    <row r="57571" spans="14:14" ht="9.9" customHeight="1" x14ac:dyDescent="0.2">
      <c r="N57571" s="70"/>
    </row>
    <row r="57572" spans="14:14" ht="9.9" customHeight="1" x14ac:dyDescent="0.2">
      <c r="N57572" s="70"/>
    </row>
    <row r="57573" spans="14:14" ht="9.9" customHeight="1" x14ac:dyDescent="0.2">
      <c r="N57573" s="70"/>
    </row>
    <row r="57574" spans="14:14" ht="9.9" customHeight="1" x14ac:dyDescent="0.2">
      <c r="N57574" s="70"/>
    </row>
    <row r="57575" spans="14:14" ht="9.9" customHeight="1" x14ac:dyDescent="0.2">
      <c r="N57575" s="70"/>
    </row>
    <row r="57576" spans="14:14" ht="9.9" customHeight="1" x14ac:dyDescent="0.2">
      <c r="N57576" s="70"/>
    </row>
    <row r="57577" spans="14:14" ht="9.9" customHeight="1" x14ac:dyDescent="0.2">
      <c r="N57577" s="70"/>
    </row>
    <row r="57578" spans="14:14" ht="9.9" customHeight="1" x14ac:dyDescent="0.2">
      <c r="N57578" s="70"/>
    </row>
    <row r="57579" spans="14:14" ht="9.9" customHeight="1" x14ac:dyDescent="0.2">
      <c r="N57579" s="70"/>
    </row>
    <row r="57580" spans="14:14" ht="9.9" customHeight="1" x14ac:dyDescent="0.2">
      <c r="N57580" s="70"/>
    </row>
    <row r="57581" spans="14:14" ht="9.9" customHeight="1" x14ac:dyDescent="0.2">
      <c r="N57581" s="70"/>
    </row>
    <row r="57582" spans="14:14" ht="9.9" customHeight="1" x14ac:dyDescent="0.2">
      <c r="N57582" s="70"/>
    </row>
    <row r="57583" spans="14:14" ht="9.9" customHeight="1" x14ac:dyDescent="0.2">
      <c r="N57583" s="70"/>
    </row>
    <row r="57584" spans="14:14" ht="9.9" customHeight="1" x14ac:dyDescent="0.2">
      <c r="N57584" s="70"/>
    </row>
    <row r="57585" spans="14:14" ht="9.9" customHeight="1" x14ac:dyDescent="0.2">
      <c r="N57585" s="70"/>
    </row>
    <row r="57586" spans="14:14" ht="9.9" customHeight="1" x14ac:dyDescent="0.2">
      <c r="N57586" s="70"/>
    </row>
    <row r="57587" spans="14:14" ht="9.9" customHeight="1" x14ac:dyDescent="0.2">
      <c r="N57587" s="70"/>
    </row>
    <row r="57588" spans="14:14" ht="9.9" customHeight="1" x14ac:dyDescent="0.2">
      <c r="N57588" s="70"/>
    </row>
    <row r="57589" spans="14:14" ht="9.9" customHeight="1" x14ac:dyDescent="0.2">
      <c r="N57589" s="70"/>
    </row>
    <row r="57590" spans="14:14" ht="9.9" customHeight="1" x14ac:dyDescent="0.2">
      <c r="N57590" s="70"/>
    </row>
    <row r="57591" spans="14:14" ht="9.9" customHeight="1" x14ac:dyDescent="0.2">
      <c r="N57591" s="70"/>
    </row>
    <row r="57592" spans="14:14" ht="9.9" customHeight="1" x14ac:dyDescent="0.2">
      <c r="N57592" s="70"/>
    </row>
    <row r="57593" spans="14:14" ht="9.9" customHeight="1" x14ac:dyDescent="0.2">
      <c r="N57593" s="70"/>
    </row>
    <row r="57594" spans="14:14" ht="9.9" customHeight="1" x14ac:dyDescent="0.2">
      <c r="N57594" s="70"/>
    </row>
    <row r="57595" spans="14:14" ht="9.9" customHeight="1" x14ac:dyDescent="0.2">
      <c r="N57595" s="70"/>
    </row>
    <row r="57596" spans="14:14" ht="9.9" customHeight="1" x14ac:dyDescent="0.2">
      <c r="N57596" s="70"/>
    </row>
    <row r="57597" spans="14:14" ht="9.9" customHeight="1" x14ac:dyDescent="0.2">
      <c r="N57597" s="70"/>
    </row>
    <row r="57598" spans="14:14" ht="9.9" customHeight="1" x14ac:dyDescent="0.2">
      <c r="N57598" s="70"/>
    </row>
    <row r="57599" spans="14:14" ht="9.9" customHeight="1" x14ac:dyDescent="0.2">
      <c r="N57599" s="70"/>
    </row>
    <row r="57600" spans="14:14" ht="9.9" customHeight="1" x14ac:dyDescent="0.2">
      <c r="N57600" s="70"/>
    </row>
    <row r="57601" spans="14:14" ht="9.9" customHeight="1" x14ac:dyDescent="0.2">
      <c r="N57601" s="70"/>
    </row>
    <row r="57602" spans="14:14" ht="9.9" customHeight="1" x14ac:dyDescent="0.2">
      <c r="N57602" s="70"/>
    </row>
    <row r="57603" spans="14:14" ht="9.9" customHeight="1" x14ac:dyDescent="0.2">
      <c r="N57603" s="70"/>
    </row>
    <row r="57604" spans="14:14" ht="9.9" customHeight="1" x14ac:dyDescent="0.2">
      <c r="N57604" s="70"/>
    </row>
    <row r="57605" spans="14:14" ht="9.9" customHeight="1" x14ac:dyDescent="0.2">
      <c r="N57605" s="70"/>
    </row>
    <row r="57606" spans="14:14" ht="9.9" customHeight="1" x14ac:dyDescent="0.2">
      <c r="N57606" s="70"/>
    </row>
    <row r="57607" spans="14:14" ht="9.9" customHeight="1" x14ac:dyDescent="0.2">
      <c r="N57607" s="70"/>
    </row>
    <row r="57608" spans="14:14" ht="9.9" customHeight="1" x14ac:dyDescent="0.2">
      <c r="N57608" s="70"/>
    </row>
    <row r="57609" spans="14:14" ht="9.9" customHeight="1" x14ac:dyDescent="0.2">
      <c r="N57609" s="70"/>
    </row>
    <row r="57610" spans="14:14" ht="9.9" customHeight="1" x14ac:dyDescent="0.2">
      <c r="N57610" s="70"/>
    </row>
    <row r="57611" spans="14:14" ht="9.9" customHeight="1" x14ac:dyDescent="0.2">
      <c r="N57611" s="70"/>
    </row>
    <row r="57612" spans="14:14" ht="9.9" customHeight="1" x14ac:dyDescent="0.2">
      <c r="N57612" s="70"/>
    </row>
    <row r="57613" spans="14:14" ht="9.9" customHeight="1" x14ac:dyDescent="0.2">
      <c r="N57613" s="70"/>
    </row>
    <row r="57614" spans="14:14" ht="9.9" customHeight="1" x14ac:dyDescent="0.2">
      <c r="N57614" s="70"/>
    </row>
    <row r="57615" spans="14:14" ht="9.9" customHeight="1" x14ac:dyDescent="0.2">
      <c r="N57615" s="70"/>
    </row>
    <row r="57616" spans="14:14" ht="9.9" customHeight="1" x14ac:dyDescent="0.2">
      <c r="N57616" s="70"/>
    </row>
    <row r="57617" spans="14:14" ht="9.9" customHeight="1" x14ac:dyDescent="0.2">
      <c r="N57617" s="70"/>
    </row>
    <row r="57618" spans="14:14" ht="9.9" customHeight="1" x14ac:dyDescent="0.2">
      <c r="N57618" s="70"/>
    </row>
    <row r="57619" spans="14:14" ht="9.9" customHeight="1" x14ac:dyDescent="0.2">
      <c r="N57619" s="70"/>
    </row>
    <row r="57620" spans="14:14" ht="9.9" customHeight="1" x14ac:dyDescent="0.2">
      <c r="N57620" s="70"/>
    </row>
    <row r="57621" spans="14:14" ht="9.9" customHeight="1" x14ac:dyDescent="0.2">
      <c r="N57621" s="70"/>
    </row>
    <row r="57622" spans="14:14" ht="9.9" customHeight="1" x14ac:dyDescent="0.2">
      <c r="N57622" s="70"/>
    </row>
    <row r="57623" spans="14:14" ht="9.9" customHeight="1" x14ac:dyDescent="0.2">
      <c r="N57623" s="70"/>
    </row>
    <row r="57624" spans="14:14" ht="9.9" customHeight="1" x14ac:dyDescent="0.2">
      <c r="N57624" s="70"/>
    </row>
    <row r="57625" spans="14:14" ht="9.9" customHeight="1" x14ac:dyDescent="0.2">
      <c r="N57625" s="70"/>
    </row>
    <row r="57626" spans="14:14" ht="9.9" customHeight="1" x14ac:dyDescent="0.2">
      <c r="N57626" s="70"/>
    </row>
    <row r="57627" spans="14:14" ht="9.9" customHeight="1" x14ac:dyDescent="0.2">
      <c r="N57627" s="70"/>
    </row>
    <row r="57628" spans="14:14" ht="9.9" customHeight="1" x14ac:dyDescent="0.2">
      <c r="N57628" s="70"/>
    </row>
    <row r="57629" spans="14:14" ht="9.9" customHeight="1" x14ac:dyDescent="0.2">
      <c r="N57629" s="70"/>
    </row>
    <row r="57630" spans="14:14" ht="9.9" customHeight="1" x14ac:dyDescent="0.2">
      <c r="N57630" s="70"/>
    </row>
    <row r="57631" spans="14:14" ht="9.9" customHeight="1" x14ac:dyDescent="0.2">
      <c r="N57631" s="70"/>
    </row>
    <row r="57632" spans="14:14" ht="9.9" customHeight="1" x14ac:dyDescent="0.2">
      <c r="N57632" s="70"/>
    </row>
    <row r="57633" spans="14:14" ht="9.9" customHeight="1" x14ac:dyDescent="0.2">
      <c r="N57633" s="70"/>
    </row>
    <row r="57634" spans="14:14" ht="9.9" customHeight="1" x14ac:dyDescent="0.2">
      <c r="N57634" s="70"/>
    </row>
    <row r="57635" spans="14:14" ht="9.9" customHeight="1" x14ac:dyDescent="0.2">
      <c r="N57635" s="70"/>
    </row>
    <row r="57636" spans="14:14" ht="9.9" customHeight="1" x14ac:dyDescent="0.2">
      <c r="N57636" s="70"/>
    </row>
    <row r="57637" spans="14:14" ht="9.9" customHeight="1" x14ac:dyDescent="0.2">
      <c r="N57637" s="70"/>
    </row>
    <row r="57638" spans="14:14" ht="9.9" customHeight="1" x14ac:dyDescent="0.2">
      <c r="N57638" s="70"/>
    </row>
    <row r="57639" spans="14:14" ht="9.9" customHeight="1" x14ac:dyDescent="0.2">
      <c r="N57639" s="70"/>
    </row>
    <row r="57640" spans="14:14" ht="9.9" customHeight="1" x14ac:dyDescent="0.2">
      <c r="N57640" s="70"/>
    </row>
    <row r="57641" spans="14:14" ht="9.9" customHeight="1" x14ac:dyDescent="0.2">
      <c r="N57641" s="70"/>
    </row>
    <row r="57642" spans="14:14" ht="9.9" customHeight="1" x14ac:dyDescent="0.2">
      <c r="N57642" s="70"/>
    </row>
    <row r="57643" spans="14:14" ht="9.9" customHeight="1" x14ac:dyDescent="0.2">
      <c r="N57643" s="70"/>
    </row>
    <row r="57644" spans="14:14" ht="9.9" customHeight="1" x14ac:dyDescent="0.2">
      <c r="N57644" s="70"/>
    </row>
    <row r="57645" spans="14:14" ht="9.9" customHeight="1" x14ac:dyDescent="0.2">
      <c r="N57645" s="70"/>
    </row>
    <row r="57646" spans="14:14" ht="9.9" customHeight="1" x14ac:dyDescent="0.2">
      <c r="N57646" s="70"/>
    </row>
    <row r="57647" spans="14:14" ht="9.9" customHeight="1" x14ac:dyDescent="0.2">
      <c r="N57647" s="70"/>
    </row>
    <row r="57648" spans="14:14" ht="9.9" customHeight="1" x14ac:dyDescent="0.2">
      <c r="N57648" s="70"/>
    </row>
    <row r="57649" spans="14:14" ht="9.9" customHeight="1" x14ac:dyDescent="0.2">
      <c r="N57649" s="70"/>
    </row>
    <row r="57650" spans="14:14" ht="9.9" customHeight="1" x14ac:dyDescent="0.2">
      <c r="N57650" s="70"/>
    </row>
    <row r="57651" spans="14:14" ht="9.9" customHeight="1" x14ac:dyDescent="0.2">
      <c r="N57651" s="70"/>
    </row>
    <row r="57652" spans="14:14" ht="9.9" customHeight="1" x14ac:dyDescent="0.2">
      <c r="N57652" s="70"/>
    </row>
    <row r="57653" spans="14:14" ht="9.9" customHeight="1" x14ac:dyDescent="0.2">
      <c r="N57653" s="70"/>
    </row>
    <row r="57654" spans="14:14" ht="9.9" customHeight="1" x14ac:dyDescent="0.2">
      <c r="N57654" s="70"/>
    </row>
    <row r="57655" spans="14:14" ht="9.9" customHeight="1" x14ac:dyDescent="0.2">
      <c r="N57655" s="70"/>
    </row>
    <row r="57656" spans="14:14" ht="9.9" customHeight="1" x14ac:dyDescent="0.2">
      <c r="N57656" s="70"/>
    </row>
    <row r="57657" spans="14:14" ht="9.9" customHeight="1" x14ac:dyDescent="0.2">
      <c r="N57657" s="70"/>
    </row>
    <row r="57658" spans="14:14" ht="9.9" customHeight="1" x14ac:dyDescent="0.2">
      <c r="N57658" s="70"/>
    </row>
    <row r="57659" spans="14:14" ht="9.9" customHeight="1" x14ac:dyDescent="0.2">
      <c r="N57659" s="70"/>
    </row>
    <row r="57660" spans="14:14" ht="9.9" customHeight="1" x14ac:dyDescent="0.2">
      <c r="N57660" s="70"/>
    </row>
    <row r="57661" spans="14:14" ht="9.9" customHeight="1" x14ac:dyDescent="0.2">
      <c r="N57661" s="70"/>
    </row>
    <row r="57662" spans="14:14" ht="9.9" customHeight="1" x14ac:dyDescent="0.2">
      <c r="N57662" s="70"/>
    </row>
    <row r="57663" spans="14:14" ht="9.9" customHeight="1" x14ac:dyDescent="0.2">
      <c r="N57663" s="70"/>
    </row>
    <row r="57664" spans="14:14" ht="9.9" customHeight="1" x14ac:dyDescent="0.2">
      <c r="N57664" s="70"/>
    </row>
    <row r="57665" spans="14:14" ht="9.9" customHeight="1" x14ac:dyDescent="0.2">
      <c r="N57665" s="70"/>
    </row>
    <row r="57666" spans="14:14" ht="9.9" customHeight="1" x14ac:dyDescent="0.2">
      <c r="N57666" s="70"/>
    </row>
    <row r="57667" spans="14:14" ht="9.9" customHeight="1" x14ac:dyDescent="0.2">
      <c r="N57667" s="70"/>
    </row>
    <row r="57668" spans="14:14" ht="9.9" customHeight="1" x14ac:dyDescent="0.2">
      <c r="N57668" s="70"/>
    </row>
    <row r="57669" spans="14:14" ht="9.9" customHeight="1" x14ac:dyDescent="0.2">
      <c r="N57669" s="70"/>
    </row>
    <row r="57670" spans="14:14" ht="9.9" customHeight="1" x14ac:dyDescent="0.2">
      <c r="N57670" s="70"/>
    </row>
    <row r="57671" spans="14:14" ht="9.9" customHeight="1" x14ac:dyDescent="0.2">
      <c r="N57671" s="70"/>
    </row>
    <row r="57672" spans="14:14" ht="9.9" customHeight="1" x14ac:dyDescent="0.2">
      <c r="N57672" s="70"/>
    </row>
    <row r="57673" spans="14:14" ht="9.9" customHeight="1" x14ac:dyDescent="0.2">
      <c r="N57673" s="70"/>
    </row>
    <row r="57674" spans="14:14" ht="9.9" customHeight="1" x14ac:dyDescent="0.2">
      <c r="N57674" s="70"/>
    </row>
    <row r="57675" spans="14:14" ht="9.9" customHeight="1" x14ac:dyDescent="0.2">
      <c r="N57675" s="70"/>
    </row>
    <row r="57676" spans="14:14" ht="9.9" customHeight="1" x14ac:dyDescent="0.2">
      <c r="N57676" s="70"/>
    </row>
    <row r="57677" spans="14:14" ht="9.9" customHeight="1" x14ac:dyDescent="0.2">
      <c r="N57677" s="70"/>
    </row>
    <row r="57678" spans="14:14" ht="9.9" customHeight="1" x14ac:dyDescent="0.2">
      <c r="N57678" s="70"/>
    </row>
    <row r="57679" spans="14:14" ht="9.9" customHeight="1" x14ac:dyDescent="0.2">
      <c r="N57679" s="70"/>
    </row>
    <row r="57680" spans="14:14" ht="9.9" customHeight="1" x14ac:dyDescent="0.2">
      <c r="N57680" s="70"/>
    </row>
    <row r="57681" spans="14:14" ht="9.9" customHeight="1" x14ac:dyDescent="0.2">
      <c r="N57681" s="70"/>
    </row>
    <row r="57682" spans="14:14" ht="9.9" customHeight="1" x14ac:dyDescent="0.2">
      <c r="N57682" s="70"/>
    </row>
    <row r="57683" spans="14:14" ht="9.9" customHeight="1" x14ac:dyDescent="0.2">
      <c r="N57683" s="70"/>
    </row>
    <row r="57684" spans="14:14" ht="9.9" customHeight="1" x14ac:dyDescent="0.2">
      <c r="N57684" s="70"/>
    </row>
    <row r="57685" spans="14:14" ht="9.9" customHeight="1" x14ac:dyDescent="0.2">
      <c r="N57685" s="70"/>
    </row>
    <row r="57686" spans="14:14" ht="9.9" customHeight="1" x14ac:dyDescent="0.2">
      <c r="N57686" s="70"/>
    </row>
    <row r="57687" spans="14:14" ht="9.9" customHeight="1" x14ac:dyDescent="0.2">
      <c r="N57687" s="70"/>
    </row>
    <row r="57688" spans="14:14" ht="9.9" customHeight="1" x14ac:dyDescent="0.2">
      <c r="N57688" s="70"/>
    </row>
    <row r="57689" spans="14:14" ht="9.9" customHeight="1" x14ac:dyDescent="0.2">
      <c r="N57689" s="70"/>
    </row>
    <row r="57690" spans="14:14" ht="9.9" customHeight="1" x14ac:dyDescent="0.2">
      <c r="N57690" s="70"/>
    </row>
    <row r="57691" spans="14:14" ht="9.9" customHeight="1" x14ac:dyDescent="0.2">
      <c r="N57691" s="70"/>
    </row>
    <row r="57692" spans="14:14" ht="9.9" customHeight="1" x14ac:dyDescent="0.2">
      <c r="N57692" s="70"/>
    </row>
    <row r="57693" spans="14:14" ht="9.9" customHeight="1" x14ac:dyDescent="0.2">
      <c r="N57693" s="70"/>
    </row>
    <row r="57694" spans="14:14" ht="9.9" customHeight="1" x14ac:dyDescent="0.2">
      <c r="N57694" s="70"/>
    </row>
    <row r="57695" spans="14:14" ht="9.9" customHeight="1" x14ac:dyDescent="0.2">
      <c r="N57695" s="70"/>
    </row>
    <row r="57696" spans="14:14" ht="9.9" customHeight="1" x14ac:dyDescent="0.2">
      <c r="N57696" s="70"/>
    </row>
    <row r="57697" spans="14:14" ht="9.9" customHeight="1" x14ac:dyDescent="0.2">
      <c r="N57697" s="70"/>
    </row>
    <row r="57698" spans="14:14" ht="9.9" customHeight="1" x14ac:dyDescent="0.2">
      <c r="N57698" s="70"/>
    </row>
    <row r="57699" spans="14:14" ht="9.9" customHeight="1" x14ac:dyDescent="0.2">
      <c r="N57699" s="70"/>
    </row>
    <row r="57700" spans="14:14" ht="9.9" customHeight="1" x14ac:dyDescent="0.2">
      <c r="N57700" s="70"/>
    </row>
    <row r="57701" spans="14:14" ht="9.9" customHeight="1" x14ac:dyDescent="0.2">
      <c r="N57701" s="70"/>
    </row>
    <row r="57702" spans="14:14" ht="9.9" customHeight="1" x14ac:dyDescent="0.2">
      <c r="N57702" s="70"/>
    </row>
    <row r="57703" spans="14:14" ht="9.9" customHeight="1" x14ac:dyDescent="0.2">
      <c r="N57703" s="70"/>
    </row>
    <row r="57704" spans="14:14" ht="9.9" customHeight="1" x14ac:dyDescent="0.2">
      <c r="N57704" s="70"/>
    </row>
    <row r="57705" spans="14:14" ht="9.9" customHeight="1" x14ac:dyDescent="0.2">
      <c r="N57705" s="70"/>
    </row>
    <row r="57706" spans="14:14" ht="9.9" customHeight="1" x14ac:dyDescent="0.2">
      <c r="N57706" s="70"/>
    </row>
    <row r="57707" spans="14:14" ht="9.9" customHeight="1" x14ac:dyDescent="0.2">
      <c r="N57707" s="70"/>
    </row>
    <row r="57708" spans="14:14" ht="9.9" customHeight="1" x14ac:dyDescent="0.2">
      <c r="N57708" s="70"/>
    </row>
    <row r="57709" spans="14:14" ht="9.9" customHeight="1" x14ac:dyDescent="0.2">
      <c r="N57709" s="70"/>
    </row>
    <row r="57710" spans="14:14" ht="9.9" customHeight="1" x14ac:dyDescent="0.2">
      <c r="N57710" s="70"/>
    </row>
    <row r="57711" spans="14:14" ht="9.9" customHeight="1" x14ac:dyDescent="0.2">
      <c r="N57711" s="70"/>
    </row>
    <row r="57712" spans="14:14" ht="9.9" customHeight="1" x14ac:dyDescent="0.2">
      <c r="N57712" s="70"/>
    </row>
    <row r="57713" spans="14:14" ht="9.9" customHeight="1" x14ac:dyDescent="0.2">
      <c r="N57713" s="70"/>
    </row>
    <row r="57714" spans="14:14" ht="9.9" customHeight="1" x14ac:dyDescent="0.2">
      <c r="N57714" s="70"/>
    </row>
    <row r="57715" spans="14:14" ht="9.9" customHeight="1" x14ac:dyDescent="0.2">
      <c r="N57715" s="70"/>
    </row>
    <row r="57716" spans="14:14" ht="9.9" customHeight="1" x14ac:dyDescent="0.2">
      <c r="N57716" s="70"/>
    </row>
    <row r="57717" spans="14:14" ht="9.9" customHeight="1" x14ac:dyDescent="0.2">
      <c r="N57717" s="70"/>
    </row>
    <row r="57718" spans="14:14" ht="9.9" customHeight="1" x14ac:dyDescent="0.2">
      <c r="N57718" s="70"/>
    </row>
    <row r="57719" spans="14:14" ht="9.9" customHeight="1" x14ac:dyDescent="0.2">
      <c r="N57719" s="70"/>
    </row>
    <row r="57720" spans="14:14" ht="9.9" customHeight="1" x14ac:dyDescent="0.2">
      <c r="N57720" s="70"/>
    </row>
    <row r="57721" spans="14:14" ht="9.9" customHeight="1" x14ac:dyDescent="0.2">
      <c r="N57721" s="70"/>
    </row>
    <row r="57722" spans="14:14" ht="9.9" customHeight="1" x14ac:dyDescent="0.2">
      <c r="N57722" s="70"/>
    </row>
    <row r="57723" spans="14:14" ht="9.9" customHeight="1" x14ac:dyDescent="0.2">
      <c r="N57723" s="70"/>
    </row>
    <row r="57724" spans="14:14" ht="9.9" customHeight="1" x14ac:dyDescent="0.2">
      <c r="N57724" s="70"/>
    </row>
    <row r="57725" spans="14:14" ht="9.9" customHeight="1" x14ac:dyDescent="0.2">
      <c r="N57725" s="70"/>
    </row>
    <row r="57726" spans="14:14" ht="9.9" customHeight="1" x14ac:dyDescent="0.2">
      <c r="N57726" s="70"/>
    </row>
    <row r="57727" spans="14:14" ht="9.9" customHeight="1" x14ac:dyDescent="0.2">
      <c r="N57727" s="70"/>
    </row>
    <row r="57728" spans="14:14" ht="9.9" customHeight="1" x14ac:dyDescent="0.2">
      <c r="N57728" s="70"/>
    </row>
    <row r="57729" spans="14:14" ht="9.9" customHeight="1" x14ac:dyDescent="0.2">
      <c r="N57729" s="70"/>
    </row>
    <row r="57730" spans="14:14" ht="9.9" customHeight="1" x14ac:dyDescent="0.2">
      <c r="N57730" s="70"/>
    </row>
    <row r="57731" spans="14:14" ht="9.9" customHeight="1" x14ac:dyDescent="0.2">
      <c r="N57731" s="70"/>
    </row>
    <row r="57732" spans="14:14" ht="9.9" customHeight="1" x14ac:dyDescent="0.2">
      <c r="N57732" s="70"/>
    </row>
    <row r="57733" spans="14:14" ht="9.9" customHeight="1" x14ac:dyDescent="0.2">
      <c r="N57733" s="70"/>
    </row>
    <row r="57734" spans="14:14" ht="9.9" customHeight="1" x14ac:dyDescent="0.2">
      <c r="N57734" s="70"/>
    </row>
    <row r="57735" spans="14:14" ht="9.9" customHeight="1" x14ac:dyDescent="0.2">
      <c r="N57735" s="70"/>
    </row>
    <row r="57736" spans="14:14" ht="9.9" customHeight="1" x14ac:dyDescent="0.2">
      <c r="N57736" s="70"/>
    </row>
    <row r="57737" spans="14:14" ht="9.9" customHeight="1" x14ac:dyDescent="0.2">
      <c r="N57737" s="70"/>
    </row>
    <row r="57738" spans="14:14" ht="9.9" customHeight="1" x14ac:dyDescent="0.2">
      <c r="N57738" s="70"/>
    </row>
    <row r="57739" spans="14:14" ht="9.9" customHeight="1" x14ac:dyDescent="0.2">
      <c r="N57739" s="70"/>
    </row>
    <row r="57740" spans="14:14" ht="9.9" customHeight="1" x14ac:dyDescent="0.2">
      <c r="N57740" s="70"/>
    </row>
    <row r="57741" spans="14:14" ht="9.9" customHeight="1" x14ac:dyDescent="0.2">
      <c r="N57741" s="70"/>
    </row>
    <row r="57742" spans="14:14" ht="9.9" customHeight="1" x14ac:dyDescent="0.2">
      <c r="N57742" s="70"/>
    </row>
    <row r="57743" spans="14:14" ht="9.9" customHeight="1" x14ac:dyDescent="0.2">
      <c r="N57743" s="70"/>
    </row>
    <row r="57744" spans="14:14" ht="9.9" customHeight="1" x14ac:dyDescent="0.2">
      <c r="N57744" s="70"/>
    </row>
    <row r="57745" spans="14:14" ht="9.9" customHeight="1" x14ac:dyDescent="0.2">
      <c r="N57745" s="70"/>
    </row>
    <row r="57746" spans="14:14" ht="9.9" customHeight="1" x14ac:dyDescent="0.2">
      <c r="N57746" s="70"/>
    </row>
    <row r="57747" spans="14:14" ht="9.9" customHeight="1" x14ac:dyDescent="0.2">
      <c r="N57747" s="70"/>
    </row>
    <row r="57748" spans="14:14" ht="9.9" customHeight="1" x14ac:dyDescent="0.2">
      <c r="N57748" s="70"/>
    </row>
    <row r="57749" spans="14:14" ht="9.9" customHeight="1" x14ac:dyDescent="0.2">
      <c r="N57749" s="70"/>
    </row>
    <row r="57750" spans="14:14" ht="9.9" customHeight="1" x14ac:dyDescent="0.2">
      <c r="N57750" s="70"/>
    </row>
    <row r="57751" spans="14:14" ht="9.9" customHeight="1" x14ac:dyDescent="0.2">
      <c r="N57751" s="70"/>
    </row>
    <row r="57752" spans="14:14" ht="9.9" customHeight="1" x14ac:dyDescent="0.2">
      <c r="N57752" s="70"/>
    </row>
    <row r="57753" spans="14:14" ht="9.9" customHeight="1" x14ac:dyDescent="0.2">
      <c r="N57753" s="70"/>
    </row>
    <row r="57754" spans="14:14" ht="9.9" customHeight="1" x14ac:dyDescent="0.2">
      <c r="N57754" s="70"/>
    </row>
    <row r="57755" spans="14:14" ht="9.9" customHeight="1" x14ac:dyDescent="0.2">
      <c r="N57755" s="70"/>
    </row>
    <row r="57756" spans="14:14" ht="9.9" customHeight="1" x14ac:dyDescent="0.2">
      <c r="N57756" s="70"/>
    </row>
    <row r="57757" spans="14:14" ht="9.9" customHeight="1" x14ac:dyDescent="0.2">
      <c r="N57757" s="70"/>
    </row>
    <row r="57758" spans="14:14" ht="9.9" customHeight="1" x14ac:dyDescent="0.2">
      <c r="N57758" s="70"/>
    </row>
    <row r="57759" spans="14:14" ht="9.9" customHeight="1" x14ac:dyDescent="0.2">
      <c r="N57759" s="70"/>
    </row>
    <row r="57760" spans="14:14" ht="9.9" customHeight="1" x14ac:dyDescent="0.2">
      <c r="N57760" s="70"/>
    </row>
    <row r="57761" spans="14:14" ht="9.9" customHeight="1" x14ac:dyDescent="0.2">
      <c r="N57761" s="70"/>
    </row>
    <row r="57762" spans="14:14" ht="9.9" customHeight="1" x14ac:dyDescent="0.2">
      <c r="N57762" s="70"/>
    </row>
    <row r="57763" spans="14:14" ht="9.9" customHeight="1" x14ac:dyDescent="0.2">
      <c r="N57763" s="70"/>
    </row>
    <row r="57764" spans="14:14" ht="9.9" customHeight="1" x14ac:dyDescent="0.2">
      <c r="N57764" s="70"/>
    </row>
    <row r="57765" spans="14:14" ht="9.9" customHeight="1" x14ac:dyDescent="0.2">
      <c r="N57765" s="70"/>
    </row>
    <row r="57766" spans="14:14" ht="9.9" customHeight="1" x14ac:dyDescent="0.2">
      <c r="N57766" s="70"/>
    </row>
    <row r="57767" spans="14:14" ht="9.9" customHeight="1" x14ac:dyDescent="0.2">
      <c r="N57767" s="70"/>
    </row>
    <row r="57768" spans="14:14" ht="9.9" customHeight="1" x14ac:dyDescent="0.2">
      <c r="N57768" s="70"/>
    </row>
    <row r="57769" spans="14:14" ht="9.9" customHeight="1" x14ac:dyDescent="0.2">
      <c r="N57769" s="70"/>
    </row>
    <row r="57770" spans="14:14" ht="9.9" customHeight="1" x14ac:dyDescent="0.2">
      <c r="N57770" s="70"/>
    </row>
    <row r="57771" spans="14:14" ht="9.9" customHeight="1" x14ac:dyDescent="0.2">
      <c r="N57771" s="70"/>
    </row>
    <row r="57772" spans="14:14" ht="9.9" customHeight="1" x14ac:dyDescent="0.2">
      <c r="N57772" s="70"/>
    </row>
    <row r="57773" spans="14:14" ht="9.9" customHeight="1" x14ac:dyDescent="0.2">
      <c r="N57773" s="70"/>
    </row>
    <row r="57774" spans="14:14" ht="9.9" customHeight="1" x14ac:dyDescent="0.2">
      <c r="N57774" s="70"/>
    </row>
    <row r="57775" spans="14:14" ht="9.9" customHeight="1" x14ac:dyDescent="0.2">
      <c r="N57775" s="70"/>
    </row>
    <row r="57776" spans="14:14" ht="9.9" customHeight="1" x14ac:dyDescent="0.2">
      <c r="N57776" s="70"/>
    </row>
    <row r="57777" spans="14:14" ht="9.9" customHeight="1" x14ac:dyDescent="0.2">
      <c r="N57777" s="70"/>
    </row>
    <row r="57778" spans="14:14" ht="9.9" customHeight="1" x14ac:dyDescent="0.2">
      <c r="N57778" s="70"/>
    </row>
    <row r="57779" spans="14:14" ht="9.9" customHeight="1" x14ac:dyDescent="0.2">
      <c r="N57779" s="70"/>
    </row>
    <row r="57780" spans="14:14" ht="9.9" customHeight="1" x14ac:dyDescent="0.2">
      <c r="N57780" s="70"/>
    </row>
    <row r="57781" spans="14:14" ht="9.9" customHeight="1" x14ac:dyDescent="0.2">
      <c r="N57781" s="70"/>
    </row>
    <row r="57782" spans="14:14" ht="9.9" customHeight="1" x14ac:dyDescent="0.2">
      <c r="N57782" s="70"/>
    </row>
    <row r="57783" spans="14:14" ht="9.9" customHeight="1" x14ac:dyDescent="0.2">
      <c r="N57783" s="70"/>
    </row>
    <row r="57784" spans="14:14" ht="9.9" customHeight="1" x14ac:dyDescent="0.2">
      <c r="N57784" s="70"/>
    </row>
    <row r="57785" spans="14:14" ht="9.9" customHeight="1" x14ac:dyDescent="0.2">
      <c r="N57785" s="70"/>
    </row>
    <row r="57786" spans="14:14" ht="9.9" customHeight="1" x14ac:dyDescent="0.2">
      <c r="N57786" s="70"/>
    </row>
    <row r="57787" spans="14:14" ht="9.9" customHeight="1" x14ac:dyDescent="0.2">
      <c r="N57787" s="70"/>
    </row>
    <row r="57788" spans="14:14" ht="9.9" customHeight="1" x14ac:dyDescent="0.2">
      <c r="N57788" s="70"/>
    </row>
    <row r="57789" spans="14:14" ht="9.9" customHeight="1" x14ac:dyDescent="0.2">
      <c r="N57789" s="70"/>
    </row>
    <row r="57790" spans="14:14" ht="9.9" customHeight="1" x14ac:dyDescent="0.2">
      <c r="N57790" s="70"/>
    </row>
    <row r="57791" spans="14:14" ht="9.9" customHeight="1" x14ac:dyDescent="0.2">
      <c r="N57791" s="70"/>
    </row>
    <row r="57792" spans="14:14" ht="9.9" customHeight="1" x14ac:dyDescent="0.2">
      <c r="N57792" s="70"/>
    </row>
    <row r="57793" spans="14:14" ht="9.9" customHeight="1" x14ac:dyDescent="0.2">
      <c r="N57793" s="70"/>
    </row>
    <row r="57794" spans="14:14" ht="9.9" customHeight="1" x14ac:dyDescent="0.2">
      <c r="N57794" s="70"/>
    </row>
    <row r="57795" spans="14:14" ht="9.9" customHeight="1" x14ac:dyDescent="0.2">
      <c r="N57795" s="70"/>
    </row>
    <row r="57796" spans="14:14" ht="9.9" customHeight="1" x14ac:dyDescent="0.2">
      <c r="N57796" s="70"/>
    </row>
    <row r="57797" spans="14:14" ht="9.9" customHeight="1" x14ac:dyDescent="0.2">
      <c r="N57797" s="70"/>
    </row>
    <row r="57798" spans="14:14" ht="9.9" customHeight="1" x14ac:dyDescent="0.2">
      <c r="N57798" s="70"/>
    </row>
    <row r="57799" spans="14:14" ht="9.9" customHeight="1" x14ac:dyDescent="0.2">
      <c r="N57799" s="70"/>
    </row>
    <row r="57800" spans="14:14" ht="9.9" customHeight="1" x14ac:dyDescent="0.2">
      <c r="N57800" s="70"/>
    </row>
    <row r="57801" spans="14:14" ht="9.9" customHeight="1" x14ac:dyDescent="0.2">
      <c r="N57801" s="70"/>
    </row>
    <row r="57802" spans="14:14" ht="9.9" customHeight="1" x14ac:dyDescent="0.2">
      <c r="N57802" s="70"/>
    </row>
    <row r="57803" spans="14:14" ht="9.9" customHeight="1" x14ac:dyDescent="0.2">
      <c r="N57803" s="70"/>
    </row>
    <row r="57804" spans="14:14" ht="9.9" customHeight="1" x14ac:dyDescent="0.2">
      <c r="N57804" s="70"/>
    </row>
    <row r="57805" spans="14:14" ht="9.9" customHeight="1" x14ac:dyDescent="0.2">
      <c r="N57805" s="70"/>
    </row>
    <row r="57806" spans="14:14" ht="9.9" customHeight="1" x14ac:dyDescent="0.2">
      <c r="N57806" s="70"/>
    </row>
    <row r="57807" spans="14:14" ht="9.9" customHeight="1" x14ac:dyDescent="0.2">
      <c r="N57807" s="70"/>
    </row>
    <row r="57808" spans="14:14" ht="9.9" customHeight="1" x14ac:dyDescent="0.2">
      <c r="N57808" s="70"/>
    </row>
    <row r="57809" spans="14:14" ht="9.9" customHeight="1" x14ac:dyDescent="0.2">
      <c r="N57809" s="70"/>
    </row>
    <row r="57810" spans="14:14" ht="9.9" customHeight="1" x14ac:dyDescent="0.2">
      <c r="N57810" s="70"/>
    </row>
    <row r="57811" spans="14:14" ht="9.9" customHeight="1" x14ac:dyDescent="0.2">
      <c r="N57811" s="70"/>
    </row>
    <row r="57812" spans="14:14" ht="9.9" customHeight="1" x14ac:dyDescent="0.2">
      <c r="N57812" s="70"/>
    </row>
    <row r="57813" spans="14:14" ht="9.9" customHeight="1" x14ac:dyDescent="0.2">
      <c r="N57813" s="70"/>
    </row>
    <row r="57814" spans="14:14" ht="9.9" customHeight="1" x14ac:dyDescent="0.2">
      <c r="N57814" s="70"/>
    </row>
    <row r="57815" spans="14:14" ht="9.9" customHeight="1" x14ac:dyDescent="0.2">
      <c r="N57815" s="70"/>
    </row>
    <row r="57816" spans="14:14" ht="9.9" customHeight="1" x14ac:dyDescent="0.2">
      <c r="N57816" s="70"/>
    </row>
    <row r="57817" spans="14:14" ht="9.9" customHeight="1" x14ac:dyDescent="0.2">
      <c r="N57817" s="70"/>
    </row>
    <row r="57818" spans="14:14" ht="9.9" customHeight="1" x14ac:dyDescent="0.2">
      <c r="N57818" s="70"/>
    </row>
    <row r="57819" spans="14:14" ht="9.9" customHeight="1" x14ac:dyDescent="0.2">
      <c r="N57819" s="70"/>
    </row>
    <row r="57820" spans="14:14" ht="9.9" customHeight="1" x14ac:dyDescent="0.2">
      <c r="N57820" s="70"/>
    </row>
    <row r="57821" spans="14:14" ht="9.9" customHeight="1" x14ac:dyDescent="0.2">
      <c r="N57821" s="70"/>
    </row>
    <row r="57822" spans="14:14" ht="9.9" customHeight="1" x14ac:dyDescent="0.2">
      <c r="N57822" s="70"/>
    </row>
    <row r="57823" spans="14:14" ht="9.9" customHeight="1" x14ac:dyDescent="0.2">
      <c r="N57823" s="70"/>
    </row>
    <row r="57824" spans="14:14" ht="9.9" customHeight="1" x14ac:dyDescent="0.2">
      <c r="N57824" s="70"/>
    </row>
    <row r="57825" spans="14:14" ht="9.9" customHeight="1" x14ac:dyDescent="0.2">
      <c r="N57825" s="70"/>
    </row>
    <row r="57826" spans="14:14" ht="9.9" customHeight="1" x14ac:dyDescent="0.2">
      <c r="N57826" s="70"/>
    </row>
    <row r="57827" spans="14:14" ht="9.9" customHeight="1" x14ac:dyDescent="0.2">
      <c r="N57827" s="70"/>
    </row>
    <row r="57828" spans="14:14" ht="9.9" customHeight="1" x14ac:dyDescent="0.2">
      <c r="N57828" s="70"/>
    </row>
    <row r="57829" spans="14:14" ht="9.9" customHeight="1" x14ac:dyDescent="0.2">
      <c r="N57829" s="70"/>
    </row>
    <row r="57830" spans="14:14" ht="9.9" customHeight="1" x14ac:dyDescent="0.2">
      <c r="N57830" s="70"/>
    </row>
    <row r="57831" spans="14:14" ht="9.9" customHeight="1" x14ac:dyDescent="0.2">
      <c r="N57831" s="70"/>
    </row>
    <row r="57832" spans="14:14" ht="9.9" customHeight="1" x14ac:dyDescent="0.2">
      <c r="N57832" s="70"/>
    </row>
    <row r="57833" spans="14:14" ht="9.9" customHeight="1" x14ac:dyDescent="0.2">
      <c r="N57833" s="70"/>
    </row>
    <row r="57834" spans="14:14" ht="9.9" customHeight="1" x14ac:dyDescent="0.2">
      <c r="N57834" s="70"/>
    </row>
    <row r="57835" spans="14:14" ht="9.9" customHeight="1" x14ac:dyDescent="0.2">
      <c r="N57835" s="70"/>
    </row>
    <row r="57836" spans="14:14" ht="9.9" customHeight="1" x14ac:dyDescent="0.2">
      <c r="N57836" s="70"/>
    </row>
    <row r="57837" spans="14:14" ht="9.9" customHeight="1" x14ac:dyDescent="0.2">
      <c r="N57837" s="70"/>
    </row>
    <row r="57838" spans="14:14" ht="9.9" customHeight="1" x14ac:dyDescent="0.2">
      <c r="N57838" s="70"/>
    </row>
    <row r="57839" spans="14:14" ht="9.9" customHeight="1" x14ac:dyDescent="0.2">
      <c r="N57839" s="70"/>
    </row>
    <row r="57840" spans="14:14" ht="9.9" customHeight="1" x14ac:dyDescent="0.2">
      <c r="N57840" s="70"/>
    </row>
    <row r="57841" spans="14:14" ht="9.9" customHeight="1" x14ac:dyDescent="0.2">
      <c r="N57841" s="70"/>
    </row>
    <row r="57842" spans="14:14" ht="9.9" customHeight="1" x14ac:dyDescent="0.2">
      <c r="N57842" s="70"/>
    </row>
    <row r="57843" spans="14:14" ht="9.9" customHeight="1" x14ac:dyDescent="0.2">
      <c r="N57843" s="70"/>
    </row>
    <row r="57844" spans="14:14" ht="9.9" customHeight="1" x14ac:dyDescent="0.2">
      <c r="N57844" s="70"/>
    </row>
    <row r="57845" spans="14:14" ht="9.9" customHeight="1" x14ac:dyDescent="0.2">
      <c r="N57845" s="70"/>
    </row>
    <row r="57846" spans="14:14" ht="9.9" customHeight="1" x14ac:dyDescent="0.2">
      <c r="N57846" s="70"/>
    </row>
    <row r="57847" spans="14:14" ht="9.9" customHeight="1" x14ac:dyDescent="0.2">
      <c r="N57847" s="70"/>
    </row>
    <row r="57848" spans="14:14" ht="9.9" customHeight="1" x14ac:dyDescent="0.2">
      <c r="N57848" s="70"/>
    </row>
    <row r="57849" spans="14:14" ht="9.9" customHeight="1" x14ac:dyDescent="0.2">
      <c r="N57849" s="70"/>
    </row>
    <row r="57850" spans="14:14" ht="9.9" customHeight="1" x14ac:dyDescent="0.2">
      <c r="N57850" s="70"/>
    </row>
    <row r="57851" spans="14:14" ht="9.9" customHeight="1" x14ac:dyDescent="0.2">
      <c r="N57851" s="70"/>
    </row>
    <row r="57852" spans="14:14" ht="9.9" customHeight="1" x14ac:dyDescent="0.2">
      <c r="N57852" s="70"/>
    </row>
    <row r="57853" spans="14:14" ht="9.9" customHeight="1" x14ac:dyDescent="0.2">
      <c r="N57853" s="70"/>
    </row>
    <row r="57854" spans="14:14" ht="9.9" customHeight="1" x14ac:dyDescent="0.2">
      <c r="N57854" s="70"/>
    </row>
    <row r="57855" spans="14:14" ht="9.9" customHeight="1" x14ac:dyDescent="0.2">
      <c r="N57855" s="70"/>
    </row>
    <row r="57856" spans="14:14" ht="9.9" customHeight="1" x14ac:dyDescent="0.2">
      <c r="N57856" s="70"/>
    </row>
    <row r="57857" spans="14:14" ht="9.9" customHeight="1" x14ac:dyDescent="0.2">
      <c r="N57857" s="70"/>
    </row>
    <row r="57858" spans="14:14" ht="9.9" customHeight="1" x14ac:dyDescent="0.2">
      <c r="N57858" s="70"/>
    </row>
    <row r="57859" spans="14:14" ht="9.9" customHeight="1" x14ac:dyDescent="0.2">
      <c r="N57859" s="70"/>
    </row>
    <row r="57860" spans="14:14" ht="9.9" customHeight="1" x14ac:dyDescent="0.2">
      <c r="N57860" s="70"/>
    </row>
    <row r="57861" spans="14:14" ht="9.9" customHeight="1" x14ac:dyDescent="0.2">
      <c r="N57861" s="70"/>
    </row>
    <row r="57862" spans="14:14" ht="9.9" customHeight="1" x14ac:dyDescent="0.2">
      <c r="N57862" s="70"/>
    </row>
    <row r="57863" spans="14:14" ht="9.9" customHeight="1" x14ac:dyDescent="0.2">
      <c r="N57863" s="70"/>
    </row>
    <row r="57864" spans="14:14" ht="9.9" customHeight="1" x14ac:dyDescent="0.2">
      <c r="N57864" s="70"/>
    </row>
    <row r="57865" spans="14:14" ht="9.9" customHeight="1" x14ac:dyDescent="0.2">
      <c r="N57865" s="70"/>
    </row>
    <row r="57866" spans="14:14" ht="9.9" customHeight="1" x14ac:dyDescent="0.2">
      <c r="N57866" s="70"/>
    </row>
    <row r="57867" spans="14:14" ht="9.9" customHeight="1" x14ac:dyDescent="0.2">
      <c r="N57867" s="70"/>
    </row>
    <row r="57868" spans="14:14" ht="9.9" customHeight="1" x14ac:dyDescent="0.2">
      <c r="N57868" s="70"/>
    </row>
    <row r="57869" spans="14:14" ht="9.9" customHeight="1" x14ac:dyDescent="0.2">
      <c r="N57869" s="70"/>
    </row>
    <row r="57870" spans="14:14" ht="9.9" customHeight="1" x14ac:dyDescent="0.2">
      <c r="N57870" s="70"/>
    </row>
    <row r="57871" spans="14:14" ht="9.9" customHeight="1" x14ac:dyDescent="0.2">
      <c r="N57871" s="70"/>
    </row>
    <row r="57872" spans="14:14" ht="9.9" customHeight="1" x14ac:dyDescent="0.2">
      <c r="N57872" s="70"/>
    </row>
    <row r="57873" spans="14:14" ht="9.9" customHeight="1" x14ac:dyDescent="0.2">
      <c r="N57873" s="70"/>
    </row>
    <row r="57874" spans="14:14" ht="9.9" customHeight="1" x14ac:dyDescent="0.2">
      <c r="N57874" s="70"/>
    </row>
    <row r="57875" spans="14:14" ht="9.9" customHeight="1" x14ac:dyDescent="0.2">
      <c r="N57875" s="70"/>
    </row>
    <row r="57876" spans="14:14" ht="9.9" customHeight="1" x14ac:dyDescent="0.2">
      <c r="N57876" s="70"/>
    </row>
    <row r="57877" spans="14:14" ht="9.9" customHeight="1" x14ac:dyDescent="0.2">
      <c r="N57877" s="70"/>
    </row>
    <row r="57878" spans="14:14" ht="9.9" customHeight="1" x14ac:dyDescent="0.2">
      <c r="N57878" s="70"/>
    </row>
    <row r="57879" spans="14:14" ht="9.9" customHeight="1" x14ac:dyDescent="0.2">
      <c r="N57879" s="70"/>
    </row>
    <row r="57880" spans="14:14" ht="9.9" customHeight="1" x14ac:dyDescent="0.2">
      <c r="N57880" s="70"/>
    </row>
    <row r="57881" spans="14:14" ht="9.9" customHeight="1" x14ac:dyDescent="0.2">
      <c r="N57881" s="70"/>
    </row>
    <row r="57882" spans="14:14" ht="9.9" customHeight="1" x14ac:dyDescent="0.2">
      <c r="N57882" s="70"/>
    </row>
    <row r="57883" spans="14:14" ht="9.9" customHeight="1" x14ac:dyDescent="0.2">
      <c r="N57883" s="70"/>
    </row>
    <row r="57884" spans="14:14" ht="9.9" customHeight="1" x14ac:dyDescent="0.2">
      <c r="N57884" s="70"/>
    </row>
    <row r="57885" spans="14:14" ht="9.9" customHeight="1" x14ac:dyDescent="0.2">
      <c r="N57885" s="70"/>
    </row>
    <row r="57886" spans="14:14" ht="9.9" customHeight="1" x14ac:dyDescent="0.2">
      <c r="N57886" s="70"/>
    </row>
    <row r="57887" spans="14:14" ht="9.9" customHeight="1" x14ac:dyDescent="0.2">
      <c r="N57887" s="70"/>
    </row>
    <row r="57888" spans="14:14" ht="9.9" customHeight="1" x14ac:dyDescent="0.2">
      <c r="N57888" s="70"/>
    </row>
    <row r="57889" spans="14:14" ht="9.9" customHeight="1" x14ac:dyDescent="0.2">
      <c r="N57889" s="70"/>
    </row>
    <row r="57890" spans="14:14" ht="9.9" customHeight="1" x14ac:dyDescent="0.2">
      <c r="N57890" s="70"/>
    </row>
    <row r="57891" spans="14:14" ht="9.9" customHeight="1" x14ac:dyDescent="0.2">
      <c r="N57891" s="70"/>
    </row>
    <row r="57892" spans="14:14" ht="9.9" customHeight="1" x14ac:dyDescent="0.2">
      <c r="N57892" s="70"/>
    </row>
    <row r="57893" spans="14:14" ht="9.9" customHeight="1" x14ac:dyDescent="0.2">
      <c r="N57893" s="70"/>
    </row>
    <row r="57894" spans="14:14" ht="9.9" customHeight="1" x14ac:dyDescent="0.2">
      <c r="N57894" s="70"/>
    </row>
    <row r="57895" spans="14:14" ht="9.9" customHeight="1" x14ac:dyDescent="0.2">
      <c r="N57895" s="70"/>
    </row>
    <row r="57896" spans="14:14" ht="9.9" customHeight="1" x14ac:dyDescent="0.2">
      <c r="N57896" s="70"/>
    </row>
    <row r="57897" spans="14:14" ht="9.9" customHeight="1" x14ac:dyDescent="0.2">
      <c r="N57897" s="70"/>
    </row>
    <row r="57898" spans="14:14" ht="9.9" customHeight="1" x14ac:dyDescent="0.2">
      <c r="N57898" s="70"/>
    </row>
    <row r="57899" spans="14:14" ht="9.9" customHeight="1" x14ac:dyDescent="0.2">
      <c r="N57899" s="70"/>
    </row>
    <row r="57900" spans="14:14" ht="9.9" customHeight="1" x14ac:dyDescent="0.2">
      <c r="N57900" s="70"/>
    </row>
    <row r="57901" spans="14:14" ht="9.9" customHeight="1" x14ac:dyDescent="0.2">
      <c r="N57901" s="70"/>
    </row>
    <row r="57902" spans="14:14" ht="9.9" customHeight="1" x14ac:dyDescent="0.2">
      <c r="N57902" s="70"/>
    </row>
    <row r="57903" spans="14:14" ht="9.9" customHeight="1" x14ac:dyDescent="0.2">
      <c r="N57903" s="70"/>
    </row>
    <row r="57904" spans="14:14" ht="9.9" customHeight="1" x14ac:dyDescent="0.2">
      <c r="N57904" s="70"/>
    </row>
    <row r="57905" spans="14:14" ht="9.9" customHeight="1" x14ac:dyDescent="0.2">
      <c r="N57905" s="70"/>
    </row>
    <row r="57906" spans="14:14" ht="9.9" customHeight="1" x14ac:dyDescent="0.2">
      <c r="N57906" s="70"/>
    </row>
    <row r="57907" spans="14:14" ht="9.9" customHeight="1" x14ac:dyDescent="0.2">
      <c r="N57907" s="70"/>
    </row>
    <row r="57908" spans="14:14" ht="9.9" customHeight="1" x14ac:dyDescent="0.2">
      <c r="N57908" s="70"/>
    </row>
    <row r="57909" spans="14:14" ht="9.9" customHeight="1" x14ac:dyDescent="0.2">
      <c r="N57909" s="70"/>
    </row>
    <row r="57910" spans="14:14" ht="9.9" customHeight="1" x14ac:dyDescent="0.2">
      <c r="N57910" s="70"/>
    </row>
    <row r="57911" spans="14:14" ht="9.9" customHeight="1" x14ac:dyDescent="0.2">
      <c r="N57911" s="70"/>
    </row>
    <row r="57912" spans="14:14" ht="9.9" customHeight="1" x14ac:dyDescent="0.2">
      <c r="N57912" s="70"/>
    </row>
    <row r="57913" spans="14:14" ht="9.9" customHeight="1" x14ac:dyDescent="0.2">
      <c r="N57913" s="70"/>
    </row>
    <row r="57914" spans="14:14" ht="9.9" customHeight="1" x14ac:dyDescent="0.2">
      <c r="N57914" s="70"/>
    </row>
    <row r="57915" spans="14:14" ht="9.9" customHeight="1" x14ac:dyDescent="0.2">
      <c r="N57915" s="70"/>
    </row>
    <row r="57916" spans="14:14" ht="9.9" customHeight="1" x14ac:dyDescent="0.2">
      <c r="N57916" s="70"/>
    </row>
    <row r="57917" spans="14:14" ht="9.9" customHeight="1" x14ac:dyDescent="0.2">
      <c r="N57917" s="70"/>
    </row>
    <row r="57918" spans="14:14" ht="9.9" customHeight="1" x14ac:dyDescent="0.2">
      <c r="N57918" s="70"/>
    </row>
    <row r="57919" spans="14:14" ht="9.9" customHeight="1" x14ac:dyDescent="0.2">
      <c r="N57919" s="70"/>
    </row>
    <row r="57920" spans="14:14" ht="9.9" customHeight="1" x14ac:dyDescent="0.2">
      <c r="N57920" s="70"/>
    </row>
    <row r="57921" spans="14:14" ht="9.9" customHeight="1" x14ac:dyDescent="0.2">
      <c r="N57921" s="70"/>
    </row>
    <row r="57922" spans="14:14" ht="9.9" customHeight="1" x14ac:dyDescent="0.2">
      <c r="N57922" s="70"/>
    </row>
    <row r="57923" spans="14:14" ht="9.9" customHeight="1" x14ac:dyDescent="0.2">
      <c r="N57923" s="70"/>
    </row>
    <row r="57924" spans="14:14" ht="9.9" customHeight="1" x14ac:dyDescent="0.2">
      <c r="N57924" s="70"/>
    </row>
    <row r="57925" spans="14:14" ht="9.9" customHeight="1" x14ac:dyDescent="0.2">
      <c r="N57925" s="70"/>
    </row>
    <row r="57926" spans="14:14" ht="9.9" customHeight="1" x14ac:dyDescent="0.2">
      <c r="N57926" s="70"/>
    </row>
    <row r="57927" spans="14:14" ht="9.9" customHeight="1" x14ac:dyDescent="0.2">
      <c r="N57927" s="70"/>
    </row>
    <row r="57928" spans="14:14" ht="9.9" customHeight="1" x14ac:dyDescent="0.2">
      <c r="N57928" s="70"/>
    </row>
    <row r="57929" spans="14:14" ht="9.9" customHeight="1" x14ac:dyDescent="0.2">
      <c r="N57929" s="70"/>
    </row>
    <row r="57930" spans="14:14" ht="9.9" customHeight="1" x14ac:dyDescent="0.2">
      <c r="N57930" s="70"/>
    </row>
    <row r="57931" spans="14:14" ht="9.9" customHeight="1" x14ac:dyDescent="0.2">
      <c r="N57931" s="70"/>
    </row>
    <row r="57932" spans="14:14" ht="9.9" customHeight="1" x14ac:dyDescent="0.2">
      <c r="N57932" s="70"/>
    </row>
    <row r="57933" spans="14:14" ht="9.9" customHeight="1" x14ac:dyDescent="0.2">
      <c r="N57933" s="70"/>
    </row>
    <row r="57934" spans="14:14" ht="9.9" customHeight="1" x14ac:dyDescent="0.2">
      <c r="N57934" s="70"/>
    </row>
    <row r="57935" spans="14:14" ht="9.9" customHeight="1" x14ac:dyDescent="0.2">
      <c r="N57935" s="70"/>
    </row>
    <row r="57936" spans="14:14" ht="9.9" customHeight="1" x14ac:dyDescent="0.2">
      <c r="N57936" s="70"/>
    </row>
    <row r="57937" spans="14:14" ht="9.9" customHeight="1" x14ac:dyDescent="0.2">
      <c r="N57937" s="70"/>
    </row>
    <row r="57938" spans="14:14" ht="9.9" customHeight="1" x14ac:dyDescent="0.2">
      <c r="N57938" s="70"/>
    </row>
    <row r="57939" spans="14:14" ht="9.9" customHeight="1" x14ac:dyDescent="0.2">
      <c r="N57939" s="70"/>
    </row>
    <row r="57940" spans="14:14" ht="9.9" customHeight="1" x14ac:dyDescent="0.2">
      <c r="N57940" s="70"/>
    </row>
    <row r="57941" spans="14:14" ht="9.9" customHeight="1" x14ac:dyDescent="0.2">
      <c r="N57941" s="70"/>
    </row>
    <row r="57942" spans="14:14" ht="9.9" customHeight="1" x14ac:dyDescent="0.2">
      <c r="N57942" s="70"/>
    </row>
    <row r="57943" spans="14:14" ht="9.9" customHeight="1" x14ac:dyDescent="0.2">
      <c r="N57943" s="70"/>
    </row>
    <row r="57944" spans="14:14" ht="9.9" customHeight="1" x14ac:dyDescent="0.2">
      <c r="N57944" s="70"/>
    </row>
    <row r="57945" spans="14:14" ht="9.9" customHeight="1" x14ac:dyDescent="0.2">
      <c r="N57945" s="70"/>
    </row>
    <row r="57946" spans="14:14" ht="9.9" customHeight="1" x14ac:dyDescent="0.2">
      <c r="N57946" s="70"/>
    </row>
    <row r="57947" spans="14:14" ht="9.9" customHeight="1" x14ac:dyDescent="0.2">
      <c r="N57947" s="70"/>
    </row>
    <row r="57948" spans="14:14" ht="9.9" customHeight="1" x14ac:dyDescent="0.2">
      <c r="N57948" s="70"/>
    </row>
    <row r="57949" spans="14:14" ht="9.9" customHeight="1" x14ac:dyDescent="0.2">
      <c r="N57949" s="70"/>
    </row>
    <row r="57950" spans="14:14" ht="9.9" customHeight="1" x14ac:dyDescent="0.2">
      <c r="N57950" s="70"/>
    </row>
    <row r="57951" spans="14:14" ht="9.9" customHeight="1" x14ac:dyDescent="0.2">
      <c r="N57951" s="70"/>
    </row>
    <row r="57952" spans="14:14" ht="9.9" customHeight="1" x14ac:dyDescent="0.2">
      <c r="N57952" s="70"/>
    </row>
    <row r="57953" spans="14:14" ht="9.9" customHeight="1" x14ac:dyDescent="0.2">
      <c r="N57953" s="70"/>
    </row>
    <row r="57954" spans="14:14" ht="9.9" customHeight="1" x14ac:dyDescent="0.2">
      <c r="N57954" s="70"/>
    </row>
    <row r="57955" spans="14:14" ht="9.9" customHeight="1" x14ac:dyDescent="0.2">
      <c r="N57955" s="70"/>
    </row>
    <row r="57956" spans="14:14" ht="9.9" customHeight="1" x14ac:dyDescent="0.2">
      <c r="N57956" s="70"/>
    </row>
    <row r="57957" spans="14:14" ht="9.9" customHeight="1" x14ac:dyDescent="0.2">
      <c r="N57957" s="70"/>
    </row>
    <row r="57958" spans="14:14" ht="9.9" customHeight="1" x14ac:dyDescent="0.2">
      <c r="N57958" s="70"/>
    </row>
    <row r="57959" spans="14:14" ht="9.9" customHeight="1" x14ac:dyDescent="0.2">
      <c r="N57959" s="70"/>
    </row>
    <row r="57960" spans="14:14" ht="9.9" customHeight="1" x14ac:dyDescent="0.2">
      <c r="N57960" s="70"/>
    </row>
    <row r="57961" spans="14:14" ht="9.9" customHeight="1" x14ac:dyDescent="0.2">
      <c r="N57961" s="70"/>
    </row>
    <row r="57962" spans="14:14" ht="9.9" customHeight="1" x14ac:dyDescent="0.2">
      <c r="N57962" s="70"/>
    </row>
    <row r="57963" spans="14:14" ht="9.9" customHeight="1" x14ac:dyDescent="0.2">
      <c r="N57963" s="70"/>
    </row>
    <row r="57964" spans="14:14" ht="9.9" customHeight="1" x14ac:dyDescent="0.2">
      <c r="N57964" s="70"/>
    </row>
    <row r="57965" spans="14:14" ht="9.9" customHeight="1" x14ac:dyDescent="0.2">
      <c r="N57965" s="70"/>
    </row>
    <row r="57966" spans="14:14" ht="9.9" customHeight="1" x14ac:dyDescent="0.2">
      <c r="N57966" s="70"/>
    </row>
    <row r="57967" spans="14:14" ht="9.9" customHeight="1" x14ac:dyDescent="0.2">
      <c r="N57967" s="70"/>
    </row>
    <row r="57968" spans="14:14" ht="9.9" customHeight="1" x14ac:dyDescent="0.2">
      <c r="N57968" s="70"/>
    </row>
    <row r="57969" spans="14:14" ht="9.9" customHeight="1" x14ac:dyDescent="0.2">
      <c r="N57969" s="70"/>
    </row>
    <row r="57970" spans="14:14" ht="9.9" customHeight="1" x14ac:dyDescent="0.2">
      <c r="N57970" s="70"/>
    </row>
    <row r="57971" spans="14:14" ht="9.9" customHeight="1" x14ac:dyDescent="0.2">
      <c r="N57971" s="70"/>
    </row>
    <row r="57972" spans="14:14" ht="9.9" customHeight="1" x14ac:dyDescent="0.2">
      <c r="N57972" s="70"/>
    </row>
    <row r="57973" spans="14:14" ht="9.9" customHeight="1" x14ac:dyDescent="0.2">
      <c r="N57973" s="70"/>
    </row>
    <row r="57974" spans="14:14" ht="9.9" customHeight="1" x14ac:dyDescent="0.2">
      <c r="N57974" s="70"/>
    </row>
    <row r="57975" spans="14:14" ht="9.9" customHeight="1" x14ac:dyDescent="0.2">
      <c r="N57975" s="70"/>
    </row>
    <row r="57976" spans="14:14" ht="9.9" customHeight="1" x14ac:dyDescent="0.2">
      <c r="N57976" s="70"/>
    </row>
    <row r="57977" spans="14:14" ht="9.9" customHeight="1" x14ac:dyDescent="0.2">
      <c r="N57977" s="70"/>
    </row>
    <row r="57978" spans="14:14" ht="9.9" customHeight="1" x14ac:dyDescent="0.2">
      <c r="N57978" s="70"/>
    </row>
    <row r="57979" spans="14:14" ht="9.9" customHeight="1" x14ac:dyDescent="0.2">
      <c r="N57979" s="70"/>
    </row>
    <row r="57980" spans="14:14" ht="9.9" customHeight="1" x14ac:dyDescent="0.2">
      <c r="N57980" s="70"/>
    </row>
    <row r="57981" spans="14:14" ht="9.9" customHeight="1" x14ac:dyDescent="0.2">
      <c r="N57981" s="70"/>
    </row>
    <row r="57982" spans="14:14" ht="9.9" customHeight="1" x14ac:dyDescent="0.2">
      <c r="N57982" s="70"/>
    </row>
    <row r="57983" spans="14:14" ht="9.9" customHeight="1" x14ac:dyDescent="0.2">
      <c r="N57983" s="70"/>
    </row>
    <row r="57984" spans="14:14" ht="9.9" customHeight="1" x14ac:dyDescent="0.2">
      <c r="N57984" s="70"/>
    </row>
    <row r="57985" spans="14:14" ht="9.9" customHeight="1" x14ac:dyDescent="0.2">
      <c r="N57985" s="70"/>
    </row>
    <row r="57986" spans="14:14" ht="9.9" customHeight="1" x14ac:dyDescent="0.2">
      <c r="N57986" s="70"/>
    </row>
    <row r="57987" spans="14:14" ht="9.9" customHeight="1" x14ac:dyDescent="0.2">
      <c r="N57987" s="70"/>
    </row>
    <row r="57988" spans="14:14" ht="9.9" customHeight="1" x14ac:dyDescent="0.2">
      <c r="N57988" s="70"/>
    </row>
    <row r="57989" spans="14:14" ht="9.9" customHeight="1" x14ac:dyDescent="0.2">
      <c r="N57989" s="70"/>
    </row>
    <row r="57990" spans="14:14" ht="9.9" customHeight="1" x14ac:dyDescent="0.2">
      <c r="N57990" s="70"/>
    </row>
    <row r="57991" spans="14:14" ht="9.9" customHeight="1" x14ac:dyDescent="0.2">
      <c r="N57991" s="70"/>
    </row>
    <row r="57992" spans="14:14" ht="9.9" customHeight="1" x14ac:dyDescent="0.2">
      <c r="N57992" s="70"/>
    </row>
    <row r="57993" spans="14:14" ht="9.9" customHeight="1" x14ac:dyDescent="0.2">
      <c r="N57993" s="70"/>
    </row>
    <row r="57994" spans="14:14" ht="9.9" customHeight="1" x14ac:dyDescent="0.2">
      <c r="N57994" s="70"/>
    </row>
    <row r="57995" spans="14:14" ht="9.9" customHeight="1" x14ac:dyDescent="0.2">
      <c r="N57995" s="70"/>
    </row>
    <row r="57996" spans="14:14" ht="9.9" customHeight="1" x14ac:dyDescent="0.2">
      <c r="N57996" s="70"/>
    </row>
    <row r="57997" spans="14:14" ht="9.9" customHeight="1" x14ac:dyDescent="0.2">
      <c r="N57997" s="70"/>
    </row>
    <row r="57998" spans="14:14" ht="9.9" customHeight="1" x14ac:dyDescent="0.2">
      <c r="N57998" s="70"/>
    </row>
    <row r="57999" spans="14:14" ht="9.9" customHeight="1" x14ac:dyDescent="0.2">
      <c r="N57999" s="70"/>
    </row>
    <row r="58000" spans="14:14" ht="9.9" customHeight="1" x14ac:dyDescent="0.2">
      <c r="N58000" s="70"/>
    </row>
    <row r="58001" spans="14:14" ht="9.9" customHeight="1" x14ac:dyDescent="0.2">
      <c r="N58001" s="70"/>
    </row>
    <row r="58002" spans="14:14" ht="9.9" customHeight="1" x14ac:dyDescent="0.2">
      <c r="N58002" s="70"/>
    </row>
    <row r="58003" spans="14:14" ht="9.9" customHeight="1" x14ac:dyDescent="0.2">
      <c r="N58003" s="70"/>
    </row>
    <row r="58004" spans="14:14" ht="9.9" customHeight="1" x14ac:dyDescent="0.2">
      <c r="N58004" s="70"/>
    </row>
    <row r="58005" spans="14:14" ht="9.9" customHeight="1" x14ac:dyDescent="0.2">
      <c r="N58005" s="70"/>
    </row>
    <row r="58006" spans="14:14" ht="9.9" customHeight="1" x14ac:dyDescent="0.2">
      <c r="N58006" s="70"/>
    </row>
    <row r="58007" spans="14:14" ht="9.9" customHeight="1" x14ac:dyDescent="0.2">
      <c r="N58007" s="70"/>
    </row>
    <row r="58008" spans="14:14" ht="9.9" customHeight="1" x14ac:dyDescent="0.2">
      <c r="N58008" s="70"/>
    </row>
    <row r="58009" spans="14:14" ht="9.9" customHeight="1" x14ac:dyDescent="0.2">
      <c r="N58009" s="70"/>
    </row>
    <row r="58010" spans="14:14" ht="9.9" customHeight="1" x14ac:dyDescent="0.2">
      <c r="N58010" s="70"/>
    </row>
    <row r="58011" spans="14:14" ht="9.9" customHeight="1" x14ac:dyDescent="0.2">
      <c r="N58011" s="70"/>
    </row>
    <row r="58012" spans="14:14" ht="9.9" customHeight="1" x14ac:dyDescent="0.2">
      <c r="N58012" s="70"/>
    </row>
    <row r="58013" spans="14:14" ht="9.9" customHeight="1" x14ac:dyDescent="0.2">
      <c r="N58013" s="70"/>
    </row>
    <row r="58014" spans="14:14" ht="9.9" customHeight="1" x14ac:dyDescent="0.2">
      <c r="N58014" s="70"/>
    </row>
    <row r="58015" spans="14:14" ht="9.9" customHeight="1" x14ac:dyDescent="0.2">
      <c r="N58015" s="70"/>
    </row>
    <row r="58016" spans="14:14" ht="9.9" customHeight="1" x14ac:dyDescent="0.2">
      <c r="N58016" s="70"/>
    </row>
    <row r="58017" spans="14:14" ht="9.9" customHeight="1" x14ac:dyDescent="0.2">
      <c r="N58017" s="70"/>
    </row>
    <row r="58018" spans="14:14" ht="9.9" customHeight="1" x14ac:dyDescent="0.2">
      <c r="N58018" s="70"/>
    </row>
    <row r="58019" spans="14:14" ht="9.9" customHeight="1" x14ac:dyDescent="0.2">
      <c r="N58019" s="70"/>
    </row>
    <row r="58020" spans="14:14" ht="9.9" customHeight="1" x14ac:dyDescent="0.2">
      <c r="N58020" s="70"/>
    </row>
    <row r="58021" spans="14:14" ht="9.9" customHeight="1" x14ac:dyDescent="0.2">
      <c r="N58021" s="70"/>
    </row>
    <row r="58022" spans="14:14" ht="9.9" customHeight="1" x14ac:dyDescent="0.2">
      <c r="N58022" s="70"/>
    </row>
    <row r="58023" spans="14:14" ht="9.9" customHeight="1" x14ac:dyDescent="0.2">
      <c r="N58023" s="70"/>
    </row>
    <row r="58024" spans="14:14" ht="9.9" customHeight="1" x14ac:dyDescent="0.2">
      <c r="N58024" s="70"/>
    </row>
    <row r="58025" spans="14:14" ht="9.9" customHeight="1" x14ac:dyDescent="0.2">
      <c r="N58025" s="70"/>
    </row>
    <row r="58026" spans="14:14" ht="9.9" customHeight="1" x14ac:dyDescent="0.2">
      <c r="N58026" s="70"/>
    </row>
    <row r="58027" spans="14:14" ht="9.9" customHeight="1" x14ac:dyDescent="0.2">
      <c r="N58027" s="70"/>
    </row>
    <row r="58028" spans="14:14" ht="9.9" customHeight="1" x14ac:dyDescent="0.2">
      <c r="N58028" s="70"/>
    </row>
    <row r="58029" spans="14:14" ht="9.9" customHeight="1" x14ac:dyDescent="0.2">
      <c r="N58029" s="70"/>
    </row>
    <row r="58030" spans="14:14" ht="9.9" customHeight="1" x14ac:dyDescent="0.2">
      <c r="N58030" s="70"/>
    </row>
    <row r="58031" spans="14:14" ht="9.9" customHeight="1" x14ac:dyDescent="0.2">
      <c r="N58031" s="70"/>
    </row>
    <row r="58032" spans="14:14" ht="9.9" customHeight="1" x14ac:dyDescent="0.2">
      <c r="N58032" s="70"/>
    </row>
    <row r="58033" spans="14:14" ht="9.9" customHeight="1" x14ac:dyDescent="0.2">
      <c r="N58033" s="70"/>
    </row>
    <row r="58034" spans="14:14" ht="9.9" customHeight="1" x14ac:dyDescent="0.2">
      <c r="N58034" s="70"/>
    </row>
    <row r="58035" spans="14:14" ht="9.9" customHeight="1" x14ac:dyDescent="0.2">
      <c r="N58035" s="70"/>
    </row>
    <row r="58036" spans="14:14" ht="9.9" customHeight="1" x14ac:dyDescent="0.2">
      <c r="N58036" s="70"/>
    </row>
    <row r="58037" spans="14:14" ht="9.9" customHeight="1" x14ac:dyDescent="0.2">
      <c r="N58037" s="70"/>
    </row>
    <row r="58038" spans="14:14" ht="9.9" customHeight="1" x14ac:dyDescent="0.2">
      <c r="N58038" s="70"/>
    </row>
    <row r="58039" spans="14:14" ht="9.9" customHeight="1" x14ac:dyDescent="0.2">
      <c r="N58039" s="70"/>
    </row>
    <row r="58040" spans="14:14" ht="9.9" customHeight="1" x14ac:dyDescent="0.2">
      <c r="N58040" s="70"/>
    </row>
    <row r="58041" spans="14:14" ht="9.9" customHeight="1" x14ac:dyDescent="0.2">
      <c r="N58041" s="70"/>
    </row>
    <row r="58042" spans="14:14" ht="9.9" customHeight="1" x14ac:dyDescent="0.2">
      <c r="N58042" s="70"/>
    </row>
    <row r="58043" spans="14:14" ht="9.9" customHeight="1" x14ac:dyDescent="0.2">
      <c r="N58043" s="70"/>
    </row>
    <row r="58044" spans="14:14" ht="9.9" customHeight="1" x14ac:dyDescent="0.2">
      <c r="N58044" s="70"/>
    </row>
    <row r="58045" spans="14:14" ht="9.9" customHeight="1" x14ac:dyDescent="0.2">
      <c r="N58045" s="70"/>
    </row>
    <row r="58046" spans="14:14" ht="9.9" customHeight="1" x14ac:dyDescent="0.2">
      <c r="N58046" s="70"/>
    </row>
    <row r="58047" spans="14:14" ht="9.9" customHeight="1" x14ac:dyDescent="0.2">
      <c r="N58047" s="70"/>
    </row>
    <row r="58048" spans="14:14" ht="9.9" customHeight="1" x14ac:dyDescent="0.2">
      <c r="N58048" s="70"/>
    </row>
    <row r="58049" spans="14:14" ht="9.9" customHeight="1" x14ac:dyDescent="0.2">
      <c r="N58049" s="70"/>
    </row>
    <row r="58050" spans="14:14" ht="9.9" customHeight="1" x14ac:dyDescent="0.2">
      <c r="N58050" s="70"/>
    </row>
    <row r="58051" spans="14:14" ht="9.9" customHeight="1" x14ac:dyDescent="0.2">
      <c r="N58051" s="70"/>
    </row>
    <row r="58052" spans="14:14" ht="9.9" customHeight="1" x14ac:dyDescent="0.2">
      <c r="N58052" s="70"/>
    </row>
    <row r="58053" spans="14:14" ht="9.9" customHeight="1" x14ac:dyDescent="0.2">
      <c r="N58053" s="70"/>
    </row>
    <row r="58054" spans="14:14" ht="9.9" customHeight="1" x14ac:dyDescent="0.2">
      <c r="N58054" s="70"/>
    </row>
    <row r="58055" spans="14:14" ht="9.9" customHeight="1" x14ac:dyDescent="0.2">
      <c r="N58055" s="70"/>
    </row>
    <row r="58056" spans="14:14" ht="9.9" customHeight="1" x14ac:dyDescent="0.2">
      <c r="N58056" s="70"/>
    </row>
    <row r="58057" spans="14:14" ht="9.9" customHeight="1" x14ac:dyDescent="0.2">
      <c r="N58057" s="70"/>
    </row>
    <row r="58058" spans="14:14" ht="9.9" customHeight="1" x14ac:dyDescent="0.2">
      <c r="N58058" s="70"/>
    </row>
    <row r="58059" spans="14:14" ht="9.9" customHeight="1" x14ac:dyDescent="0.2">
      <c r="N58059" s="70"/>
    </row>
    <row r="58060" spans="14:14" ht="9.9" customHeight="1" x14ac:dyDescent="0.2">
      <c r="N58060" s="70"/>
    </row>
    <row r="58061" spans="14:14" ht="9.9" customHeight="1" x14ac:dyDescent="0.2">
      <c r="N58061" s="70"/>
    </row>
    <row r="58062" spans="14:14" ht="9.9" customHeight="1" x14ac:dyDescent="0.2">
      <c r="N58062" s="70"/>
    </row>
    <row r="58063" spans="14:14" ht="9.9" customHeight="1" x14ac:dyDescent="0.2">
      <c r="N58063" s="70"/>
    </row>
    <row r="58064" spans="14:14" ht="9.9" customHeight="1" x14ac:dyDescent="0.2">
      <c r="N58064" s="70"/>
    </row>
    <row r="58065" spans="14:14" ht="9.9" customHeight="1" x14ac:dyDescent="0.2">
      <c r="N58065" s="70"/>
    </row>
    <row r="58066" spans="14:14" ht="9.9" customHeight="1" x14ac:dyDescent="0.2">
      <c r="N58066" s="70"/>
    </row>
    <row r="58067" spans="14:14" ht="9.9" customHeight="1" x14ac:dyDescent="0.2">
      <c r="N58067" s="70"/>
    </row>
    <row r="58068" spans="14:14" ht="9.9" customHeight="1" x14ac:dyDescent="0.2">
      <c r="N58068" s="70"/>
    </row>
    <row r="58069" spans="14:14" ht="9.9" customHeight="1" x14ac:dyDescent="0.2">
      <c r="N58069" s="70"/>
    </row>
    <row r="58070" spans="14:14" ht="9.9" customHeight="1" x14ac:dyDescent="0.2">
      <c r="N58070" s="70"/>
    </row>
    <row r="58071" spans="14:14" ht="9.9" customHeight="1" x14ac:dyDescent="0.2">
      <c r="N58071" s="70"/>
    </row>
    <row r="58072" spans="14:14" ht="9.9" customHeight="1" x14ac:dyDescent="0.2">
      <c r="N58072" s="70"/>
    </row>
    <row r="58073" spans="14:14" ht="9.9" customHeight="1" x14ac:dyDescent="0.2">
      <c r="N58073" s="70"/>
    </row>
    <row r="58074" spans="14:14" ht="9.9" customHeight="1" x14ac:dyDescent="0.2">
      <c r="N58074" s="70"/>
    </row>
    <row r="58075" spans="14:14" ht="9.9" customHeight="1" x14ac:dyDescent="0.2">
      <c r="N58075" s="70"/>
    </row>
    <row r="58076" spans="14:14" ht="9.9" customHeight="1" x14ac:dyDescent="0.2">
      <c r="N58076" s="70"/>
    </row>
    <row r="58077" spans="14:14" ht="9.9" customHeight="1" x14ac:dyDescent="0.2">
      <c r="N58077" s="70"/>
    </row>
    <row r="58078" spans="14:14" ht="9.9" customHeight="1" x14ac:dyDescent="0.2">
      <c r="N58078" s="70"/>
    </row>
    <row r="58079" spans="14:14" ht="9.9" customHeight="1" x14ac:dyDescent="0.2">
      <c r="N58079" s="70"/>
    </row>
    <row r="58080" spans="14:14" ht="9.9" customHeight="1" x14ac:dyDescent="0.2">
      <c r="N58080" s="70"/>
    </row>
    <row r="58081" spans="14:14" ht="9.9" customHeight="1" x14ac:dyDescent="0.2">
      <c r="N58081" s="70"/>
    </row>
    <row r="58082" spans="14:14" ht="9.9" customHeight="1" x14ac:dyDescent="0.2">
      <c r="N58082" s="70"/>
    </row>
    <row r="58083" spans="14:14" ht="9.9" customHeight="1" x14ac:dyDescent="0.2">
      <c r="N58083" s="70"/>
    </row>
    <row r="58084" spans="14:14" ht="9.9" customHeight="1" x14ac:dyDescent="0.2">
      <c r="N58084" s="70"/>
    </row>
    <row r="58085" spans="14:14" ht="9.9" customHeight="1" x14ac:dyDescent="0.2">
      <c r="N58085" s="70"/>
    </row>
    <row r="58086" spans="14:14" ht="9.9" customHeight="1" x14ac:dyDescent="0.2">
      <c r="N58086" s="70"/>
    </row>
    <row r="58087" spans="14:14" ht="9.9" customHeight="1" x14ac:dyDescent="0.2">
      <c r="N58087" s="70"/>
    </row>
    <row r="58088" spans="14:14" ht="9.9" customHeight="1" x14ac:dyDescent="0.2">
      <c r="N58088" s="70"/>
    </row>
    <row r="58089" spans="14:14" ht="9.9" customHeight="1" x14ac:dyDescent="0.2">
      <c r="N58089" s="70"/>
    </row>
    <row r="58090" spans="14:14" ht="9.9" customHeight="1" x14ac:dyDescent="0.2">
      <c r="N58090" s="70"/>
    </row>
    <row r="58091" spans="14:14" ht="9.9" customHeight="1" x14ac:dyDescent="0.2">
      <c r="N58091" s="70"/>
    </row>
    <row r="58092" spans="14:14" ht="9.9" customHeight="1" x14ac:dyDescent="0.2">
      <c r="N58092" s="70"/>
    </row>
    <row r="58093" spans="14:14" ht="9.9" customHeight="1" x14ac:dyDescent="0.2">
      <c r="N58093" s="70"/>
    </row>
    <row r="58094" spans="14:14" ht="9.9" customHeight="1" x14ac:dyDescent="0.2">
      <c r="N58094" s="70"/>
    </row>
    <row r="58095" spans="14:14" ht="9.9" customHeight="1" x14ac:dyDescent="0.2">
      <c r="N58095" s="70"/>
    </row>
    <row r="58096" spans="14:14" ht="9.9" customHeight="1" x14ac:dyDescent="0.2">
      <c r="N58096" s="70"/>
    </row>
    <row r="58097" spans="14:14" ht="9.9" customHeight="1" x14ac:dyDescent="0.2">
      <c r="N58097" s="70"/>
    </row>
    <row r="58098" spans="14:14" ht="9.9" customHeight="1" x14ac:dyDescent="0.2">
      <c r="N58098" s="70"/>
    </row>
    <row r="58099" spans="14:14" ht="9.9" customHeight="1" x14ac:dyDescent="0.2">
      <c r="N58099" s="70"/>
    </row>
    <row r="58100" spans="14:14" ht="9.9" customHeight="1" x14ac:dyDescent="0.2">
      <c r="N58100" s="70"/>
    </row>
    <row r="58101" spans="14:14" ht="9.9" customHeight="1" x14ac:dyDescent="0.2">
      <c r="N58101" s="70"/>
    </row>
    <row r="58102" spans="14:14" ht="9.9" customHeight="1" x14ac:dyDescent="0.2">
      <c r="N58102" s="70"/>
    </row>
    <row r="58103" spans="14:14" ht="9.9" customHeight="1" x14ac:dyDescent="0.2">
      <c r="N58103" s="70"/>
    </row>
    <row r="58104" spans="14:14" ht="9.9" customHeight="1" x14ac:dyDescent="0.2">
      <c r="N58104" s="70"/>
    </row>
    <row r="58105" spans="14:14" ht="9.9" customHeight="1" x14ac:dyDescent="0.2">
      <c r="N58105" s="70"/>
    </row>
    <row r="58106" spans="14:14" ht="9.9" customHeight="1" x14ac:dyDescent="0.2">
      <c r="N58106" s="70"/>
    </row>
    <row r="58107" spans="14:14" ht="9.9" customHeight="1" x14ac:dyDescent="0.2">
      <c r="N58107" s="70"/>
    </row>
    <row r="58108" spans="14:14" ht="9.9" customHeight="1" x14ac:dyDescent="0.2">
      <c r="N58108" s="70"/>
    </row>
    <row r="58109" spans="14:14" ht="9.9" customHeight="1" x14ac:dyDescent="0.2">
      <c r="N58109" s="70"/>
    </row>
    <row r="58110" spans="14:14" ht="9.9" customHeight="1" x14ac:dyDescent="0.2">
      <c r="N58110" s="70"/>
    </row>
    <row r="58111" spans="14:14" ht="9.9" customHeight="1" x14ac:dyDescent="0.2">
      <c r="N58111" s="70"/>
    </row>
    <row r="58112" spans="14:14" ht="9.9" customHeight="1" x14ac:dyDescent="0.2">
      <c r="N58112" s="70"/>
    </row>
    <row r="58113" spans="14:14" ht="9.9" customHeight="1" x14ac:dyDescent="0.2">
      <c r="N58113" s="70"/>
    </row>
    <row r="58114" spans="14:14" ht="9.9" customHeight="1" x14ac:dyDescent="0.2">
      <c r="N58114" s="70"/>
    </row>
    <row r="58115" spans="14:14" ht="9.9" customHeight="1" x14ac:dyDescent="0.2">
      <c r="N58115" s="70"/>
    </row>
    <row r="58116" spans="14:14" ht="9.9" customHeight="1" x14ac:dyDescent="0.2">
      <c r="N58116" s="70"/>
    </row>
    <row r="58117" spans="14:14" ht="9.9" customHeight="1" x14ac:dyDescent="0.2">
      <c r="N58117" s="70"/>
    </row>
    <row r="58118" spans="14:14" ht="9.9" customHeight="1" x14ac:dyDescent="0.2">
      <c r="N58118" s="70"/>
    </row>
    <row r="58119" spans="14:14" ht="9.9" customHeight="1" x14ac:dyDescent="0.2">
      <c r="N58119" s="70"/>
    </row>
    <row r="58120" spans="14:14" ht="9.9" customHeight="1" x14ac:dyDescent="0.2">
      <c r="N58120" s="70"/>
    </row>
    <row r="58121" spans="14:14" ht="9.9" customHeight="1" x14ac:dyDescent="0.2">
      <c r="N58121" s="70"/>
    </row>
    <row r="58122" spans="14:14" ht="9.9" customHeight="1" x14ac:dyDescent="0.2">
      <c r="N58122" s="70"/>
    </row>
    <row r="58123" spans="14:14" ht="9.9" customHeight="1" x14ac:dyDescent="0.2">
      <c r="N58123" s="70"/>
    </row>
    <row r="58124" spans="14:14" ht="9.9" customHeight="1" x14ac:dyDescent="0.2">
      <c r="N58124" s="70"/>
    </row>
    <row r="58125" spans="14:14" ht="9.9" customHeight="1" x14ac:dyDescent="0.2">
      <c r="N58125" s="70"/>
    </row>
    <row r="58126" spans="14:14" ht="9.9" customHeight="1" x14ac:dyDescent="0.2">
      <c r="N58126" s="70"/>
    </row>
    <row r="58127" spans="14:14" ht="9.9" customHeight="1" x14ac:dyDescent="0.2">
      <c r="N58127" s="70"/>
    </row>
    <row r="58128" spans="14:14" ht="9.9" customHeight="1" x14ac:dyDescent="0.2">
      <c r="N58128" s="70"/>
    </row>
    <row r="58129" spans="14:14" ht="9.9" customHeight="1" x14ac:dyDescent="0.2">
      <c r="N58129" s="70"/>
    </row>
    <row r="58130" spans="14:14" ht="9.9" customHeight="1" x14ac:dyDescent="0.2">
      <c r="N58130" s="70"/>
    </row>
    <row r="58131" spans="14:14" ht="9.9" customHeight="1" x14ac:dyDescent="0.2">
      <c r="N58131" s="70"/>
    </row>
    <row r="58132" spans="14:14" ht="9.9" customHeight="1" x14ac:dyDescent="0.2">
      <c r="N58132" s="70"/>
    </row>
    <row r="58133" spans="14:14" ht="9.9" customHeight="1" x14ac:dyDescent="0.2">
      <c r="N58133" s="70"/>
    </row>
    <row r="58134" spans="14:14" ht="9.9" customHeight="1" x14ac:dyDescent="0.2">
      <c r="N58134" s="70"/>
    </row>
    <row r="58135" spans="14:14" ht="9.9" customHeight="1" x14ac:dyDescent="0.2">
      <c r="N58135" s="70"/>
    </row>
    <row r="58136" spans="14:14" ht="9.9" customHeight="1" x14ac:dyDescent="0.2">
      <c r="N58136" s="70"/>
    </row>
    <row r="58137" spans="14:14" ht="9.9" customHeight="1" x14ac:dyDescent="0.2">
      <c r="N58137" s="70"/>
    </row>
    <row r="58138" spans="14:14" ht="9.9" customHeight="1" x14ac:dyDescent="0.2">
      <c r="N58138" s="70"/>
    </row>
    <row r="58139" spans="14:14" ht="9.9" customHeight="1" x14ac:dyDescent="0.2">
      <c r="N58139" s="70"/>
    </row>
    <row r="58140" spans="14:14" ht="9.9" customHeight="1" x14ac:dyDescent="0.2">
      <c r="N58140" s="70"/>
    </row>
    <row r="58141" spans="14:14" ht="9.9" customHeight="1" x14ac:dyDescent="0.2">
      <c r="N58141" s="70"/>
    </row>
    <row r="58142" spans="14:14" ht="9.9" customHeight="1" x14ac:dyDescent="0.2">
      <c r="N58142" s="70"/>
    </row>
    <row r="58143" spans="14:14" ht="9.9" customHeight="1" x14ac:dyDescent="0.2">
      <c r="N58143" s="70"/>
    </row>
    <row r="58144" spans="14:14" ht="9.9" customHeight="1" x14ac:dyDescent="0.2">
      <c r="N58144" s="70"/>
    </row>
    <row r="58145" spans="14:14" ht="9.9" customHeight="1" x14ac:dyDescent="0.2">
      <c r="N58145" s="70"/>
    </row>
    <row r="58146" spans="14:14" ht="9.9" customHeight="1" x14ac:dyDescent="0.2">
      <c r="N58146" s="70"/>
    </row>
    <row r="58147" spans="14:14" ht="9.9" customHeight="1" x14ac:dyDescent="0.2">
      <c r="N58147" s="70"/>
    </row>
    <row r="58148" spans="14:14" ht="9.9" customHeight="1" x14ac:dyDescent="0.2">
      <c r="N58148" s="70"/>
    </row>
    <row r="58149" spans="14:14" ht="9.9" customHeight="1" x14ac:dyDescent="0.2">
      <c r="N58149" s="70"/>
    </row>
    <row r="58150" spans="14:14" ht="9.9" customHeight="1" x14ac:dyDescent="0.2">
      <c r="N58150" s="70"/>
    </row>
    <row r="58151" spans="14:14" ht="9.9" customHeight="1" x14ac:dyDescent="0.2">
      <c r="N58151" s="70"/>
    </row>
    <row r="58152" spans="14:14" ht="9.9" customHeight="1" x14ac:dyDescent="0.2">
      <c r="N58152" s="70"/>
    </row>
    <row r="58153" spans="14:14" ht="9.9" customHeight="1" x14ac:dyDescent="0.2">
      <c r="N58153" s="70"/>
    </row>
    <row r="58154" spans="14:14" ht="9.9" customHeight="1" x14ac:dyDescent="0.2">
      <c r="N58154" s="70"/>
    </row>
    <row r="58155" spans="14:14" ht="9.9" customHeight="1" x14ac:dyDescent="0.2">
      <c r="N58155" s="70"/>
    </row>
    <row r="58156" spans="14:14" ht="9.9" customHeight="1" x14ac:dyDescent="0.2">
      <c r="N58156" s="70"/>
    </row>
    <row r="58157" spans="14:14" ht="9.9" customHeight="1" x14ac:dyDescent="0.2">
      <c r="N58157" s="70"/>
    </row>
    <row r="58158" spans="14:14" ht="9.9" customHeight="1" x14ac:dyDescent="0.2">
      <c r="N58158" s="70"/>
    </row>
    <row r="58159" spans="14:14" ht="9.9" customHeight="1" x14ac:dyDescent="0.2">
      <c r="N58159" s="70"/>
    </row>
    <row r="58160" spans="14:14" ht="9.9" customHeight="1" x14ac:dyDescent="0.2">
      <c r="N58160" s="70"/>
    </row>
    <row r="58161" spans="14:14" ht="9.9" customHeight="1" x14ac:dyDescent="0.2">
      <c r="N58161" s="70"/>
    </row>
    <row r="58162" spans="14:14" ht="9.9" customHeight="1" x14ac:dyDescent="0.2">
      <c r="N58162" s="70"/>
    </row>
    <row r="58163" spans="14:14" ht="9.9" customHeight="1" x14ac:dyDescent="0.2">
      <c r="N58163" s="70"/>
    </row>
    <row r="58164" spans="14:14" ht="9.9" customHeight="1" x14ac:dyDescent="0.2">
      <c r="N58164" s="70"/>
    </row>
    <row r="58165" spans="14:14" ht="9.9" customHeight="1" x14ac:dyDescent="0.2">
      <c r="N58165" s="70"/>
    </row>
    <row r="58166" spans="14:14" ht="9.9" customHeight="1" x14ac:dyDescent="0.2">
      <c r="N58166" s="70"/>
    </row>
    <row r="58167" spans="14:14" ht="9.9" customHeight="1" x14ac:dyDescent="0.2">
      <c r="N58167" s="70"/>
    </row>
    <row r="58168" spans="14:14" ht="9.9" customHeight="1" x14ac:dyDescent="0.2">
      <c r="N58168" s="70"/>
    </row>
    <row r="58169" spans="14:14" ht="9.9" customHeight="1" x14ac:dyDescent="0.2">
      <c r="N58169" s="70"/>
    </row>
    <row r="58170" spans="14:14" ht="9.9" customHeight="1" x14ac:dyDescent="0.2">
      <c r="N58170" s="70"/>
    </row>
    <row r="58171" spans="14:14" ht="9.9" customHeight="1" x14ac:dyDescent="0.2">
      <c r="N58171" s="70"/>
    </row>
    <row r="58172" spans="14:14" ht="9.9" customHeight="1" x14ac:dyDescent="0.2">
      <c r="N58172" s="70"/>
    </row>
    <row r="58173" spans="14:14" ht="9.9" customHeight="1" x14ac:dyDescent="0.2">
      <c r="N58173" s="70"/>
    </row>
    <row r="58174" spans="14:14" ht="9.9" customHeight="1" x14ac:dyDescent="0.2">
      <c r="N58174" s="70"/>
    </row>
    <row r="58175" spans="14:14" ht="9.9" customHeight="1" x14ac:dyDescent="0.2">
      <c r="N58175" s="70"/>
    </row>
    <row r="58176" spans="14:14" ht="9.9" customHeight="1" x14ac:dyDescent="0.2">
      <c r="N58176" s="70"/>
    </row>
    <row r="58177" spans="14:14" ht="9.9" customHeight="1" x14ac:dyDescent="0.2">
      <c r="N58177" s="70"/>
    </row>
    <row r="58178" spans="14:14" ht="9.9" customHeight="1" x14ac:dyDescent="0.2">
      <c r="N58178" s="70"/>
    </row>
    <row r="58179" spans="14:14" ht="9.9" customHeight="1" x14ac:dyDescent="0.2">
      <c r="N58179" s="70"/>
    </row>
    <row r="58180" spans="14:14" ht="9.9" customHeight="1" x14ac:dyDescent="0.2">
      <c r="N58180" s="70"/>
    </row>
    <row r="58181" spans="14:14" ht="9.9" customHeight="1" x14ac:dyDescent="0.2">
      <c r="N58181" s="70"/>
    </row>
    <row r="58182" spans="14:14" ht="9.9" customHeight="1" x14ac:dyDescent="0.2">
      <c r="N58182" s="70"/>
    </row>
    <row r="58183" spans="14:14" ht="9.9" customHeight="1" x14ac:dyDescent="0.2">
      <c r="N58183" s="70"/>
    </row>
    <row r="58184" spans="14:14" ht="9.9" customHeight="1" x14ac:dyDescent="0.2">
      <c r="N58184" s="70"/>
    </row>
    <row r="58185" spans="14:14" ht="9.9" customHeight="1" x14ac:dyDescent="0.2">
      <c r="N58185" s="70"/>
    </row>
    <row r="58186" spans="14:14" ht="9.9" customHeight="1" x14ac:dyDescent="0.2">
      <c r="N58186" s="70"/>
    </row>
    <row r="58187" spans="14:14" ht="9.9" customHeight="1" x14ac:dyDescent="0.2">
      <c r="N58187" s="70"/>
    </row>
    <row r="58188" spans="14:14" ht="9.9" customHeight="1" x14ac:dyDescent="0.2">
      <c r="N58188" s="70"/>
    </row>
    <row r="58189" spans="14:14" ht="9.9" customHeight="1" x14ac:dyDescent="0.2">
      <c r="N58189" s="70"/>
    </row>
    <row r="58190" spans="14:14" ht="9.9" customHeight="1" x14ac:dyDescent="0.2">
      <c r="N58190" s="70"/>
    </row>
    <row r="58191" spans="14:14" ht="9.9" customHeight="1" x14ac:dyDescent="0.2">
      <c r="N58191" s="70"/>
    </row>
    <row r="58192" spans="14:14" ht="9.9" customHeight="1" x14ac:dyDescent="0.2">
      <c r="N58192" s="70"/>
    </row>
    <row r="58193" spans="14:14" ht="9.9" customHeight="1" x14ac:dyDescent="0.2">
      <c r="N58193" s="70"/>
    </row>
    <row r="58194" spans="14:14" ht="9.9" customHeight="1" x14ac:dyDescent="0.2">
      <c r="N58194" s="70"/>
    </row>
    <row r="58195" spans="14:14" ht="9.9" customHeight="1" x14ac:dyDescent="0.2">
      <c r="N58195" s="70"/>
    </row>
    <row r="58196" spans="14:14" ht="9.9" customHeight="1" x14ac:dyDescent="0.2">
      <c r="N58196" s="70"/>
    </row>
    <row r="58197" spans="14:14" ht="9.9" customHeight="1" x14ac:dyDescent="0.2">
      <c r="N58197" s="70"/>
    </row>
    <row r="58198" spans="14:14" ht="9.9" customHeight="1" x14ac:dyDescent="0.2">
      <c r="N58198" s="70"/>
    </row>
    <row r="58199" spans="14:14" ht="9.9" customHeight="1" x14ac:dyDescent="0.2">
      <c r="N58199" s="70"/>
    </row>
    <row r="58200" spans="14:14" ht="9.9" customHeight="1" x14ac:dyDescent="0.2">
      <c r="N58200" s="70"/>
    </row>
    <row r="58201" spans="14:14" ht="9.9" customHeight="1" x14ac:dyDescent="0.2">
      <c r="N58201" s="70"/>
    </row>
    <row r="58202" spans="14:14" ht="9.9" customHeight="1" x14ac:dyDescent="0.2">
      <c r="N58202" s="70"/>
    </row>
    <row r="58203" spans="14:14" ht="9.9" customHeight="1" x14ac:dyDescent="0.2">
      <c r="N58203" s="70"/>
    </row>
    <row r="58204" spans="14:14" ht="9.9" customHeight="1" x14ac:dyDescent="0.2">
      <c r="N58204" s="70"/>
    </row>
    <row r="58205" spans="14:14" ht="9.9" customHeight="1" x14ac:dyDescent="0.2">
      <c r="N58205" s="70"/>
    </row>
    <row r="58206" spans="14:14" ht="9.9" customHeight="1" x14ac:dyDescent="0.2">
      <c r="N58206" s="70"/>
    </row>
    <row r="58207" spans="14:14" ht="9.9" customHeight="1" x14ac:dyDescent="0.2">
      <c r="N58207" s="70"/>
    </row>
    <row r="58208" spans="14:14" ht="9.9" customHeight="1" x14ac:dyDescent="0.2">
      <c r="N58208" s="70"/>
    </row>
    <row r="58209" spans="14:14" ht="9.9" customHeight="1" x14ac:dyDescent="0.2">
      <c r="N58209" s="70"/>
    </row>
    <row r="58210" spans="14:14" ht="9.9" customHeight="1" x14ac:dyDescent="0.2">
      <c r="N58210" s="70"/>
    </row>
    <row r="58211" spans="14:14" ht="9.9" customHeight="1" x14ac:dyDescent="0.2">
      <c r="N58211" s="70"/>
    </row>
    <row r="58212" spans="14:14" ht="9.9" customHeight="1" x14ac:dyDescent="0.2">
      <c r="N58212" s="70"/>
    </row>
    <row r="58213" spans="14:14" ht="9.9" customHeight="1" x14ac:dyDescent="0.2">
      <c r="N58213" s="70"/>
    </row>
    <row r="58214" spans="14:14" ht="9.9" customHeight="1" x14ac:dyDescent="0.2">
      <c r="N58214" s="70"/>
    </row>
    <row r="58215" spans="14:14" ht="9.9" customHeight="1" x14ac:dyDescent="0.2">
      <c r="N58215" s="70"/>
    </row>
    <row r="58216" spans="14:14" ht="9.9" customHeight="1" x14ac:dyDescent="0.2">
      <c r="N58216" s="70"/>
    </row>
    <row r="58217" spans="14:14" ht="9.9" customHeight="1" x14ac:dyDescent="0.2">
      <c r="N58217" s="70"/>
    </row>
    <row r="58218" spans="14:14" ht="9.9" customHeight="1" x14ac:dyDescent="0.2">
      <c r="N58218" s="70"/>
    </row>
    <row r="58219" spans="14:14" ht="9.9" customHeight="1" x14ac:dyDescent="0.2">
      <c r="N58219" s="70"/>
    </row>
    <row r="58220" spans="14:14" ht="9.9" customHeight="1" x14ac:dyDescent="0.2">
      <c r="N58220" s="70"/>
    </row>
    <row r="58221" spans="14:14" ht="9.9" customHeight="1" x14ac:dyDescent="0.2">
      <c r="N58221" s="70"/>
    </row>
    <row r="58222" spans="14:14" ht="9.9" customHeight="1" x14ac:dyDescent="0.2">
      <c r="N58222" s="70"/>
    </row>
    <row r="58223" spans="14:14" ht="9.9" customHeight="1" x14ac:dyDescent="0.2">
      <c r="N58223" s="70"/>
    </row>
    <row r="58224" spans="14:14" ht="9.9" customHeight="1" x14ac:dyDescent="0.2">
      <c r="N58224" s="70"/>
    </row>
    <row r="58225" spans="14:14" ht="9.9" customHeight="1" x14ac:dyDescent="0.2">
      <c r="N58225" s="70"/>
    </row>
    <row r="58226" spans="14:14" ht="9.9" customHeight="1" x14ac:dyDescent="0.2">
      <c r="N58226" s="70"/>
    </row>
    <row r="58227" spans="14:14" ht="9.9" customHeight="1" x14ac:dyDescent="0.2">
      <c r="N58227" s="70"/>
    </row>
    <row r="58228" spans="14:14" ht="9.9" customHeight="1" x14ac:dyDescent="0.2">
      <c r="N58228" s="70"/>
    </row>
    <row r="58229" spans="14:14" ht="9.9" customHeight="1" x14ac:dyDescent="0.2">
      <c r="N58229" s="70"/>
    </row>
    <row r="58230" spans="14:14" ht="9.9" customHeight="1" x14ac:dyDescent="0.2">
      <c r="N58230" s="70"/>
    </row>
    <row r="58231" spans="14:14" ht="9.9" customHeight="1" x14ac:dyDescent="0.2">
      <c r="N58231" s="70"/>
    </row>
    <row r="58232" spans="14:14" ht="9.9" customHeight="1" x14ac:dyDescent="0.2">
      <c r="N58232" s="70"/>
    </row>
    <row r="58233" spans="14:14" ht="9.9" customHeight="1" x14ac:dyDescent="0.2">
      <c r="N58233" s="70"/>
    </row>
    <row r="58234" spans="14:14" ht="9.9" customHeight="1" x14ac:dyDescent="0.2">
      <c r="N58234" s="70"/>
    </row>
    <row r="58235" spans="14:14" ht="9.9" customHeight="1" x14ac:dyDescent="0.2">
      <c r="N58235" s="70"/>
    </row>
    <row r="58236" spans="14:14" ht="9.9" customHeight="1" x14ac:dyDescent="0.2">
      <c r="N58236" s="70"/>
    </row>
    <row r="58237" spans="14:14" ht="9.9" customHeight="1" x14ac:dyDescent="0.2">
      <c r="N58237" s="70"/>
    </row>
    <row r="58238" spans="14:14" ht="9.9" customHeight="1" x14ac:dyDescent="0.2">
      <c r="N58238" s="70"/>
    </row>
    <row r="58239" spans="14:14" ht="9.9" customHeight="1" x14ac:dyDescent="0.2">
      <c r="N58239" s="70"/>
    </row>
    <row r="58240" spans="14:14" ht="9.9" customHeight="1" x14ac:dyDescent="0.2">
      <c r="N58240" s="70"/>
    </row>
    <row r="58241" spans="14:14" ht="9.9" customHeight="1" x14ac:dyDescent="0.2">
      <c r="N58241" s="70"/>
    </row>
    <row r="58242" spans="14:14" ht="9.9" customHeight="1" x14ac:dyDescent="0.2">
      <c r="N58242" s="70"/>
    </row>
    <row r="58243" spans="14:14" ht="9.9" customHeight="1" x14ac:dyDescent="0.2">
      <c r="N58243" s="70"/>
    </row>
    <row r="58244" spans="14:14" ht="9.9" customHeight="1" x14ac:dyDescent="0.2">
      <c r="N58244" s="70"/>
    </row>
    <row r="58245" spans="14:14" ht="9.9" customHeight="1" x14ac:dyDescent="0.2">
      <c r="N58245" s="70"/>
    </row>
    <row r="58246" spans="14:14" ht="9.9" customHeight="1" x14ac:dyDescent="0.2">
      <c r="N58246" s="70"/>
    </row>
    <row r="58247" spans="14:14" ht="9.9" customHeight="1" x14ac:dyDescent="0.2">
      <c r="N58247" s="70"/>
    </row>
    <row r="58248" spans="14:14" ht="9.9" customHeight="1" x14ac:dyDescent="0.2">
      <c r="N58248" s="70"/>
    </row>
    <row r="58249" spans="14:14" ht="9.9" customHeight="1" x14ac:dyDescent="0.2">
      <c r="N58249" s="70"/>
    </row>
    <row r="58250" spans="14:14" ht="9.9" customHeight="1" x14ac:dyDescent="0.2">
      <c r="N58250" s="70"/>
    </row>
    <row r="58251" spans="14:14" ht="9.9" customHeight="1" x14ac:dyDescent="0.2">
      <c r="N58251" s="70"/>
    </row>
    <row r="58252" spans="14:14" ht="9.9" customHeight="1" x14ac:dyDescent="0.2">
      <c r="N58252" s="70"/>
    </row>
    <row r="58253" spans="14:14" ht="9.9" customHeight="1" x14ac:dyDescent="0.2">
      <c r="N58253" s="70"/>
    </row>
    <row r="58254" spans="14:14" ht="9.9" customHeight="1" x14ac:dyDescent="0.2">
      <c r="N58254" s="70"/>
    </row>
    <row r="58255" spans="14:14" ht="9.9" customHeight="1" x14ac:dyDescent="0.2">
      <c r="N58255" s="70"/>
    </row>
    <row r="58256" spans="14:14" ht="9.9" customHeight="1" x14ac:dyDescent="0.2">
      <c r="N58256" s="70"/>
    </row>
    <row r="58257" spans="14:14" ht="9.9" customHeight="1" x14ac:dyDescent="0.2">
      <c r="N58257" s="70"/>
    </row>
    <row r="58258" spans="14:14" ht="9.9" customHeight="1" x14ac:dyDescent="0.2">
      <c r="N58258" s="70"/>
    </row>
    <row r="58259" spans="14:14" ht="9.9" customHeight="1" x14ac:dyDescent="0.2">
      <c r="N58259" s="70"/>
    </row>
    <row r="58260" spans="14:14" ht="9.9" customHeight="1" x14ac:dyDescent="0.2">
      <c r="N58260" s="70"/>
    </row>
    <row r="58261" spans="14:14" ht="9.9" customHeight="1" x14ac:dyDescent="0.2">
      <c r="N58261" s="70"/>
    </row>
    <row r="58262" spans="14:14" ht="9.9" customHeight="1" x14ac:dyDescent="0.2">
      <c r="N58262" s="70"/>
    </row>
    <row r="58263" spans="14:14" ht="9.9" customHeight="1" x14ac:dyDescent="0.2">
      <c r="N58263" s="70"/>
    </row>
    <row r="58264" spans="14:14" ht="9.9" customHeight="1" x14ac:dyDescent="0.2">
      <c r="N58264" s="70"/>
    </row>
    <row r="58265" spans="14:14" ht="9.9" customHeight="1" x14ac:dyDescent="0.2">
      <c r="N58265" s="70"/>
    </row>
    <row r="58266" spans="14:14" ht="9.9" customHeight="1" x14ac:dyDescent="0.2">
      <c r="N58266" s="70"/>
    </row>
    <row r="58267" spans="14:14" ht="9.9" customHeight="1" x14ac:dyDescent="0.2">
      <c r="N58267" s="70"/>
    </row>
    <row r="58268" spans="14:14" ht="9.9" customHeight="1" x14ac:dyDescent="0.2">
      <c r="N58268" s="70"/>
    </row>
    <row r="58269" spans="14:14" ht="9.9" customHeight="1" x14ac:dyDescent="0.2">
      <c r="N58269" s="70"/>
    </row>
    <row r="58270" spans="14:14" ht="9.9" customHeight="1" x14ac:dyDescent="0.2">
      <c r="N58270" s="70"/>
    </row>
    <row r="58271" spans="14:14" ht="9.9" customHeight="1" x14ac:dyDescent="0.2">
      <c r="N58271" s="70"/>
    </row>
    <row r="58272" spans="14:14" ht="9.9" customHeight="1" x14ac:dyDescent="0.2">
      <c r="N58272" s="70"/>
    </row>
    <row r="58273" spans="14:14" ht="9.9" customHeight="1" x14ac:dyDescent="0.2">
      <c r="N58273" s="70"/>
    </row>
    <row r="58274" spans="14:14" ht="9.9" customHeight="1" x14ac:dyDescent="0.2">
      <c r="N58274" s="70"/>
    </row>
    <row r="58275" spans="14:14" ht="9.9" customHeight="1" x14ac:dyDescent="0.2">
      <c r="N58275" s="70"/>
    </row>
    <row r="58276" spans="14:14" ht="9.9" customHeight="1" x14ac:dyDescent="0.2">
      <c r="N58276" s="70"/>
    </row>
    <row r="58277" spans="14:14" ht="9.9" customHeight="1" x14ac:dyDescent="0.2">
      <c r="N58277" s="70"/>
    </row>
    <row r="58278" spans="14:14" ht="9.9" customHeight="1" x14ac:dyDescent="0.2">
      <c r="N58278" s="70"/>
    </row>
    <row r="58279" spans="14:14" ht="9.9" customHeight="1" x14ac:dyDescent="0.2">
      <c r="N58279" s="70"/>
    </row>
    <row r="58280" spans="14:14" ht="9.9" customHeight="1" x14ac:dyDescent="0.2">
      <c r="N58280" s="70"/>
    </row>
    <row r="58281" spans="14:14" ht="9.9" customHeight="1" x14ac:dyDescent="0.2">
      <c r="N58281" s="70"/>
    </row>
    <row r="58282" spans="14:14" ht="9.9" customHeight="1" x14ac:dyDescent="0.2">
      <c r="N58282" s="70"/>
    </row>
    <row r="58283" spans="14:14" ht="9.9" customHeight="1" x14ac:dyDescent="0.2">
      <c r="N58283" s="70"/>
    </row>
    <row r="58284" spans="14:14" ht="9.9" customHeight="1" x14ac:dyDescent="0.2">
      <c r="N58284" s="70"/>
    </row>
    <row r="58285" spans="14:14" ht="9.9" customHeight="1" x14ac:dyDescent="0.2">
      <c r="N58285" s="70"/>
    </row>
    <row r="58286" spans="14:14" ht="9.9" customHeight="1" x14ac:dyDescent="0.2">
      <c r="N58286" s="70"/>
    </row>
    <row r="58287" spans="14:14" ht="9.9" customHeight="1" x14ac:dyDescent="0.2">
      <c r="N58287" s="70"/>
    </row>
    <row r="58288" spans="14:14" ht="9.9" customHeight="1" x14ac:dyDescent="0.2">
      <c r="N58288" s="70"/>
    </row>
    <row r="58289" spans="14:14" ht="9.9" customHeight="1" x14ac:dyDescent="0.2">
      <c r="N58289" s="70"/>
    </row>
    <row r="58290" spans="14:14" ht="9.9" customHeight="1" x14ac:dyDescent="0.2">
      <c r="N58290" s="70"/>
    </row>
    <row r="58291" spans="14:14" ht="9.9" customHeight="1" x14ac:dyDescent="0.2">
      <c r="N58291" s="70"/>
    </row>
    <row r="58292" spans="14:14" ht="9.9" customHeight="1" x14ac:dyDescent="0.2">
      <c r="N58292" s="70"/>
    </row>
    <row r="58293" spans="14:14" ht="9.9" customHeight="1" x14ac:dyDescent="0.2">
      <c r="N58293" s="70"/>
    </row>
    <row r="58294" spans="14:14" ht="9.9" customHeight="1" x14ac:dyDescent="0.2">
      <c r="N58294" s="70"/>
    </row>
    <row r="58295" spans="14:14" ht="9.9" customHeight="1" x14ac:dyDescent="0.2">
      <c r="N58295" s="70"/>
    </row>
    <row r="58296" spans="14:14" ht="9.9" customHeight="1" x14ac:dyDescent="0.2">
      <c r="N58296" s="70"/>
    </row>
    <row r="58297" spans="14:14" ht="9.9" customHeight="1" x14ac:dyDescent="0.2">
      <c r="N58297" s="70"/>
    </row>
    <row r="58298" spans="14:14" ht="9.9" customHeight="1" x14ac:dyDescent="0.2">
      <c r="N58298" s="70"/>
    </row>
    <row r="58299" spans="14:14" ht="9.9" customHeight="1" x14ac:dyDescent="0.2">
      <c r="N58299" s="70"/>
    </row>
    <row r="58300" spans="14:14" ht="9.9" customHeight="1" x14ac:dyDescent="0.2">
      <c r="N58300" s="70"/>
    </row>
    <row r="58301" spans="14:14" ht="9.9" customHeight="1" x14ac:dyDescent="0.2">
      <c r="N58301" s="70"/>
    </row>
    <row r="58302" spans="14:14" ht="9.9" customHeight="1" x14ac:dyDescent="0.2">
      <c r="N58302" s="70"/>
    </row>
    <row r="58303" spans="14:14" ht="9.9" customHeight="1" x14ac:dyDescent="0.2">
      <c r="N58303" s="70"/>
    </row>
    <row r="58304" spans="14:14" ht="9.9" customHeight="1" x14ac:dyDescent="0.2">
      <c r="N58304" s="70"/>
    </row>
    <row r="58305" spans="14:14" ht="9.9" customHeight="1" x14ac:dyDescent="0.2">
      <c r="N58305" s="70"/>
    </row>
    <row r="58306" spans="14:14" ht="9.9" customHeight="1" x14ac:dyDescent="0.2">
      <c r="N58306" s="70"/>
    </row>
    <row r="58307" spans="14:14" ht="9.9" customHeight="1" x14ac:dyDescent="0.2">
      <c r="N58307" s="70"/>
    </row>
    <row r="58308" spans="14:14" ht="9.9" customHeight="1" x14ac:dyDescent="0.2">
      <c r="N58308" s="70"/>
    </row>
    <row r="58309" spans="14:14" ht="9.9" customHeight="1" x14ac:dyDescent="0.2">
      <c r="N58309" s="70"/>
    </row>
    <row r="58310" spans="14:14" ht="9.9" customHeight="1" x14ac:dyDescent="0.2">
      <c r="N58310" s="70"/>
    </row>
    <row r="58311" spans="14:14" ht="9.9" customHeight="1" x14ac:dyDescent="0.2">
      <c r="N58311" s="70"/>
    </row>
    <row r="58312" spans="14:14" ht="9.9" customHeight="1" x14ac:dyDescent="0.2">
      <c r="N58312" s="70"/>
    </row>
    <row r="58313" spans="14:14" ht="9.9" customHeight="1" x14ac:dyDescent="0.2">
      <c r="N58313" s="70"/>
    </row>
    <row r="58314" spans="14:14" ht="9.9" customHeight="1" x14ac:dyDescent="0.2">
      <c r="N58314" s="70"/>
    </row>
    <row r="58315" spans="14:14" ht="9.9" customHeight="1" x14ac:dyDescent="0.2">
      <c r="N58315" s="70"/>
    </row>
    <row r="58316" spans="14:14" ht="9.9" customHeight="1" x14ac:dyDescent="0.2">
      <c r="N58316" s="70"/>
    </row>
    <row r="58317" spans="14:14" ht="9.9" customHeight="1" x14ac:dyDescent="0.2">
      <c r="N58317" s="70"/>
    </row>
    <row r="58318" spans="14:14" ht="9.9" customHeight="1" x14ac:dyDescent="0.2">
      <c r="N58318" s="70"/>
    </row>
    <row r="58319" spans="14:14" ht="9.9" customHeight="1" x14ac:dyDescent="0.2">
      <c r="N58319" s="70"/>
    </row>
    <row r="58320" spans="14:14" ht="9.9" customHeight="1" x14ac:dyDescent="0.2">
      <c r="N58320" s="70"/>
    </row>
    <row r="58321" spans="14:14" ht="9.9" customHeight="1" x14ac:dyDescent="0.2">
      <c r="N58321" s="70"/>
    </row>
    <row r="58322" spans="14:14" ht="9.9" customHeight="1" x14ac:dyDescent="0.2">
      <c r="N58322" s="70"/>
    </row>
    <row r="58323" spans="14:14" ht="9.9" customHeight="1" x14ac:dyDescent="0.2">
      <c r="N58323" s="70"/>
    </row>
    <row r="58324" spans="14:14" ht="9.9" customHeight="1" x14ac:dyDescent="0.2">
      <c r="N58324" s="70"/>
    </row>
    <row r="58325" spans="14:14" ht="9.9" customHeight="1" x14ac:dyDescent="0.2">
      <c r="N58325" s="70"/>
    </row>
    <row r="58326" spans="14:14" ht="9.9" customHeight="1" x14ac:dyDescent="0.2">
      <c r="N58326" s="70"/>
    </row>
    <row r="58327" spans="14:14" ht="9.9" customHeight="1" x14ac:dyDescent="0.2">
      <c r="N58327" s="70"/>
    </row>
    <row r="58328" spans="14:14" ht="9.9" customHeight="1" x14ac:dyDescent="0.2">
      <c r="N58328" s="70"/>
    </row>
    <row r="58329" spans="14:14" ht="9.9" customHeight="1" x14ac:dyDescent="0.2">
      <c r="N58329" s="70"/>
    </row>
    <row r="58330" spans="14:14" ht="9.9" customHeight="1" x14ac:dyDescent="0.2">
      <c r="N58330" s="70"/>
    </row>
    <row r="58331" spans="14:14" ht="9.9" customHeight="1" x14ac:dyDescent="0.2">
      <c r="N58331" s="70"/>
    </row>
    <row r="58332" spans="14:14" ht="9.9" customHeight="1" x14ac:dyDescent="0.2">
      <c r="N58332" s="70"/>
    </row>
    <row r="58333" spans="14:14" ht="9.9" customHeight="1" x14ac:dyDescent="0.2">
      <c r="N58333" s="70"/>
    </row>
    <row r="58334" spans="14:14" ht="9.9" customHeight="1" x14ac:dyDescent="0.2">
      <c r="N58334" s="70"/>
    </row>
    <row r="58335" spans="14:14" ht="9.9" customHeight="1" x14ac:dyDescent="0.2">
      <c r="N58335" s="70"/>
    </row>
    <row r="58336" spans="14:14" ht="9.9" customHeight="1" x14ac:dyDescent="0.2">
      <c r="N58336" s="70"/>
    </row>
    <row r="58337" spans="14:14" ht="9.9" customHeight="1" x14ac:dyDescent="0.2">
      <c r="N58337" s="70"/>
    </row>
    <row r="58338" spans="14:14" ht="9.9" customHeight="1" x14ac:dyDescent="0.2">
      <c r="N58338" s="70"/>
    </row>
    <row r="58339" spans="14:14" ht="9.9" customHeight="1" x14ac:dyDescent="0.2">
      <c r="N58339" s="70"/>
    </row>
    <row r="58340" spans="14:14" ht="9.9" customHeight="1" x14ac:dyDescent="0.2">
      <c r="N58340" s="70"/>
    </row>
    <row r="58341" spans="14:14" ht="9.9" customHeight="1" x14ac:dyDescent="0.2">
      <c r="N58341" s="70"/>
    </row>
    <row r="58342" spans="14:14" ht="9.9" customHeight="1" x14ac:dyDescent="0.2">
      <c r="N58342" s="70"/>
    </row>
    <row r="58343" spans="14:14" ht="9.9" customHeight="1" x14ac:dyDescent="0.2">
      <c r="N58343" s="70"/>
    </row>
    <row r="58344" spans="14:14" ht="9.9" customHeight="1" x14ac:dyDescent="0.2">
      <c r="N58344" s="70"/>
    </row>
    <row r="58345" spans="14:14" ht="9.9" customHeight="1" x14ac:dyDescent="0.2">
      <c r="N58345" s="70"/>
    </row>
    <row r="58346" spans="14:14" ht="9.9" customHeight="1" x14ac:dyDescent="0.2">
      <c r="N58346" s="70"/>
    </row>
    <row r="58347" spans="14:14" ht="9.9" customHeight="1" x14ac:dyDescent="0.2">
      <c r="N58347" s="70"/>
    </row>
    <row r="58348" spans="14:14" ht="9.9" customHeight="1" x14ac:dyDescent="0.2">
      <c r="N58348" s="70"/>
    </row>
    <row r="58349" spans="14:14" ht="9.9" customHeight="1" x14ac:dyDescent="0.2">
      <c r="N58349" s="70"/>
    </row>
    <row r="58350" spans="14:14" ht="9.9" customHeight="1" x14ac:dyDescent="0.2">
      <c r="N58350" s="70"/>
    </row>
    <row r="58351" spans="14:14" ht="9.9" customHeight="1" x14ac:dyDescent="0.2">
      <c r="N58351" s="70"/>
    </row>
    <row r="58352" spans="14:14" ht="9.9" customHeight="1" x14ac:dyDescent="0.2">
      <c r="N58352" s="70"/>
    </row>
    <row r="58353" spans="14:14" ht="9.9" customHeight="1" x14ac:dyDescent="0.2">
      <c r="N58353" s="70"/>
    </row>
    <row r="58354" spans="14:14" ht="9.9" customHeight="1" x14ac:dyDescent="0.2">
      <c r="N58354" s="70"/>
    </row>
    <row r="58355" spans="14:14" ht="9.9" customHeight="1" x14ac:dyDescent="0.2">
      <c r="N58355" s="70"/>
    </row>
    <row r="58356" spans="14:14" ht="9.9" customHeight="1" x14ac:dyDescent="0.2">
      <c r="N58356" s="70"/>
    </row>
    <row r="58357" spans="14:14" ht="9.9" customHeight="1" x14ac:dyDescent="0.2">
      <c r="N58357" s="70"/>
    </row>
    <row r="58358" spans="14:14" ht="9.9" customHeight="1" x14ac:dyDescent="0.2">
      <c r="N58358" s="70"/>
    </row>
    <row r="58359" spans="14:14" ht="9.9" customHeight="1" x14ac:dyDescent="0.2">
      <c r="N58359" s="70"/>
    </row>
    <row r="58360" spans="14:14" ht="9.9" customHeight="1" x14ac:dyDescent="0.2">
      <c r="N58360" s="70"/>
    </row>
    <row r="58361" spans="14:14" ht="9.9" customHeight="1" x14ac:dyDescent="0.2">
      <c r="N58361" s="70"/>
    </row>
    <row r="58362" spans="14:14" ht="9.9" customHeight="1" x14ac:dyDescent="0.2">
      <c r="N58362" s="70"/>
    </row>
    <row r="58363" spans="14:14" ht="9.9" customHeight="1" x14ac:dyDescent="0.2">
      <c r="N58363" s="70"/>
    </row>
    <row r="58364" spans="14:14" ht="9.9" customHeight="1" x14ac:dyDescent="0.2">
      <c r="N58364" s="70"/>
    </row>
    <row r="58365" spans="14:14" ht="9.9" customHeight="1" x14ac:dyDescent="0.2">
      <c r="N58365" s="70"/>
    </row>
    <row r="58366" spans="14:14" ht="9.9" customHeight="1" x14ac:dyDescent="0.2">
      <c r="N58366" s="70"/>
    </row>
    <row r="58367" spans="14:14" ht="9.9" customHeight="1" x14ac:dyDescent="0.2">
      <c r="N58367" s="70"/>
    </row>
    <row r="58368" spans="14:14" ht="9.9" customHeight="1" x14ac:dyDescent="0.2">
      <c r="N58368" s="70"/>
    </row>
    <row r="58369" spans="14:14" ht="9.9" customHeight="1" x14ac:dyDescent="0.2">
      <c r="N58369" s="70"/>
    </row>
    <row r="58370" spans="14:14" ht="9.9" customHeight="1" x14ac:dyDescent="0.2">
      <c r="N58370" s="70"/>
    </row>
    <row r="58371" spans="14:14" ht="9.9" customHeight="1" x14ac:dyDescent="0.2">
      <c r="N58371" s="70"/>
    </row>
    <row r="58372" spans="14:14" ht="9.9" customHeight="1" x14ac:dyDescent="0.2">
      <c r="N58372" s="70"/>
    </row>
    <row r="58373" spans="14:14" ht="9.9" customHeight="1" x14ac:dyDescent="0.2">
      <c r="N58373" s="70"/>
    </row>
    <row r="58374" spans="14:14" ht="9.9" customHeight="1" x14ac:dyDescent="0.2">
      <c r="N58374" s="70"/>
    </row>
    <row r="58375" spans="14:14" ht="9.9" customHeight="1" x14ac:dyDescent="0.2">
      <c r="N58375" s="70"/>
    </row>
    <row r="58376" spans="14:14" ht="9.9" customHeight="1" x14ac:dyDescent="0.2">
      <c r="N58376" s="70"/>
    </row>
    <row r="58377" spans="14:14" ht="9.9" customHeight="1" x14ac:dyDescent="0.2">
      <c r="N58377" s="70"/>
    </row>
    <row r="58378" spans="14:14" ht="9.9" customHeight="1" x14ac:dyDescent="0.2">
      <c r="N58378" s="70"/>
    </row>
    <row r="58379" spans="14:14" ht="9.9" customHeight="1" x14ac:dyDescent="0.2">
      <c r="N58379" s="70"/>
    </row>
    <row r="58380" spans="14:14" ht="9.9" customHeight="1" x14ac:dyDescent="0.2">
      <c r="N58380" s="70"/>
    </row>
    <row r="58381" spans="14:14" ht="9.9" customHeight="1" x14ac:dyDescent="0.2">
      <c r="N58381" s="70"/>
    </row>
    <row r="58382" spans="14:14" ht="9.9" customHeight="1" x14ac:dyDescent="0.2">
      <c r="N58382" s="70"/>
    </row>
    <row r="58383" spans="14:14" ht="9.9" customHeight="1" x14ac:dyDescent="0.2">
      <c r="N58383" s="70"/>
    </row>
    <row r="58384" spans="14:14" ht="9.9" customHeight="1" x14ac:dyDescent="0.2">
      <c r="N58384" s="70"/>
    </row>
    <row r="58385" spans="14:14" ht="9.9" customHeight="1" x14ac:dyDescent="0.2">
      <c r="N58385" s="70"/>
    </row>
    <row r="58386" spans="14:14" ht="9.9" customHeight="1" x14ac:dyDescent="0.2">
      <c r="N58386" s="70"/>
    </row>
    <row r="58387" spans="14:14" ht="9.9" customHeight="1" x14ac:dyDescent="0.2">
      <c r="N58387" s="70"/>
    </row>
    <row r="58388" spans="14:14" ht="9.9" customHeight="1" x14ac:dyDescent="0.2">
      <c r="N58388" s="70"/>
    </row>
    <row r="58389" spans="14:14" ht="9.9" customHeight="1" x14ac:dyDescent="0.2">
      <c r="N58389" s="70"/>
    </row>
    <row r="58390" spans="14:14" ht="9.9" customHeight="1" x14ac:dyDescent="0.2">
      <c r="N58390" s="70"/>
    </row>
    <row r="58391" spans="14:14" ht="9.9" customHeight="1" x14ac:dyDescent="0.2">
      <c r="N58391" s="70"/>
    </row>
    <row r="58392" spans="14:14" ht="9.9" customHeight="1" x14ac:dyDescent="0.2">
      <c r="N58392" s="70"/>
    </row>
    <row r="58393" spans="14:14" ht="9.9" customHeight="1" x14ac:dyDescent="0.2">
      <c r="N58393" s="70"/>
    </row>
    <row r="58394" spans="14:14" ht="9.9" customHeight="1" x14ac:dyDescent="0.2">
      <c r="N58394" s="70"/>
    </row>
    <row r="58395" spans="14:14" ht="9.9" customHeight="1" x14ac:dyDescent="0.2">
      <c r="N58395" s="70"/>
    </row>
    <row r="58396" spans="14:14" ht="9.9" customHeight="1" x14ac:dyDescent="0.2">
      <c r="N58396" s="70"/>
    </row>
    <row r="58397" spans="14:14" ht="9.9" customHeight="1" x14ac:dyDescent="0.2">
      <c r="N58397" s="70"/>
    </row>
    <row r="58398" spans="14:14" ht="9.9" customHeight="1" x14ac:dyDescent="0.2">
      <c r="N58398" s="70"/>
    </row>
    <row r="58399" spans="14:14" ht="9.9" customHeight="1" x14ac:dyDescent="0.2">
      <c r="N58399" s="70"/>
    </row>
    <row r="58400" spans="14:14" ht="9.9" customHeight="1" x14ac:dyDescent="0.2">
      <c r="N58400" s="70"/>
    </row>
    <row r="58401" spans="14:14" ht="9.9" customHeight="1" x14ac:dyDescent="0.2">
      <c r="N58401" s="70"/>
    </row>
    <row r="58402" spans="14:14" ht="9.9" customHeight="1" x14ac:dyDescent="0.2">
      <c r="N58402" s="70"/>
    </row>
    <row r="58403" spans="14:14" ht="9.9" customHeight="1" x14ac:dyDescent="0.2">
      <c r="N58403" s="70"/>
    </row>
    <row r="58404" spans="14:14" ht="9.9" customHeight="1" x14ac:dyDescent="0.2">
      <c r="N58404" s="70"/>
    </row>
    <row r="58405" spans="14:14" ht="9.9" customHeight="1" x14ac:dyDescent="0.2">
      <c r="N58405" s="70"/>
    </row>
    <row r="58406" spans="14:14" ht="9.9" customHeight="1" x14ac:dyDescent="0.2">
      <c r="N58406" s="70"/>
    </row>
    <row r="58407" spans="14:14" ht="9.9" customHeight="1" x14ac:dyDescent="0.2">
      <c r="N58407" s="70"/>
    </row>
    <row r="58408" spans="14:14" ht="9.9" customHeight="1" x14ac:dyDescent="0.2">
      <c r="N58408" s="70"/>
    </row>
    <row r="58409" spans="14:14" ht="9.9" customHeight="1" x14ac:dyDescent="0.2">
      <c r="N58409" s="70"/>
    </row>
    <row r="58410" spans="14:14" ht="9.9" customHeight="1" x14ac:dyDescent="0.2">
      <c r="N58410" s="70"/>
    </row>
    <row r="58411" spans="14:14" ht="9.9" customHeight="1" x14ac:dyDescent="0.2">
      <c r="N58411" s="70"/>
    </row>
    <row r="58412" spans="14:14" ht="9.9" customHeight="1" x14ac:dyDescent="0.2">
      <c r="N58412" s="70"/>
    </row>
    <row r="58413" spans="14:14" ht="9.9" customHeight="1" x14ac:dyDescent="0.2">
      <c r="N58413" s="70"/>
    </row>
    <row r="58414" spans="14:14" ht="9.9" customHeight="1" x14ac:dyDescent="0.2">
      <c r="N58414" s="70"/>
    </row>
    <row r="58415" spans="14:14" ht="9.9" customHeight="1" x14ac:dyDescent="0.2">
      <c r="N58415" s="70"/>
    </row>
    <row r="58416" spans="14:14" ht="9.9" customHeight="1" x14ac:dyDescent="0.2">
      <c r="N58416" s="70"/>
    </row>
    <row r="58417" spans="14:14" ht="9.9" customHeight="1" x14ac:dyDescent="0.2">
      <c r="N58417" s="70"/>
    </row>
    <row r="58418" spans="14:14" ht="9.9" customHeight="1" x14ac:dyDescent="0.2">
      <c r="N58418" s="70"/>
    </row>
    <row r="58419" spans="14:14" ht="9.9" customHeight="1" x14ac:dyDescent="0.2">
      <c r="N58419" s="70"/>
    </row>
    <row r="58420" spans="14:14" ht="9.9" customHeight="1" x14ac:dyDescent="0.2">
      <c r="N58420" s="70"/>
    </row>
    <row r="58421" spans="14:14" ht="9.9" customHeight="1" x14ac:dyDescent="0.2">
      <c r="N58421" s="70"/>
    </row>
    <row r="58422" spans="14:14" ht="9.9" customHeight="1" x14ac:dyDescent="0.2">
      <c r="N58422" s="70"/>
    </row>
    <row r="58423" spans="14:14" ht="9.9" customHeight="1" x14ac:dyDescent="0.2">
      <c r="N58423" s="70"/>
    </row>
    <row r="58424" spans="14:14" ht="9.9" customHeight="1" x14ac:dyDescent="0.2">
      <c r="N58424" s="70"/>
    </row>
    <row r="58425" spans="14:14" ht="9.9" customHeight="1" x14ac:dyDescent="0.2">
      <c r="N58425" s="70"/>
    </row>
    <row r="58426" spans="14:14" ht="9.9" customHeight="1" x14ac:dyDescent="0.2">
      <c r="N58426" s="70"/>
    </row>
    <row r="58427" spans="14:14" ht="9.9" customHeight="1" x14ac:dyDescent="0.2">
      <c r="N58427" s="70"/>
    </row>
    <row r="58428" spans="14:14" ht="9.9" customHeight="1" x14ac:dyDescent="0.2">
      <c r="N58428" s="70"/>
    </row>
    <row r="58429" spans="14:14" ht="9.9" customHeight="1" x14ac:dyDescent="0.2">
      <c r="N58429" s="70"/>
    </row>
    <row r="58430" spans="14:14" ht="9.9" customHeight="1" x14ac:dyDescent="0.2">
      <c r="N58430" s="70"/>
    </row>
    <row r="58431" spans="14:14" ht="9.9" customHeight="1" x14ac:dyDescent="0.2">
      <c r="N58431" s="70"/>
    </row>
    <row r="58432" spans="14:14" ht="9.9" customHeight="1" x14ac:dyDescent="0.2">
      <c r="N58432" s="70"/>
    </row>
    <row r="58433" spans="14:14" ht="9.9" customHeight="1" x14ac:dyDescent="0.2">
      <c r="N58433" s="70"/>
    </row>
    <row r="58434" spans="14:14" ht="9.9" customHeight="1" x14ac:dyDescent="0.2">
      <c r="N58434" s="70"/>
    </row>
    <row r="58435" spans="14:14" ht="9.9" customHeight="1" x14ac:dyDescent="0.2">
      <c r="N58435" s="70"/>
    </row>
    <row r="58436" spans="14:14" ht="9.9" customHeight="1" x14ac:dyDescent="0.2">
      <c r="N58436" s="70"/>
    </row>
    <row r="58437" spans="14:14" ht="9.9" customHeight="1" x14ac:dyDescent="0.2">
      <c r="N58437" s="70"/>
    </row>
    <row r="58438" spans="14:14" ht="9.9" customHeight="1" x14ac:dyDescent="0.2">
      <c r="N58438" s="70"/>
    </row>
    <row r="58439" spans="14:14" ht="9.9" customHeight="1" x14ac:dyDescent="0.2">
      <c r="N58439" s="70"/>
    </row>
    <row r="58440" spans="14:14" ht="9.9" customHeight="1" x14ac:dyDescent="0.2">
      <c r="N58440" s="70"/>
    </row>
    <row r="58441" spans="14:14" ht="9.9" customHeight="1" x14ac:dyDescent="0.2">
      <c r="N58441" s="70"/>
    </row>
    <row r="58442" spans="14:14" ht="9.9" customHeight="1" x14ac:dyDescent="0.2">
      <c r="N58442" s="70"/>
    </row>
    <row r="58443" spans="14:14" ht="9.9" customHeight="1" x14ac:dyDescent="0.2">
      <c r="N58443" s="70"/>
    </row>
    <row r="58444" spans="14:14" ht="9.9" customHeight="1" x14ac:dyDescent="0.2">
      <c r="N58444" s="70"/>
    </row>
    <row r="58445" spans="14:14" ht="9.9" customHeight="1" x14ac:dyDescent="0.2">
      <c r="N58445" s="70"/>
    </row>
    <row r="58446" spans="14:14" ht="9.9" customHeight="1" x14ac:dyDescent="0.2">
      <c r="N58446" s="70"/>
    </row>
    <row r="58447" spans="14:14" ht="9.9" customHeight="1" x14ac:dyDescent="0.2">
      <c r="N58447" s="70"/>
    </row>
    <row r="58448" spans="14:14" ht="9.9" customHeight="1" x14ac:dyDescent="0.2">
      <c r="N58448" s="70"/>
    </row>
    <row r="58449" spans="14:14" ht="9.9" customHeight="1" x14ac:dyDescent="0.2">
      <c r="N58449" s="70"/>
    </row>
    <row r="58450" spans="14:14" ht="9.9" customHeight="1" x14ac:dyDescent="0.2">
      <c r="N58450" s="70"/>
    </row>
    <row r="58451" spans="14:14" ht="9.9" customHeight="1" x14ac:dyDescent="0.2">
      <c r="N58451" s="70"/>
    </row>
    <row r="58452" spans="14:14" ht="9.9" customHeight="1" x14ac:dyDescent="0.2">
      <c r="N58452" s="70"/>
    </row>
    <row r="58453" spans="14:14" ht="9.9" customHeight="1" x14ac:dyDescent="0.2">
      <c r="N58453" s="70"/>
    </row>
    <row r="58454" spans="14:14" ht="9.9" customHeight="1" x14ac:dyDescent="0.2">
      <c r="N58454" s="70"/>
    </row>
    <row r="58455" spans="14:14" ht="9.9" customHeight="1" x14ac:dyDescent="0.2">
      <c r="N58455" s="70"/>
    </row>
    <row r="58456" spans="14:14" ht="9.9" customHeight="1" x14ac:dyDescent="0.2">
      <c r="N58456" s="70"/>
    </row>
    <row r="58457" spans="14:14" ht="9.9" customHeight="1" x14ac:dyDescent="0.2">
      <c r="N58457" s="70"/>
    </row>
    <row r="58458" spans="14:14" ht="9.9" customHeight="1" x14ac:dyDescent="0.2">
      <c r="N58458" s="70"/>
    </row>
    <row r="58459" spans="14:14" ht="9.9" customHeight="1" x14ac:dyDescent="0.2">
      <c r="N58459" s="70"/>
    </row>
    <row r="58460" spans="14:14" ht="9.9" customHeight="1" x14ac:dyDescent="0.2">
      <c r="N58460" s="70"/>
    </row>
    <row r="58461" spans="14:14" ht="9.9" customHeight="1" x14ac:dyDescent="0.2">
      <c r="N58461" s="70"/>
    </row>
    <row r="58462" spans="14:14" ht="9.9" customHeight="1" x14ac:dyDescent="0.2">
      <c r="N58462" s="70"/>
    </row>
    <row r="58463" spans="14:14" ht="9.9" customHeight="1" x14ac:dyDescent="0.2">
      <c r="N58463" s="70"/>
    </row>
    <row r="58464" spans="14:14" ht="9.9" customHeight="1" x14ac:dyDescent="0.2">
      <c r="N58464" s="70"/>
    </row>
    <row r="58465" spans="14:14" ht="9.9" customHeight="1" x14ac:dyDescent="0.2">
      <c r="N58465" s="70"/>
    </row>
    <row r="58466" spans="14:14" ht="9.9" customHeight="1" x14ac:dyDescent="0.2">
      <c r="N58466" s="70"/>
    </row>
    <row r="58467" spans="14:14" ht="9.9" customHeight="1" x14ac:dyDescent="0.2">
      <c r="N58467" s="70"/>
    </row>
    <row r="58468" spans="14:14" ht="9.9" customHeight="1" x14ac:dyDescent="0.2">
      <c r="N58468" s="70"/>
    </row>
    <row r="58469" spans="14:14" ht="9.9" customHeight="1" x14ac:dyDescent="0.2">
      <c r="N58469" s="70"/>
    </row>
    <row r="58470" spans="14:14" ht="9.9" customHeight="1" x14ac:dyDescent="0.2">
      <c r="N58470" s="70"/>
    </row>
    <row r="58471" spans="14:14" ht="9.9" customHeight="1" x14ac:dyDescent="0.2">
      <c r="N58471" s="70"/>
    </row>
    <row r="58472" spans="14:14" ht="9.9" customHeight="1" x14ac:dyDescent="0.2">
      <c r="N58472" s="70"/>
    </row>
    <row r="58473" spans="14:14" ht="9.9" customHeight="1" x14ac:dyDescent="0.2">
      <c r="N58473" s="70"/>
    </row>
    <row r="58474" spans="14:14" ht="9.9" customHeight="1" x14ac:dyDescent="0.2">
      <c r="N58474" s="70"/>
    </row>
    <row r="58475" spans="14:14" ht="9.9" customHeight="1" x14ac:dyDescent="0.2">
      <c r="N58475" s="70"/>
    </row>
    <row r="58476" spans="14:14" ht="9.9" customHeight="1" x14ac:dyDescent="0.2">
      <c r="N58476" s="70"/>
    </row>
    <row r="58477" spans="14:14" ht="9.9" customHeight="1" x14ac:dyDescent="0.2">
      <c r="N58477" s="70"/>
    </row>
    <row r="58478" spans="14:14" ht="9.9" customHeight="1" x14ac:dyDescent="0.2">
      <c r="N58478" s="70"/>
    </row>
    <row r="58479" spans="14:14" ht="9.9" customHeight="1" x14ac:dyDescent="0.2">
      <c r="N58479" s="70"/>
    </row>
    <row r="58480" spans="14:14" ht="9.9" customHeight="1" x14ac:dyDescent="0.2">
      <c r="N58480" s="70"/>
    </row>
    <row r="58481" spans="14:14" ht="9.9" customHeight="1" x14ac:dyDescent="0.2">
      <c r="N58481" s="70"/>
    </row>
    <row r="58482" spans="14:14" ht="9.9" customHeight="1" x14ac:dyDescent="0.2">
      <c r="N58482" s="70"/>
    </row>
    <row r="58483" spans="14:14" ht="9.9" customHeight="1" x14ac:dyDescent="0.2">
      <c r="N58483" s="70"/>
    </row>
    <row r="58484" spans="14:14" ht="9.9" customHeight="1" x14ac:dyDescent="0.2">
      <c r="N58484" s="70"/>
    </row>
    <row r="58485" spans="14:14" ht="9.9" customHeight="1" x14ac:dyDescent="0.2">
      <c r="N58485" s="70"/>
    </row>
    <row r="58486" spans="14:14" ht="9.9" customHeight="1" x14ac:dyDescent="0.2">
      <c r="N58486" s="70"/>
    </row>
    <row r="58487" spans="14:14" ht="9.9" customHeight="1" x14ac:dyDescent="0.2">
      <c r="N58487" s="70"/>
    </row>
    <row r="58488" spans="14:14" ht="9.9" customHeight="1" x14ac:dyDescent="0.2">
      <c r="N58488" s="70"/>
    </row>
    <row r="58489" spans="14:14" ht="9.9" customHeight="1" x14ac:dyDescent="0.2">
      <c r="N58489" s="70"/>
    </row>
    <row r="58490" spans="14:14" ht="9.9" customHeight="1" x14ac:dyDescent="0.2">
      <c r="N58490" s="70"/>
    </row>
    <row r="58491" spans="14:14" ht="9.9" customHeight="1" x14ac:dyDescent="0.2">
      <c r="N58491" s="70"/>
    </row>
    <row r="58492" spans="14:14" ht="9.9" customHeight="1" x14ac:dyDescent="0.2">
      <c r="N58492" s="70"/>
    </row>
    <row r="58493" spans="14:14" ht="9.9" customHeight="1" x14ac:dyDescent="0.2">
      <c r="N58493" s="70"/>
    </row>
    <row r="58494" spans="14:14" ht="9.9" customHeight="1" x14ac:dyDescent="0.2">
      <c r="N58494" s="70"/>
    </row>
    <row r="58495" spans="14:14" ht="9.9" customHeight="1" x14ac:dyDescent="0.2">
      <c r="N58495" s="70"/>
    </row>
    <row r="58496" spans="14:14" ht="9.9" customHeight="1" x14ac:dyDescent="0.2">
      <c r="N58496" s="70"/>
    </row>
    <row r="58497" spans="14:14" ht="9.9" customHeight="1" x14ac:dyDescent="0.2">
      <c r="N58497" s="70"/>
    </row>
    <row r="58498" spans="14:14" ht="9.9" customHeight="1" x14ac:dyDescent="0.2">
      <c r="N58498" s="70"/>
    </row>
    <row r="58499" spans="14:14" ht="9.9" customHeight="1" x14ac:dyDescent="0.2">
      <c r="N58499" s="70"/>
    </row>
    <row r="58500" spans="14:14" ht="9.9" customHeight="1" x14ac:dyDescent="0.2">
      <c r="N58500" s="70"/>
    </row>
    <row r="58501" spans="14:14" ht="9.9" customHeight="1" x14ac:dyDescent="0.2">
      <c r="N58501" s="70"/>
    </row>
    <row r="58502" spans="14:14" ht="9.9" customHeight="1" x14ac:dyDescent="0.2">
      <c r="N58502" s="70"/>
    </row>
    <row r="58503" spans="14:14" ht="9.9" customHeight="1" x14ac:dyDescent="0.2">
      <c r="N58503" s="70"/>
    </row>
    <row r="58504" spans="14:14" ht="9.9" customHeight="1" x14ac:dyDescent="0.2">
      <c r="N58504" s="70"/>
    </row>
    <row r="58505" spans="14:14" ht="9.9" customHeight="1" x14ac:dyDescent="0.2">
      <c r="N58505" s="70"/>
    </row>
    <row r="58506" spans="14:14" ht="9.9" customHeight="1" x14ac:dyDescent="0.2">
      <c r="N58506" s="70"/>
    </row>
    <row r="58507" spans="14:14" ht="9.9" customHeight="1" x14ac:dyDescent="0.2">
      <c r="N58507" s="70"/>
    </row>
    <row r="58508" spans="14:14" ht="9.9" customHeight="1" x14ac:dyDescent="0.2">
      <c r="N58508" s="70"/>
    </row>
    <row r="58509" spans="14:14" ht="9.9" customHeight="1" x14ac:dyDescent="0.2">
      <c r="N58509" s="70"/>
    </row>
    <row r="58510" spans="14:14" ht="9.9" customHeight="1" x14ac:dyDescent="0.2">
      <c r="N58510" s="70"/>
    </row>
    <row r="58511" spans="14:14" ht="9.9" customHeight="1" x14ac:dyDescent="0.2">
      <c r="N58511" s="70"/>
    </row>
    <row r="58512" spans="14:14" ht="9.9" customHeight="1" x14ac:dyDescent="0.2">
      <c r="N58512" s="70"/>
    </row>
    <row r="58513" spans="14:14" ht="9.9" customHeight="1" x14ac:dyDescent="0.2">
      <c r="N58513" s="70"/>
    </row>
    <row r="58514" spans="14:14" ht="9.9" customHeight="1" x14ac:dyDescent="0.2">
      <c r="N58514" s="70"/>
    </row>
    <row r="58515" spans="14:14" ht="9.9" customHeight="1" x14ac:dyDescent="0.2">
      <c r="N58515" s="70"/>
    </row>
    <row r="58516" spans="14:14" ht="9.9" customHeight="1" x14ac:dyDescent="0.2">
      <c r="N58516" s="70"/>
    </row>
    <row r="58517" spans="14:14" ht="9.9" customHeight="1" x14ac:dyDescent="0.2">
      <c r="N58517" s="70"/>
    </row>
    <row r="58518" spans="14:14" ht="9.9" customHeight="1" x14ac:dyDescent="0.2">
      <c r="N58518" s="70"/>
    </row>
    <row r="58519" spans="14:14" ht="9.9" customHeight="1" x14ac:dyDescent="0.2">
      <c r="N58519" s="70"/>
    </row>
    <row r="58520" spans="14:14" ht="9.9" customHeight="1" x14ac:dyDescent="0.2">
      <c r="N58520" s="70"/>
    </row>
    <row r="58521" spans="14:14" ht="9.9" customHeight="1" x14ac:dyDescent="0.2">
      <c r="N58521" s="70"/>
    </row>
    <row r="58522" spans="14:14" ht="9.9" customHeight="1" x14ac:dyDescent="0.2">
      <c r="N58522" s="70"/>
    </row>
    <row r="58523" spans="14:14" ht="9.9" customHeight="1" x14ac:dyDescent="0.2">
      <c r="N58523" s="70"/>
    </row>
    <row r="58524" spans="14:14" ht="9.9" customHeight="1" x14ac:dyDescent="0.2">
      <c r="N58524" s="70"/>
    </row>
    <row r="58525" spans="14:14" ht="9.9" customHeight="1" x14ac:dyDescent="0.2">
      <c r="N58525" s="70"/>
    </row>
    <row r="58526" spans="14:14" ht="9.9" customHeight="1" x14ac:dyDescent="0.2">
      <c r="N58526" s="70"/>
    </row>
    <row r="58527" spans="14:14" ht="9.9" customHeight="1" x14ac:dyDescent="0.2">
      <c r="N58527" s="70"/>
    </row>
    <row r="58528" spans="14:14" ht="9.9" customHeight="1" x14ac:dyDescent="0.2">
      <c r="N58528" s="70"/>
    </row>
    <row r="58529" spans="14:14" ht="9.9" customHeight="1" x14ac:dyDescent="0.2">
      <c r="N58529" s="70"/>
    </row>
    <row r="58530" spans="14:14" ht="9.9" customHeight="1" x14ac:dyDescent="0.2">
      <c r="N58530" s="70"/>
    </row>
    <row r="58531" spans="14:14" ht="9.9" customHeight="1" x14ac:dyDescent="0.2">
      <c r="N58531" s="70"/>
    </row>
    <row r="58532" spans="14:14" ht="9.9" customHeight="1" x14ac:dyDescent="0.2">
      <c r="N58532" s="70"/>
    </row>
    <row r="58533" spans="14:14" ht="9.9" customHeight="1" x14ac:dyDescent="0.2">
      <c r="N58533" s="70"/>
    </row>
    <row r="58534" spans="14:14" ht="9.9" customHeight="1" x14ac:dyDescent="0.2">
      <c r="N58534" s="70"/>
    </row>
    <row r="58535" spans="14:14" ht="9.9" customHeight="1" x14ac:dyDescent="0.2">
      <c r="N58535" s="70"/>
    </row>
    <row r="58536" spans="14:14" ht="9.9" customHeight="1" x14ac:dyDescent="0.2">
      <c r="N58536" s="70"/>
    </row>
    <row r="58537" spans="14:14" ht="9.9" customHeight="1" x14ac:dyDescent="0.2">
      <c r="N58537" s="70"/>
    </row>
    <row r="58538" spans="14:14" ht="9.9" customHeight="1" x14ac:dyDescent="0.2">
      <c r="N58538" s="70"/>
    </row>
    <row r="58539" spans="14:14" ht="9.9" customHeight="1" x14ac:dyDescent="0.2">
      <c r="N58539" s="70"/>
    </row>
    <row r="58540" spans="14:14" ht="9.9" customHeight="1" x14ac:dyDescent="0.2">
      <c r="N58540" s="70"/>
    </row>
    <row r="58541" spans="14:14" ht="9.9" customHeight="1" x14ac:dyDescent="0.2">
      <c r="N58541" s="70"/>
    </row>
    <row r="58542" spans="14:14" ht="9.9" customHeight="1" x14ac:dyDescent="0.2">
      <c r="N58542" s="70"/>
    </row>
    <row r="58543" spans="14:14" ht="9.9" customHeight="1" x14ac:dyDescent="0.2">
      <c r="N58543" s="70"/>
    </row>
    <row r="58544" spans="14:14" ht="9.9" customHeight="1" x14ac:dyDescent="0.2">
      <c r="N58544" s="70"/>
    </row>
    <row r="58545" spans="14:14" ht="9.9" customHeight="1" x14ac:dyDescent="0.2">
      <c r="N58545" s="70"/>
    </row>
    <row r="58546" spans="14:14" ht="9.9" customHeight="1" x14ac:dyDescent="0.2">
      <c r="N58546" s="70"/>
    </row>
    <row r="58547" spans="14:14" ht="9.9" customHeight="1" x14ac:dyDescent="0.2">
      <c r="N58547" s="70"/>
    </row>
    <row r="58548" spans="14:14" ht="9.9" customHeight="1" x14ac:dyDescent="0.2">
      <c r="N58548" s="70"/>
    </row>
    <row r="58549" spans="14:14" ht="9.9" customHeight="1" x14ac:dyDescent="0.2">
      <c r="N58549" s="70"/>
    </row>
    <row r="58550" spans="14:14" ht="9.9" customHeight="1" x14ac:dyDescent="0.2">
      <c r="N58550" s="70"/>
    </row>
    <row r="58551" spans="14:14" ht="9.9" customHeight="1" x14ac:dyDescent="0.2">
      <c r="N58551" s="70"/>
    </row>
    <row r="58552" spans="14:14" ht="9.9" customHeight="1" x14ac:dyDescent="0.2">
      <c r="N58552" s="70"/>
    </row>
    <row r="58553" spans="14:14" ht="9.9" customHeight="1" x14ac:dyDescent="0.2">
      <c r="N58553" s="70"/>
    </row>
    <row r="58554" spans="14:14" ht="9.9" customHeight="1" x14ac:dyDescent="0.2">
      <c r="N58554" s="70"/>
    </row>
    <row r="58555" spans="14:14" ht="9.9" customHeight="1" x14ac:dyDescent="0.2">
      <c r="N58555" s="70"/>
    </row>
    <row r="58556" spans="14:14" ht="9.9" customHeight="1" x14ac:dyDescent="0.2">
      <c r="N58556" s="70"/>
    </row>
    <row r="58557" spans="14:14" ht="9.9" customHeight="1" x14ac:dyDescent="0.2">
      <c r="N58557" s="70"/>
    </row>
    <row r="58558" spans="14:14" ht="9.9" customHeight="1" x14ac:dyDescent="0.2">
      <c r="N58558" s="70"/>
    </row>
    <row r="58559" spans="14:14" ht="9.9" customHeight="1" x14ac:dyDescent="0.2">
      <c r="N58559" s="70"/>
    </row>
    <row r="58560" spans="14:14" ht="9.9" customHeight="1" x14ac:dyDescent="0.2">
      <c r="N58560" s="70"/>
    </row>
    <row r="58561" spans="14:14" ht="9.9" customHeight="1" x14ac:dyDescent="0.2">
      <c r="N58561" s="70"/>
    </row>
    <row r="58562" spans="14:14" ht="9.9" customHeight="1" x14ac:dyDescent="0.2">
      <c r="N58562" s="70"/>
    </row>
    <row r="58563" spans="14:14" ht="9.9" customHeight="1" x14ac:dyDescent="0.2">
      <c r="N58563" s="70"/>
    </row>
    <row r="58564" spans="14:14" ht="9.9" customHeight="1" x14ac:dyDescent="0.2">
      <c r="N58564" s="70"/>
    </row>
    <row r="58565" spans="14:14" ht="9.9" customHeight="1" x14ac:dyDescent="0.2">
      <c r="N58565" s="70"/>
    </row>
    <row r="58566" spans="14:14" ht="9.9" customHeight="1" x14ac:dyDescent="0.2">
      <c r="N58566" s="70"/>
    </row>
    <row r="58567" spans="14:14" ht="9.9" customHeight="1" x14ac:dyDescent="0.2">
      <c r="N58567" s="70"/>
    </row>
    <row r="58568" spans="14:14" ht="9.9" customHeight="1" x14ac:dyDescent="0.2">
      <c r="N58568" s="70"/>
    </row>
    <row r="58569" spans="14:14" ht="9.9" customHeight="1" x14ac:dyDescent="0.2">
      <c r="N58569" s="70"/>
    </row>
    <row r="58570" spans="14:14" ht="9.9" customHeight="1" x14ac:dyDescent="0.2">
      <c r="N58570" s="70"/>
    </row>
    <row r="58571" spans="14:14" ht="9.9" customHeight="1" x14ac:dyDescent="0.2">
      <c r="N58571" s="70"/>
    </row>
    <row r="58572" spans="14:14" ht="9.9" customHeight="1" x14ac:dyDescent="0.2">
      <c r="N58572" s="70"/>
    </row>
    <row r="58573" spans="14:14" ht="9.9" customHeight="1" x14ac:dyDescent="0.2">
      <c r="N58573" s="70"/>
    </row>
    <row r="58574" spans="14:14" ht="9.9" customHeight="1" x14ac:dyDescent="0.2">
      <c r="N58574" s="70"/>
    </row>
    <row r="58575" spans="14:14" ht="9.9" customHeight="1" x14ac:dyDescent="0.2">
      <c r="N58575" s="70"/>
    </row>
    <row r="58576" spans="14:14" ht="9.9" customHeight="1" x14ac:dyDescent="0.2">
      <c r="N58576" s="70"/>
    </row>
    <row r="58577" spans="14:14" ht="9.9" customHeight="1" x14ac:dyDescent="0.2">
      <c r="N58577" s="70"/>
    </row>
    <row r="58578" spans="14:14" ht="9.9" customHeight="1" x14ac:dyDescent="0.2">
      <c r="N58578" s="70"/>
    </row>
    <row r="58579" spans="14:14" ht="9.9" customHeight="1" x14ac:dyDescent="0.2">
      <c r="N58579" s="70"/>
    </row>
    <row r="58580" spans="14:14" ht="9.9" customHeight="1" x14ac:dyDescent="0.2">
      <c r="N58580" s="70"/>
    </row>
    <row r="58581" spans="14:14" ht="9.9" customHeight="1" x14ac:dyDescent="0.2">
      <c r="N58581" s="70"/>
    </row>
    <row r="58582" spans="14:14" ht="9.9" customHeight="1" x14ac:dyDescent="0.2">
      <c r="N58582" s="70"/>
    </row>
    <row r="58583" spans="14:14" ht="9.9" customHeight="1" x14ac:dyDescent="0.2">
      <c r="N58583" s="70"/>
    </row>
    <row r="58584" spans="14:14" ht="9.9" customHeight="1" x14ac:dyDescent="0.2">
      <c r="N58584" s="70"/>
    </row>
    <row r="58585" spans="14:14" ht="9.9" customHeight="1" x14ac:dyDescent="0.2">
      <c r="N58585" s="70"/>
    </row>
    <row r="58586" spans="14:14" ht="9.9" customHeight="1" x14ac:dyDescent="0.2">
      <c r="N58586" s="70"/>
    </row>
    <row r="58587" spans="14:14" ht="9.9" customHeight="1" x14ac:dyDescent="0.2">
      <c r="N58587" s="70"/>
    </row>
    <row r="58588" spans="14:14" ht="9.9" customHeight="1" x14ac:dyDescent="0.2">
      <c r="N58588" s="70"/>
    </row>
    <row r="58589" spans="14:14" ht="9.9" customHeight="1" x14ac:dyDescent="0.2">
      <c r="N58589" s="70"/>
    </row>
    <row r="58590" spans="14:14" ht="9.9" customHeight="1" x14ac:dyDescent="0.2">
      <c r="N58590" s="70"/>
    </row>
    <row r="58591" spans="14:14" ht="9.9" customHeight="1" x14ac:dyDescent="0.2">
      <c r="N58591" s="70"/>
    </row>
    <row r="58592" spans="14:14" ht="9.9" customHeight="1" x14ac:dyDescent="0.2">
      <c r="N58592" s="70"/>
    </row>
    <row r="58593" spans="14:14" ht="9.9" customHeight="1" x14ac:dyDescent="0.2">
      <c r="N58593" s="70"/>
    </row>
    <row r="58594" spans="14:14" ht="9.9" customHeight="1" x14ac:dyDescent="0.2">
      <c r="N58594" s="70"/>
    </row>
    <row r="58595" spans="14:14" ht="9.9" customHeight="1" x14ac:dyDescent="0.2">
      <c r="N58595" s="70"/>
    </row>
    <row r="58596" spans="14:14" ht="9.9" customHeight="1" x14ac:dyDescent="0.2">
      <c r="N58596" s="70"/>
    </row>
    <row r="58597" spans="14:14" ht="9.9" customHeight="1" x14ac:dyDescent="0.2">
      <c r="N58597" s="70"/>
    </row>
    <row r="58598" spans="14:14" ht="9.9" customHeight="1" x14ac:dyDescent="0.2">
      <c r="N58598" s="70"/>
    </row>
    <row r="58599" spans="14:14" ht="9.9" customHeight="1" x14ac:dyDescent="0.2">
      <c r="N58599" s="70"/>
    </row>
    <row r="58600" spans="14:14" ht="9.9" customHeight="1" x14ac:dyDescent="0.2">
      <c r="N58600" s="70"/>
    </row>
    <row r="58601" spans="14:14" ht="9.9" customHeight="1" x14ac:dyDescent="0.2">
      <c r="N58601" s="70"/>
    </row>
    <row r="58602" spans="14:14" ht="9.9" customHeight="1" x14ac:dyDescent="0.2">
      <c r="N58602" s="70"/>
    </row>
    <row r="58603" spans="14:14" ht="9.9" customHeight="1" x14ac:dyDescent="0.2">
      <c r="N58603" s="70"/>
    </row>
    <row r="58604" spans="14:14" ht="9.9" customHeight="1" x14ac:dyDescent="0.2">
      <c r="N58604" s="70"/>
    </row>
    <row r="58605" spans="14:14" ht="9.9" customHeight="1" x14ac:dyDescent="0.2">
      <c r="N58605" s="70"/>
    </row>
    <row r="58606" spans="14:14" ht="9.9" customHeight="1" x14ac:dyDescent="0.2">
      <c r="N58606" s="70"/>
    </row>
    <row r="58607" spans="14:14" ht="9.9" customHeight="1" x14ac:dyDescent="0.2">
      <c r="N58607" s="70"/>
    </row>
    <row r="58608" spans="14:14" ht="9.9" customHeight="1" x14ac:dyDescent="0.2">
      <c r="N58608" s="70"/>
    </row>
    <row r="58609" spans="14:14" ht="9.9" customHeight="1" x14ac:dyDescent="0.2">
      <c r="N58609" s="70"/>
    </row>
    <row r="58610" spans="14:14" ht="9.9" customHeight="1" x14ac:dyDescent="0.2">
      <c r="N58610" s="70"/>
    </row>
    <row r="58611" spans="14:14" ht="9.9" customHeight="1" x14ac:dyDescent="0.2">
      <c r="N58611" s="70"/>
    </row>
    <row r="58612" spans="14:14" ht="9.9" customHeight="1" x14ac:dyDescent="0.2">
      <c r="N58612" s="70"/>
    </row>
    <row r="58613" spans="14:14" ht="9.9" customHeight="1" x14ac:dyDescent="0.2">
      <c r="N58613" s="70"/>
    </row>
    <row r="58614" spans="14:14" ht="9.9" customHeight="1" x14ac:dyDescent="0.2">
      <c r="N58614" s="70"/>
    </row>
    <row r="58615" spans="14:14" ht="9.9" customHeight="1" x14ac:dyDescent="0.2">
      <c r="N58615" s="70"/>
    </row>
    <row r="58616" spans="14:14" ht="9.9" customHeight="1" x14ac:dyDescent="0.2">
      <c r="N58616" s="70"/>
    </row>
    <row r="58617" spans="14:14" ht="9.9" customHeight="1" x14ac:dyDescent="0.2">
      <c r="N58617" s="70"/>
    </row>
    <row r="58618" spans="14:14" ht="9.9" customHeight="1" x14ac:dyDescent="0.2">
      <c r="N58618" s="70"/>
    </row>
    <row r="58619" spans="14:14" ht="9.9" customHeight="1" x14ac:dyDescent="0.2">
      <c r="N58619" s="70"/>
    </row>
    <row r="58620" spans="14:14" ht="9.9" customHeight="1" x14ac:dyDescent="0.2">
      <c r="N58620" s="70"/>
    </row>
    <row r="58621" spans="14:14" ht="9.9" customHeight="1" x14ac:dyDescent="0.2">
      <c r="N58621" s="70"/>
    </row>
    <row r="58622" spans="14:14" ht="9.9" customHeight="1" x14ac:dyDescent="0.2">
      <c r="N58622" s="70"/>
    </row>
    <row r="58623" spans="14:14" ht="9.9" customHeight="1" x14ac:dyDescent="0.2">
      <c r="N58623" s="70"/>
    </row>
    <row r="58624" spans="14:14" ht="9.9" customHeight="1" x14ac:dyDescent="0.2">
      <c r="N58624" s="70"/>
    </row>
    <row r="58625" spans="14:14" ht="9.9" customHeight="1" x14ac:dyDescent="0.2">
      <c r="N58625" s="70"/>
    </row>
    <row r="58626" spans="14:14" ht="9.9" customHeight="1" x14ac:dyDescent="0.2">
      <c r="N58626" s="70"/>
    </row>
    <row r="58627" spans="14:14" ht="9.9" customHeight="1" x14ac:dyDescent="0.2">
      <c r="N58627" s="70"/>
    </row>
    <row r="58628" spans="14:14" ht="9.9" customHeight="1" x14ac:dyDescent="0.2">
      <c r="N58628" s="70"/>
    </row>
    <row r="58629" spans="14:14" ht="9.9" customHeight="1" x14ac:dyDescent="0.2">
      <c r="N58629" s="70"/>
    </row>
    <row r="58630" spans="14:14" ht="9.9" customHeight="1" x14ac:dyDescent="0.2">
      <c r="N58630" s="70"/>
    </row>
    <row r="58631" spans="14:14" ht="9.9" customHeight="1" x14ac:dyDescent="0.2">
      <c r="N58631" s="70"/>
    </row>
    <row r="58632" spans="14:14" ht="9.9" customHeight="1" x14ac:dyDescent="0.2">
      <c r="N58632" s="70"/>
    </row>
    <row r="58633" spans="14:14" ht="9.9" customHeight="1" x14ac:dyDescent="0.2">
      <c r="N58633" s="70"/>
    </row>
    <row r="58634" spans="14:14" ht="9.9" customHeight="1" x14ac:dyDescent="0.2">
      <c r="N58634" s="70"/>
    </row>
    <row r="58635" spans="14:14" ht="9.9" customHeight="1" x14ac:dyDescent="0.2">
      <c r="N58635" s="70"/>
    </row>
    <row r="58636" spans="14:14" ht="9.9" customHeight="1" x14ac:dyDescent="0.2">
      <c r="N58636" s="70"/>
    </row>
    <row r="58637" spans="14:14" ht="9.9" customHeight="1" x14ac:dyDescent="0.2">
      <c r="N58637" s="70"/>
    </row>
    <row r="58638" spans="14:14" ht="9.9" customHeight="1" x14ac:dyDescent="0.2">
      <c r="N58638" s="70"/>
    </row>
    <row r="58639" spans="14:14" ht="9.9" customHeight="1" x14ac:dyDescent="0.2">
      <c r="N58639" s="70"/>
    </row>
    <row r="58640" spans="14:14" ht="9.9" customHeight="1" x14ac:dyDescent="0.2">
      <c r="N58640" s="70"/>
    </row>
    <row r="58641" spans="14:14" ht="9.9" customHeight="1" x14ac:dyDescent="0.2">
      <c r="N58641" s="70"/>
    </row>
    <row r="58642" spans="14:14" ht="9.9" customHeight="1" x14ac:dyDescent="0.2">
      <c r="N58642" s="70"/>
    </row>
    <row r="58643" spans="14:14" ht="9.9" customHeight="1" x14ac:dyDescent="0.2">
      <c r="N58643" s="70"/>
    </row>
    <row r="58644" spans="14:14" ht="9.9" customHeight="1" x14ac:dyDescent="0.2">
      <c r="N58644" s="70"/>
    </row>
    <row r="58645" spans="14:14" ht="9.9" customHeight="1" x14ac:dyDescent="0.2">
      <c r="N58645" s="70"/>
    </row>
    <row r="58646" spans="14:14" ht="9.9" customHeight="1" x14ac:dyDescent="0.2">
      <c r="N58646" s="70"/>
    </row>
    <row r="58647" spans="14:14" ht="9.9" customHeight="1" x14ac:dyDescent="0.2">
      <c r="N58647" s="70"/>
    </row>
    <row r="58648" spans="14:14" ht="9.9" customHeight="1" x14ac:dyDescent="0.2">
      <c r="N58648" s="70"/>
    </row>
    <row r="58649" spans="14:14" ht="9.9" customHeight="1" x14ac:dyDescent="0.2">
      <c r="N58649" s="70"/>
    </row>
    <row r="58650" spans="14:14" ht="9.9" customHeight="1" x14ac:dyDescent="0.2">
      <c r="N58650" s="70"/>
    </row>
    <row r="58651" spans="14:14" ht="9.9" customHeight="1" x14ac:dyDescent="0.2">
      <c r="N58651" s="70"/>
    </row>
    <row r="58652" spans="14:14" ht="9.9" customHeight="1" x14ac:dyDescent="0.2">
      <c r="N58652" s="70"/>
    </row>
    <row r="58653" spans="14:14" ht="9.9" customHeight="1" x14ac:dyDescent="0.2">
      <c r="N58653" s="70"/>
    </row>
    <row r="58654" spans="14:14" ht="9.9" customHeight="1" x14ac:dyDescent="0.2">
      <c r="N58654" s="70"/>
    </row>
    <row r="58655" spans="14:14" ht="9.9" customHeight="1" x14ac:dyDescent="0.2">
      <c r="N58655" s="70"/>
    </row>
    <row r="58656" spans="14:14" ht="9.9" customHeight="1" x14ac:dyDescent="0.2">
      <c r="N58656" s="70"/>
    </row>
    <row r="58657" spans="14:14" ht="9.9" customHeight="1" x14ac:dyDescent="0.2">
      <c r="N58657" s="70"/>
    </row>
    <row r="58658" spans="14:14" ht="9.9" customHeight="1" x14ac:dyDescent="0.2">
      <c r="N58658" s="70"/>
    </row>
    <row r="58659" spans="14:14" ht="9.9" customHeight="1" x14ac:dyDescent="0.2">
      <c r="N58659" s="70"/>
    </row>
    <row r="58660" spans="14:14" ht="9.9" customHeight="1" x14ac:dyDescent="0.2">
      <c r="N58660" s="70"/>
    </row>
    <row r="58661" spans="14:14" ht="9.9" customHeight="1" x14ac:dyDescent="0.2">
      <c r="N58661" s="70"/>
    </row>
    <row r="58662" spans="14:14" ht="9.9" customHeight="1" x14ac:dyDescent="0.2">
      <c r="N58662" s="70"/>
    </row>
    <row r="58663" spans="14:14" ht="9.9" customHeight="1" x14ac:dyDescent="0.2">
      <c r="N58663" s="70"/>
    </row>
    <row r="58664" spans="14:14" ht="9.9" customHeight="1" x14ac:dyDescent="0.2">
      <c r="N58664" s="70"/>
    </row>
    <row r="58665" spans="14:14" ht="9.9" customHeight="1" x14ac:dyDescent="0.2">
      <c r="N58665" s="70"/>
    </row>
    <row r="58666" spans="14:14" ht="9.9" customHeight="1" x14ac:dyDescent="0.2">
      <c r="N58666" s="70"/>
    </row>
    <row r="58667" spans="14:14" ht="9.9" customHeight="1" x14ac:dyDescent="0.2">
      <c r="N58667" s="70"/>
    </row>
    <row r="58668" spans="14:14" ht="9.9" customHeight="1" x14ac:dyDescent="0.2">
      <c r="N58668" s="70"/>
    </row>
    <row r="58669" spans="14:14" ht="9.9" customHeight="1" x14ac:dyDescent="0.2">
      <c r="N58669" s="70"/>
    </row>
    <row r="58670" spans="14:14" ht="9.9" customHeight="1" x14ac:dyDescent="0.2">
      <c r="N58670" s="70"/>
    </row>
    <row r="58671" spans="14:14" ht="9.9" customHeight="1" x14ac:dyDescent="0.2">
      <c r="N58671" s="70"/>
    </row>
    <row r="58672" spans="14:14" ht="9.9" customHeight="1" x14ac:dyDescent="0.2">
      <c r="N58672" s="70"/>
    </row>
    <row r="58673" spans="14:14" ht="9.9" customHeight="1" x14ac:dyDescent="0.2">
      <c r="N58673" s="70"/>
    </row>
    <row r="58674" spans="14:14" ht="9.9" customHeight="1" x14ac:dyDescent="0.2">
      <c r="N58674" s="70"/>
    </row>
    <row r="58675" spans="14:14" ht="9.9" customHeight="1" x14ac:dyDescent="0.2">
      <c r="N58675" s="70"/>
    </row>
    <row r="58676" spans="14:14" ht="9.9" customHeight="1" x14ac:dyDescent="0.2">
      <c r="N58676" s="70"/>
    </row>
    <row r="58677" spans="14:14" ht="9.9" customHeight="1" x14ac:dyDescent="0.2">
      <c r="N58677" s="70"/>
    </row>
    <row r="58678" spans="14:14" ht="9.9" customHeight="1" x14ac:dyDescent="0.2">
      <c r="N58678" s="70"/>
    </row>
    <row r="58679" spans="14:14" ht="9.9" customHeight="1" x14ac:dyDescent="0.2">
      <c r="N58679" s="70"/>
    </row>
    <row r="58680" spans="14:14" ht="9.9" customHeight="1" x14ac:dyDescent="0.2">
      <c r="N58680" s="70"/>
    </row>
    <row r="58681" spans="14:14" ht="9.9" customHeight="1" x14ac:dyDescent="0.2">
      <c r="N58681" s="70"/>
    </row>
    <row r="58682" spans="14:14" ht="9.9" customHeight="1" x14ac:dyDescent="0.2">
      <c r="N58682" s="70"/>
    </row>
    <row r="58683" spans="14:14" ht="9.9" customHeight="1" x14ac:dyDescent="0.2">
      <c r="N58683" s="70"/>
    </row>
    <row r="58684" spans="14:14" ht="9.9" customHeight="1" x14ac:dyDescent="0.2">
      <c r="N58684" s="70"/>
    </row>
    <row r="58685" spans="14:14" ht="9.9" customHeight="1" x14ac:dyDescent="0.2">
      <c r="N58685" s="70"/>
    </row>
    <row r="58686" spans="14:14" ht="9.9" customHeight="1" x14ac:dyDescent="0.2">
      <c r="N58686" s="70"/>
    </row>
    <row r="58687" spans="14:14" ht="9.9" customHeight="1" x14ac:dyDescent="0.2">
      <c r="N58687" s="70"/>
    </row>
    <row r="58688" spans="14:14" ht="9.9" customHeight="1" x14ac:dyDescent="0.2">
      <c r="N58688" s="70"/>
    </row>
    <row r="58689" spans="14:14" ht="9.9" customHeight="1" x14ac:dyDescent="0.2">
      <c r="N58689" s="70"/>
    </row>
    <row r="58690" spans="14:14" ht="9.9" customHeight="1" x14ac:dyDescent="0.2">
      <c r="N58690" s="70"/>
    </row>
    <row r="58691" spans="14:14" ht="9.9" customHeight="1" x14ac:dyDescent="0.2">
      <c r="N58691" s="70"/>
    </row>
    <row r="58692" spans="14:14" ht="9.9" customHeight="1" x14ac:dyDescent="0.2">
      <c r="N58692" s="70"/>
    </row>
    <row r="58693" spans="14:14" ht="9.9" customHeight="1" x14ac:dyDescent="0.2">
      <c r="N58693" s="70"/>
    </row>
    <row r="58694" spans="14:14" ht="9.9" customHeight="1" x14ac:dyDescent="0.2">
      <c r="N58694" s="70"/>
    </row>
    <row r="58695" spans="14:14" ht="9.9" customHeight="1" x14ac:dyDescent="0.2">
      <c r="N58695" s="70"/>
    </row>
    <row r="58696" spans="14:14" ht="9.9" customHeight="1" x14ac:dyDescent="0.2">
      <c r="N58696" s="70"/>
    </row>
    <row r="58697" spans="14:14" ht="9.9" customHeight="1" x14ac:dyDescent="0.2">
      <c r="N58697" s="70"/>
    </row>
    <row r="58698" spans="14:14" ht="9.9" customHeight="1" x14ac:dyDescent="0.2">
      <c r="N58698" s="70"/>
    </row>
    <row r="58699" spans="14:14" ht="9.9" customHeight="1" x14ac:dyDescent="0.2">
      <c r="N58699" s="70"/>
    </row>
    <row r="58700" spans="14:14" ht="9.9" customHeight="1" x14ac:dyDescent="0.2">
      <c r="N58700" s="70"/>
    </row>
    <row r="58701" spans="14:14" ht="9.9" customHeight="1" x14ac:dyDescent="0.2">
      <c r="N58701" s="70"/>
    </row>
    <row r="58702" spans="14:14" ht="9.9" customHeight="1" x14ac:dyDescent="0.2">
      <c r="N58702" s="70"/>
    </row>
    <row r="58703" spans="14:14" ht="9.9" customHeight="1" x14ac:dyDescent="0.2">
      <c r="N58703" s="70"/>
    </row>
    <row r="58704" spans="14:14" ht="9.9" customHeight="1" x14ac:dyDescent="0.2">
      <c r="N58704" s="70"/>
    </row>
    <row r="58705" spans="14:14" ht="9.9" customHeight="1" x14ac:dyDescent="0.2">
      <c r="N58705" s="70"/>
    </row>
    <row r="58706" spans="14:14" ht="9.9" customHeight="1" x14ac:dyDescent="0.2">
      <c r="N58706" s="70"/>
    </row>
    <row r="58707" spans="14:14" ht="9.9" customHeight="1" x14ac:dyDescent="0.2">
      <c r="N58707" s="70"/>
    </row>
    <row r="58708" spans="14:14" ht="9.9" customHeight="1" x14ac:dyDescent="0.2">
      <c r="N58708" s="70"/>
    </row>
    <row r="58709" spans="14:14" ht="9.9" customHeight="1" x14ac:dyDescent="0.2">
      <c r="N58709" s="70"/>
    </row>
    <row r="58710" spans="14:14" ht="9.9" customHeight="1" x14ac:dyDescent="0.2">
      <c r="N58710" s="70"/>
    </row>
    <row r="58711" spans="14:14" ht="9.9" customHeight="1" x14ac:dyDescent="0.2">
      <c r="N58711" s="70"/>
    </row>
    <row r="58712" spans="14:14" ht="9.9" customHeight="1" x14ac:dyDescent="0.2">
      <c r="N58712" s="70"/>
    </row>
    <row r="58713" spans="14:14" ht="9.9" customHeight="1" x14ac:dyDescent="0.2">
      <c r="N58713" s="70"/>
    </row>
    <row r="58714" spans="14:14" ht="9.9" customHeight="1" x14ac:dyDescent="0.2">
      <c r="N58714" s="70"/>
    </row>
    <row r="58715" spans="14:14" ht="9.9" customHeight="1" x14ac:dyDescent="0.2">
      <c r="N58715" s="70"/>
    </row>
    <row r="58716" spans="14:14" ht="9.9" customHeight="1" x14ac:dyDescent="0.2">
      <c r="N58716" s="70"/>
    </row>
    <row r="58717" spans="14:14" ht="9.9" customHeight="1" x14ac:dyDescent="0.2">
      <c r="N58717" s="70"/>
    </row>
    <row r="58718" spans="14:14" ht="9.9" customHeight="1" x14ac:dyDescent="0.2">
      <c r="N58718" s="70"/>
    </row>
    <row r="58719" spans="14:14" ht="9.9" customHeight="1" x14ac:dyDescent="0.2">
      <c r="N58719" s="70"/>
    </row>
    <row r="58720" spans="14:14" ht="9.9" customHeight="1" x14ac:dyDescent="0.2">
      <c r="N58720" s="70"/>
    </row>
    <row r="58721" spans="14:14" ht="9.9" customHeight="1" x14ac:dyDescent="0.2">
      <c r="N58721" s="70"/>
    </row>
    <row r="58722" spans="14:14" ht="9.9" customHeight="1" x14ac:dyDescent="0.2">
      <c r="N58722" s="70"/>
    </row>
    <row r="58723" spans="14:14" ht="9.9" customHeight="1" x14ac:dyDescent="0.2">
      <c r="N58723" s="70"/>
    </row>
    <row r="58724" spans="14:14" ht="9.9" customHeight="1" x14ac:dyDescent="0.2">
      <c r="N58724" s="70"/>
    </row>
    <row r="58725" spans="14:14" ht="9.9" customHeight="1" x14ac:dyDescent="0.2">
      <c r="N58725" s="70"/>
    </row>
    <row r="58726" spans="14:14" ht="9.9" customHeight="1" x14ac:dyDescent="0.2">
      <c r="N58726" s="70"/>
    </row>
    <row r="58727" spans="14:14" ht="9.9" customHeight="1" x14ac:dyDescent="0.2">
      <c r="N58727" s="70"/>
    </row>
    <row r="58728" spans="14:14" ht="9.9" customHeight="1" x14ac:dyDescent="0.2">
      <c r="N58728" s="70"/>
    </row>
    <row r="58729" spans="14:14" ht="9.9" customHeight="1" x14ac:dyDescent="0.2">
      <c r="N58729" s="70"/>
    </row>
    <row r="58730" spans="14:14" ht="9.9" customHeight="1" x14ac:dyDescent="0.2">
      <c r="N58730" s="70"/>
    </row>
    <row r="58731" spans="14:14" ht="9.9" customHeight="1" x14ac:dyDescent="0.2">
      <c r="N58731" s="70"/>
    </row>
    <row r="58732" spans="14:14" ht="9.9" customHeight="1" x14ac:dyDescent="0.2">
      <c r="N58732" s="70"/>
    </row>
    <row r="58733" spans="14:14" ht="9.9" customHeight="1" x14ac:dyDescent="0.2">
      <c r="N58733" s="70"/>
    </row>
    <row r="58734" spans="14:14" ht="9.9" customHeight="1" x14ac:dyDescent="0.2">
      <c r="N58734" s="70"/>
    </row>
    <row r="58735" spans="14:14" ht="9.9" customHeight="1" x14ac:dyDescent="0.2">
      <c r="N58735" s="70"/>
    </row>
    <row r="58736" spans="14:14" ht="9.9" customHeight="1" x14ac:dyDescent="0.2">
      <c r="N58736" s="70"/>
    </row>
    <row r="58737" spans="14:14" ht="9.9" customHeight="1" x14ac:dyDescent="0.2">
      <c r="N58737" s="70"/>
    </row>
    <row r="58738" spans="14:14" ht="9.9" customHeight="1" x14ac:dyDescent="0.2">
      <c r="N58738" s="70"/>
    </row>
    <row r="58739" spans="14:14" ht="9.9" customHeight="1" x14ac:dyDescent="0.2">
      <c r="N58739" s="70"/>
    </row>
    <row r="58740" spans="14:14" ht="9.9" customHeight="1" x14ac:dyDescent="0.2">
      <c r="N58740" s="70"/>
    </row>
    <row r="58741" spans="14:14" ht="9.9" customHeight="1" x14ac:dyDescent="0.2">
      <c r="N58741" s="70"/>
    </row>
    <row r="58742" spans="14:14" ht="9.9" customHeight="1" x14ac:dyDescent="0.2">
      <c r="N58742" s="70"/>
    </row>
    <row r="58743" spans="14:14" ht="9.9" customHeight="1" x14ac:dyDescent="0.2">
      <c r="N58743" s="70"/>
    </row>
    <row r="58744" spans="14:14" ht="9.9" customHeight="1" x14ac:dyDescent="0.2">
      <c r="N58744" s="70"/>
    </row>
    <row r="58745" spans="14:14" ht="9.9" customHeight="1" x14ac:dyDescent="0.2">
      <c r="N58745" s="70"/>
    </row>
    <row r="58746" spans="14:14" ht="9.9" customHeight="1" x14ac:dyDescent="0.2">
      <c r="N58746" s="70"/>
    </row>
    <row r="58747" spans="14:14" ht="9.9" customHeight="1" x14ac:dyDescent="0.2">
      <c r="N58747" s="70"/>
    </row>
    <row r="58748" spans="14:14" ht="9.9" customHeight="1" x14ac:dyDescent="0.2">
      <c r="N58748" s="70"/>
    </row>
    <row r="58749" spans="14:14" ht="9.9" customHeight="1" x14ac:dyDescent="0.2">
      <c r="N58749" s="70"/>
    </row>
    <row r="58750" spans="14:14" ht="9.9" customHeight="1" x14ac:dyDescent="0.2">
      <c r="N58750" s="70"/>
    </row>
    <row r="58751" spans="14:14" ht="9.9" customHeight="1" x14ac:dyDescent="0.2">
      <c r="N58751" s="70"/>
    </row>
    <row r="58752" spans="14:14" ht="9.9" customHeight="1" x14ac:dyDescent="0.2">
      <c r="N58752" s="70"/>
    </row>
    <row r="58753" spans="14:14" ht="9.9" customHeight="1" x14ac:dyDescent="0.2">
      <c r="N58753" s="70"/>
    </row>
    <row r="58754" spans="14:14" ht="9.9" customHeight="1" x14ac:dyDescent="0.2">
      <c r="N58754" s="70"/>
    </row>
    <row r="58755" spans="14:14" ht="9.9" customHeight="1" x14ac:dyDescent="0.2">
      <c r="N58755" s="70"/>
    </row>
    <row r="58756" spans="14:14" ht="9.9" customHeight="1" x14ac:dyDescent="0.2">
      <c r="N58756" s="70"/>
    </row>
    <row r="58757" spans="14:14" ht="9.9" customHeight="1" x14ac:dyDescent="0.2">
      <c r="N58757" s="70"/>
    </row>
    <row r="58758" spans="14:14" ht="9.9" customHeight="1" x14ac:dyDescent="0.2">
      <c r="N58758" s="70"/>
    </row>
    <row r="58759" spans="14:14" ht="9.9" customHeight="1" x14ac:dyDescent="0.2">
      <c r="N58759" s="70"/>
    </row>
    <row r="58760" spans="14:14" ht="9.9" customHeight="1" x14ac:dyDescent="0.2">
      <c r="N58760" s="70"/>
    </row>
    <row r="58761" spans="14:14" ht="9.9" customHeight="1" x14ac:dyDescent="0.2">
      <c r="N58761" s="70"/>
    </row>
    <row r="58762" spans="14:14" ht="9.9" customHeight="1" x14ac:dyDescent="0.2">
      <c r="N58762" s="70"/>
    </row>
    <row r="58763" spans="14:14" ht="9.9" customHeight="1" x14ac:dyDescent="0.2">
      <c r="N58763" s="70"/>
    </row>
    <row r="58764" spans="14:14" ht="9.9" customHeight="1" x14ac:dyDescent="0.2">
      <c r="N58764" s="70"/>
    </row>
    <row r="58765" spans="14:14" ht="9.9" customHeight="1" x14ac:dyDescent="0.2">
      <c r="N58765" s="70"/>
    </row>
    <row r="58766" spans="14:14" ht="9.9" customHeight="1" x14ac:dyDescent="0.2">
      <c r="N58766" s="70"/>
    </row>
    <row r="58767" spans="14:14" ht="9.9" customHeight="1" x14ac:dyDescent="0.2">
      <c r="N58767" s="70"/>
    </row>
    <row r="58768" spans="14:14" ht="9.9" customHeight="1" x14ac:dyDescent="0.2">
      <c r="N58768" s="70"/>
    </row>
    <row r="58769" spans="14:14" ht="9.9" customHeight="1" x14ac:dyDescent="0.2">
      <c r="N58769" s="70"/>
    </row>
    <row r="58770" spans="14:14" ht="9.9" customHeight="1" x14ac:dyDescent="0.2">
      <c r="N58770" s="70"/>
    </row>
    <row r="58771" spans="14:14" ht="9.9" customHeight="1" x14ac:dyDescent="0.2">
      <c r="N58771" s="70"/>
    </row>
    <row r="58772" spans="14:14" ht="9.9" customHeight="1" x14ac:dyDescent="0.2">
      <c r="N58772" s="70"/>
    </row>
    <row r="58773" spans="14:14" ht="9.9" customHeight="1" x14ac:dyDescent="0.2">
      <c r="N58773" s="70"/>
    </row>
    <row r="58774" spans="14:14" ht="9.9" customHeight="1" x14ac:dyDescent="0.2">
      <c r="N58774" s="70"/>
    </row>
    <row r="58775" spans="14:14" ht="9.9" customHeight="1" x14ac:dyDescent="0.2">
      <c r="N58775" s="70"/>
    </row>
    <row r="58776" spans="14:14" ht="9.9" customHeight="1" x14ac:dyDescent="0.2">
      <c r="N58776" s="70"/>
    </row>
    <row r="58777" spans="14:14" ht="9.9" customHeight="1" x14ac:dyDescent="0.2">
      <c r="N58777" s="70"/>
    </row>
    <row r="58778" spans="14:14" ht="9.9" customHeight="1" x14ac:dyDescent="0.2">
      <c r="N58778" s="70"/>
    </row>
    <row r="58779" spans="14:14" ht="9.9" customHeight="1" x14ac:dyDescent="0.2">
      <c r="N58779" s="70"/>
    </row>
    <row r="58780" spans="14:14" ht="9.9" customHeight="1" x14ac:dyDescent="0.2">
      <c r="N58780" s="70"/>
    </row>
    <row r="58781" spans="14:14" ht="9.9" customHeight="1" x14ac:dyDescent="0.2">
      <c r="N58781" s="70"/>
    </row>
    <row r="58782" spans="14:14" ht="9.9" customHeight="1" x14ac:dyDescent="0.2">
      <c r="N58782" s="70"/>
    </row>
    <row r="58783" spans="14:14" ht="9.9" customHeight="1" x14ac:dyDescent="0.2">
      <c r="N58783" s="70"/>
    </row>
    <row r="58784" spans="14:14" ht="9.9" customHeight="1" x14ac:dyDescent="0.2">
      <c r="N58784" s="70"/>
    </row>
    <row r="58785" spans="14:14" ht="9.9" customHeight="1" x14ac:dyDescent="0.2">
      <c r="N58785" s="70"/>
    </row>
    <row r="58786" spans="14:14" ht="9.9" customHeight="1" x14ac:dyDescent="0.2">
      <c r="N58786" s="70"/>
    </row>
    <row r="58787" spans="14:14" ht="9.9" customHeight="1" x14ac:dyDescent="0.2">
      <c r="N58787" s="70"/>
    </row>
    <row r="58788" spans="14:14" ht="9.9" customHeight="1" x14ac:dyDescent="0.2">
      <c r="N58788" s="70"/>
    </row>
    <row r="58789" spans="14:14" ht="9.9" customHeight="1" x14ac:dyDescent="0.2">
      <c r="N58789" s="70"/>
    </row>
    <row r="58790" spans="14:14" ht="9.9" customHeight="1" x14ac:dyDescent="0.2">
      <c r="N58790" s="70"/>
    </row>
    <row r="58791" spans="14:14" ht="9.9" customHeight="1" x14ac:dyDescent="0.2">
      <c r="N58791" s="70"/>
    </row>
    <row r="58792" spans="14:14" ht="9.9" customHeight="1" x14ac:dyDescent="0.2">
      <c r="N58792" s="70"/>
    </row>
    <row r="58793" spans="14:14" ht="9.9" customHeight="1" x14ac:dyDescent="0.2">
      <c r="N58793" s="70"/>
    </row>
    <row r="58794" spans="14:14" ht="9.9" customHeight="1" x14ac:dyDescent="0.2">
      <c r="N58794" s="70"/>
    </row>
    <row r="58795" spans="14:14" ht="9.9" customHeight="1" x14ac:dyDescent="0.2">
      <c r="N58795" s="70"/>
    </row>
    <row r="58796" spans="14:14" ht="9.9" customHeight="1" x14ac:dyDescent="0.2">
      <c r="N58796" s="70"/>
    </row>
    <row r="58797" spans="14:14" ht="9.9" customHeight="1" x14ac:dyDescent="0.2">
      <c r="N58797" s="70"/>
    </row>
    <row r="58798" spans="14:14" ht="9.9" customHeight="1" x14ac:dyDescent="0.2">
      <c r="N58798" s="70"/>
    </row>
    <row r="58799" spans="14:14" ht="9.9" customHeight="1" x14ac:dyDescent="0.2">
      <c r="N58799" s="70"/>
    </row>
    <row r="58800" spans="14:14" ht="9.9" customHeight="1" x14ac:dyDescent="0.2">
      <c r="N58800" s="70"/>
    </row>
    <row r="58801" spans="14:14" ht="9.9" customHeight="1" x14ac:dyDescent="0.2">
      <c r="N58801" s="70"/>
    </row>
    <row r="58802" spans="14:14" ht="9.9" customHeight="1" x14ac:dyDescent="0.2">
      <c r="N58802" s="70"/>
    </row>
    <row r="58803" spans="14:14" ht="9.9" customHeight="1" x14ac:dyDescent="0.2">
      <c r="N58803" s="70"/>
    </row>
    <row r="58804" spans="14:14" ht="9.9" customHeight="1" x14ac:dyDescent="0.2">
      <c r="N58804" s="70"/>
    </row>
    <row r="58805" spans="14:14" ht="9.9" customHeight="1" x14ac:dyDescent="0.2">
      <c r="N58805" s="70"/>
    </row>
    <row r="58806" spans="14:14" ht="9.9" customHeight="1" x14ac:dyDescent="0.2">
      <c r="N58806" s="70"/>
    </row>
    <row r="58807" spans="14:14" ht="9.9" customHeight="1" x14ac:dyDescent="0.2">
      <c r="N58807" s="70"/>
    </row>
    <row r="58808" spans="14:14" ht="9.9" customHeight="1" x14ac:dyDescent="0.2">
      <c r="N58808" s="70"/>
    </row>
    <row r="58809" spans="14:14" ht="9.9" customHeight="1" x14ac:dyDescent="0.2">
      <c r="N58809" s="70"/>
    </row>
    <row r="58810" spans="14:14" ht="9.9" customHeight="1" x14ac:dyDescent="0.2">
      <c r="N58810" s="70"/>
    </row>
    <row r="58811" spans="14:14" ht="9.9" customHeight="1" x14ac:dyDescent="0.2">
      <c r="N58811" s="70"/>
    </row>
    <row r="58812" spans="14:14" ht="9.9" customHeight="1" x14ac:dyDescent="0.2">
      <c r="N58812" s="70"/>
    </row>
    <row r="58813" spans="14:14" ht="9.9" customHeight="1" x14ac:dyDescent="0.2">
      <c r="N58813" s="70"/>
    </row>
    <row r="58814" spans="14:14" ht="9.9" customHeight="1" x14ac:dyDescent="0.2">
      <c r="N58814" s="70"/>
    </row>
    <row r="58815" spans="14:14" ht="9.9" customHeight="1" x14ac:dyDescent="0.2">
      <c r="N58815" s="70"/>
    </row>
    <row r="58816" spans="14:14" ht="9.9" customHeight="1" x14ac:dyDescent="0.2">
      <c r="N58816" s="70"/>
    </row>
    <row r="58817" spans="14:14" ht="9.9" customHeight="1" x14ac:dyDescent="0.2">
      <c r="N58817" s="70"/>
    </row>
    <row r="58818" spans="14:14" ht="9.9" customHeight="1" x14ac:dyDescent="0.2">
      <c r="N58818" s="70"/>
    </row>
    <row r="58819" spans="14:14" ht="9.9" customHeight="1" x14ac:dyDescent="0.2">
      <c r="N58819" s="70"/>
    </row>
    <row r="58820" spans="14:14" ht="9.9" customHeight="1" x14ac:dyDescent="0.2">
      <c r="N58820" s="70"/>
    </row>
    <row r="58821" spans="14:14" ht="9.9" customHeight="1" x14ac:dyDescent="0.2">
      <c r="N58821" s="70"/>
    </row>
    <row r="58822" spans="14:14" ht="9.9" customHeight="1" x14ac:dyDescent="0.2">
      <c r="N58822" s="70"/>
    </row>
    <row r="58823" spans="14:14" ht="9.9" customHeight="1" x14ac:dyDescent="0.2">
      <c r="N58823" s="70"/>
    </row>
    <row r="58824" spans="14:14" ht="9.9" customHeight="1" x14ac:dyDescent="0.2">
      <c r="N58824" s="70"/>
    </row>
    <row r="58825" spans="14:14" ht="9.9" customHeight="1" x14ac:dyDescent="0.2">
      <c r="N58825" s="70"/>
    </row>
    <row r="58826" spans="14:14" ht="9.9" customHeight="1" x14ac:dyDescent="0.2">
      <c r="N58826" s="70"/>
    </row>
    <row r="58827" spans="14:14" ht="9.9" customHeight="1" x14ac:dyDescent="0.2">
      <c r="N58827" s="70"/>
    </row>
    <row r="58828" spans="14:14" ht="9.9" customHeight="1" x14ac:dyDescent="0.2">
      <c r="N58828" s="70"/>
    </row>
    <row r="58829" spans="14:14" ht="9.9" customHeight="1" x14ac:dyDescent="0.2">
      <c r="N58829" s="70"/>
    </row>
    <row r="58830" spans="14:14" ht="9.9" customHeight="1" x14ac:dyDescent="0.2">
      <c r="N58830" s="70"/>
    </row>
    <row r="58831" spans="14:14" ht="9.9" customHeight="1" x14ac:dyDescent="0.2">
      <c r="N58831" s="70"/>
    </row>
    <row r="58832" spans="14:14" ht="9.9" customHeight="1" x14ac:dyDescent="0.2">
      <c r="N58832" s="70"/>
    </row>
    <row r="58833" spans="14:14" ht="9.9" customHeight="1" x14ac:dyDescent="0.2">
      <c r="N58833" s="70"/>
    </row>
    <row r="58834" spans="14:14" ht="9.9" customHeight="1" x14ac:dyDescent="0.2">
      <c r="N58834" s="70"/>
    </row>
    <row r="58835" spans="14:14" ht="9.9" customHeight="1" x14ac:dyDescent="0.2">
      <c r="N58835" s="70"/>
    </row>
    <row r="58836" spans="14:14" ht="9.9" customHeight="1" x14ac:dyDescent="0.2">
      <c r="N58836" s="70"/>
    </row>
    <row r="58837" spans="14:14" ht="9.9" customHeight="1" x14ac:dyDescent="0.2">
      <c r="N58837" s="70"/>
    </row>
    <row r="58838" spans="14:14" ht="9.9" customHeight="1" x14ac:dyDescent="0.2">
      <c r="N58838" s="70"/>
    </row>
    <row r="58839" spans="14:14" ht="9.9" customHeight="1" x14ac:dyDescent="0.2">
      <c r="N58839" s="70"/>
    </row>
    <row r="58840" spans="14:14" ht="9.9" customHeight="1" x14ac:dyDescent="0.2">
      <c r="N58840" s="70"/>
    </row>
    <row r="58841" spans="14:14" ht="9.9" customHeight="1" x14ac:dyDescent="0.2">
      <c r="N58841" s="70"/>
    </row>
    <row r="58842" spans="14:14" ht="9.9" customHeight="1" x14ac:dyDescent="0.2">
      <c r="N58842" s="70"/>
    </row>
    <row r="58843" spans="14:14" ht="9.9" customHeight="1" x14ac:dyDescent="0.2">
      <c r="N58843" s="70"/>
    </row>
    <row r="58844" spans="14:14" ht="9.9" customHeight="1" x14ac:dyDescent="0.2">
      <c r="N58844" s="70"/>
    </row>
    <row r="58845" spans="14:14" ht="9.9" customHeight="1" x14ac:dyDescent="0.2">
      <c r="N58845" s="70"/>
    </row>
    <row r="58846" spans="14:14" ht="9.9" customHeight="1" x14ac:dyDescent="0.2">
      <c r="N58846" s="70"/>
    </row>
    <row r="58847" spans="14:14" ht="9.9" customHeight="1" x14ac:dyDescent="0.2">
      <c r="N58847" s="70"/>
    </row>
    <row r="58848" spans="14:14" ht="9.9" customHeight="1" x14ac:dyDescent="0.2">
      <c r="N58848" s="70"/>
    </row>
    <row r="58849" spans="14:14" ht="9.9" customHeight="1" x14ac:dyDescent="0.2">
      <c r="N58849" s="70"/>
    </row>
    <row r="58850" spans="14:14" ht="9.9" customHeight="1" x14ac:dyDescent="0.2">
      <c r="N58850" s="70"/>
    </row>
    <row r="58851" spans="14:14" ht="9.9" customHeight="1" x14ac:dyDescent="0.2">
      <c r="N58851" s="70"/>
    </row>
    <row r="58852" spans="14:14" ht="9.9" customHeight="1" x14ac:dyDescent="0.2">
      <c r="N58852" s="70"/>
    </row>
    <row r="58853" spans="14:14" ht="9.9" customHeight="1" x14ac:dyDescent="0.2">
      <c r="N58853" s="70"/>
    </row>
    <row r="58854" spans="14:14" ht="9.9" customHeight="1" x14ac:dyDescent="0.2">
      <c r="N58854" s="70"/>
    </row>
    <row r="58855" spans="14:14" ht="9.9" customHeight="1" x14ac:dyDescent="0.2">
      <c r="N58855" s="70"/>
    </row>
    <row r="58856" spans="14:14" ht="9.9" customHeight="1" x14ac:dyDescent="0.2">
      <c r="N58856" s="70"/>
    </row>
    <row r="58857" spans="14:14" ht="9.9" customHeight="1" x14ac:dyDescent="0.2">
      <c r="N58857" s="70"/>
    </row>
    <row r="58858" spans="14:14" ht="9.9" customHeight="1" x14ac:dyDescent="0.2">
      <c r="N58858" s="70"/>
    </row>
    <row r="58859" spans="14:14" ht="9.9" customHeight="1" x14ac:dyDescent="0.2">
      <c r="N58859" s="70"/>
    </row>
    <row r="58860" spans="14:14" ht="9.9" customHeight="1" x14ac:dyDescent="0.2">
      <c r="N58860" s="70"/>
    </row>
    <row r="58861" spans="14:14" ht="9.9" customHeight="1" x14ac:dyDescent="0.2">
      <c r="N58861" s="70"/>
    </row>
    <row r="58862" spans="14:14" ht="9.9" customHeight="1" x14ac:dyDescent="0.2">
      <c r="N58862" s="70"/>
    </row>
    <row r="58863" spans="14:14" ht="9.9" customHeight="1" x14ac:dyDescent="0.2">
      <c r="N58863" s="70"/>
    </row>
    <row r="58864" spans="14:14" ht="9.9" customHeight="1" x14ac:dyDescent="0.2">
      <c r="N58864" s="70"/>
    </row>
    <row r="58865" spans="14:14" ht="9.9" customHeight="1" x14ac:dyDescent="0.2">
      <c r="N58865" s="70"/>
    </row>
    <row r="58866" spans="14:14" ht="9.9" customHeight="1" x14ac:dyDescent="0.2">
      <c r="N58866" s="70"/>
    </row>
    <row r="58867" spans="14:14" ht="9.9" customHeight="1" x14ac:dyDescent="0.2">
      <c r="N58867" s="70"/>
    </row>
    <row r="58868" spans="14:14" ht="9.9" customHeight="1" x14ac:dyDescent="0.2">
      <c r="N58868" s="70"/>
    </row>
    <row r="58869" spans="14:14" ht="9.9" customHeight="1" x14ac:dyDescent="0.2">
      <c r="N58869" s="70"/>
    </row>
    <row r="58870" spans="14:14" ht="9.9" customHeight="1" x14ac:dyDescent="0.2">
      <c r="N58870" s="70"/>
    </row>
    <row r="58871" spans="14:14" ht="9.9" customHeight="1" x14ac:dyDescent="0.2">
      <c r="N58871" s="70"/>
    </row>
    <row r="58872" spans="14:14" ht="9.9" customHeight="1" x14ac:dyDescent="0.2">
      <c r="N58872" s="70"/>
    </row>
    <row r="58873" spans="14:14" ht="9.9" customHeight="1" x14ac:dyDescent="0.2">
      <c r="N58873" s="70"/>
    </row>
    <row r="58874" spans="14:14" ht="9.9" customHeight="1" x14ac:dyDescent="0.2">
      <c r="N58874" s="70"/>
    </row>
    <row r="58875" spans="14:14" ht="9.9" customHeight="1" x14ac:dyDescent="0.2">
      <c r="N58875" s="70"/>
    </row>
    <row r="58876" spans="14:14" ht="9.9" customHeight="1" x14ac:dyDescent="0.2">
      <c r="N58876" s="70"/>
    </row>
    <row r="58877" spans="14:14" ht="9.9" customHeight="1" x14ac:dyDescent="0.2">
      <c r="N58877" s="70"/>
    </row>
    <row r="58878" spans="14:14" ht="9.9" customHeight="1" x14ac:dyDescent="0.2">
      <c r="N58878" s="70"/>
    </row>
    <row r="58879" spans="14:14" ht="9.9" customHeight="1" x14ac:dyDescent="0.2">
      <c r="N58879" s="70"/>
    </row>
    <row r="58880" spans="14:14" ht="9.9" customHeight="1" x14ac:dyDescent="0.2">
      <c r="N58880" s="70"/>
    </row>
    <row r="58881" spans="14:14" ht="9.9" customHeight="1" x14ac:dyDescent="0.2">
      <c r="N58881" s="70"/>
    </row>
    <row r="58882" spans="14:14" ht="9.9" customHeight="1" x14ac:dyDescent="0.2">
      <c r="N58882" s="70"/>
    </row>
    <row r="58883" spans="14:14" ht="9.9" customHeight="1" x14ac:dyDescent="0.2">
      <c r="N58883" s="70"/>
    </row>
    <row r="58884" spans="14:14" ht="9.9" customHeight="1" x14ac:dyDescent="0.2">
      <c r="N58884" s="70"/>
    </row>
    <row r="58885" spans="14:14" ht="9.9" customHeight="1" x14ac:dyDescent="0.2">
      <c r="N58885" s="70"/>
    </row>
    <row r="58886" spans="14:14" ht="9.9" customHeight="1" x14ac:dyDescent="0.2">
      <c r="N58886" s="70"/>
    </row>
    <row r="58887" spans="14:14" ht="9.9" customHeight="1" x14ac:dyDescent="0.2">
      <c r="N58887" s="70"/>
    </row>
    <row r="58888" spans="14:14" ht="9.9" customHeight="1" x14ac:dyDescent="0.2">
      <c r="N58888" s="70"/>
    </row>
    <row r="58889" spans="14:14" ht="9.9" customHeight="1" x14ac:dyDescent="0.2">
      <c r="N58889" s="70"/>
    </row>
    <row r="58890" spans="14:14" ht="9.9" customHeight="1" x14ac:dyDescent="0.2">
      <c r="N58890" s="70"/>
    </row>
    <row r="58891" spans="14:14" ht="9.9" customHeight="1" x14ac:dyDescent="0.2">
      <c r="N58891" s="70"/>
    </row>
    <row r="58892" spans="14:14" ht="9.9" customHeight="1" x14ac:dyDescent="0.2">
      <c r="N58892" s="70"/>
    </row>
    <row r="58893" spans="14:14" ht="9.9" customHeight="1" x14ac:dyDescent="0.2">
      <c r="N58893" s="70"/>
    </row>
    <row r="58894" spans="14:14" ht="9.9" customHeight="1" x14ac:dyDescent="0.2">
      <c r="N58894" s="70"/>
    </row>
    <row r="58895" spans="14:14" ht="9.9" customHeight="1" x14ac:dyDescent="0.2">
      <c r="N58895" s="70"/>
    </row>
    <row r="58896" spans="14:14" ht="9.9" customHeight="1" x14ac:dyDescent="0.2">
      <c r="N58896" s="70"/>
    </row>
    <row r="58897" spans="14:14" ht="9.9" customHeight="1" x14ac:dyDescent="0.2">
      <c r="N58897" s="70"/>
    </row>
    <row r="58898" spans="14:14" ht="9.9" customHeight="1" x14ac:dyDescent="0.2">
      <c r="N58898" s="70"/>
    </row>
    <row r="58899" spans="14:14" ht="9.9" customHeight="1" x14ac:dyDescent="0.2">
      <c r="N58899" s="70"/>
    </row>
    <row r="58900" spans="14:14" ht="9.9" customHeight="1" x14ac:dyDescent="0.2">
      <c r="N58900" s="70"/>
    </row>
    <row r="58901" spans="14:14" ht="9.9" customHeight="1" x14ac:dyDescent="0.2">
      <c r="N58901" s="70"/>
    </row>
    <row r="58902" spans="14:14" ht="9.9" customHeight="1" x14ac:dyDescent="0.2">
      <c r="N58902" s="70"/>
    </row>
    <row r="58903" spans="14:14" ht="9.9" customHeight="1" x14ac:dyDescent="0.2">
      <c r="N58903" s="70"/>
    </row>
    <row r="58904" spans="14:14" ht="9.9" customHeight="1" x14ac:dyDescent="0.2">
      <c r="N58904" s="70"/>
    </row>
    <row r="58905" spans="14:14" ht="9.9" customHeight="1" x14ac:dyDescent="0.2">
      <c r="N58905" s="70"/>
    </row>
    <row r="58906" spans="14:14" ht="9.9" customHeight="1" x14ac:dyDescent="0.2">
      <c r="N58906" s="70"/>
    </row>
    <row r="58907" spans="14:14" ht="9.9" customHeight="1" x14ac:dyDescent="0.2">
      <c r="N58907" s="70"/>
    </row>
    <row r="58908" spans="14:14" ht="9.9" customHeight="1" x14ac:dyDescent="0.2">
      <c r="N58908" s="70"/>
    </row>
    <row r="58909" spans="14:14" ht="9.9" customHeight="1" x14ac:dyDescent="0.2">
      <c r="N58909" s="70"/>
    </row>
    <row r="58910" spans="14:14" ht="9.9" customHeight="1" x14ac:dyDescent="0.2">
      <c r="N58910" s="70"/>
    </row>
    <row r="58911" spans="14:14" ht="9.9" customHeight="1" x14ac:dyDescent="0.2">
      <c r="N58911" s="70"/>
    </row>
    <row r="58912" spans="14:14" ht="9.9" customHeight="1" x14ac:dyDescent="0.2">
      <c r="N58912" s="70"/>
    </row>
    <row r="58913" spans="14:14" ht="9.9" customHeight="1" x14ac:dyDescent="0.2">
      <c r="N58913" s="70"/>
    </row>
    <row r="58914" spans="14:14" ht="9.9" customHeight="1" x14ac:dyDescent="0.2">
      <c r="N58914" s="70"/>
    </row>
    <row r="58915" spans="14:14" ht="9.9" customHeight="1" x14ac:dyDescent="0.2">
      <c r="N58915" s="70"/>
    </row>
    <row r="58916" spans="14:14" ht="9.9" customHeight="1" x14ac:dyDescent="0.2">
      <c r="N58916" s="70"/>
    </row>
    <row r="58917" spans="14:14" ht="9.9" customHeight="1" x14ac:dyDescent="0.2">
      <c r="N58917" s="70"/>
    </row>
    <row r="58918" spans="14:14" ht="9.9" customHeight="1" x14ac:dyDescent="0.2">
      <c r="N58918" s="70"/>
    </row>
    <row r="58919" spans="14:14" ht="9.9" customHeight="1" x14ac:dyDescent="0.2">
      <c r="N58919" s="70"/>
    </row>
    <row r="58920" spans="14:14" ht="9.9" customHeight="1" x14ac:dyDescent="0.2">
      <c r="N58920" s="70"/>
    </row>
    <row r="58921" spans="14:14" ht="9.9" customHeight="1" x14ac:dyDescent="0.2">
      <c r="N58921" s="70"/>
    </row>
    <row r="58922" spans="14:14" ht="9.9" customHeight="1" x14ac:dyDescent="0.2">
      <c r="N58922" s="70"/>
    </row>
    <row r="58923" spans="14:14" ht="9.9" customHeight="1" x14ac:dyDescent="0.2">
      <c r="N58923" s="70"/>
    </row>
    <row r="58924" spans="14:14" ht="9.9" customHeight="1" x14ac:dyDescent="0.2">
      <c r="N58924" s="70"/>
    </row>
    <row r="58925" spans="14:14" ht="9.9" customHeight="1" x14ac:dyDescent="0.2">
      <c r="N58925" s="70"/>
    </row>
    <row r="58926" spans="14:14" ht="9.9" customHeight="1" x14ac:dyDescent="0.2">
      <c r="N58926" s="70"/>
    </row>
    <row r="58927" spans="14:14" ht="9.9" customHeight="1" x14ac:dyDescent="0.2">
      <c r="N58927" s="70"/>
    </row>
    <row r="58928" spans="14:14" ht="9.9" customHeight="1" x14ac:dyDescent="0.2">
      <c r="N58928" s="70"/>
    </row>
    <row r="58929" spans="14:14" ht="9.9" customHeight="1" x14ac:dyDescent="0.2">
      <c r="N58929" s="70"/>
    </row>
    <row r="58930" spans="14:14" ht="9.9" customHeight="1" x14ac:dyDescent="0.2">
      <c r="N58930" s="70"/>
    </row>
    <row r="58931" spans="14:14" ht="9.9" customHeight="1" x14ac:dyDescent="0.2">
      <c r="N58931" s="70"/>
    </row>
    <row r="58932" spans="14:14" ht="9.9" customHeight="1" x14ac:dyDescent="0.2">
      <c r="N58932" s="70"/>
    </row>
    <row r="58933" spans="14:14" ht="9.9" customHeight="1" x14ac:dyDescent="0.2">
      <c r="N58933" s="70"/>
    </row>
    <row r="58934" spans="14:14" ht="9.9" customHeight="1" x14ac:dyDescent="0.2">
      <c r="N58934" s="70"/>
    </row>
    <row r="58935" spans="14:14" ht="9.9" customHeight="1" x14ac:dyDescent="0.2">
      <c r="N58935" s="70"/>
    </row>
    <row r="58936" spans="14:14" ht="9.9" customHeight="1" x14ac:dyDescent="0.2">
      <c r="N58936" s="70"/>
    </row>
    <row r="58937" spans="14:14" ht="9.9" customHeight="1" x14ac:dyDescent="0.2">
      <c r="N58937" s="70"/>
    </row>
    <row r="58938" spans="14:14" ht="9.9" customHeight="1" x14ac:dyDescent="0.2">
      <c r="N58938" s="70"/>
    </row>
    <row r="58939" spans="14:14" ht="9.9" customHeight="1" x14ac:dyDescent="0.2">
      <c r="N58939" s="70"/>
    </row>
    <row r="58940" spans="14:14" ht="9.9" customHeight="1" x14ac:dyDescent="0.2">
      <c r="N58940" s="70"/>
    </row>
    <row r="58941" spans="14:14" ht="9.9" customHeight="1" x14ac:dyDescent="0.2">
      <c r="N58941" s="70"/>
    </row>
    <row r="58942" spans="14:14" ht="9.9" customHeight="1" x14ac:dyDescent="0.2">
      <c r="N58942" s="70"/>
    </row>
    <row r="58943" spans="14:14" ht="9.9" customHeight="1" x14ac:dyDescent="0.2">
      <c r="N58943" s="70"/>
    </row>
    <row r="58944" spans="14:14" ht="9.9" customHeight="1" x14ac:dyDescent="0.2">
      <c r="N58944" s="70"/>
    </row>
    <row r="58945" spans="14:14" ht="9.9" customHeight="1" x14ac:dyDescent="0.2">
      <c r="N58945" s="70"/>
    </row>
    <row r="58946" spans="14:14" ht="9.9" customHeight="1" x14ac:dyDescent="0.2">
      <c r="N58946" s="70"/>
    </row>
    <row r="58947" spans="14:14" ht="9.9" customHeight="1" x14ac:dyDescent="0.2">
      <c r="N58947" s="70"/>
    </row>
    <row r="58948" spans="14:14" ht="9.9" customHeight="1" x14ac:dyDescent="0.2">
      <c r="N58948" s="70"/>
    </row>
    <row r="58949" spans="14:14" ht="9.9" customHeight="1" x14ac:dyDescent="0.2">
      <c r="N58949" s="70"/>
    </row>
    <row r="58950" spans="14:14" ht="9.9" customHeight="1" x14ac:dyDescent="0.2">
      <c r="N58950" s="70"/>
    </row>
    <row r="58951" spans="14:14" ht="9.9" customHeight="1" x14ac:dyDescent="0.2">
      <c r="N58951" s="70"/>
    </row>
    <row r="58952" spans="14:14" ht="9.9" customHeight="1" x14ac:dyDescent="0.2">
      <c r="N58952" s="70"/>
    </row>
    <row r="58953" spans="14:14" ht="9.9" customHeight="1" x14ac:dyDescent="0.2">
      <c r="N58953" s="70"/>
    </row>
    <row r="58954" spans="14:14" ht="9.9" customHeight="1" x14ac:dyDescent="0.2">
      <c r="N58954" s="70"/>
    </row>
    <row r="58955" spans="14:14" ht="9.9" customHeight="1" x14ac:dyDescent="0.2">
      <c r="N58955" s="70"/>
    </row>
    <row r="58956" spans="14:14" ht="9.9" customHeight="1" x14ac:dyDescent="0.2">
      <c r="N58956" s="70"/>
    </row>
    <row r="58957" spans="14:14" ht="9.9" customHeight="1" x14ac:dyDescent="0.2">
      <c r="N58957" s="70"/>
    </row>
    <row r="58958" spans="14:14" ht="9.9" customHeight="1" x14ac:dyDescent="0.2">
      <c r="N58958" s="70"/>
    </row>
    <row r="58959" spans="14:14" ht="9.9" customHeight="1" x14ac:dyDescent="0.2">
      <c r="N58959" s="70"/>
    </row>
    <row r="58960" spans="14:14" ht="9.9" customHeight="1" x14ac:dyDescent="0.2">
      <c r="N58960" s="70"/>
    </row>
    <row r="58961" spans="14:14" ht="9.9" customHeight="1" x14ac:dyDescent="0.2">
      <c r="N58961" s="70"/>
    </row>
    <row r="58962" spans="14:14" ht="9.9" customHeight="1" x14ac:dyDescent="0.2">
      <c r="N58962" s="70"/>
    </row>
    <row r="58963" spans="14:14" ht="9.9" customHeight="1" x14ac:dyDescent="0.2">
      <c r="N58963" s="70"/>
    </row>
    <row r="58964" spans="14:14" ht="9.9" customHeight="1" x14ac:dyDescent="0.2">
      <c r="N58964" s="70"/>
    </row>
    <row r="58965" spans="14:14" ht="9.9" customHeight="1" x14ac:dyDescent="0.2">
      <c r="N58965" s="70"/>
    </row>
    <row r="58966" spans="14:14" ht="9.9" customHeight="1" x14ac:dyDescent="0.2">
      <c r="N58966" s="70"/>
    </row>
    <row r="58967" spans="14:14" ht="9.9" customHeight="1" x14ac:dyDescent="0.2">
      <c r="N58967" s="70"/>
    </row>
    <row r="58968" spans="14:14" ht="9.9" customHeight="1" x14ac:dyDescent="0.2">
      <c r="N58968" s="70"/>
    </row>
    <row r="58969" spans="14:14" ht="9.9" customHeight="1" x14ac:dyDescent="0.2">
      <c r="N58969" s="70"/>
    </row>
    <row r="58970" spans="14:14" ht="9.9" customHeight="1" x14ac:dyDescent="0.2">
      <c r="N58970" s="70"/>
    </row>
    <row r="58971" spans="14:14" ht="9.9" customHeight="1" x14ac:dyDescent="0.2">
      <c r="N58971" s="70"/>
    </row>
    <row r="58972" spans="14:14" ht="9.9" customHeight="1" x14ac:dyDescent="0.2">
      <c r="N58972" s="70"/>
    </row>
    <row r="58973" spans="14:14" ht="9.9" customHeight="1" x14ac:dyDescent="0.2">
      <c r="N58973" s="70"/>
    </row>
    <row r="58974" spans="14:14" ht="9.9" customHeight="1" x14ac:dyDescent="0.2">
      <c r="N58974" s="70"/>
    </row>
    <row r="58975" spans="14:14" ht="9.9" customHeight="1" x14ac:dyDescent="0.2">
      <c r="N58975" s="70"/>
    </row>
    <row r="58976" spans="14:14" ht="9.9" customHeight="1" x14ac:dyDescent="0.2">
      <c r="N58976" s="70"/>
    </row>
    <row r="58977" spans="14:14" ht="9.9" customHeight="1" x14ac:dyDescent="0.2">
      <c r="N58977" s="70"/>
    </row>
    <row r="58978" spans="14:14" ht="9.9" customHeight="1" x14ac:dyDescent="0.2">
      <c r="N58978" s="70"/>
    </row>
    <row r="58979" spans="14:14" ht="9.9" customHeight="1" x14ac:dyDescent="0.2">
      <c r="N58979" s="70"/>
    </row>
    <row r="58980" spans="14:14" ht="9.9" customHeight="1" x14ac:dyDescent="0.2">
      <c r="N58980" s="70"/>
    </row>
    <row r="58981" spans="14:14" ht="9.9" customHeight="1" x14ac:dyDescent="0.2">
      <c r="N58981" s="70"/>
    </row>
    <row r="58982" spans="14:14" ht="9.9" customHeight="1" x14ac:dyDescent="0.2">
      <c r="N58982" s="70"/>
    </row>
    <row r="58983" spans="14:14" ht="9.9" customHeight="1" x14ac:dyDescent="0.2">
      <c r="N58983" s="70"/>
    </row>
    <row r="58984" spans="14:14" ht="9.9" customHeight="1" x14ac:dyDescent="0.2">
      <c r="N58984" s="70"/>
    </row>
    <row r="58985" spans="14:14" ht="9.9" customHeight="1" x14ac:dyDescent="0.2">
      <c r="N58985" s="70"/>
    </row>
    <row r="58986" spans="14:14" ht="9.9" customHeight="1" x14ac:dyDescent="0.2">
      <c r="N58986" s="70"/>
    </row>
    <row r="58987" spans="14:14" ht="9.9" customHeight="1" x14ac:dyDescent="0.2">
      <c r="N58987" s="70"/>
    </row>
    <row r="58988" spans="14:14" ht="9.9" customHeight="1" x14ac:dyDescent="0.2">
      <c r="N58988" s="70"/>
    </row>
    <row r="58989" spans="14:14" ht="9.9" customHeight="1" x14ac:dyDescent="0.2">
      <c r="N58989" s="70"/>
    </row>
    <row r="58990" spans="14:14" ht="9.9" customHeight="1" x14ac:dyDescent="0.2">
      <c r="N58990" s="70"/>
    </row>
    <row r="58991" spans="14:14" ht="9.9" customHeight="1" x14ac:dyDescent="0.2">
      <c r="N58991" s="70"/>
    </row>
    <row r="58992" spans="14:14" ht="9.9" customHeight="1" x14ac:dyDescent="0.2">
      <c r="N58992" s="70"/>
    </row>
    <row r="58993" spans="14:14" ht="9.9" customHeight="1" x14ac:dyDescent="0.2">
      <c r="N58993" s="70"/>
    </row>
    <row r="58994" spans="14:14" ht="9.9" customHeight="1" x14ac:dyDescent="0.2">
      <c r="N58994" s="70"/>
    </row>
    <row r="58995" spans="14:14" ht="9.9" customHeight="1" x14ac:dyDescent="0.2">
      <c r="N58995" s="70"/>
    </row>
    <row r="58996" spans="14:14" ht="9.9" customHeight="1" x14ac:dyDescent="0.2">
      <c r="N58996" s="70"/>
    </row>
    <row r="58997" spans="14:14" ht="9.9" customHeight="1" x14ac:dyDescent="0.2">
      <c r="N58997" s="70"/>
    </row>
    <row r="58998" spans="14:14" ht="9.9" customHeight="1" x14ac:dyDescent="0.2">
      <c r="N58998" s="70"/>
    </row>
    <row r="58999" spans="14:14" ht="9.9" customHeight="1" x14ac:dyDescent="0.2">
      <c r="N58999" s="70"/>
    </row>
    <row r="59000" spans="14:14" ht="9.9" customHeight="1" x14ac:dyDescent="0.2">
      <c r="N59000" s="70"/>
    </row>
    <row r="59001" spans="14:14" ht="9.9" customHeight="1" x14ac:dyDescent="0.2">
      <c r="N59001" s="70"/>
    </row>
    <row r="59002" spans="14:14" ht="9.9" customHeight="1" x14ac:dyDescent="0.2">
      <c r="N59002" s="70"/>
    </row>
    <row r="59003" spans="14:14" ht="9.9" customHeight="1" x14ac:dyDescent="0.2">
      <c r="N59003" s="70"/>
    </row>
    <row r="59004" spans="14:14" ht="9.9" customHeight="1" x14ac:dyDescent="0.2">
      <c r="N59004" s="70"/>
    </row>
    <row r="59005" spans="14:14" ht="9.9" customHeight="1" x14ac:dyDescent="0.2">
      <c r="N59005" s="70"/>
    </row>
    <row r="59006" spans="14:14" ht="9.9" customHeight="1" x14ac:dyDescent="0.2">
      <c r="N59006" s="70"/>
    </row>
    <row r="59007" spans="14:14" ht="9.9" customHeight="1" x14ac:dyDescent="0.2">
      <c r="N59007" s="70"/>
    </row>
    <row r="59008" spans="14:14" ht="9.9" customHeight="1" x14ac:dyDescent="0.2">
      <c r="N59008" s="70"/>
    </row>
    <row r="59009" spans="14:14" ht="9.9" customHeight="1" x14ac:dyDescent="0.2">
      <c r="N59009" s="70"/>
    </row>
    <row r="59010" spans="14:14" ht="9.9" customHeight="1" x14ac:dyDescent="0.2">
      <c r="N59010" s="70"/>
    </row>
    <row r="59011" spans="14:14" ht="9.9" customHeight="1" x14ac:dyDescent="0.2">
      <c r="N59011" s="70"/>
    </row>
    <row r="59012" spans="14:14" ht="9.9" customHeight="1" x14ac:dyDescent="0.2">
      <c r="N59012" s="70"/>
    </row>
    <row r="59013" spans="14:14" ht="9.9" customHeight="1" x14ac:dyDescent="0.2">
      <c r="N59013" s="70"/>
    </row>
    <row r="59014" spans="14:14" ht="9.9" customHeight="1" x14ac:dyDescent="0.2">
      <c r="N59014" s="70"/>
    </row>
    <row r="59015" spans="14:14" ht="9.9" customHeight="1" x14ac:dyDescent="0.2">
      <c r="N59015" s="70"/>
    </row>
    <row r="59016" spans="14:14" ht="9.9" customHeight="1" x14ac:dyDescent="0.2">
      <c r="N59016" s="70"/>
    </row>
    <row r="59017" spans="14:14" ht="9.9" customHeight="1" x14ac:dyDescent="0.2">
      <c r="N59017" s="70"/>
    </row>
    <row r="59018" spans="14:14" ht="9.9" customHeight="1" x14ac:dyDescent="0.2">
      <c r="N59018" s="70"/>
    </row>
    <row r="59019" spans="14:14" ht="9.9" customHeight="1" x14ac:dyDescent="0.2">
      <c r="N59019" s="70"/>
    </row>
    <row r="59020" spans="14:14" ht="9.9" customHeight="1" x14ac:dyDescent="0.2">
      <c r="N59020" s="70"/>
    </row>
    <row r="59021" spans="14:14" ht="9.9" customHeight="1" x14ac:dyDescent="0.2">
      <c r="N59021" s="70"/>
    </row>
    <row r="59022" spans="14:14" ht="9.9" customHeight="1" x14ac:dyDescent="0.2">
      <c r="N59022" s="70"/>
    </row>
    <row r="59023" spans="14:14" ht="9.9" customHeight="1" x14ac:dyDescent="0.2">
      <c r="N59023" s="70"/>
    </row>
    <row r="59024" spans="14:14" ht="9.9" customHeight="1" x14ac:dyDescent="0.2">
      <c r="N59024" s="70"/>
    </row>
    <row r="59025" spans="14:14" ht="9.9" customHeight="1" x14ac:dyDescent="0.2">
      <c r="N59025" s="70"/>
    </row>
    <row r="59026" spans="14:14" ht="9.9" customHeight="1" x14ac:dyDescent="0.2">
      <c r="N59026" s="70"/>
    </row>
    <row r="59027" spans="14:14" ht="9.9" customHeight="1" x14ac:dyDescent="0.2">
      <c r="N59027" s="70"/>
    </row>
    <row r="59028" spans="14:14" ht="9.9" customHeight="1" x14ac:dyDescent="0.2">
      <c r="N59028" s="70"/>
    </row>
    <row r="59029" spans="14:14" ht="9.9" customHeight="1" x14ac:dyDescent="0.2">
      <c r="N59029" s="70"/>
    </row>
    <row r="59030" spans="14:14" ht="9.9" customHeight="1" x14ac:dyDescent="0.2">
      <c r="N59030" s="70"/>
    </row>
    <row r="59031" spans="14:14" ht="9.9" customHeight="1" x14ac:dyDescent="0.2">
      <c r="N59031" s="70"/>
    </row>
    <row r="59032" spans="14:14" ht="9.9" customHeight="1" x14ac:dyDescent="0.2">
      <c r="N59032" s="70"/>
    </row>
    <row r="59033" spans="14:14" ht="9.9" customHeight="1" x14ac:dyDescent="0.2">
      <c r="N59033" s="70"/>
    </row>
    <row r="59034" spans="14:14" ht="9.9" customHeight="1" x14ac:dyDescent="0.2">
      <c r="N59034" s="70"/>
    </row>
    <row r="59035" spans="14:14" ht="9.9" customHeight="1" x14ac:dyDescent="0.2">
      <c r="N59035" s="70"/>
    </row>
    <row r="59036" spans="14:14" ht="9.9" customHeight="1" x14ac:dyDescent="0.2">
      <c r="N59036" s="70"/>
    </row>
    <row r="59037" spans="14:14" ht="9.9" customHeight="1" x14ac:dyDescent="0.2">
      <c r="N59037" s="70"/>
    </row>
    <row r="59038" spans="14:14" ht="9.9" customHeight="1" x14ac:dyDescent="0.2">
      <c r="N59038" s="70"/>
    </row>
    <row r="59039" spans="14:14" ht="9.9" customHeight="1" x14ac:dyDescent="0.2">
      <c r="N59039" s="70"/>
    </row>
    <row r="59040" spans="14:14" ht="9.9" customHeight="1" x14ac:dyDescent="0.2">
      <c r="N59040" s="70"/>
    </row>
    <row r="59041" spans="14:14" ht="9.9" customHeight="1" x14ac:dyDescent="0.2">
      <c r="N59041" s="70"/>
    </row>
    <row r="59042" spans="14:14" ht="9.9" customHeight="1" x14ac:dyDescent="0.2">
      <c r="N59042" s="70"/>
    </row>
    <row r="59043" spans="14:14" ht="9.9" customHeight="1" x14ac:dyDescent="0.2">
      <c r="N59043" s="70"/>
    </row>
    <row r="59044" spans="14:14" ht="9.9" customHeight="1" x14ac:dyDescent="0.2">
      <c r="N59044" s="70"/>
    </row>
    <row r="59045" spans="14:14" ht="9.9" customHeight="1" x14ac:dyDescent="0.2">
      <c r="N59045" s="70"/>
    </row>
    <row r="59046" spans="14:14" ht="9.9" customHeight="1" x14ac:dyDescent="0.2">
      <c r="N59046" s="70"/>
    </row>
    <row r="59047" spans="14:14" ht="9.9" customHeight="1" x14ac:dyDescent="0.2">
      <c r="N59047" s="70"/>
    </row>
    <row r="59048" spans="14:14" ht="9.9" customHeight="1" x14ac:dyDescent="0.2">
      <c r="N59048" s="70"/>
    </row>
    <row r="59049" spans="14:14" ht="9.9" customHeight="1" x14ac:dyDescent="0.2">
      <c r="N59049" s="70"/>
    </row>
    <row r="59050" spans="14:14" ht="9.9" customHeight="1" x14ac:dyDescent="0.2">
      <c r="N59050" s="70"/>
    </row>
    <row r="59051" spans="14:14" ht="9.9" customHeight="1" x14ac:dyDescent="0.2">
      <c r="N59051" s="70"/>
    </row>
    <row r="59052" spans="14:14" ht="9.9" customHeight="1" x14ac:dyDescent="0.2">
      <c r="N59052" s="70"/>
    </row>
    <row r="59053" spans="14:14" ht="9.9" customHeight="1" x14ac:dyDescent="0.2">
      <c r="N59053" s="70"/>
    </row>
    <row r="59054" spans="14:14" ht="9.9" customHeight="1" x14ac:dyDescent="0.2">
      <c r="N59054" s="70"/>
    </row>
    <row r="59055" spans="14:14" ht="9.9" customHeight="1" x14ac:dyDescent="0.2">
      <c r="N59055" s="70"/>
    </row>
    <row r="59056" spans="14:14" ht="9.9" customHeight="1" x14ac:dyDescent="0.2">
      <c r="N59056" s="70"/>
    </row>
    <row r="59057" spans="14:14" ht="9.9" customHeight="1" x14ac:dyDescent="0.2">
      <c r="N59057" s="70"/>
    </row>
    <row r="59058" spans="14:14" ht="9.9" customHeight="1" x14ac:dyDescent="0.2">
      <c r="N59058" s="70"/>
    </row>
    <row r="59059" spans="14:14" ht="9.9" customHeight="1" x14ac:dyDescent="0.2">
      <c r="N59059" s="70"/>
    </row>
    <row r="59060" spans="14:14" ht="9.9" customHeight="1" x14ac:dyDescent="0.2">
      <c r="N59060" s="70"/>
    </row>
    <row r="59061" spans="14:14" ht="9.9" customHeight="1" x14ac:dyDescent="0.2">
      <c r="N59061" s="70"/>
    </row>
    <row r="59062" spans="14:14" ht="9.9" customHeight="1" x14ac:dyDescent="0.2">
      <c r="N59062" s="70"/>
    </row>
    <row r="59063" spans="14:14" ht="9.9" customHeight="1" x14ac:dyDescent="0.2">
      <c r="N59063" s="70"/>
    </row>
    <row r="59064" spans="14:14" ht="9.9" customHeight="1" x14ac:dyDescent="0.2">
      <c r="N59064" s="70"/>
    </row>
    <row r="59065" spans="14:14" ht="9.9" customHeight="1" x14ac:dyDescent="0.2">
      <c r="N59065" s="70"/>
    </row>
    <row r="59066" spans="14:14" ht="9.9" customHeight="1" x14ac:dyDescent="0.2">
      <c r="N59066" s="70"/>
    </row>
    <row r="59067" spans="14:14" ht="9.9" customHeight="1" x14ac:dyDescent="0.2">
      <c r="N59067" s="70"/>
    </row>
    <row r="59068" spans="14:14" ht="9.9" customHeight="1" x14ac:dyDescent="0.2">
      <c r="N59068" s="70"/>
    </row>
    <row r="59069" spans="14:14" ht="9.9" customHeight="1" x14ac:dyDescent="0.2">
      <c r="N59069" s="70"/>
    </row>
    <row r="59070" spans="14:14" ht="9.9" customHeight="1" x14ac:dyDescent="0.2">
      <c r="N59070" s="70"/>
    </row>
    <row r="59071" spans="14:14" ht="9.9" customHeight="1" x14ac:dyDescent="0.2">
      <c r="N59071" s="70"/>
    </row>
    <row r="59072" spans="14:14" ht="9.9" customHeight="1" x14ac:dyDescent="0.2">
      <c r="N59072" s="70"/>
    </row>
    <row r="59073" spans="14:14" ht="9.9" customHeight="1" x14ac:dyDescent="0.2">
      <c r="N59073" s="70"/>
    </row>
    <row r="59074" spans="14:14" ht="9.9" customHeight="1" x14ac:dyDescent="0.2">
      <c r="N59074" s="70"/>
    </row>
    <row r="59075" spans="14:14" ht="9.9" customHeight="1" x14ac:dyDescent="0.2">
      <c r="N59075" s="70"/>
    </row>
    <row r="59076" spans="14:14" ht="9.9" customHeight="1" x14ac:dyDescent="0.2">
      <c r="N59076" s="70"/>
    </row>
    <row r="59077" spans="14:14" ht="9.9" customHeight="1" x14ac:dyDescent="0.2">
      <c r="N59077" s="70"/>
    </row>
    <row r="59078" spans="14:14" ht="9.9" customHeight="1" x14ac:dyDescent="0.2">
      <c r="N59078" s="70"/>
    </row>
    <row r="59079" spans="14:14" ht="9.9" customHeight="1" x14ac:dyDescent="0.2">
      <c r="N59079" s="70"/>
    </row>
    <row r="59080" spans="14:14" ht="9.9" customHeight="1" x14ac:dyDescent="0.2">
      <c r="N59080" s="70"/>
    </row>
    <row r="59081" spans="14:14" ht="9.9" customHeight="1" x14ac:dyDescent="0.2">
      <c r="N59081" s="70"/>
    </row>
    <row r="59082" spans="14:14" ht="9.9" customHeight="1" x14ac:dyDescent="0.2">
      <c r="N59082" s="70"/>
    </row>
    <row r="59083" spans="14:14" ht="9.9" customHeight="1" x14ac:dyDescent="0.2">
      <c r="N59083" s="70"/>
    </row>
    <row r="59084" spans="14:14" ht="9.9" customHeight="1" x14ac:dyDescent="0.2">
      <c r="N59084" s="70"/>
    </row>
    <row r="59085" spans="14:14" ht="9.9" customHeight="1" x14ac:dyDescent="0.2">
      <c r="N59085" s="70"/>
    </row>
    <row r="59086" spans="14:14" ht="9.9" customHeight="1" x14ac:dyDescent="0.2">
      <c r="N59086" s="70"/>
    </row>
    <row r="59087" spans="14:14" ht="9.9" customHeight="1" x14ac:dyDescent="0.2">
      <c r="N59087" s="70"/>
    </row>
    <row r="59088" spans="14:14" ht="9.9" customHeight="1" x14ac:dyDescent="0.2">
      <c r="N59088" s="70"/>
    </row>
    <row r="59089" spans="14:14" ht="9.9" customHeight="1" x14ac:dyDescent="0.2">
      <c r="N59089" s="70"/>
    </row>
    <row r="59090" spans="14:14" ht="9.9" customHeight="1" x14ac:dyDescent="0.2">
      <c r="N59090" s="70"/>
    </row>
    <row r="59091" spans="14:14" ht="9.9" customHeight="1" x14ac:dyDescent="0.2">
      <c r="N59091" s="70"/>
    </row>
    <row r="59092" spans="14:14" ht="9.9" customHeight="1" x14ac:dyDescent="0.2">
      <c r="N59092" s="70"/>
    </row>
    <row r="59093" spans="14:14" ht="9.9" customHeight="1" x14ac:dyDescent="0.2">
      <c r="N59093" s="70"/>
    </row>
    <row r="59094" spans="14:14" ht="9.9" customHeight="1" x14ac:dyDescent="0.2">
      <c r="N59094" s="70"/>
    </row>
    <row r="59095" spans="14:14" ht="9.9" customHeight="1" x14ac:dyDescent="0.2">
      <c r="N59095" s="70"/>
    </row>
    <row r="59096" spans="14:14" ht="9.9" customHeight="1" x14ac:dyDescent="0.2">
      <c r="N59096" s="70"/>
    </row>
    <row r="59097" spans="14:14" ht="9.9" customHeight="1" x14ac:dyDescent="0.2">
      <c r="N59097" s="70"/>
    </row>
    <row r="59098" spans="14:14" ht="9.9" customHeight="1" x14ac:dyDescent="0.2">
      <c r="N59098" s="70"/>
    </row>
    <row r="59099" spans="14:14" ht="9.9" customHeight="1" x14ac:dyDescent="0.2">
      <c r="N59099" s="70"/>
    </row>
    <row r="59100" spans="14:14" ht="9.9" customHeight="1" x14ac:dyDescent="0.2">
      <c r="N59100" s="70"/>
    </row>
    <row r="59101" spans="14:14" ht="9.9" customHeight="1" x14ac:dyDescent="0.2">
      <c r="N59101" s="70"/>
    </row>
    <row r="59102" spans="14:14" ht="9.9" customHeight="1" x14ac:dyDescent="0.2">
      <c r="N59102" s="70"/>
    </row>
    <row r="59103" spans="14:14" ht="9.9" customHeight="1" x14ac:dyDescent="0.2">
      <c r="N59103" s="70"/>
    </row>
    <row r="59104" spans="14:14" ht="9.9" customHeight="1" x14ac:dyDescent="0.2">
      <c r="N59104" s="70"/>
    </row>
    <row r="59105" spans="14:14" ht="9.9" customHeight="1" x14ac:dyDescent="0.2">
      <c r="N59105" s="70"/>
    </row>
    <row r="59106" spans="14:14" ht="9.9" customHeight="1" x14ac:dyDescent="0.2">
      <c r="N59106" s="70"/>
    </row>
    <row r="59107" spans="14:14" ht="9.9" customHeight="1" x14ac:dyDescent="0.2">
      <c r="N59107" s="70"/>
    </row>
    <row r="59108" spans="14:14" ht="9.9" customHeight="1" x14ac:dyDescent="0.2">
      <c r="N59108" s="70"/>
    </row>
    <row r="59109" spans="14:14" ht="9.9" customHeight="1" x14ac:dyDescent="0.2">
      <c r="N59109" s="70"/>
    </row>
    <row r="59110" spans="14:14" ht="9.9" customHeight="1" x14ac:dyDescent="0.2">
      <c r="N59110" s="70"/>
    </row>
    <row r="59111" spans="14:14" ht="9.9" customHeight="1" x14ac:dyDescent="0.2">
      <c r="N59111" s="70"/>
    </row>
    <row r="59112" spans="14:14" ht="9.9" customHeight="1" x14ac:dyDescent="0.2">
      <c r="N59112" s="70"/>
    </row>
    <row r="59113" spans="14:14" ht="9.9" customHeight="1" x14ac:dyDescent="0.2">
      <c r="N59113" s="70"/>
    </row>
    <row r="59114" spans="14:14" ht="9.9" customHeight="1" x14ac:dyDescent="0.2">
      <c r="N59114" s="70"/>
    </row>
    <row r="59115" spans="14:14" ht="9.9" customHeight="1" x14ac:dyDescent="0.2">
      <c r="N59115" s="70"/>
    </row>
    <row r="59116" spans="14:14" ht="9.9" customHeight="1" x14ac:dyDescent="0.2">
      <c r="N59116" s="70"/>
    </row>
    <row r="59117" spans="14:14" ht="9.9" customHeight="1" x14ac:dyDescent="0.2">
      <c r="N59117" s="70"/>
    </row>
    <row r="59118" spans="14:14" ht="9.9" customHeight="1" x14ac:dyDescent="0.2">
      <c r="N59118" s="70"/>
    </row>
    <row r="59119" spans="14:14" ht="9.9" customHeight="1" x14ac:dyDescent="0.2">
      <c r="N59119" s="70"/>
    </row>
    <row r="59120" spans="14:14" ht="9.9" customHeight="1" x14ac:dyDescent="0.2">
      <c r="N59120" s="70"/>
    </row>
    <row r="59121" spans="14:14" ht="9.9" customHeight="1" x14ac:dyDescent="0.2">
      <c r="N59121" s="70"/>
    </row>
    <row r="59122" spans="14:14" ht="9.9" customHeight="1" x14ac:dyDescent="0.2">
      <c r="N59122" s="70"/>
    </row>
    <row r="59123" spans="14:14" ht="9.9" customHeight="1" x14ac:dyDescent="0.2">
      <c r="N59123" s="70"/>
    </row>
    <row r="59124" spans="14:14" ht="9.9" customHeight="1" x14ac:dyDescent="0.2">
      <c r="N59124" s="70"/>
    </row>
    <row r="59125" spans="14:14" ht="9.9" customHeight="1" x14ac:dyDescent="0.2">
      <c r="N59125" s="70"/>
    </row>
    <row r="59126" spans="14:14" ht="9.9" customHeight="1" x14ac:dyDescent="0.2">
      <c r="N59126" s="70"/>
    </row>
    <row r="59127" spans="14:14" ht="9.9" customHeight="1" x14ac:dyDescent="0.2">
      <c r="N59127" s="70"/>
    </row>
    <row r="59128" spans="14:14" ht="9.9" customHeight="1" x14ac:dyDescent="0.2">
      <c r="N59128" s="70"/>
    </row>
    <row r="59129" spans="14:14" ht="9.9" customHeight="1" x14ac:dyDescent="0.2">
      <c r="N59129" s="70"/>
    </row>
    <row r="59130" spans="14:14" ht="9.9" customHeight="1" x14ac:dyDescent="0.2">
      <c r="N59130" s="70"/>
    </row>
    <row r="59131" spans="14:14" ht="9.9" customHeight="1" x14ac:dyDescent="0.2">
      <c r="N59131" s="70"/>
    </row>
    <row r="59132" spans="14:14" ht="9.9" customHeight="1" x14ac:dyDescent="0.2">
      <c r="N59132" s="70"/>
    </row>
    <row r="59133" spans="14:14" ht="9.9" customHeight="1" x14ac:dyDescent="0.2">
      <c r="N59133" s="70"/>
    </row>
    <row r="59134" spans="14:14" ht="9.9" customHeight="1" x14ac:dyDescent="0.2">
      <c r="N59134" s="70"/>
    </row>
    <row r="59135" spans="14:14" ht="9.9" customHeight="1" x14ac:dyDescent="0.2">
      <c r="N59135" s="70"/>
    </row>
    <row r="59136" spans="14:14" ht="9.9" customHeight="1" x14ac:dyDescent="0.2">
      <c r="N59136" s="70"/>
    </row>
    <row r="59137" spans="14:14" ht="9.9" customHeight="1" x14ac:dyDescent="0.2">
      <c r="N59137" s="70"/>
    </row>
    <row r="59138" spans="14:14" ht="9.9" customHeight="1" x14ac:dyDescent="0.2">
      <c r="N59138" s="70"/>
    </row>
    <row r="59139" spans="14:14" ht="9.9" customHeight="1" x14ac:dyDescent="0.2">
      <c r="N59139" s="70"/>
    </row>
    <row r="59140" spans="14:14" ht="9.9" customHeight="1" x14ac:dyDescent="0.2">
      <c r="N59140" s="70"/>
    </row>
    <row r="59141" spans="14:14" ht="9.9" customHeight="1" x14ac:dyDescent="0.2">
      <c r="N59141" s="70"/>
    </row>
    <row r="59142" spans="14:14" ht="9.9" customHeight="1" x14ac:dyDescent="0.2">
      <c r="N59142" s="70"/>
    </row>
    <row r="59143" spans="14:14" ht="9.9" customHeight="1" x14ac:dyDescent="0.2">
      <c r="N59143" s="70"/>
    </row>
    <row r="59144" spans="14:14" ht="9.9" customHeight="1" x14ac:dyDescent="0.2">
      <c r="N59144" s="70"/>
    </row>
    <row r="59145" spans="14:14" ht="9.9" customHeight="1" x14ac:dyDescent="0.2">
      <c r="N59145" s="70"/>
    </row>
    <row r="59146" spans="14:14" ht="9.9" customHeight="1" x14ac:dyDescent="0.2">
      <c r="N59146" s="70"/>
    </row>
    <row r="59147" spans="14:14" ht="9.9" customHeight="1" x14ac:dyDescent="0.2">
      <c r="N59147" s="70"/>
    </row>
    <row r="59148" spans="14:14" ht="9.9" customHeight="1" x14ac:dyDescent="0.2">
      <c r="N59148" s="70"/>
    </row>
    <row r="59149" spans="14:14" ht="9.9" customHeight="1" x14ac:dyDescent="0.2">
      <c r="N59149" s="70"/>
    </row>
    <row r="59150" spans="14:14" ht="9.9" customHeight="1" x14ac:dyDescent="0.2">
      <c r="N59150" s="70"/>
    </row>
    <row r="59151" spans="14:14" ht="9.9" customHeight="1" x14ac:dyDescent="0.2">
      <c r="N59151" s="70"/>
    </row>
    <row r="59152" spans="14:14" ht="9.9" customHeight="1" x14ac:dyDescent="0.2">
      <c r="N59152" s="70"/>
    </row>
    <row r="59153" spans="14:14" ht="9.9" customHeight="1" x14ac:dyDescent="0.2">
      <c r="N59153" s="70"/>
    </row>
    <row r="59154" spans="14:14" ht="9.9" customHeight="1" x14ac:dyDescent="0.2">
      <c r="N59154" s="70"/>
    </row>
    <row r="59155" spans="14:14" ht="9.9" customHeight="1" x14ac:dyDescent="0.2">
      <c r="N59155" s="70"/>
    </row>
    <row r="59156" spans="14:14" ht="9.9" customHeight="1" x14ac:dyDescent="0.2">
      <c r="N59156" s="70"/>
    </row>
    <row r="59157" spans="14:14" ht="9.9" customHeight="1" x14ac:dyDescent="0.2">
      <c r="N59157" s="70"/>
    </row>
    <row r="59158" spans="14:14" ht="9.9" customHeight="1" x14ac:dyDescent="0.2">
      <c r="N59158" s="70"/>
    </row>
    <row r="59159" spans="14:14" ht="9.9" customHeight="1" x14ac:dyDescent="0.2">
      <c r="N59159" s="70"/>
    </row>
    <row r="59160" spans="14:14" ht="9.9" customHeight="1" x14ac:dyDescent="0.2">
      <c r="N59160" s="70"/>
    </row>
    <row r="59161" spans="14:14" ht="9.9" customHeight="1" x14ac:dyDescent="0.2">
      <c r="N59161" s="70"/>
    </row>
    <row r="59162" spans="14:14" ht="9.9" customHeight="1" x14ac:dyDescent="0.2">
      <c r="N59162" s="70"/>
    </row>
    <row r="59163" spans="14:14" ht="9.9" customHeight="1" x14ac:dyDescent="0.2">
      <c r="N59163" s="70"/>
    </row>
    <row r="59164" spans="14:14" ht="9.9" customHeight="1" x14ac:dyDescent="0.2">
      <c r="N59164" s="70"/>
    </row>
    <row r="59165" spans="14:14" ht="9.9" customHeight="1" x14ac:dyDescent="0.2">
      <c r="N59165" s="70"/>
    </row>
    <row r="59166" spans="14:14" ht="9.9" customHeight="1" x14ac:dyDescent="0.2">
      <c r="N59166" s="70"/>
    </row>
    <row r="59167" spans="14:14" ht="9.9" customHeight="1" x14ac:dyDescent="0.2">
      <c r="N59167" s="70"/>
    </row>
    <row r="59168" spans="14:14" ht="9.9" customHeight="1" x14ac:dyDescent="0.2">
      <c r="N59168" s="70"/>
    </row>
    <row r="59169" spans="14:14" ht="9.9" customHeight="1" x14ac:dyDescent="0.2">
      <c r="N59169" s="70"/>
    </row>
    <row r="59170" spans="14:14" ht="9.9" customHeight="1" x14ac:dyDescent="0.2">
      <c r="N59170" s="70"/>
    </row>
    <row r="59171" spans="14:14" ht="9.9" customHeight="1" x14ac:dyDescent="0.2">
      <c r="N59171" s="70"/>
    </row>
    <row r="59172" spans="14:14" ht="9.9" customHeight="1" x14ac:dyDescent="0.2">
      <c r="N59172" s="70"/>
    </row>
    <row r="59173" spans="14:14" ht="9.9" customHeight="1" x14ac:dyDescent="0.2">
      <c r="N59173" s="70"/>
    </row>
    <row r="59174" spans="14:14" ht="9.9" customHeight="1" x14ac:dyDescent="0.2">
      <c r="N59174" s="70"/>
    </row>
    <row r="59175" spans="14:14" ht="9.9" customHeight="1" x14ac:dyDescent="0.2">
      <c r="N59175" s="70"/>
    </row>
    <row r="59176" spans="14:14" ht="9.9" customHeight="1" x14ac:dyDescent="0.2">
      <c r="N59176" s="70"/>
    </row>
    <row r="59177" spans="14:14" ht="9.9" customHeight="1" x14ac:dyDescent="0.2">
      <c r="N59177" s="70"/>
    </row>
    <row r="59178" spans="14:14" ht="9.9" customHeight="1" x14ac:dyDescent="0.2">
      <c r="N59178" s="70"/>
    </row>
    <row r="59179" spans="14:14" ht="9.9" customHeight="1" x14ac:dyDescent="0.2">
      <c r="N59179" s="70"/>
    </row>
    <row r="59180" spans="14:14" ht="9.9" customHeight="1" x14ac:dyDescent="0.2">
      <c r="N59180" s="70"/>
    </row>
    <row r="59181" spans="14:14" ht="9.9" customHeight="1" x14ac:dyDescent="0.2">
      <c r="N59181" s="70"/>
    </row>
    <row r="59182" spans="14:14" ht="9.9" customHeight="1" x14ac:dyDescent="0.2">
      <c r="N59182" s="70"/>
    </row>
    <row r="59183" spans="14:14" ht="9.9" customHeight="1" x14ac:dyDescent="0.2">
      <c r="N59183" s="70"/>
    </row>
    <row r="59184" spans="14:14" ht="9.9" customHeight="1" x14ac:dyDescent="0.2">
      <c r="N59184" s="70"/>
    </row>
    <row r="59185" spans="14:14" ht="9.9" customHeight="1" x14ac:dyDescent="0.2">
      <c r="N59185" s="70"/>
    </row>
    <row r="59186" spans="14:14" ht="9.9" customHeight="1" x14ac:dyDescent="0.2">
      <c r="N59186" s="70"/>
    </row>
    <row r="59187" spans="14:14" ht="9.9" customHeight="1" x14ac:dyDescent="0.2">
      <c r="N59187" s="70"/>
    </row>
    <row r="59188" spans="14:14" ht="9.9" customHeight="1" x14ac:dyDescent="0.2">
      <c r="N59188" s="70"/>
    </row>
    <row r="59189" spans="14:14" ht="9.9" customHeight="1" x14ac:dyDescent="0.2">
      <c r="N59189" s="70"/>
    </row>
    <row r="59190" spans="14:14" ht="9.9" customHeight="1" x14ac:dyDescent="0.2">
      <c r="N59190" s="70"/>
    </row>
    <row r="59191" spans="14:14" ht="9.9" customHeight="1" x14ac:dyDescent="0.2">
      <c r="N59191" s="70"/>
    </row>
    <row r="59192" spans="14:14" ht="9.9" customHeight="1" x14ac:dyDescent="0.2">
      <c r="N59192" s="70"/>
    </row>
    <row r="59193" spans="14:14" ht="9.9" customHeight="1" x14ac:dyDescent="0.2">
      <c r="N59193" s="70"/>
    </row>
    <row r="59194" spans="14:14" ht="9.9" customHeight="1" x14ac:dyDescent="0.2">
      <c r="N59194" s="70"/>
    </row>
    <row r="59195" spans="14:14" ht="9.9" customHeight="1" x14ac:dyDescent="0.2">
      <c r="N59195" s="70"/>
    </row>
    <row r="59196" spans="14:14" ht="9.9" customHeight="1" x14ac:dyDescent="0.2">
      <c r="N59196" s="70"/>
    </row>
    <row r="59197" spans="14:14" ht="9.9" customHeight="1" x14ac:dyDescent="0.2">
      <c r="N59197" s="70"/>
    </row>
    <row r="59198" spans="14:14" ht="9.9" customHeight="1" x14ac:dyDescent="0.2">
      <c r="N59198" s="70"/>
    </row>
    <row r="59199" spans="14:14" ht="9.9" customHeight="1" x14ac:dyDescent="0.2">
      <c r="N59199" s="70"/>
    </row>
    <row r="59200" spans="14:14" ht="9.9" customHeight="1" x14ac:dyDescent="0.2">
      <c r="N59200" s="70"/>
    </row>
    <row r="59201" spans="14:14" ht="9.9" customHeight="1" x14ac:dyDescent="0.2">
      <c r="N59201" s="70"/>
    </row>
    <row r="59202" spans="14:14" ht="9.9" customHeight="1" x14ac:dyDescent="0.2">
      <c r="N59202" s="70"/>
    </row>
    <row r="59203" spans="14:14" ht="9.9" customHeight="1" x14ac:dyDescent="0.2">
      <c r="N59203" s="70"/>
    </row>
    <row r="59204" spans="14:14" ht="9.9" customHeight="1" x14ac:dyDescent="0.2">
      <c r="N59204" s="70"/>
    </row>
    <row r="59205" spans="14:14" ht="9.9" customHeight="1" x14ac:dyDescent="0.2">
      <c r="N59205" s="70"/>
    </row>
    <row r="59206" spans="14:14" ht="9.9" customHeight="1" x14ac:dyDescent="0.2">
      <c r="N59206" s="70"/>
    </row>
    <row r="59207" spans="14:14" ht="9.9" customHeight="1" x14ac:dyDescent="0.2">
      <c r="N59207" s="70"/>
    </row>
    <row r="59208" spans="14:14" ht="9.9" customHeight="1" x14ac:dyDescent="0.2">
      <c r="N59208" s="70"/>
    </row>
    <row r="59209" spans="14:14" ht="9.9" customHeight="1" x14ac:dyDescent="0.2">
      <c r="N59209" s="70"/>
    </row>
    <row r="59210" spans="14:14" ht="9.9" customHeight="1" x14ac:dyDescent="0.2">
      <c r="N59210" s="70"/>
    </row>
    <row r="59211" spans="14:14" ht="9.9" customHeight="1" x14ac:dyDescent="0.2">
      <c r="N59211" s="70"/>
    </row>
    <row r="59212" spans="14:14" ht="9.9" customHeight="1" x14ac:dyDescent="0.2">
      <c r="N59212" s="70"/>
    </row>
    <row r="59213" spans="14:14" ht="9.9" customHeight="1" x14ac:dyDescent="0.2">
      <c r="N59213" s="70"/>
    </row>
    <row r="59214" spans="14:14" ht="9.9" customHeight="1" x14ac:dyDescent="0.2">
      <c r="N59214" s="70"/>
    </row>
    <row r="59215" spans="14:14" ht="9.9" customHeight="1" x14ac:dyDescent="0.2">
      <c r="N59215" s="70"/>
    </row>
    <row r="59216" spans="14:14" ht="9.9" customHeight="1" x14ac:dyDescent="0.2">
      <c r="N59216" s="70"/>
    </row>
    <row r="59217" spans="14:14" ht="9.9" customHeight="1" x14ac:dyDescent="0.2">
      <c r="N59217" s="70"/>
    </row>
    <row r="59218" spans="14:14" ht="9.9" customHeight="1" x14ac:dyDescent="0.2">
      <c r="N59218" s="70"/>
    </row>
    <row r="59219" spans="14:14" ht="9.9" customHeight="1" x14ac:dyDescent="0.2">
      <c r="N59219" s="70"/>
    </row>
    <row r="59220" spans="14:14" ht="9.9" customHeight="1" x14ac:dyDescent="0.2">
      <c r="N59220" s="70"/>
    </row>
    <row r="59221" spans="14:14" ht="9.9" customHeight="1" x14ac:dyDescent="0.2">
      <c r="N59221" s="70"/>
    </row>
    <row r="59222" spans="14:14" ht="9.9" customHeight="1" x14ac:dyDescent="0.2">
      <c r="N59222" s="70"/>
    </row>
    <row r="59223" spans="14:14" ht="9.9" customHeight="1" x14ac:dyDescent="0.2">
      <c r="N59223" s="70"/>
    </row>
    <row r="59224" spans="14:14" ht="9.9" customHeight="1" x14ac:dyDescent="0.2">
      <c r="N59224" s="70"/>
    </row>
    <row r="59225" spans="14:14" ht="9.9" customHeight="1" x14ac:dyDescent="0.2">
      <c r="N59225" s="70"/>
    </row>
    <row r="59226" spans="14:14" ht="9.9" customHeight="1" x14ac:dyDescent="0.2">
      <c r="N59226" s="70"/>
    </row>
    <row r="59227" spans="14:14" ht="9.9" customHeight="1" x14ac:dyDescent="0.2">
      <c r="N59227" s="70"/>
    </row>
    <row r="59228" spans="14:14" ht="9.9" customHeight="1" x14ac:dyDescent="0.2">
      <c r="N59228" s="70"/>
    </row>
    <row r="59229" spans="14:14" ht="9.9" customHeight="1" x14ac:dyDescent="0.2">
      <c r="N59229" s="70"/>
    </row>
    <row r="59230" spans="14:14" ht="9.9" customHeight="1" x14ac:dyDescent="0.2">
      <c r="N59230" s="70"/>
    </row>
    <row r="59231" spans="14:14" ht="9.9" customHeight="1" x14ac:dyDescent="0.2">
      <c r="N59231" s="70"/>
    </row>
    <row r="59232" spans="14:14" ht="9.9" customHeight="1" x14ac:dyDescent="0.2">
      <c r="N59232" s="70"/>
    </row>
    <row r="59233" spans="14:14" ht="9.9" customHeight="1" x14ac:dyDescent="0.2">
      <c r="N59233" s="70"/>
    </row>
    <row r="59234" spans="14:14" ht="9.9" customHeight="1" x14ac:dyDescent="0.2">
      <c r="N59234" s="70"/>
    </row>
    <row r="59235" spans="14:14" ht="9.9" customHeight="1" x14ac:dyDescent="0.2">
      <c r="N59235" s="70"/>
    </row>
    <row r="59236" spans="14:14" ht="9.9" customHeight="1" x14ac:dyDescent="0.2">
      <c r="N59236" s="70"/>
    </row>
    <row r="59237" spans="14:14" ht="9.9" customHeight="1" x14ac:dyDescent="0.2">
      <c r="N59237" s="70"/>
    </row>
    <row r="59238" spans="14:14" ht="9.9" customHeight="1" x14ac:dyDescent="0.2">
      <c r="N59238" s="70"/>
    </row>
    <row r="59239" spans="14:14" ht="9.9" customHeight="1" x14ac:dyDescent="0.2">
      <c r="N59239" s="70"/>
    </row>
    <row r="59240" spans="14:14" ht="9.9" customHeight="1" x14ac:dyDescent="0.2">
      <c r="N59240" s="70"/>
    </row>
    <row r="59241" spans="14:14" ht="9.9" customHeight="1" x14ac:dyDescent="0.2">
      <c r="N59241" s="70"/>
    </row>
    <row r="59242" spans="14:14" ht="9.9" customHeight="1" x14ac:dyDescent="0.2">
      <c r="N59242" s="70"/>
    </row>
    <row r="59243" spans="14:14" ht="9.9" customHeight="1" x14ac:dyDescent="0.2">
      <c r="N59243" s="70"/>
    </row>
    <row r="59244" spans="14:14" ht="9.9" customHeight="1" x14ac:dyDescent="0.2">
      <c r="N59244" s="70"/>
    </row>
    <row r="59245" spans="14:14" ht="9.9" customHeight="1" x14ac:dyDescent="0.2">
      <c r="N59245" s="70"/>
    </row>
    <row r="59246" spans="14:14" ht="9.9" customHeight="1" x14ac:dyDescent="0.2">
      <c r="N59246" s="70"/>
    </row>
    <row r="59247" spans="14:14" ht="9.9" customHeight="1" x14ac:dyDescent="0.2">
      <c r="N59247" s="70"/>
    </row>
    <row r="59248" spans="14:14" ht="9.9" customHeight="1" x14ac:dyDescent="0.2">
      <c r="N59248" s="70"/>
    </row>
    <row r="59249" spans="14:14" ht="9.9" customHeight="1" x14ac:dyDescent="0.2">
      <c r="N59249" s="70"/>
    </row>
    <row r="59250" spans="14:14" ht="9.9" customHeight="1" x14ac:dyDescent="0.2">
      <c r="N59250" s="70"/>
    </row>
    <row r="59251" spans="14:14" ht="9.9" customHeight="1" x14ac:dyDescent="0.2">
      <c r="N59251" s="70"/>
    </row>
    <row r="59252" spans="14:14" ht="9.9" customHeight="1" x14ac:dyDescent="0.2">
      <c r="N59252" s="70"/>
    </row>
    <row r="59253" spans="14:14" ht="9.9" customHeight="1" x14ac:dyDescent="0.2">
      <c r="N59253" s="70"/>
    </row>
    <row r="59254" spans="14:14" ht="9.9" customHeight="1" x14ac:dyDescent="0.2">
      <c r="N59254" s="70"/>
    </row>
    <row r="59255" spans="14:14" ht="9.9" customHeight="1" x14ac:dyDescent="0.2">
      <c r="N59255" s="70"/>
    </row>
    <row r="59256" spans="14:14" ht="9.9" customHeight="1" x14ac:dyDescent="0.2">
      <c r="N59256" s="70"/>
    </row>
    <row r="59257" spans="14:14" ht="9.9" customHeight="1" x14ac:dyDescent="0.2">
      <c r="N59257" s="70"/>
    </row>
    <row r="59258" spans="14:14" ht="9.9" customHeight="1" x14ac:dyDescent="0.2">
      <c r="N59258" s="70"/>
    </row>
    <row r="59259" spans="14:14" ht="9.9" customHeight="1" x14ac:dyDescent="0.2">
      <c r="N59259" s="70"/>
    </row>
    <row r="59260" spans="14:14" ht="9.9" customHeight="1" x14ac:dyDescent="0.2">
      <c r="N59260" s="70"/>
    </row>
    <row r="59261" spans="14:14" ht="9.9" customHeight="1" x14ac:dyDescent="0.2">
      <c r="N59261" s="70"/>
    </row>
    <row r="59262" spans="14:14" ht="9.9" customHeight="1" x14ac:dyDescent="0.2">
      <c r="N59262" s="70"/>
    </row>
    <row r="59263" spans="14:14" ht="9.9" customHeight="1" x14ac:dyDescent="0.2">
      <c r="N59263" s="70"/>
    </row>
    <row r="59264" spans="14:14" ht="9.9" customHeight="1" x14ac:dyDescent="0.2">
      <c r="N59264" s="70"/>
    </row>
    <row r="59265" spans="14:14" ht="9.9" customHeight="1" x14ac:dyDescent="0.2">
      <c r="N59265" s="70"/>
    </row>
    <row r="59266" spans="14:14" ht="9.9" customHeight="1" x14ac:dyDescent="0.2">
      <c r="N59266" s="70"/>
    </row>
    <row r="59267" spans="14:14" ht="9.9" customHeight="1" x14ac:dyDescent="0.2">
      <c r="N59267" s="70"/>
    </row>
    <row r="59268" spans="14:14" ht="9.9" customHeight="1" x14ac:dyDescent="0.2">
      <c r="N59268" s="70"/>
    </row>
    <row r="59269" spans="14:14" ht="9.9" customHeight="1" x14ac:dyDescent="0.2">
      <c r="N59269" s="70"/>
    </row>
    <row r="59270" spans="14:14" ht="9.9" customHeight="1" x14ac:dyDescent="0.2">
      <c r="N59270" s="70"/>
    </row>
    <row r="59271" spans="14:14" ht="9.9" customHeight="1" x14ac:dyDescent="0.2">
      <c r="N59271" s="70"/>
    </row>
    <row r="59272" spans="14:14" ht="9.9" customHeight="1" x14ac:dyDescent="0.2">
      <c r="N59272" s="70"/>
    </row>
    <row r="59273" spans="14:14" ht="9.9" customHeight="1" x14ac:dyDescent="0.2">
      <c r="N59273" s="70"/>
    </row>
    <row r="59274" spans="14:14" ht="9.9" customHeight="1" x14ac:dyDescent="0.2">
      <c r="N59274" s="70"/>
    </row>
    <row r="59275" spans="14:14" ht="9.9" customHeight="1" x14ac:dyDescent="0.2">
      <c r="N59275" s="70"/>
    </row>
    <row r="59276" spans="14:14" ht="9.9" customHeight="1" x14ac:dyDescent="0.2">
      <c r="N59276" s="70"/>
    </row>
    <row r="59277" spans="14:14" ht="9.9" customHeight="1" x14ac:dyDescent="0.2">
      <c r="N59277" s="70"/>
    </row>
    <row r="59278" spans="14:14" ht="9.9" customHeight="1" x14ac:dyDescent="0.2">
      <c r="N59278" s="70"/>
    </row>
    <row r="59279" spans="14:14" ht="9.9" customHeight="1" x14ac:dyDescent="0.2">
      <c r="N59279" s="70"/>
    </row>
    <row r="59280" spans="14:14" ht="9.9" customHeight="1" x14ac:dyDescent="0.2">
      <c r="N59280" s="70"/>
    </row>
    <row r="59281" spans="14:14" ht="9.9" customHeight="1" x14ac:dyDescent="0.2">
      <c r="N59281" s="70"/>
    </row>
    <row r="59282" spans="14:14" ht="9.9" customHeight="1" x14ac:dyDescent="0.2">
      <c r="N59282" s="70"/>
    </row>
    <row r="59283" spans="14:14" ht="9.9" customHeight="1" x14ac:dyDescent="0.2">
      <c r="N59283" s="70"/>
    </row>
    <row r="59284" spans="14:14" ht="9.9" customHeight="1" x14ac:dyDescent="0.2">
      <c r="N59284" s="70"/>
    </row>
    <row r="59285" spans="14:14" ht="9.9" customHeight="1" x14ac:dyDescent="0.2">
      <c r="N59285" s="70"/>
    </row>
    <row r="59286" spans="14:14" ht="9.9" customHeight="1" x14ac:dyDescent="0.2">
      <c r="N59286" s="70"/>
    </row>
    <row r="59287" spans="14:14" ht="9.9" customHeight="1" x14ac:dyDescent="0.2">
      <c r="N59287" s="70"/>
    </row>
    <row r="59288" spans="14:14" ht="9.9" customHeight="1" x14ac:dyDescent="0.2">
      <c r="N59288" s="70"/>
    </row>
    <row r="59289" spans="14:14" ht="9.9" customHeight="1" x14ac:dyDescent="0.2">
      <c r="N59289" s="70"/>
    </row>
    <row r="59290" spans="14:14" ht="9.9" customHeight="1" x14ac:dyDescent="0.2">
      <c r="N59290" s="70"/>
    </row>
    <row r="59291" spans="14:14" ht="9.9" customHeight="1" x14ac:dyDescent="0.2">
      <c r="N59291" s="70"/>
    </row>
    <row r="59292" spans="14:14" ht="9.9" customHeight="1" x14ac:dyDescent="0.2">
      <c r="N59292" s="70"/>
    </row>
    <row r="59293" spans="14:14" ht="9.9" customHeight="1" x14ac:dyDescent="0.2">
      <c r="N59293" s="70"/>
    </row>
    <row r="59294" spans="14:14" ht="9.9" customHeight="1" x14ac:dyDescent="0.2">
      <c r="N59294" s="70"/>
    </row>
    <row r="59295" spans="14:14" ht="9.9" customHeight="1" x14ac:dyDescent="0.2">
      <c r="N59295" s="70"/>
    </row>
    <row r="59296" spans="14:14" ht="9.9" customHeight="1" x14ac:dyDescent="0.2">
      <c r="N59296" s="70"/>
    </row>
    <row r="59297" spans="14:14" ht="9.9" customHeight="1" x14ac:dyDescent="0.2">
      <c r="N59297" s="70"/>
    </row>
    <row r="59298" spans="14:14" ht="9.9" customHeight="1" x14ac:dyDescent="0.2">
      <c r="N59298" s="70"/>
    </row>
    <row r="59299" spans="14:14" ht="9.9" customHeight="1" x14ac:dyDescent="0.2">
      <c r="N59299" s="70"/>
    </row>
    <row r="59300" spans="14:14" ht="9.9" customHeight="1" x14ac:dyDescent="0.2">
      <c r="N59300" s="70"/>
    </row>
    <row r="59301" spans="14:14" ht="9.9" customHeight="1" x14ac:dyDescent="0.2">
      <c r="N59301" s="70"/>
    </row>
    <row r="59302" spans="14:14" ht="9.9" customHeight="1" x14ac:dyDescent="0.2">
      <c r="N59302" s="70"/>
    </row>
    <row r="59303" spans="14:14" ht="9.9" customHeight="1" x14ac:dyDescent="0.2">
      <c r="N59303" s="70"/>
    </row>
    <row r="59304" spans="14:14" ht="9.9" customHeight="1" x14ac:dyDescent="0.2">
      <c r="N59304" s="70"/>
    </row>
    <row r="59305" spans="14:14" ht="9.9" customHeight="1" x14ac:dyDescent="0.2">
      <c r="N59305" s="70"/>
    </row>
    <row r="59306" spans="14:14" ht="9.9" customHeight="1" x14ac:dyDescent="0.2">
      <c r="N59306" s="70"/>
    </row>
    <row r="59307" spans="14:14" ht="9.9" customHeight="1" x14ac:dyDescent="0.2">
      <c r="N59307" s="70"/>
    </row>
    <row r="59308" spans="14:14" ht="9.9" customHeight="1" x14ac:dyDescent="0.2">
      <c r="N59308" s="70"/>
    </row>
    <row r="59309" spans="14:14" ht="9.9" customHeight="1" x14ac:dyDescent="0.2">
      <c r="N59309" s="70"/>
    </row>
    <row r="59310" spans="14:14" ht="9.9" customHeight="1" x14ac:dyDescent="0.2">
      <c r="N59310" s="70"/>
    </row>
    <row r="59311" spans="14:14" ht="9.9" customHeight="1" x14ac:dyDescent="0.2">
      <c r="N59311" s="70"/>
    </row>
    <row r="59312" spans="14:14" ht="9.9" customHeight="1" x14ac:dyDescent="0.2">
      <c r="N59312" s="70"/>
    </row>
    <row r="59313" spans="14:14" ht="9.9" customHeight="1" x14ac:dyDescent="0.2">
      <c r="N59313" s="70"/>
    </row>
    <row r="59314" spans="14:14" ht="9.9" customHeight="1" x14ac:dyDescent="0.2">
      <c r="N59314" s="70"/>
    </row>
    <row r="59315" spans="14:14" ht="9.9" customHeight="1" x14ac:dyDescent="0.2">
      <c r="N59315" s="70"/>
    </row>
    <row r="59316" spans="14:14" ht="9.9" customHeight="1" x14ac:dyDescent="0.2">
      <c r="N59316" s="70"/>
    </row>
    <row r="59317" spans="14:14" ht="9.9" customHeight="1" x14ac:dyDescent="0.2">
      <c r="N59317" s="70"/>
    </row>
    <row r="59318" spans="14:14" ht="9.9" customHeight="1" x14ac:dyDescent="0.2">
      <c r="N59318" s="70"/>
    </row>
    <row r="59319" spans="14:14" ht="9.9" customHeight="1" x14ac:dyDescent="0.2">
      <c r="N59319" s="70"/>
    </row>
    <row r="59320" spans="14:14" ht="9.9" customHeight="1" x14ac:dyDescent="0.2">
      <c r="N59320" s="70"/>
    </row>
    <row r="59321" spans="14:14" ht="9.9" customHeight="1" x14ac:dyDescent="0.2">
      <c r="N59321" s="70"/>
    </row>
    <row r="59322" spans="14:14" ht="9.9" customHeight="1" x14ac:dyDescent="0.2">
      <c r="N59322" s="70"/>
    </row>
    <row r="59323" spans="14:14" ht="9.9" customHeight="1" x14ac:dyDescent="0.2">
      <c r="N59323" s="70"/>
    </row>
    <row r="59324" spans="14:14" ht="9.9" customHeight="1" x14ac:dyDescent="0.2">
      <c r="N59324" s="70"/>
    </row>
    <row r="59325" spans="14:14" ht="9.9" customHeight="1" x14ac:dyDescent="0.2">
      <c r="N59325" s="70"/>
    </row>
    <row r="59326" spans="14:14" ht="9.9" customHeight="1" x14ac:dyDescent="0.2">
      <c r="N59326" s="70"/>
    </row>
    <row r="59327" spans="14:14" ht="9.9" customHeight="1" x14ac:dyDescent="0.2">
      <c r="N59327" s="70"/>
    </row>
    <row r="59328" spans="14:14" ht="9.9" customHeight="1" x14ac:dyDescent="0.2">
      <c r="N59328" s="70"/>
    </row>
    <row r="59329" spans="14:14" ht="9.9" customHeight="1" x14ac:dyDescent="0.2">
      <c r="N59329" s="70"/>
    </row>
    <row r="59330" spans="14:14" ht="9.9" customHeight="1" x14ac:dyDescent="0.2">
      <c r="N59330" s="70"/>
    </row>
    <row r="59331" spans="14:14" ht="9.9" customHeight="1" x14ac:dyDescent="0.2">
      <c r="N59331" s="70"/>
    </row>
    <row r="59332" spans="14:14" ht="9.9" customHeight="1" x14ac:dyDescent="0.2">
      <c r="N59332" s="70"/>
    </row>
    <row r="59333" spans="14:14" ht="9.9" customHeight="1" x14ac:dyDescent="0.2">
      <c r="N59333" s="70"/>
    </row>
    <row r="59334" spans="14:14" ht="9.9" customHeight="1" x14ac:dyDescent="0.2">
      <c r="N59334" s="70"/>
    </row>
    <row r="59335" spans="14:14" ht="9.9" customHeight="1" x14ac:dyDescent="0.2">
      <c r="N59335" s="70"/>
    </row>
    <row r="59336" spans="14:14" ht="9.9" customHeight="1" x14ac:dyDescent="0.2">
      <c r="N59336" s="70"/>
    </row>
    <row r="59337" spans="14:14" ht="9.9" customHeight="1" x14ac:dyDescent="0.2">
      <c r="N59337" s="70"/>
    </row>
    <row r="59338" spans="14:14" ht="9.9" customHeight="1" x14ac:dyDescent="0.2">
      <c r="N59338" s="70"/>
    </row>
    <row r="59339" spans="14:14" ht="9.9" customHeight="1" x14ac:dyDescent="0.2">
      <c r="N59339" s="70"/>
    </row>
    <row r="59340" spans="14:14" ht="9.9" customHeight="1" x14ac:dyDescent="0.2">
      <c r="N59340" s="70"/>
    </row>
    <row r="59341" spans="14:14" ht="9.9" customHeight="1" x14ac:dyDescent="0.2">
      <c r="N59341" s="70"/>
    </row>
    <row r="59342" spans="14:14" ht="9.9" customHeight="1" x14ac:dyDescent="0.2">
      <c r="N59342" s="70"/>
    </row>
    <row r="59343" spans="14:14" ht="9.9" customHeight="1" x14ac:dyDescent="0.2">
      <c r="N59343" s="70"/>
    </row>
    <row r="59344" spans="14:14" ht="9.9" customHeight="1" x14ac:dyDescent="0.2">
      <c r="N59344" s="70"/>
    </row>
    <row r="59345" spans="14:14" ht="9.9" customHeight="1" x14ac:dyDescent="0.2">
      <c r="N59345" s="70"/>
    </row>
    <row r="59346" spans="14:14" ht="9.9" customHeight="1" x14ac:dyDescent="0.2">
      <c r="N59346" s="70"/>
    </row>
    <row r="59347" spans="14:14" ht="9.9" customHeight="1" x14ac:dyDescent="0.2">
      <c r="N59347" s="70"/>
    </row>
    <row r="59348" spans="14:14" ht="9.9" customHeight="1" x14ac:dyDescent="0.2">
      <c r="N59348" s="70"/>
    </row>
    <row r="59349" spans="14:14" ht="9.9" customHeight="1" x14ac:dyDescent="0.2">
      <c r="N59349" s="70"/>
    </row>
    <row r="59350" spans="14:14" ht="9.9" customHeight="1" x14ac:dyDescent="0.2">
      <c r="N59350" s="70"/>
    </row>
    <row r="59351" spans="14:14" ht="9.9" customHeight="1" x14ac:dyDescent="0.2">
      <c r="N59351" s="70"/>
    </row>
    <row r="59352" spans="14:14" ht="9.9" customHeight="1" x14ac:dyDescent="0.2">
      <c r="N59352" s="70"/>
    </row>
    <row r="59353" spans="14:14" ht="9.9" customHeight="1" x14ac:dyDescent="0.2">
      <c r="N59353" s="70"/>
    </row>
    <row r="59354" spans="14:14" ht="9.9" customHeight="1" x14ac:dyDescent="0.2">
      <c r="N59354" s="70"/>
    </row>
    <row r="59355" spans="14:14" ht="9.9" customHeight="1" x14ac:dyDescent="0.2">
      <c r="N59355" s="70"/>
    </row>
    <row r="59356" spans="14:14" ht="9.9" customHeight="1" x14ac:dyDescent="0.2">
      <c r="N59356" s="70"/>
    </row>
    <row r="59357" spans="14:14" ht="9.9" customHeight="1" x14ac:dyDescent="0.2">
      <c r="N59357" s="70"/>
    </row>
    <row r="59358" spans="14:14" ht="9.9" customHeight="1" x14ac:dyDescent="0.2">
      <c r="N59358" s="70"/>
    </row>
    <row r="59359" spans="14:14" ht="9.9" customHeight="1" x14ac:dyDescent="0.2">
      <c r="N59359" s="70"/>
    </row>
    <row r="59360" spans="14:14" ht="9.9" customHeight="1" x14ac:dyDescent="0.2">
      <c r="N59360" s="70"/>
    </row>
    <row r="59361" spans="14:14" ht="9.9" customHeight="1" x14ac:dyDescent="0.2">
      <c r="N59361" s="70"/>
    </row>
    <row r="59362" spans="14:14" ht="9.9" customHeight="1" x14ac:dyDescent="0.2">
      <c r="N59362" s="70"/>
    </row>
    <row r="59363" spans="14:14" ht="9.9" customHeight="1" x14ac:dyDescent="0.2">
      <c r="N59363" s="70"/>
    </row>
    <row r="59364" spans="14:14" ht="9.9" customHeight="1" x14ac:dyDescent="0.2">
      <c r="N59364" s="70"/>
    </row>
    <row r="59365" spans="14:14" ht="9.9" customHeight="1" x14ac:dyDescent="0.2">
      <c r="N59365" s="70"/>
    </row>
    <row r="59366" spans="14:14" ht="9.9" customHeight="1" x14ac:dyDescent="0.2">
      <c r="N59366" s="70"/>
    </row>
    <row r="59367" spans="14:14" ht="9.9" customHeight="1" x14ac:dyDescent="0.2">
      <c r="N59367" s="70"/>
    </row>
    <row r="59368" spans="14:14" ht="9.9" customHeight="1" x14ac:dyDescent="0.2">
      <c r="N59368" s="70"/>
    </row>
    <row r="59369" spans="14:14" ht="9.9" customHeight="1" x14ac:dyDescent="0.2">
      <c r="N59369" s="70"/>
    </row>
    <row r="59370" spans="14:14" ht="9.9" customHeight="1" x14ac:dyDescent="0.2">
      <c r="N59370" s="70"/>
    </row>
    <row r="59371" spans="14:14" ht="9.9" customHeight="1" x14ac:dyDescent="0.2">
      <c r="N59371" s="70"/>
    </row>
    <row r="59372" spans="14:14" ht="9.9" customHeight="1" x14ac:dyDescent="0.2">
      <c r="N59372" s="70"/>
    </row>
    <row r="59373" spans="14:14" ht="9.9" customHeight="1" x14ac:dyDescent="0.2">
      <c r="N59373" s="70"/>
    </row>
    <row r="59374" spans="14:14" ht="9.9" customHeight="1" x14ac:dyDescent="0.2">
      <c r="N59374" s="70"/>
    </row>
    <row r="59375" spans="14:14" ht="9.9" customHeight="1" x14ac:dyDescent="0.2">
      <c r="N59375" s="70"/>
    </row>
    <row r="59376" spans="14:14" ht="9.9" customHeight="1" x14ac:dyDescent="0.2">
      <c r="N59376" s="70"/>
    </row>
    <row r="59377" spans="14:14" ht="9.9" customHeight="1" x14ac:dyDescent="0.2">
      <c r="N59377" s="70"/>
    </row>
    <row r="59378" spans="14:14" ht="9.9" customHeight="1" x14ac:dyDescent="0.2">
      <c r="N59378" s="70"/>
    </row>
    <row r="59379" spans="14:14" ht="9.9" customHeight="1" x14ac:dyDescent="0.2">
      <c r="N59379" s="70"/>
    </row>
    <row r="59380" spans="14:14" ht="9.9" customHeight="1" x14ac:dyDescent="0.2">
      <c r="N59380" s="70"/>
    </row>
    <row r="59381" spans="14:14" ht="9.9" customHeight="1" x14ac:dyDescent="0.2">
      <c r="N59381" s="70"/>
    </row>
    <row r="59382" spans="14:14" ht="9.9" customHeight="1" x14ac:dyDescent="0.2">
      <c r="N59382" s="70"/>
    </row>
    <row r="59383" spans="14:14" ht="9.9" customHeight="1" x14ac:dyDescent="0.2">
      <c r="N59383" s="70"/>
    </row>
    <row r="59384" spans="14:14" ht="9.9" customHeight="1" x14ac:dyDescent="0.2">
      <c r="N59384" s="70"/>
    </row>
    <row r="59385" spans="14:14" ht="9.9" customHeight="1" x14ac:dyDescent="0.2">
      <c r="N59385" s="70"/>
    </row>
    <row r="59386" spans="14:14" ht="9.9" customHeight="1" x14ac:dyDescent="0.2">
      <c r="N59386" s="70"/>
    </row>
    <row r="59387" spans="14:14" ht="9.9" customHeight="1" x14ac:dyDescent="0.2">
      <c r="N59387" s="70"/>
    </row>
    <row r="59388" spans="14:14" ht="9.9" customHeight="1" x14ac:dyDescent="0.2">
      <c r="N59388" s="70"/>
    </row>
    <row r="59389" spans="14:14" ht="9.9" customHeight="1" x14ac:dyDescent="0.2">
      <c r="N59389" s="70"/>
    </row>
    <row r="59390" spans="14:14" ht="9.9" customHeight="1" x14ac:dyDescent="0.2">
      <c r="N59390" s="70"/>
    </row>
    <row r="59391" spans="14:14" ht="9.9" customHeight="1" x14ac:dyDescent="0.2">
      <c r="N59391" s="70"/>
    </row>
    <row r="59392" spans="14:14" ht="9.9" customHeight="1" x14ac:dyDescent="0.2">
      <c r="N59392" s="70"/>
    </row>
    <row r="59393" spans="14:14" ht="9.9" customHeight="1" x14ac:dyDescent="0.2">
      <c r="N59393" s="70"/>
    </row>
    <row r="59394" spans="14:14" ht="9.9" customHeight="1" x14ac:dyDescent="0.2">
      <c r="N59394" s="70"/>
    </row>
    <row r="59395" spans="14:14" ht="9.9" customHeight="1" x14ac:dyDescent="0.2">
      <c r="N59395" s="70"/>
    </row>
    <row r="59396" spans="14:14" ht="9.9" customHeight="1" x14ac:dyDescent="0.2">
      <c r="N59396" s="70"/>
    </row>
    <row r="59397" spans="14:14" ht="9.9" customHeight="1" x14ac:dyDescent="0.2">
      <c r="N59397" s="70"/>
    </row>
    <row r="59398" spans="14:14" ht="9.9" customHeight="1" x14ac:dyDescent="0.2">
      <c r="N59398" s="70"/>
    </row>
    <row r="59399" spans="14:14" ht="9.9" customHeight="1" x14ac:dyDescent="0.2">
      <c r="N59399" s="70"/>
    </row>
    <row r="59400" spans="14:14" ht="9.9" customHeight="1" x14ac:dyDescent="0.2">
      <c r="N59400" s="70"/>
    </row>
    <row r="59401" spans="14:14" ht="9.9" customHeight="1" x14ac:dyDescent="0.2">
      <c r="N59401" s="70"/>
    </row>
    <row r="59402" spans="14:14" ht="9.9" customHeight="1" x14ac:dyDescent="0.2">
      <c r="N59402" s="70"/>
    </row>
    <row r="59403" spans="14:14" ht="9.9" customHeight="1" x14ac:dyDescent="0.2">
      <c r="N59403" s="70"/>
    </row>
    <row r="59404" spans="14:14" ht="9.9" customHeight="1" x14ac:dyDescent="0.2">
      <c r="N59404" s="70"/>
    </row>
    <row r="59405" spans="14:14" ht="9.9" customHeight="1" x14ac:dyDescent="0.2">
      <c r="N59405" s="70"/>
    </row>
    <row r="59406" spans="14:14" ht="9.9" customHeight="1" x14ac:dyDescent="0.2">
      <c r="N59406" s="70"/>
    </row>
    <row r="59407" spans="14:14" ht="9.9" customHeight="1" x14ac:dyDescent="0.2">
      <c r="N59407" s="70"/>
    </row>
    <row r="59408" spans="14:14" ht="9.9" customHeight="1" x14ac:dyDescent="0.2">
      <c r="N59408" s="70"/>
    </row>
    <row r="59409" spans="14:14" ht="9.9" customHeight="1" x14ac:dyDescent="0.2">
      <c r="N59409" s="70"/>
    </row>
    <row r="59410" spans="14:14" ht="9.9" customHeight="1" x14ac:dyDescent="0.2">
      <c r="N59410" s="70"/>
    </row>
    <row r="59411" spans="14:14" ht="9.9" customHeight="1" x14ac:dyDescent="0.2">
      <c r="N59411" s="70"/>
    </row>
    <row r="59412" spans="14:14" ht="9.9" customHeight="1" x14ac:dyDescent="0.2">
      <c r="N59412" s="70"/>
    </row>
    <row r="59413" spans="14:14" ht="9.9" customHeight="1" x14ac:dyDescent="0.2">
      <c r="N59413" s="70"/>
    </row>
    <row r="59414" spans="14:14" ht="9.9" customHeight="1" x14ac:dyDescent="0.2">
      <c r="N59414" s="70"/>
    </row>
    <row r="59415" spans="14:14" ht="9.9" customHeight="1" x14ac:dyDescent="0.2">
      <c r="N59415" s="70"/>
    </row>
    <row r="59416" spans="14:14" ht="9.9" customHeight="1" x14ac:dyDescent="0.2">
      <c r="N59416" s="70"/>
    </row>
    <row r="59417" spans="14:14" ht="9.9" customHeight="1" x14ac:dyDescent="0.2">
      <c r="N59417" s="70"/>
    </row>
    <row r="59418" spans="14:14" ht="9.9" customHeight="1" x14ac:dyDescent="0.2">
      <c r="N59418" s="70"/>
    </row>
    <row r="59419" spans="14:14" ht="9.9" customHeight="1" x14ac:dyDescent="0.2">
      <c r="N59419" s="70"/>
    </row>
    <row r="59420" spans="14:14" ht="9.9" customHeight="1" x14ac:dyDescent="0.2">
      <c r="N59420" s="70"/>
    </row>
    <row r="59421" spans="14:14" ht="9.9" customHeight="1" x14ac:dyDescent="0.2">
      <c r="N59421" s="70"/>
    </row>
    <row r="59422" spans="14:14" ht="9.9" customHeight="1" x14ac:dyDescent="0.2">
      <c r="N59422" s="70"/>
    </row>
    <row r="59423" spans="14:14" ht="9.9" customHeight="1" x14ac:dyDescent="0.2">
      <c r="N59423" s="70"/>
    </row>
    <row r="59424" spans="14:14" ht="9.9" customHeight="1" x14ac:dyDescent="0.2">
      <c r="N59424" s="70"/>
    </row>
    <row r="59425" spans="14:14" ht="9.9" customHeight="1" x14ac:dyDescent="0.2">
      <c r="N59425" s="70"/>
    </row>
    <row r="59426" spans="14:14" ht="9.9" customHeight="1" x14ac:dyDescent="0.2">
      <c r="N59426" s="70"/>
    </row>
    <row r="59427" spans="14:14" ht="9.9" customHeight="1" x14ac:dyDescent="0.2">
      <c r="N59427" s="70"/>
    </row>
    <row r="59428" spans="14:14" ht="9.9" customHeight="1" x14ac:dyDescent="0.2">
      <c r="N59428" s="70"/>
    </row>
    <row r="59429" spans="14:14" ht="9.9" customHeight="1" x14ac:dyDescent="0.2">
      <c r="N59429" s="70"/>
    </row>
    <row r="59430" spans="14:14" ht="9.9" customHeight="1" x14ac:dyDescent="0.2">
      <c r="N59430" s="70"/>
    </row>
    <row r="59431" spans="14:14" ht="9.9" customHeight="1" x14ac:dyDescent="0.2">
      <c r="N59431" s="70"/>
    </row>
    <row r="59432" spans="14:14" ht="9.9" customHeight="1" x14ac:dyDescent="0.2">
      <c r="N59432" s="70"/>
    </row>
    <row r="59433" spans="14:14" ht="9.9" customHeight="1" x14ac:dyDescent="0.2">
      <c r="N59433" s="70"/>
    </row>
    <row r="59434" spans="14:14" ht="9.9" customHeight="1" x14ac:dyDescent="0.2">
      <c r="N59434" s="70"/>
    </row>
    <row r="59435" spans="14:14" ht="9.9" customHeight="1" x14ac:dyDescent="0.2">
      <c r="N59435" s="70"/>
    </row>
    <row r="59436" spans="14:14" ht="9.9" customHeight="1" x14ac:dyDescent="0.2">
      <c r="N59436" s="70"/>
    </row>
    <row r="59437" spans="14:14" ht="9.9" customHeight="1" x14ac:dyDescent="0.2">
      <c r="N59437" s="70"/>
    </row>
    <row r="59438" spans="14:14" ht="9.9" customHeight="1" x14ac:dyDescent="0.2">
      <c r="N59438" s="70"/>
    </row>
    <row r="59439" spans="14:14" ht="9.9" customHeight="1" x14ac:dyDescent="0.2">
      <c r="N59439" s="70"/>
    </row>
    <row r="59440" spans="14:14" ht="9.9" customHeight="1" x14ac:dyDescent="0.2">
      <c r="N59440" s="70"/>
    </row>
    <row r="59441" spans="14:14" ht="9.9" customHeight="1" x14ac:dyDescent="0.2">
      <c r="N59441" s="70"/>
    </row>
    <row r="59442" spans="14:14" ht="9.9" customHeight="1" x14ac:dyDescent="0.2">
      <c r="N59442" s="70"/>
    </row>
    <row r="59443" spans="14:14" ht="9.9" customHeight="1" x14ac:dyDescent="0.2">
      <c r="N59443" s="70"/>
    </row>
    <row r="59444" spans="14:14" ht="9.9" customHeight="1" x14ac:dyDescent="0.2">
      <c r="N59444" s="70"/>
    </row>
    <row r="59445" spans="14:14" ht="9.9" customHeight="1" x14ac:dyDescent="0.2">
      <c r="N59445" s="70"/>
    </row>
    <row r="59446" spans="14:14" ht="9.9" customHeight="1" x14ac:dyDescent="0.2">
      <c r="N59446" s="70"/>
    </row>
    <row r="59447" spans="14:14" ht="9.9" customHeight="1" x14ac:dyDescent="0.2">
      <c r="N59447" s="70"/>
    </row>
    <row r="59448" spans="14:14" ht="9.9" customHeight="1" x14ac:dyDescent="0.2">
      <c r="N59448" s="70"/>
    </row>
    <row r="59449" spans="14:14" ht="9.9" customHeight="1" x14ac:dyDescent="0.2">
      <c r="N59449" s="70"/>
    </row>
    <row r="59450" spans="14:14" ht="9.9" customHeight="1" x14ac:dyDescent="0.2">
      <c r="N59450" s="70"/>
    </row>
    <row r="59451" spans="14:14" ht="9.9" customHeight="1" x14ac:dyDescent="0.2">
      <c r="N59451" s="70"/>
    </row>
    <row r="59452" spans="14:14" ht="9.9" customHeight="1" x14ac:dyDescent="0.2">
      <c r="N59452" s="70"/>
    </row>
    <row r="59453" spans="14:14" ht="9.9" customHeight="1" x14ac:dyDescent="0.2">
      <c r="N59453" s="70"/>
    </row>
    <row r="59454" spans="14:14" ht="9.9" customHeight="1" x14ac:dyDescent="0.2">
      <c r="N59454" s="70"/>
    </row>
    <row r="59455" spans="14:14" ht="9.9" customHeight="1" x14ac:dyDescent="0.2">
      <c r="N59455" s="70"/>
    </row>
    <row r="59456" spans="14:14" ht="9.9" customHeight="1" x14ac:dyDescent="0.2">
      <c r="N59456" s="70"/>
    </row>
    <row r="59457" spans="14:14" ht="9.9" customHeight="1" x14ac:dyDescent="0.2">
      <c r="N59457" s="70"/>
    </row>
    <row r="59458" spans="14:14" ht="9.9" customHeight="1" x14ac:dyDescent="0.2">
      <c r="N59458" s="70"/>
    </row>
    <row r="59459" spans="14:14" ht="9.9" customHeight="1" x14ac:dyDescent="0.2">
      <c r="N59459" s="70"/>
    </row>
    <row r="59460" spans="14:14" ht="9.9" customHeight="1" x14ac:dyDescent="0.2">
      <c r="N59460" s="70"/>
    </row>
    <row r="59461" spans="14:14" ht="9.9" customHeight="1" x14ac:dyDescent="0.2">
      <c r="N59461" s="70"/>
    </row>
    <row r="59462" spans="14:14" ht="9.9" customHeight="1" x14ac:dyDescent="0.2">
      <c r="N59462" s="70"/>
    </row>
    <row r="59463" spans="14:14" ht="9.9" customHeight="1" x14ac:dyDescent="0.2">
      <c r="N59463" s="70"/>
    </row>
    <row r="59464" spans="14:14" ht="9.9" customHeight="1" x14ac:dyDescent="0.2">
      <c r="N59464" s="70"/>
    </row>
    <row r="59465" spans="14:14" ht="9.9" customHeight="1" x14ac:dyDescent="0.2">
      <c r="N59465" s="70"/>
    </row>
    <row r="59466" spans="14:14" ht="9.9" customHeight="1" x14ac:dyDescent="0.2">
      <c r="N59466" s="70"/>
    </row>
    <row r="59467" spans="14:14" ht="9.9" customHeight="1" x14ac:dyDescent="0.2">
      <c r="N59467" s="70"/>
    </row>
    <row r="59468" spans="14:14" ht="9.9" customHeight="1" x14ac:dyDescent="0.2">
      <c r="N59468" s="70"/>
    </row>
    <row r="59469" spans="14:14" ht="9.9" customHeight="1" x14ac:dyDescent="0.2">
      <c r="N59469" s="70"/>
    </row>
    <row r="59470" spans="14:14" ht="9.9" customHeight="1" x14ac:dyDescent="0.2">
      <c r="N59470" s="70"/>
    </row>
    <row r="59471" spans="14:14" ht="9.9" customHeight="1" x14ac:dyDescent="0.2">
      <c r="N59471" s="70"/>
    </row>
    <row r="59472" spans="14:14" ht="9.9" customHeight="1" x14ac:dyDescent="0.2">
      <c r="N59472" s="70"/>
    </row>
    <row r="59473" spans="14:14" ht="9.9" customHeight="1" x14ac:dyDescent="0.2">
      <c r="N59473" s="70"/>
    </row>
    <row r="59474" spans="14:14" ht="9.9" customHeight="1" x14ac:dyDescent="0.2">
      <c r="N59474" s="70"/>
    </row>
    <row r="59475" spans="14:14" ht="9.9" customHeight="1" x14ac:dyDescent="0.2">
      <c r="N59475" s="70"/>
    </row>
    <row r="59476" spans="14:14" ht="9.9" customHeight="1" x14ac:dyDescent="0.2">
      <c r="N59476" s="70"/>
    </row>
    <row r="59477" spans="14:14" ht="9.9" customHeight="1" x14ac:dyDescent="0.2">
      <c r="N59477" s="70"/>
    </row>
    <row r="59478" spans="14:14" ht="9.9" customHeight="1" x14ac:dyDescent="0.2">
      <c r="N59478" s="70"/>
    </row>
    <row r="59479" spans="14:14" ht="9.9" customHeight="1" x14ac:dyDescent="0.2">
      <c r="N59479" s="70"/>
    </row>
    <row r="59480" spans="14:14" ht="9.9" customHeight="1" x14ac:dyDescent="0.2">
      <c r="N59480" s="70"/>
    </row>
    <row r="59481" spans="14:14" ht="9.9" customHeight="1" x14ac:dyDescent="0.2">
      <c r="N59481" s="70"/>
    </row>
    <row r="59482" spans="14:14" ht="9.9" customHeight="1" x14ac:dyDescent="0.2">
      <c r="N59482" s="70"/>
    </row>
    <row r="59483" spans="14:14" ht="9.9" customHeight="1" x14ac:dyDescent="0.2">
      <c r="N59483" s="70"/>
    </row>
    <row r="59484" spans="14:14" ht="9.9" customHeight="1" x14ac:dyDescent="0.2">
      <c r="N59484" s="70"/>
    </row>
    <row r="59485" spans="14:14" ht="9.9" customHeight="1" x14ac:dyDescent="0.2">
      <c r="N59485" s="70"/>
    </row>
    <row r="59486" spans="14:14" ht="9.9" customHeight="1" x14ac:dyDescent="0.2">
      <c r="N59486" s="70"/>
    </row>
    <row r="59487" spans="14:14" ht="9.9" customHeight="1" x14ac:dyDescent="0.2">
      <c r="N59487" s="70"/>
    </row>
    <row r="59488" spans="14:14" ht="9.9" customHeight="1" x14ac:dyDescent="0.2">
      <c r="N59488" s="70"/>
    </row>
    <row r="59489" spans="14:14" ht="9.9" customHeight="1" x14ac:dyDescent="0.2">
      <c r="N59489" s="70"/>
    </row>
    <row r="59490" spans="14:14" ht="9.9" customHeight="1" x14ac:dyDescent="0.2">
      <c r="N59490" s="70"/>
    </row>
    <row r="59491" spans="14:14" ht="9.9" customHeight="1" x14ac:dyDescent="0.2">
      <c r="N59491" s="70"/>
    </row>
    <row r="59492" spans="14:14" ht="9.9" customHeight="1" x14ac:dyDescent="0.2">
      <c r="N59492" s="70"/>
    </row>
    <row r="59493" spans="14:14" ht="9.9" customHeight="1" x14ac:dyDescent="0.2">
      <c r="N59493" s="70"/>
    </row>
    <row r="59494" spans="14:14" ht="9.9" customHeight="1" x14ac:dyDescent="0.2">
      <c r="N59494" s="70"/>
    </row>
    <row r="59495" spans="14:14" ht="9.9" customHeight="1" x14ac:dyDescent="0.2">
      <c r="N59495" s="70"/>
    </row>
    <row r="59496" spans="14:14" ht="9.9" customHeight="1" x14ac:dyDescent="0.2">
      <c r="N59496" s="70"/>
    </row>
    <row r="59497" spans="14:14" ht="9.9" customHeight="1" x14ac:dyDescent="0.2">
      <c r="N59497" s="70"/>
    </row>
    <row r="59498" spans="14:14" ht="9.9" customHeight="1" x14ac:dyDescent="0.2">
      <c r="N59498" s="70"/>
    </row>
    <row r="59499" spans="14:14" ht="9.9" customHeight="1" x14ac:dyDescent="0.2">
      <c r="N59499" s="70"/>
    </row>
    <row r="59500" spans="14:14" ht="9.9" customHeight="1" x14ac:dyDescent="0.2">
      <c r="N59500" s="70"/>
    </row>
    <row r="59501" spans="14:14" ht="9.9" customHeight="1" x14ac:dyDescent="0.2">
      <c r="N59501" s="70"/>
    </row>
    <row r="59502" spans="14:14" ht="9.9" customHeight="1" x14ac:dyDescent="0.2">
      <c r="N59502" s="70"/>
    </row>
    <row r="59503" spans="14:14" ht="9.9" customHeight="1" x14ac:dyDescent="0.2">
      <c r="N59503" s="70"/>
    </row>
    <row r="59504" spans="14:14" ht="9.9" customHeight="1" x14ac:dyDescent="0.2">
      <c r="N59504" s="70"/>
    </row>
    <row r="59505" spans="14:14" ht="9.9" customHeight="1" x14ac:dyDescent="0.2">
      <c r="N59505" s="70"/>
    </row>
    <row r="59506" spans="14:14" ht="9.9" customHeight="1" x14ac:dyDescent="0.2">
      <c r="N59506" s="70"/>
    </row>
    <row r="59507" spans="14:14" ht="9.9" customHeight="1" x14ac:dyDescent="0.2">
      <c r="N59507" s="70"/>
    </row>
    <row r="59508" spans="14:14" ht="9.9" customHeight="1" x14ac:dyDescent="0.2">
      <c r="N59508" s="70"/>
    </row>
    <row r="59509" spans="14:14" ht="9.9" customHeight="1" x14ac:dyDescent="0.2">
      <c r="N59509" s="70"/>
    </row>
    <row r="59510" spans="14:14" ht="9.9" customHeight="1" x14ac:dyDescent="0.2">
      <c r="N59510" s="70"/>
    </row>
    <row r="59511" spans="14:14" ht="9.9" customHeight="1" x14ac:dyDescent="0.2">
      <c r="N59511" s="70"/>
    </row>
    <row r="59512" spans="14:14" ht="9.9" customHeight="1" x14ac:dyDescent="0.2">
      <c r="N59512" s="70"/>
    </row>
    <row r="59513" spans="14:14" ht="9.9" customHeight="1" x14ac:dyDescent="0.2">
      <c r="N59513" s="70"/>
    </row>
    <row r="59514" spans="14:14" ht="9.9" customHeight="1" x14ac:dyDescent="0.2">
      <c r="N59514" s="70"/>
    </row>
    <row r="59515" spans="14:14" ht="9.9" customHeight="1" x14ac:dyDescent="0.2">
      <c r="N59515" s="70"/>
    </row>
    <row r="59516" spans="14:14" ht="9.9" customHeight="1" x14ac:dyDescent="0.2">
      <c r="N59516" s="70"/>
    </row>
    <row r="59517" spans="14:14" ht="9.9" customHeight="1" x14ac:dyDescent="0.2">
      <c r="N59517" s="70"/>
    </row>
    <row r="59518" spans="14:14" ht="9.9" customHeight="1" x14ac:dyDescent="0.2">
      <c r="N59518" s="70"/>
    </row>
    <row r="59519" spans="14:14" ht="9.9" customHeight="1" x14ac:dyDescent="0.2">
      <c r="N59519" s="70"/>
    </row>
    <row r="59520" spans="14:14" ht="9.9" customHeight="1" x14ac:dyDescent="0.2">
      <c r="N59520" s="70"/>
    </row>
    <row r="59521" spans="14:14" ht="9.9" customHeight="1" x14ac:dyDescent="0.2">
      <c r="N59521" s="70"/>
    </row>
    <row r="59522" spans="14:14" ht="9.9" customHeight="1" x14ac:dyDescent="0.2">
      <c r="N59522" s="70"/>
    </row>
    <row r="59523" spans="14:14" ht="9.9" customHeight="1" x14ac:dyDescent="0.2">
      <c r="N59523" s="70"/>
    </row>
    <row r="59524" spans="14:14" ht="9.9" customHeight="1" x14ac:dyDescent="0.2">
      <c r="N59524" s="70"/>
    </row>
    <row r="59525" spans="14:14" ht="9.9" customHeight="1" x14ac:dyDescent="0.2">
      <c r="N59525" s="70"/>
    </row>
    <row r="59526" spans="14:14" ht="9.9" customHeight="1" x14ac:dyDescent="0.2">
      <c r="N59526" s="70"/>
    </row>
    <row r="59527" spans="14:14" ht="9.9" customHeight="1" x14ac:dyDescent="0.2">
      <c r="N59527" s="70"/>
    </row>
    <row r="59528" spans="14:14" ht="9.9" customHeight="1" x14ac:dyDescent="0.2">
      <c r="N59528" s="70"/>
    </row>
    <row r="59529" spans="14:14" ht="9.9" customHeight="1" x14ac:dyDescent="0.2">
      <c r="N59529" s="70"/>
    </row>
    <row r="59530" spans="14:14" ht="9.9" customHeight="1" x14ac:dyDescent="0.2">
      <c r="N59530" s="70"/>
    </row>
    <row r="59531" spans="14:14" ht="9.9" customHeight="1" x14ac:dyDescent="0.2">
      <c r="N59531" s="70"/>
    </row>
    <row r="59532" spans="14:14" ht="9.9" customHeight="1" x14ac:dyDescent="0.2">
      <c r="N59532" s="70"/>
    </row>
    <row r="59533" spans="14:14" ht="9.9" customHeight="1" x14ac:dyDescent="0.2">
      <c r="N59533" s="70"/>
    </row>
    <row r="59534" spans="14:14" ht="9.9" customHeight="1" x14ac:dyDescent="0.2">
      <c r="N59534" s="70"/>
    </row>
    <row r="59535" spans="14:14" ht="9.9" customHeight="1" x14ac:dyDescent="0.2">
      <c r="N59535" s="70"/>
    </row>
    <row r="59536" spans="14:14" ht="9.9" customHeight="1" x14ac:dyDescent="0.2">
      <c r="N59536" s="70"/>
    </row>
    <row r="59537" spans="14:14" ht="9.9" customHeight="1" x14ac:dyDescent="0.2">
      <c r="N59537" s="70"/>
    </row>
    <row r="59538" spans="14:14" ht="9.9" customHeight="1" x14ac:dyDescent="0.2">
      <c r="N59538" s="70"/>
    </row>
    <row r="59539" spans="14:14" ht="9.9" customHeight="1" x14ac:dyDescent="0.2">
      <c r="N59539" s="70"/>
    </row>
    <row r="59540" spans="14:14" ht="9.9" customHeight="1" x14ac:dyDescent="0.2">
      <c r="N59540" s="70"/>
    </row>
    <row r="59541" spans="14:14" ht="9.9" customHeight="1" x14ac:dyDescent="0.2">
      <c r="N59541" s="70"/>
    </row>
    <row r="59542" spans="14:14" ht="9.9" customHeight="1" x14ac:dyDescent="0.2">
      <c r="N59542" s="70"/>
    </row>
    <row r="59543" spans="14:14" ht="9.9" customHeight="1" x14ac:dyDescent="0.2">
      <c r="N59543" s="70"/>
    </row>
    <row r="59544" spans="14:14" ht="9.9" customHeight="1" x14ac:dyDescent="0.2">
      <c r="N59544" s="70"/>
    </row>
    <row r="59545" spans="14:14" ht="9.9" customHeight="1" x14ac:dyDescent="0.2">
      <c r="N59545" s="70"/>
    </row>
    <row r="59546" spans="14:14" ht="9.9" customHeight="1" x14ac:dyDescent="0.2">
      <c r="N59546" s="70"/>
    </row>
    <row r="59547" spans="14:14" ht="9.9" customHeight="1" x14ac:dyDescent="0.2">
      <c r="N59547" s="70"/>
    </row>
    <row r="59548" spans="14:14" ht="9.9" customHeight="1" x14ac:dyDescent="0.2">
      <c r="N59548" s="70"/>
    </row>
    <row r="59549" spans="14:14" ht="9.9" customHeight="1" x14ac:dyDescent="0.2">
      <c r="N59549" s="70"/>
    </row>
    <row r="59550" spans="14:14" ht="9.9" customHeight="1" x14ac:dyDescent="0.2">
      <c r="N59550" s="70"/>
    </row>
    <row r="59551" spans="14:14" ht="9.9" customHeight="1" x14ac:dyDescent="0.2">
      <c r="N59551" s="70"/>
    </row>
    <row r="59552" spans="14:14" ht="9.9" customHeight="1" x14ac:dyDescent="0.2">
      <c r="N59552" s="70"/>
    </row>
    <row r="59553" spans="14:14" ht="9.9" customHeight="1" x14ac:dyDescent="0.2">
      <c r="N59553" s="70"/>
    </row>
    <row r="59554" spans="14:14" ht="9.9" customHeight="1" x14ac:dyDescent="0.2">
      <c r="N59554" s="70"/>
    </row>
    <row r="59555" spans="14:14" ht="9.9" customHeight="1" x14ac:dyDescent="0.2">
      <c r="N59555" s="70"/>
    </row>
    <row r="59556" spans="14:14" ht="9.9" customHeight="1" x14ac:dyDescent="0.2">
      <c r="N59556" s="70"/>
    </row>
    <row r="59557" spans="14:14" ht="9.9" customHeight="1" x14ac:dyDescent="0.2">
      <c r="N59557" s="70"/>
    </row>
    <row r="59558" spans="14:14" ht="9.9" customHeight="1" x14ac:dyDescent="0.2">
      <c r="N59558" s="70"/>
    </row>
    <row r="59559" spans="14:14" ht="9.9" customHeight="1" x14ac:dyDescent="0.2">
      <c r="N59559" s="70"/>
    </row>
    <row r="59560" spans="14:14" ht="9.9" customHeight="1" x14ac:dyDescent="0.2">
      <c r="N59560" s="70"/>
    </row>
    <row r="59561" spans="14:14" ht="9.9" customHeight="1" x14ac:dyDescent="0.2">
      <c r="N59561" s="70"/>
    </row>
    <row r="59562" spans="14:14" ht="9.9" customHeight="1" x14ac:dyDescent="0.2">
      <c r="N59562" s="70"/>
    </row>
    <row r="59563" spans="14:14" ht="9.9" customHeight="1" x14ac:dyDescent="0.2">
      <c r="N59563" s="70"/>
    </row>
    <row r="59564" spans="14:14" ht="9.9" customHeight="1" x14ac:dyDescent="0.2">
      <c r="N59564" s="70"/>
    </row>
    <row r="59565" spans="14:14" ht="9.9" customHeight="1" x14ac:dyDescent="0.2">
      <c r="N59565" s="70"/>
    </row>
    <row r="59566" spans="14:14" ht="9.9" customHeight="1" x14ac:dyDescent="0.2">
      <c r="N59566" s="70"/>
    </row>
    <row r="59567" spans="14:14" ht="9.9" customHeight="1" x14ac:dyDescent="0.2">
      <c r="N59567" s="70"/>
    </row>
    <row r="59568" spans="14:14" ht="9.9" customHeight="1" x14ac:dyDescent="0.2">
      <c r="N59568" s="70"/>
    </row>
    <row r="59569" spans="14:14" ht="9.9" customHeight="1" x14ac:dyDescent="0.2">
      <c r="N59569" s="70"/>
    </row>
    <row r="59570" spans="14:14" ht="9.9" customHeight="1" x14ac:dyDescent="0.2">
      <c r="N59570" s="70"/>
    </row>
    <row r="59571" spans="14:14" ht="9.9" customHeight="1" x14ac:dyDescent="0.2">
      <c r="N59571" s="70"/>
    </row>
    <row r="59572" spans="14:14" ht="9.9" customHeight="1" x14ac:dyDescent="0.2">
      <c r="N59572" s="70"/>
    </row>
    <row r="59573" spans="14:14" ht="9.9" customHeight="1" x14ac:dyDescent="0.2">
      <c r="N59573" s="70"/>
    </row>
    <row r="59574" spans="14:14" ht="9.9" customHeight="1" x14ac:dyDescent="0.2">
      <c r="N59574" s="70"/>
    </row>
    <row r="59575" spans="14:14" ht="9.9" customHeight="1" x14ac:dyDescent="0.2">
      <c r="N59575" s="70"/>
    </row>
    <row r="59576" spans="14:14" ht="9.9" customHeight="1" x14ac:dyDescent="0.2">
      <c r="N59576" s="70"/>
    </row>
    <row r="59577" spans="14:14" ht="9.9" customHeight="1" x14ac:dyDescent="0.2">
      <c r="N59577" s="70"/>
    </row>
    <row r="59578" spans="14:14" ht="9.9" customHeight="1" x14ac:dyDescent="0.2">
      <c r="N59578" s="70"/>
    </row>
    <row r="59579" spans="14:14" ht="9.9" customHeight="1" x14ac:dyDescent="0.2">
      <c r="N59579" s="70"/>
    </row>
    <row r="59580" spans="14:14" ht="9.9" customHeight="1" x14ac:dyDescent="0.2">
      <c r="N59580" s="70"/>
    </row>
    <row r="59581" spans="14:14" ht="9.9" customHeight="1" x14ac:dyDescent="0.2">
      <c r="N59581" s="70"/>
    </row>
    <row r="59582" spans="14:14" ht="9.9" customHeight="1" x14ac:dyDescent="0.2">
      <c r="N59582" s="70"/>
    </row>
    <row r="59583" spans="14:14" ht="9.9" customHeight="1" x14ac:dyDescent="0.2">
      <c r="N59583" s="70"/>
    </row>
    <row r="59584" spans="14:14" ht="9.9" customHeight="1" x14ac:dyDescent="0.2">
      <c r="N59584" s="70"/>
    </row>
    <row r="59585" spans="14:14" ht="9.9" customHeight="1" x14ac:dyDescent="0.2">
      <c r="N59585" s="70"/>
    </row>
    <row r="59586" spans="14:14" ht="9.9" customHeight="1" x14ac:dyDescent="0.2">
      <c r="N59586" s="70"/>
    </row>
    <row r="59587" spans="14:14" ht="9.9" customHeight="1" x14ac:dyDescent="0.2">
      <c r="N59587" s="70"/>
    </row>
    <row r="59588" spans="14:14" ht="9.9" customHeight="1" x14ac:dyDescent="0.2">
      <c r="N59588" s="70"/>
    </row>
    <row r="59589" spans="14:14" ht="9.9" customHeight="1" x14ac:dyDescent="0.2">
      <c r="N59589" s="70"/>
    </row>
    <row r="59590" spans="14:14" ht="9.9" customHeight="1" x14ac:dyDescent="0.2">
      <c r="N59590" s="70"/>
    </row>
    <row r="59591" spans="14:14" ht="9.9" customHeight="1" x14ac:dyDescent="0.2">
      <c r="N59591" s="70"/>
    </row>
    <row r="59592" spans="14:14" ht="9.9" customHeight="1" x14ac:dyDescent="0.2">
      <c r="N59592" s="70"/>
    </row>
    <row r="59593" spans="14:14" ht="9.9" customHeight="1" x14ac:dyDescent="0.2">
      <c r="N59593" s="70"/>
    </row>
    <row r="59594" spans="14:14" ht="9.9" customHeight="1" x14ac:dyDescent="0.2">
      <c r="N59594" s="70"/>
    </row>
    <row r="59595" spans="14:14" ht="9.9" customHeight="1" x14ac:dyDescent="0.2">
      <c r="N59595" s="70"/>
    </row>
    <row r="59596" spans="14:14" ht="9.9" customHeight="1" x14ac:dyDescent="0.2">
      <c r="N59596" s="70"/>
    </row>
    <row r="59597" spans="14:14" ht="9.9" customHeight="1" x14ac:dyDescent="0.2">
      <c r="N59597" s="70"/>
    </row>
    <row r="59598" spans="14:14" ht="9.9" customHeight="1" x14ac:dyDescent="0.2">
      <c r="N59598" s="70"/>
    </row>
    <row r="59599" spans="14:14" ht="9.9" customHeight="1" x14ac:dyDescent="0.2">
      <c r="N59599" s="70"/>
    </row>
    <row r="59600" spans="14:14" ht="9.9" customHeight="1" x14ac:dyDescent="0.2">
      <c r="N59600" s="70"/>
    </row>
    <row r="59601" spans="14:14" ht="9.9" customHeight="1" x14ac:dyDescent="0.2">
      <c r="N59601" s="70"/>
    </row>
    <row r="59602" spans="14:14" ht="9.9" customHeight="1" x14ac:dyDescent="0.2">
      <c r="N59602" s="70"/>
    </row>
    <row r="59603" spans="14:14" ht="9.9" customHeight="1" x14ac:dyDescent="0.2">
      <c r="N59603" s="70"/>
    </row>
    <row r="59604" spans="14:14" ht="9.9" customHeight="1" x14ac:dyDescent="0.2">
      <c r="N59604" s="70"/>
    </row>
    <row r="59605" spans="14:14" ht="9.9" customHeight="1" x14ac:dyDescent="0.2">
      <c r="N59605" s="70"/>
    </row>
    <row r="59606" spans="14:14" ht="9.9" customHeight="1" x14ac:dyDescent="0.2">
      <c r="N59606" s="70"/>
    </row>
    <row r="59607" spans="14:14" ht="9.9" customHeight="1" x14ac:dyDescent="0.2">
      <c r="N59607" s="70"/>
    </row>
    <row r="59608" spans="14:14" ht="9.9" customHeight="1" x14ac:dyDescent="0.2">
      <c r="N59608" s="70"/>
    </row>
    <row r="59609" spans="14:14" ht="9.9" customHeight="1" x14ac:dyDescent="0.2">
      <c r="N59609" s="70"/>
    </row>
    <row r="59610" spans="14:14" ht="9.9" customHeight="1" x14ac:dyDescent="0.2">
      <c r="N59610" s="70"/>
    </row>
    <row r="59611" spans="14:14" ht="9.9" customHeight="1" x14ac:dyDescent="0.2">
      <c r="N59611" s="70"/>
    </row>
    <row r="59612" spans="14:14" ht="9.9" customHeight="1" x14ac:dyDescent="0.2">
      <c r="N59612" s="70"/>
    </row>
    <row r="59613" spans="14:14" ht="9.9" customHeight="1" x14ac:dyDescent="0.2">
      <c r="N59613" s="70"/>
    </row>
    <row r="59614" spans="14:14" ht="9.9" customHeight="1" x14ac:dyDescent="0.2">
      <c r="N59614" s="70"/>
    </row>
    <row r="59615" spans="14:14" ht="9.9" customHeight="1" x14ac:dyDescent="0.2">
      <c r="N59615" s="70"/>
    </row>
    <row r="59616" spans="14:14" ht="9.9" customHeight="1" x14ac:dyDescent="0.2">
      <c r="N59616" s="70"/>
    </row>
    <row r="59617" spans="14:14" ht="9.9" customHeight="1" x14ac:dyDescent="0.2">
      <c r="N59617" s="70"/>
    </row>
    <row r="59618" spans="14:14" ht="9.9" customHeight="1" x14ac:dyDescent="0.2">
      <c r="N59618" s="70"/>
    </row>
    <row r="59619" spans="14:14" ht="9.9" customHeight="1" x14ac:dyDescent="0.2">
      <c r="N59619" s="70"/>
    </row>
    <row r="59620" spans="14:14" ht="9.9" customHeight="1" x14ac:dyDescent="0.2">
      <c r="N59620" s="70"/>
    </row>
    <row r="59621" spans="14:14" ht="9.9" customHeight="1" x14ac:dyDescent="0.2">
      <c r="N59621" s="70"/>
    </row>
    <row r="59622" spans="14:14" ht="9.9" customHeight="1" x14ac:dyDescent="0.2">
      <c r="N59622" s="70"/>
    </row>
    <row r="59623" spans="14:14" ht="9.9" customHeight="1" x14ac:dyDescent="0.2">
      <c r="N59623" s="70"/>
    </row>
    <row r="59624" spans="14:14" ht="9.9" customHeight="1" x14ac:dyDescent="0.2">
      <c r="N59624" s="70"/>
    </row>
    <row r="59625" spans="14:14" ht="9.9" customHeight="1" x14ac:dyDescent="0.2">
      <c r="N59625" s="70"/>
    </row>
    <row r="59626" spans="14:14" ht="9.9" customHeight="1" x14ac:dyDescent="0.2">
      <c r="N59626" s="70"/>
    </row>
    <row r="59627" spans="14:14" ht="9.9" customHeight="1" x14ac:dyDescent="0.2">
      <c r="N59627" s="70"/>
    </row>
    <row r="59628" spans="14:14" ht="9.9" customHeight="1" x14ac:dyDescent="0.2">
      <c r="N59628" s="70"/>
    </row>
    <row r="59629" spans="14:14" ht="9.9" customHeight="1" x14ac:dyDescent="0.2">
      <c r="N59629" s="70"/>
    </row>
    <row r="59630" spans="14:14" ht="9.9" customHeight="1" x14ac:dyDescent="0.2">
      <c r="N59630" s="70"/>
    </row>
    <row r="59631" spans="14:14" ht="9.9" customHeight="1" x14ac:dyDescent="0.2">
      <c r="N59631" s="70"/>
    </row>
    <row r="59632" spans="14:14" ht="9.9" customHeight="1" x14ac:dyDescent="0.2">
      <c r="N59632" s="70"/>
    </row>
    <row r="59633" spans="14:14" ht="9.9" customHeight="1" x14ac:dyDescent="0.2">
      <c r="N59633" s="70"/>
    </row>
    <row r="59634" spans="14:14" ht="9.9" customHeight="1" x14ac:dyDescent="0.2">
      <c r="N59634" s="70"/>
    </row>
    <row r="59635" spans="14:14" ht="9.9" customHeight="1" x14ac:dyDescent="0.2">
      <c r="N59635" s="70"/>
    </row>
    <row r="59636" spans="14:14" ht="9.9" customHeight="1" x14ac:dyDescent="0.2">
      <c r="N59636" s="70"/>
    </row>
    <row r="59637" spans="14:14" ht="9.9" customHeight="1" x14ac:dyDescent="0.2">
      <c r="N59637" s="70"/>
    </row>
    <row r="59638" spans="14:14" ht="9.9" customHeight="1" x14ac:dyDescent="0.2">
      <c r="N59638" s="70"/>
    </row>
    <row r="59639" spans="14:14" ht="9.9" customHeight="1" x14ac:dyDescent="0.2">
      <c r="N59639" s="70"/>
    </row>
    <row r="59640" spans="14:14" ht="9.9" customHeight="1" x14ac:dyDescent="0.2">
      <c r="N59640" s="70"/>
    </row>
    <row r="59641" spans="14:14" ht="9.9" customHeight="1" x14ac:dyDescent="0.2">
      <c r="N59641" s="70"/>
    </row>
    <row r="59642" spans="14:14" ht="9.9" customHeight="1" x14ac:dyDescent="0.2">
      <c r="N59642" s="70"/>
    </row>
    <row r="59643" spans="14:14" ht="9.9" customHeight="1" x14ac:dyDescent="0.2">
      <c r="N59643" s="70"/>
    </row>
    <row r="59644" spans="14:14" ht="9.9" customHeight="1" x14ac:dyDescent="0.2">
      <c r="N59644" s="70"/>
    </row>
    <row r="59645" spans="14:14" ht="9.9" customHeight="1" x14ac:dyDescent="0.2">
      <c r="N59645" s="70"/>
    </row>
    <row r="59646" spans="14:14" ht="9.9" customHeight="1" x14ac:dyDescent="0.2">
      <c r="N59646" s="70"/>
    </row>
    <row r="59647" spans="14:14" ht="9.9" customHeight="1" x14ac:dyDescent="0.2">
      <c r="N59647" s="70"/>
    </row>
    <row r="59648" spans="14:14" ht="9.9" customHeight="1" x14ac:dyDescent="0.2">
      <c r="N59648" s="70"/>
    </row>
    <row r="59649" spans="14:14" ht="9.9" customHeight="1" x14ac:dyDescent="0.2">
      <c r="N59649" s="70"/>
    </row>
    <row r="59650" spans="14:14" ht="9.9" customHeight="1" x14ac:dyDescent="0.2">
      <c r="N59650" s="70"/>
    </row>
    <row r="59651" spans="14:14" ht="9.9" customHeight="1" x14ac:dyDescent="0.2">
      <c r="N59651" s="70"/>
    </row>
    <row r="59652" spans="14:14" ht="9.9" customHeight="1" x14ac:dyDescent="0.2">
      <c r="N59652" s="70"/>
    </row>
    <row r="59653" spans="14:14" ht="9.9" customHeight="1" x14ac:dyDescent="0.2">
      <c r="N59653" s="70"/>
    </row>
    <row r="59654" spans="14:14" ht="9.9" customHeight="1" x14ac:dyDescent="0.2">
      <c r="N59654" s="70"/>
    </row>
    <row r="59655" spans="14:14" ht="9.9" customHeight="1" x14ac:dyDescent="0.2">
      <c r="N59655" s="70"/>
    </row>
    <row r="59656" spans="14:14" ht="9.9" customHeight="1" x14ac:dyDescent="0.2">
      <c r="N59656" s="70"/>
    </row>
    <row r="59657" spans="14:14" ht="9.9" customHeight="1" x14ac:dyDescent="0.2">
      <c r="N59657" s="70"/>
    </row>
    <row r="59658" spans="14:14" ht="9.9" customHeight="1" x14ac:dyDescent="0.2">
      <c r="N59658" s="70"/>
    </row>
    <row r="59659" spans="14:14" ht="9.9" customHeight="1" x14ac:dyDescent="0.2">
      <c r="N59659" s="70"/>
    </row>
    <row r="59660" spans="14:14" ht="9.9" customHeight="1" x14ac:dyDescent="0.2">
      <c r="N59660" s="70"/>
    </row>
    <row r="59661" spans="14:14" ht="9.9" customHeight="1" x14ac:dyDescent="0.2">
      <c r="N59661" s="70"/>
    </row>
    <row r="59662" spans="14:14" ht="9.9" customHeight="1" x14ac:dyDescent="0.2">
      <c r="N59662" s="70"/>
    </row>
    <row r="59663" spans="14:14" ht="9.9" customHeight="1" x14ac:dyDescent="0.2">
      <c r="N59663" s="70"/>
    </row>
    <row r="59664" spans="14:14" ht="9.9" customHeight="1" x14ac:dyDescent="0.2">
      <c r="N59664" s="70"/>
    </row>
    <row r="59665" spans="14:14" ht="9.9" customHeight="1" x14ac:dyDescent="0.2">
      <c r="N59665" s="70"/>
    </row>
    <row r="59666" spans="14:14" ht="9.9" customHeight="1" x14ac:dyDescent="0.2">
      <c r="N59666" s="70"/>
    </row>
    <row r="59667" spans="14:14" ht="9.9" customHeight="1" x14ac:dyDescent="0.2">
      <c r="N59667" s="70"/>
    </row>
    <row r="59668" spans="14:14" ht="9.9" customHeight="1" x14ac:dyDescent="0.2">
      <c r="N59668" s="70"/>
    </row>
    <row r="59669" spans="14:14" ht="9.9" customHeight="1" x14ac:dyDescent="0.2">
      <c r="N59669" s="70"/>
    </row>
    <row r="59670" spans="14:14" ht="9.9" customHeight="1" x14ac:dyDescent="0.2">
      <c r="N59670" s="70"/>
    </row>
    <row r="59671" spans="14:14" ht="9.9" customHeight="1" x14ac:dyDescent="0.2">
      <c r="N59671" s="70"/>
    </row>
    <row r="59672" spans="14:14" ht="9.9" customHeight="1" x14ac:dyDescent="0.2">
      <c r="N59672" s="70"/>
    </row>
    <row r="59673" spans="14:14" ht="9.9" customHeight="1" x14ac:dyDescent="0.2">
      <c r="N59673" s="70"/>
    </row>
    <row r="59674" spans="14:14" ht="9.9" customHeight="1" x14ac:dyDescent="0.2">
      <c r="N59674" s="70"/>
    </row>
    <row r="59675" spans="14:14" ht="9.9" customHeight="1" x14ac:dyDescent="0.2">
      <c r="N59675" s="70"/>
    </row>
    <row r="59676" spans="14:14" ht="9.9" customHeight="1" x14ac:dyDescent="0.2">
      <c r="N59676" s="70"/>
    </row>
    <row r="59677" spans="14:14" ht="9.9" customHeight="1" x14ac:dyDescent="0.2">
      <c r="N59677" s="70"/>
    </row>
    <row r="59678" spans="14:14" ht="9.9" customHeight="1" x14ac:dyDescent="0.2">
      <c r="N59678" s="70"/>
    </row>
    <row r="59679" spans="14:14" ht="9.9" customHeight="1" x14ac:dyDescent="0.2">
      <c r="N59679" s="70"/>
    </row>
    <row r="59680" spans="14:14" ht="9.9" customHeight="1" x14ac:dyDescent="0.2">
      <c r="N59680" s="70"/>
    </row>
    <row r="59681" spans="14:14" ht="9.9" customHeight="1" x14ac:dyDescent="0.2">
      <c r="N59681" s="70"/>
    </row>
    <row r="59682" spans="14:14" ht="9.9" customHeight="1" x14ac:dyDescent="0.2">
      <c r="N59682" s="70"/>
    </row>
    <row r="59683" spans="14:14" ht="9.9" customHeight="1" x14ac:dyDescent="0.2">
      <c r="N59683" s="70"/>
    </row>
    <row r="59684" spans="14:14" ht="9.9" customHeight="1" x14ac:dyDescent="0.2">
      <c r="N59684" s="70"/>
    </row>
    <row r="59685" spans="14:14" ht="9.9" customHeight="1" x14ac:dyDescent="0.2">
      <c r="N59685" s="70"/>
    </row>
    <row r="59686" spans="14:14" ht="9.9" customHeight="1" x14ac:dyDescent="0.2">
      <c r="N59686" s="70"/>
    </row>
    <row r="59687" spans="14:14" ht="9.9" customHeight="1" x14ac:dyDescent="0.2">
      <c r="N59687" s="70"/>
    </row>
    <row r="59688" spans="14:14" ht="9.9" customHeight="1" x14ac:dyDescent="0.2">
      <c r="N59688" s="70"/>
    </row>
    <row r="59689" spans="14:14" ht="9.9" customHeight="1" x14ac:dyDescent="0.2">
      <c r="N59689" s="70"/>
    </row>
    <row r="59690" spans="14:14" ht="9.9" customHeight="1" x14ac:dyDescent="0.2">
      <c r="N59690" s="70"/>
    </row>
    <row r="59691" spans="14:14" ht="9.9" customHeight="1" x14ac:dyDescent="0.2">
      <c r="N59691" s="70"/>
    </row>
    <row r="59692" spans="14:14" ht="9.9" customHeight="1" x14ac:dyDescent="0.2">
      <c r="N59692" s="70"/>
    </row>
    <row r="59693" spans="14:14" ht="9.9" customHeight="1" x14ac:dyDescent="0.2">
      <c r="N59693" s="70"/>
    </row>
    <row r="59694" spans="14:14" ht="9.9" customHeight="1" x14ac:dyDescent="0.2">
      <c r="N59694" s="70"/>
    </row>
    <row r="59695" spans="14:14" ht="9.9" customHeight="1" x14ac:dyDescent="0.2">
      <c r="N59695" s="70"/>
    </row>
    <row r="59696" spans="14:14" ht="9.9" customHeight="1" x14ac:dyDescent="0.2">
      <c r="N59696" s="70"/>
    </row>
    <row r="59697" spans="14:14" ht="9.9" customHeight="1" x14ac:dyDescent="0.2">
      <c r="N59697" s="70"/>
    </row>
    <row r="59698" spans="14:14" ht="9.9" customHeight="1" x14ac:dyDescent="0.2">
      <c r="N59698" s="70"/>
    </row>
    <row r="59699" spans="14:14" ht="9.9" customHeight="1" x14ac:dyDescent="0.2">
      <c r="N59699" s="70"/>
    </row>
    <row r="59700" spans="14:14" ht="9.9" customHeight="1" x14ac:dyDescent="0.2">
      <c r="N59700" s="70"/>
    </row>
    <row r="59701" spans="14:14" ht="9.9" customHeight="1" x14ac:dyDescent="0.2">
      <c r="N59701" s="70"/>
    </row>
    <row r="59702" spans="14:14" ht="9.9" customHeight="1" x14ac:dyDescent="0.2">
      <c r="N59702" s="70"/>
    </row>
    <row r="59703" spans="14:14" ht="9.9" customHeight="1" x14ac:dyDescent="0.2">
      <c r="N59703" s="70"/>
    </row>
    <row r="59704" spans="14:14" ht="9.9" customHeight="1" x14ac:dyDescent="0.2">
      <c r="N59704" s="70"/>
    </row>
    <row r="59705" spans="14:14" ht="9.9" customHeight="1" x14ac:dyDescent="0.2">
      <c r="N59705" s="70"/>
    </row>
    <row r="59706" spans="14:14" ht="9.9" customHeight="1" x14ac:dyDescent="0.2">
      <c r="N59706" s="70"/>
    </row>
    <row r="59707" spans="14:14" ht="9.9" customHeight="1" x14ac:dyDescent="0.2">
      <c r="N59707" s="70"/>
    </row>
    <row r="59708" spans="14:14" ht="9.9" customHeight="1" x14ac:dyDescent="0.2">
      <c r="N59708" s="70"/>
    </row>
    <row r="59709" spans="14:14" ht="9.9" customHeight="1" x14ac:dyDescent="0.2">
      <c r="N59709" s="70"/>
    </row>
    <row r="59710" spans="14:14" ht="9.9" customHeight="1" x14ac:dyDescent="0.2">
      <c r="N59710" s="70"/>
    </row>
    <row r="59711" spans="14:14" ht="9.9" customHeight="1" x14ac:dyDescent="0.2">
      <c r="N59711" s="70"/>
    </row>
    <row r="59712" spans="14:14" ht="9.9" customHeight="1" x14ac:dyDescent="0.2">
      <c r="N59712" s="70"/>
    </row>
    <row r="59713" spans="14:14" ht="9.9" customHeight="1" x14ac:dyDescent="0.2">
      <c r="N59713" s="70"/>
    </row>
    <row r="59714" spans="14:14" ht="9.9" customHeight="1" x14ac:dyDescent="0.2">
      <c r="N59714" s="70"/>
    </row>
    <row r="59715" spans="14:14" ht="9.9" customHeight="1" x14ac:dyDescent="0.2">
      <c r="N59715" s="70"/>
    </row>
    <row r="59716" spans="14:14" ht="9.9" customHeight="1" x14ac:dyDescent="0.2">
      <c r="N59716" s="70"/>
    </row>
    <row r="59717" spans="14:14" ht="9.9" customHeight="1" x14ac:dyDescent="0.2">
      <c r="N59717" s="70"/>
    </row>
    <row r="59718" spans="14:14" ht="9.9" customHeight="1" x14ac:dyDescent="0.2">
      <c r="N59718" s="70"/>
    </row>
    <row r="59719" spans="14:14" ht="9.9" customHeight="1" x14ac:dyDescent="0.2">
      <c r="N59719" s="70"/>
    </row>
    <row r="59720" spans="14:14" ht="9.9" customHeight="1" x14ac:dyDescent="0.2">
      <c r="N59720" s="70"/>
    </row>
    <row r="59721" spans="14:14" ht="9.9" customHeight="1" x14ac:dyDescent="0.2">
      <c r="N59721" s="70"/>
    </row>
    <row r="59722" spans="14:14" ht="9.9" customHeight="1" x14ac:dyDescent="0.2">
      <c r="N59722" s="70"/>
    </row>
    <row r="59723" spans="14:14" ht="9.9" customHeight="1" x14ac:dyDescent="0.2">
      <c r="N59723" s="70"/>
    </row>
    <row r="59724" spans="14:14" ht="9.9" customHeight="1" x14ac:dyDescent="0.2">
      <c r="N59724" s="70"/>
    </row>
    <row r="59725" spans="14:14" ht="9.9" customHeight="1" x14ac:dyDescent="0.2">
      <c r="N59725" s="70"/>
    </row>
    <row r="59726" spans="14:14" ht="9.9" customHeight="1" x14ac:dyDescent="0.2">
      <c r="N59726" s="70"/>
    </row>
    <row r="59727" spans="14:14" ht="9.9" customHeight="1" x14ac:dyDescent="0.2">
      <c r="N59727" s="70"/>
    </row>
    <row r="59728" spans="14:14" ht="9.9" customHeight="1" x14ac:dyDescent="0.2">
      <c r="N59728" s="70"/>
    </row>
    <row r="59729" spans="14:14" ht="9.9" customHeight="1" x14ac:dyDescent="0.2">
      <c r="N59729" s="70"/>
    </row>
    <row r="59730" spans="14:14" ht="9.9" customHeight="1" x14ac:dyDescent="0.2">
      <c r="N59730" s="70"/>
    </row>
    <row r="59731" spans="14:14" ht="9.9" customHeight="1" x14ac:dyDescent="0.2">
      <c r="N59731" s="70"/>
    </row>
    <row r="59732" spans="14:14" ht="9.9" customHeight="1" x14ac:dyDescent="0.2">
      <c r="N59732" s="70"/>
    </row>
    <row r="59733" spans="14:14" ht="9.9" customHeight="1" x14ac:dyDescent="0.2">
      <c r="N59733" s="70"/>
    </row>
    <row r="59734" spans="14:14" ht="9.9" customHeight="1" x14ac:dyDescent="0.2">
      <c r="N59734" s="70"/>
    </row>
    <row r="59735" spans="14:14" ht="9.9" customHeight="1" x14ac:dyDescent="0.2">
      <c r="N59735" s="70"/>
    </row>
    <row r="59736" spans="14:14" ht="9.9" customHeight="1" x14ac:dyDescent="0.2">
      <c r="N59736" s="70"/>
    </row>
    <row r="59737" spans="14:14" ht="9.9" customHeight="1" x14ac:dyDescent="0.2">
      <c r="N59737" s="70"/>
    </row>
    <row r="59738" spans="14:14" ht="9.9" customHeight="1" x14ac:dyDescent="0.2">
      <c r="N59738" s="70"/>
    </row>
    <row r="59739" spans="14:14" ht="9.9" customHeight="1" x14ac:dyDescent="0.2">
      <c r="N59739" s="70"/>
    </row>
    <row r="59740" spans="14:14" ht="9.9" customHeight="1" x14ac:dyDescent="0.2">
      <c r="N59740" s="70"/>
    </row>
    <row r="59741" spans="14:14" ht="9.9" customHeight="1" x14ac:dyDescent="0.2">
      <c r="N59741" s="70"/>
    </row>
    <row r="59742" spans="14:14" ht="9.9" customHeight="1" x14ac:dyDescent="0.2">
      <c r="N59742" s="70"/>
    </row>
    <row r="59743" spans="14:14" ht="9.9" customHeight="1" x14ac:dyDescent="0.2">
      <c r="N59743" s="70"/>
    </row>
    <row r="59744" spans="14:14" ht="9.9" customHeight="1" x14ac:dyDescent="0.2">
      <c r="N59744" s="70"/>
    </row>
    <row r="59745" spans="14:14" ht="9.9" customHeight="1" x14ac:dyDescent="0.2">
      <c r="N59745" s="70"/>
    </row>
    <row r="59746" spans="14:14" ht="9.9" customHeight="1" x14ac:dyDescent="0.2">
      <c r="N59746" s="70"/>
    </row>
    <row r="59747" spans="14:14" ht="9.9" customHeight="1" x14ac:dyDescent="0.2">
      <c r="N59747" s="70"/>
    </row>
    <row r="59748" spans="14:14" ht="9.9" customHeight="1" x14ac:dyDescent="0.2">
      <c r="N59748" s="70"/>
    </row>
    <row r="59749" spans="14:14" ht="9.9" customHeight="1" x14ac:dyDescent="0.2">
      <c r="N59749" s="70"/>
    </row>
    <row r="59750" spans="14:14" ht="9.9" customHeight="1" x14ac:dyDescent="0.2">
      <c r="N59750" s="70"/>
    </row>
    <row r="59751" spans="14:14" ht="9.9" customHeight="1" x14ac:dyDescent="0.2">
      <c r="N59751" s="70"/>
    </row>
    <row r="59752" spans="14:14" ht="9.9" customHeight="1" x14ac:dyDescent="0.2">
      <c r="N59752" s="70"/>
    </row>
    <row r="59753" spans="14:14" ht="9.9" customHeight="1" x14ac:dyDescent="0.2">
      <c r="N59753" s="70"/>
    </row>
    <row r="59754" spans="14:14" ht="9.9" customHeight="1" x14ac:dyDescent="0.2">
      <c r="N59754" s="70"/>
    </row>
    <row r="59755" spans="14:14" ht="9.9" customHeight="1" x14ac:dyDescent="0.2">
      <c r="N59755" s="70"/>
    </row>
    <row r="59756" spans="14:14" ht="9.9" customHeight="1" x14ac:dyDescent="0.2">
      <c r="N59756" s="70"/>
    </row>
    <row r="59757" spans="14:14" ht="9.9" customHeight="1" x14ac:dyDescent="0.2">
      <c r="N59757" s="70"/>
    </row>
    <row r="59758" spans="14:14" ht="9.9" customHeight="1" x14ac:dyDescent="0.2">
      <c r="N59758" s="70"/>
    </row>
    <row r="59759" spans="14:14" ht="9.9" customHeight="1" x14ac:dyDescent="0.2">
      <c r="N59759" s="70"/>
    </row>
    <row r="59760" spans="14:14" ht="9.9" customHeight="1" x14ac:dyDescent="0.2">
      <c r="N59760" s="70"/>
    </row>
    <row r="59761" spans="14:14" ht="9.9" customHeight="1" x14ac:dyDescent="0.2">
      <c r="N59761" s="70"/>
    </row>
    <row r="59762" spans="14:14" ht="9.9" customHeight="1" x14ac:dyDescent="0.2">
      <c r="N59762" s="70"/>
    </row>
    <row r="59763" spans="14:14" ht="9.9" customHeight="1" x14ac:dyDescent="0.2">
      <c r="N59763" s="70"/>
    </row>
    <row r="59764" spans="14:14" ht="9.9" customHeight="1" x14ac:dyDescent="0.2">
      <c r="N59764" s="70"/>
    </row>
    <row r="59765" spans="14:14" ht="9.9" customHeight="1" x14ac:dyDescent="0.2">
      <c r="N59765" s="70"/>
    </row>
    <row r="59766" spans="14:14" ht="9.9" customHeight="1" x14ac:dyDescent="0.2">
      <c r="N59766" s="70"/>
    </row>
    <row r="59767" spans="14:14" ht="9.9" customHeight="1" x14ac:dyDescent="0.2">
      <c r="N59767" s="70"/>
    </row>
    <row r="59768" spans="14:14" ht="9.9" customHeight="1" x14ac:dyDescent="0.2">
      <c r="N59768" s="70"/>
    </row>
    <row r="59769" spans="14:14" ht="9.9" customHeight="1" x14ac:dyDescent="0.2">
      <c r="N59769" s="70"/>
    </row>
    <row r="59770" spans="14:14" ht="9.9" customHeight="1" x14ac:dyDescent="0.2">
      <c r="N59770" s="70"/>
    </row>
    <row r="59771" spans="14:14" ht="9.9" customHeight="1" x14ac:dyDescent="0.2">
      <c r="N59771" s="70"/>
    </row>
    <row r="59772" spans="14:14" ht="9.9" customHeight="1" x14ac:dyDescent="0.2">
      <c r="N59772" s="70"/>
    </row>
    <row r="59773" spans="14:14" ht="9.9" customHeight="1" x14ac:dyDescent="0.2">
      <c r="N59773" s="70"/>
    </row>
    <row r="59774" spans="14:14" ht="9.9" customHeight="1" x14ac:dyDescent="0.2">
      <c r="N59774" s="70"/>
    </row>
    <row r="59775" spans="14:14" ht="9.9" customHeight="1" x14ac:dyDescent="0.2">
      <c r="N59775" s="70"/>
    </row>
    <row r="59776" spans="14:14" ht="9.9" customHeight="1" x14ac:dyDescent="0.2">
      <c r="N59776" s="70"/>
    </row>
    <row r="59777" spans="14:14" ht="9.9" customHeight="1" x14ac:dyDescent="0.2">
      <c r="N59777" s="70"/>
    </row>
    <row r="59778" spans="14:14" ht="9.9" customHeight="1" x14ac:dyDescent="0.2">
      <c r="N59778" s="70"/>
    </row>
    <row r="59779" spans="14:14" ht="9.9" customHeight="1" x14ac:dyDescent="0.2">
      <c r="N59779" s="70"/>
    </row>
    <row r="59780" spans="14:14" ht="9.9" customHeight="1" x14ac:dyDescent="0.2">
      <c r="N59780" s="70"/>
    </row>
    <row r="59781" spans="14:14" ht="9.9" customHeight="1" x14ac:dyDescent="0.2">
      <c r="N59781" s="70"/>
    </row>
    <row r="59782" spans="14:14" ht="9.9" customHeight="1" x14ac:dyDescent="0.2">
      <c r="N59782" s="70"/>
    </row>
    <row r="59783" spans="14:14" ht="9.9" customHeight="1" x14ac:dyDescent="0.2">
      <c r="N59783" s="70"/>
    </row>
    <row r="59784" spans="14:14" ht="9.9" customHeight="1" x14ac:dyDescent="0.2">
      <c r="N59784" s="70"/>
    </row>
    <row r="59785" spans="14:14" ht="9.9" customHeight="1" x14ac:dyDescent="0.2">
      <c r="N59785" s="70"/>
    </row>
    <row r="59786" spans="14:14" ht="9.9" customHeight="1" x14ac:dyDescent="0.2">
      <c r="N59786" s="70"/>
    </row>
    <row r="59787" spans="14:14" ht="9.9" customHeight="1" x14ac:dyDescent="0.2">
      <c r="N59787" s="70"/>
    </row>
    <row r="59788" spans="14:14" ht="9.9" customHeight="1" x14ac:dyDescent="0.2">
      <c r="N59788" s="70"/>
    </row>
    <row r="59789" spans="14:14" ht="9.9" customHeight="1" x14ac:dyDescent="0.2">
      <c r="N59789" s="70"/>
    </row>
    <row r="59790" spans="14:14" ht="9.9" customHeight="1" x14ac:dyDescent="0.2">
      <c r="N59790" s="70"/>
    </row>
    <row r="59791" spans="14:14" ht="9.9" customHeight="1" x14ac:dyDescent="0.2">
      <c r="N59791" s="70"/>
    </row>
    <row r="59792" spans="14:14" ht="9.9" customHeight="1" x14ac:dyDescent="0.2">
      <c r="N59792" s="70"/>
    </row>
    <row r="59793" spans="14:14" ht="9.9" customHeight="1" x14ac:dyDescent="0.2">
      <c r="N59793" s="70"/>
    </row>
    <row r="59794" spans="14:14" ht="9.9" customHeight="1" x14ac:dyDescent="0.2">
      <c r="N59794" s="70"/>
    </row>
    <row r="59795" spans="14:14" ht="9.9" customHeight="1" x14ac:dyDescent="0.2">
      <c r="N59795" s="70"/>
    </row>
    <row r="59796" spans="14:14" ht="9.9" customHeight="1" x14ac:dyDescent="0.2">
      <c r="N59796" s="70"/>
    </row>
    <row r="59797" spans="14:14" ht="9.9" customHeight="1" x14ac:dyDescent="0.2">
      <c r="N59797" s="70"/>
    </row>
    <row r="59798" spans="14:14" ht="9.9" customHeight="1" x14ac:dyDescent="0.2">
      <c r="N59798" s="70"/>
    </row>
    <row r="59799" spans="14:14" ht="9.9" customHeight="1" x14ac:dyDescent="0.2">
      <c r="N59799" s="70"/>
    </row>
    <row r="59800" spans="14:14" ht="9.9" customHeight="1" x14ac:dyDescent="0.2">
      <c r="N59800" s="70"/>
    </row>
    <row r="59801" spans="14:14" ht="9.9" customHeight="1" x14ac:dyDescent="0.2">
      <c r="N59801" s="70"/>
    </row>
    <row r="59802" spans="14:14" ht="9.9" customHeight="1" x14ac:dyDescent="0.2">
      <c r="N59802" s="70"/>
    </row>
    <row r="59803" spans="14:14" ht="9.9" customHeight="1" x14ac:dyDescent="0.2">
      <c r="N59803" s="70"/>
    </row>
    <row r="59804" spans="14:14" ht="9.9" customHeight="1" x14ac:dyDescent="0.2">
      <c r="N59804" s="70"/>
    </row>
    <row r="59805" spans="14:14" ht="9.9" customHeight="1" x14ac:dyDescent="0.2">
      <c r="N59805" s="70"/>
    </row>
    <row r="59806" spans="14:14" ht="9.9" customHeight="1" x14ac:dyDescent="0.2">
      <c r="N59806" s="70"/>
    </row>
    <row r="59807" spans="14:14" ht="9.9" customHeight="1" x14ac:dyDescent="0.2">
      <c r="N59807" s="70"/>
    </row>
    <row r="59808" spans="14:14" ht="9.9" customHeight="1" x14ac:dyDescent="0.2">
      <c r="N59808" s="70"/>
    </row>
    <row r="59809" spans="14:14" ht="9.9" customHeight="1" x14ac:dyDescent="0.2">
      <c r="N59809" s="70"/>
    </row>
    <row r="59810" spans="14:14" ht="9.9" customHeight="1" x14ac:dyDescent="0.2">
      <c r="N59810" s="70"/>
    </row>
    <row r="59811" spans="14:14" ht="9.9" customHeight="1" x14ac:dyDescent="0.2">
      <c r="N59811" s="70"/>
    </row>
    <row r="59812" spans="14:14" ht="9.9" customHeight="1" x14ac:dyDescent="0.2">
      <c r="N59812" s="70"/>
    </row>
    <row r="59813" spans="14:14" ht="9.9" customHeight="1" x14ac:dyDescent="0.2">
      <c r="N59813" s="70"/>
    </row>
    <row r="59814" spans="14:14" ht="9.9" customHeight="1" x14ac:dyDescent="0.2">
      <c r="N59814" s="70"/>
    </row>
    <row r="59815" spans="14:14" ht="9.9" customHeight="1" x14ac:dyDescent="0.2">
      <c r="N59815" s="70"/>
    </row>
    <row r="59816" spans="14:14" ht="9.9" customHeight="1" x14ac:dyDescent="0.2">
      <c r="N59816" s="70"/>
    </row>
    <row r="59817" spans="14:14" ht="9.9" customHeight="1" x14ac:dyDescent="0.2">
      <c r="N59817" s="70"/>
    </row>
    <row r="59818" spans="14:14" ht="9.9" customHeight="1" x14ac:dyDescent="0.2">
      <c r="N59818" s="70"/>
    </row>
    <row r="59819" spans="14:14" ht="9.9" customHeight="1" x14ac:dyDescent="0.2">
      <c r="N59819" s="70"/>
    </row>
    <row r="59820" spans="14:14" ht="9.9" customHeight="1" x14ac:dyDescent="0.2">
      <c r="N59820" s="70"/>
    </row>
    <row r="59821" spans="14:14" ht="9.9" customHeight="1" x14ac:dyDescent="0.2">
      <c r="N59821" s="70"/>
    </row>
    <row r="59822" spans="14:14" ht="9.9" customHeight="1" x14ac:dyDescent="0.2">
      <c r="N59822" s="70"/>
    </row>
    <row r="59823" spans="14:14" ht="9.9" customHeight="1" x14ac:dyDescent="0.2">
      <c r="N59823" s="70"/>
    </row>
    <row r="59824" spans="14:14" ht="9.9" customHeight="1" x14ac:dyDescent="0.2">
      <c r="N59824" s="70"/>
    </row>
    <row r="59825" spans="14:14" ht="9.9" customHeight="1" x14ac:dyDescent="0.2">
      <c r="N59825" s="70"/>
    </row>
    <row r="59826" spans="14:14" ht="9.9" customHeight="1" x14ac:dyDescent="0.2">
      <c r="N59826" s="70"/>
    </row>
    <row r="59827" spans="14:14" ht="9.9" customHeight="1" x14ac:dyDescent="0.2">
      <c r="N59827" s="70"/>
    </row>
    <row r="59828" spans="14:14" ht="9.9" customHeight="1" x14ac:dyDescent="0.2">
      <c r="N59828" s="70"/>
    </row>
    <row r="59829" spans="14:14" ht="9.9" customHeight="1" x14ac:dyDescent="0.2">
      <c r="N59829" s="70"/>
    </row>
    <row r="59830" spans="14:14" ht="9.9" customHeight="1" x14ac:dyDescent="0.2">
      <c r="N59830" s="70"/>
    </row>
    <row r="59831" spans="14:14" ht="9.9" customHeight="1" x14ac:dyDescent="0.2">
      <c r="N59831" s="70"/>
    </row>
    <row r="59832" spans="14:14" ht="9.9" customHeight="1" x14ac:dyDescent="0.2">
      <c r="N59832" s="70"/>
    </row>
    <row r="59833" spans="14:14" ht="9.9" customHeight="1" x14ac:dyDescent="0.2">
      <c r="N59833" s="70"/>
    </row>
    <row r="59834" spans="14:14" ht="9.9" customHeight="1" x14ac:dyDescent="0.2">
      <c r="N59834" s="70"/>
    </row>
    <row r="59835" spans="14:14" ht="9.9" customHeight="1" x14ac:dyDescent="0.2">
      <c r="N59835" s="70"/>
    </row>
    <row r="59836" spans="14:14" ht="9.9" customHeight="1" x14ac:dyDescent="0.2">
      <c r="N59836" s="70"/>
    </row>
    <row r="59837" spans="14:14" ht="9.9" customHeight="1" x14ac:dyDescent="0.2">
      <c r="N59837" s="70"/>
    </row>
    <row r="59838" spans="14:14" ht="9.9" customHeight="1" x14ac:dyDescent="0.2">
      <c r="N59838" s="70"/>
    </row>
    <row r="59839" spans="14:14" ht="9.9" customHeight="1" x14ac:dyDescent="0.2">
      <c r="N59839" s="70"/>
    </row>
    <row r="59840" spans="14:14" ht="9.9" customHeight="1" x14ac:dyDescent="0.2">
      <c r="N59840" s="70"/>
    </row>
    <row r="59841" spans="14:14" ht="9.9" customHeight="1" x14ac:dyDescent="0.2">
      <c r="N59841" s="70"/>
    </row>
    <row r="59842" spans="14:14" ht="9.9" customHeight="1" x14ac:dyDescent="0.2">
      <c r="N59842" s="70"/>
    </row>
    <row r="59843" spans="14:14" ht="9.9" customHeight="1" x14ac:dyDescent="0.2">
      <c r="N59843" s="70"/>
    </row>
    <row r="59844" spans="14:14" ht="9.9" customHeight="1" x14ac:dyDescent="0.2">
      <c r="N59844" s="70"/>
    </row>
    <row r="59845" spans="14:14" ht="9.9" customHeight="1" x14ac:dyDescent="0.2">
      <c r="N59845" s="70"/>
    </row>
    <row r="59846" spans="14:14" ht="9.9" customHeight="1" x14ac:dyDescent="0.2">
      <c r="N59846" s="70"/>
    </row>
    <row r="59847" spans="14:14" ht="9.9" customHeight="1" x14ac:dyDescent="0.2">
      <c r="N59847" s="70"/>
    </row>
    <row r="59848" spans="14:14" ht="9.9" customHeight="1" x14ac:dyDescent="0.2">
      <c r="N59848" s="70"/>
    </row>
    <row r="59849" spans="14:14" ht="9.9" customHeight="1" x14ac:dyDescent="0.2">
      <c r="N59849" s="70"/>
    </row>
    <row r="59850" spans="14:14" ht="9.9" customHeight="1" x14ac:dyDescent="0.2">
      <c r="N59850" s="70"/>
    </row>
    <row r="59851" spans="14:14" ht="9.9" customHeight="1" x14ac:dyDescent="0.2">
      <c r="N59851" s="70"/>
    </row>
    <row r="59852" spans="14:14" ht="9.9" customHeight="1" x14ac:dyDescent="0.2">
      <c r="N59852" s="70"/>
    </row>
    <row r="59853" spans="14:14" ht="9.9" customHeight="1" x14ac:dyDescent="0.2">
      <c r="N59853" s="70"/>
    </row>
    <row r="59854" spans="14:14" ht="9.9" customHeight="1" x14ac:dyDescent="0.2">
      <c r="N59854" s="70"/>
    </row>
    <row r="59855" spans="14:14" ht="9.9" customHeight="1" x14ac:dyDescent="0.2">
      <c r="N59855" s="70"/>
    </row>
    <row r="59856" spans="14:14" ht="9.9" customHeight="1" x14ac:dyDescent="0.2">
      <c r="N59856" s="70"/>
    </row>
    <row r="59857" spans="14:14" ht="9.9" customHeight="1" x14ac:dyDescent="0.2">
      <c r="N59857" s="70"/>
    </row>
    <row r="59858" spans="14:14" ht="9.9" customHeight="1" x14ac:dyDescent="0.2">
      <c r="N59858" s="70"/>
    </row>
    <row r="59859" spans="14:14" ht="9.9" customHeight="1" x14ac:dyDescent="0.2">
      <c r="N59859" s="70"/>
    </row>
    <row r="59860" spans="14:14" ht="9.9" customHeight="1" x14ac:dyDescent="0.2">
      <c r="N59860" s="70"/>
    </row>
    <row r="59861" spans="14:14" ht="9.9" customHeight="1" x14ac:dyDescent="0.2">
      <c r="N59861" s="70"/>
    </row>
    <row r="59862" spans="14:14" ht="9.9" customHeight="1" x14ac:dyDescent="0.2">
      <c r="N59862" s="70"/>
    </row>
    <row r="59863" spans="14:14" ht="9.9" customHeight="1" x14ac:dyDescent="0.2">
      <c r="N59863" s="70"/>
    </row>
    <row r="59864" spans="14:14" ht="9.9" customHeight="1" x14ac:dyDescent="0.2">
      <c r="N59864" s="70"/>
    </row>
    <row r="59865" spans="14:14" ht="9.9" customHeight="1" x14ac:dyDescent="0.2">
      <c r="N59865" s="70"/>
    </row>
    <row r="59866" spans="14:14" ht="9.9" customHeight="1" x14ac:dyDescent="0.2">
      <c r="N59866" s="70"/>
    </row>
    <row r="59867" spans="14:14" ht="9.9" customHeight="1" x14ac:dyDescent="0.2">
      <c r="N59867" s="70"/>
    </row>
    <row r="59868" spans="14:14" ht="9.9" customHeight="1" x14ac:dyDescent="0.2">
      <c r="N59868" s="70"/>
    </row>
    <row r="59869" spans="14:14" ht="9.9" customHeight="1" x14ac:dyDescent="0.2">
      <c r="N59869" s="70"/>
    </row>
    <row r="59870" spans="14:14" ht="9.9" customHeight="1" x14ac:dyDescent="0.2">
      <c r="N59870" s="70"/>
    </row>
    <row r="59871" spans="14:14" ht="9.9" customHeight="1" x14ac:dyDescent="0.2">
      <c r="N59871" s="70"/>
    </row>
    <row r="59872" spans="14:14" ht="9.9" customHeight="1" x14ac:dyDescent="0.2">
      <c r="N59872" s="70"/>
    </row>
    <row r="59873" spans="14:14" ht="9.9" customHeight="1" x14ac:dyDescent="0.2">
      <c r="N59873" s="70"/>
    </row>
    <row r="59874" spans="14:14" ht="9.9" customHeight="1" x14ac:dyDescent="0.2">
      <c r="N59874" s="70"/>
    </row>
    <row r="59875" spans="14:14" ht="9.9" customHeight="1" x14ac:dyDescent="0.2">
      <c r="N59875" s="70"/>
    </row>
    <row r="59876" spans="14:14" ht="9.9" customHeight="1" x14ac:dyDescent="0.2">
      <c r="N59876" s="70"/>
    </row>
    <row r="59877" spans="14:14" ht="9.9" customHeight="1" x14ac:dyDescent="0.2">
      <c r="N59877" s="70"/>
    </row>
    <row r="59878" spans="14:14" ht="9.9" customHeight="1" x14ac:dyDescent="0.2">
      <c r="N59878" s="70"/>
    </row>
    <row r="59879" spans="14:14" ht="9.9" customHeight="1" x14ac:dyDescent="0.2">
      <c r="N59879" s="70"/>
    </row>
    <row r="59880" spans="14:14" ht="9.9" customHeight="1" x14ac:dyDescent="0.2">
      <c r="N59880" s="70"/>
    </row>
    <row r="59881" spans="14:14" ht="9.9" customHeight="1" x14ac:dyDescent="0.2">
      <c r="N59881" s="70"/>
    </row>
    <row r="59882" spans="14:14" ht="9.9" customHeight="1" x14ac:dyDescent="0.2">
      <c r="N59882" s="70"/>
    </row>
    <row r="59883" spans="14:14" ht="9.9" customHeight="1" x14ac:dyDescent="0.2">
      <c r="N59883" s="70"/>
    </row>
    <row r="59884" spans="14:14" ht="9.9" customHeight="1" x14ac:dyDescent="0.2">
      <c r="N59884" s="70"/>
    </row>
    <row r="59885" spans="14:14" ht="9.9" customHeight="1" x14ac:dyDescent="0.2">
      <c r="N59885" s="70"/>
    </row>
    <row r="59886" spans="14:14" ht="9.9" customHeight="1" x14ac:dyDescent="0.2">
      <c r="N59886" s="70"/>
    </row>
    <row r="59887" spans="14:14" ht="9.9" customHeight="1" x14ac:dyDescent="0.2">
      <c r="N59887" s="70"/>
    </row>
    <row r="59888" spans="14:14" ht="9.9" customHeight="1" x14ac:dyDescent="0.2">
      <c r="N59888" s="70"/>
    </row>
    <row r="59889" spans="14:14" ht="9.9" customHeight="1" x14ac:dyDescent="0.2">
      <c r="N59889" s="70"/>
    </row>
    <row r="59890" spans="14:14" ht="9.9" customHeight="1" x14ac:dyDescent="0.2">
      <c r="N59890" s="70"/>
    </row>
    <row r="59891" spans="14:14" ht="9.9" customHeight="1" x14ac:dyDescent="0.2">
      <c r="N59891" s="70"/>
    </row>
    <row r="59892" spans="14:14" ht="9.9" customHeight="1" x14ac:dyDescent="0.2">
      <c r="N59892" s="70"/>
    </row>
    <row r="59893" spans="14:14" ht="9.9" customHeight="1" x14ac:dyDescent="0.2">
      <c r="N59893" s="70"/>
    </row>
    <row r="59894" spans="14:14" ht="9.9" customHeight="1" x14ac:dyDescent="0.2">
      <c r="N59894" s="70"/>
    </row>
    <row r="59895" spans="14:14" ht="9.9" customHeight="1" x14ac:dyDescent="0.2">
      <c r="N59895" s="70"/>
    </row>
    <row r="59896" spans="14:14" ht="9.9" customHeight="1" x14ac:dyDescent="0.2">
      <c r="N59896" s="70"/>
    </row>
    <row r="59897" spans="14:14" ht="9.9" customHeight="1" x14ac:dyDescent="0.2">
      <c r="N59897" s="70"/>
    </row>
    <row r="59898" spans="14:14" ht="9.9" customHeight="1" x14ac:dyDescent="0.2">
      <c r="N59898" s="70"/>
    </row>
    <row r="59899" spans="14:14" ht="9.9" customHeight="1" x14ac:dyDescent="0.2">
      <c r="N59899" s="70"/>
    </row>
    <row r="59900" spans="14:14" ht="9.9" customHeight="1" x14ac:dyDescent="0.2">
      <c r="N59900" s="70"/>
    </row>
    <row r="59901" spans="14:14" ht="9.9" customHeight="1" x14ac:dyDescent="0.2">
      <c r="N59901" s="70"/>
    </row>
    <row r="59902" spans="14:14" ht="9.9" customHeight="1" x14ac:dyDescent="0.2">
      <c r="N59902" s="70"/>
    </row>
    <row r="59903" spans="14:14" ht="9.9" customHeight="1" x14ac:dyDescent="0.2">
      <c r="N59903" s="70"/>
    </row>
    <row r="59904" spans="14:14" ht="9.9" customHeight="1" x14ac:dyDescent="0.2">
      <c r="N59904" s="70"/>
    </row>
    <row r="59905" spans="14:14" ht="9.9" customHeight="1" x14ac:dyDescent="0.2">
      <c r="N59905" s="70"/>
    </row>
    <row r="59906" spans="14:14" ht="9.9" customHeight="1" x14ac:dyDescent="0.2">
      <c r="N59906" s="70"/>
    </row>
    <row r="59907" spans="14:14" ht="9.9" customHeight="1" x14ac:dyDescent="0.2">
      <c r="N59907" s="70"/>
    </row>
    <row r="59908" spans="14:14" ht="9.9" customHeight="1" x14ac:dyDescent="0.2">
      <c r="N59908" s="70"/>
    </row>
    <row r="59909" spans="14:14" ht="9.9" customHeight="1" x14ac:dyDescent="0.2">
      <c r="N59909" s="70"/>
    </row>
    <row r="59910" spans="14:14" ht="9.9" customHeight="1" x14ac:dyDescent="0.2">
      <c r="N59910" s="70"/>
    </row>
    <row r="59911" spans="14:14" ht="9.9" customHeight="1" x14ac:dyDescent="0.2">
      <c r="N59911" s="70"/>
    </row>
    <row r="59912" spans="14:14" ht="9.9" customHeight="1" x14ac:dyDescent="0.2">
      <c r="N59912" s="70"/>
    </row>
    <row r="59913" spans="14:14" ht="9.9" customHeight="1" x14ac:dyDescent="0.2">
      <c r="N59913" s="70"/>
    </row>
    <row r="59914" spans="14:14" ht="9.9" customHeight="1" x14ac:dyDescent="0.2">
      <c r="N59914" s="70"/>
    </row>
    <row r="59915" spans="14:14" ht="9.9" customHeight="1" x14ac:dyDescent="0.2">
      <c r="N59915" s="70"/>
    </row>
    <row r="59916" spans="14:14" ht="9.9" customHeight="1" x14ac:dyDescent="0.2">
      <c r="N59916" s="70"/>
    </row>
    <row r="59917" spans="14:14" ht="9.9" customHeight="1" x14ac:dyDescent="0.2">
      <c r="N59917" s="70"/>
    </row>
    <row r="59918" spans="14:14" ht="9.9" customHeight="1" x14ac:dyDescent="0.2">
      <c r="N59918" s="70"/>
    </row>
    <row r="59919" spans="14:14" ht="9.9" customHeight="1" x14ac:dyDescent="0.2">
      <c r="N59919" s="70"/>
    </row>
    <row r="59920" spans="14:14" ht="9.9" customHeight="1" x14ac:dyDescent="0.2">
      <c r="N59920" s="70"/>
    </row>
    <row r="59921" spans="14:14" ht="9.9" customHeight="1" x14ac:dyDescent="0.2">
      <c r="N59921" s="70"/>
    </row>
    <row r="59922" spans="14:14" ht="9.9" customHeight="1" x14ac:dyDescent="0.2">
      <c r="N59922" s="70"/>
    </row>
    <row r="59923" spans="14:14" ht="9.9" customHeight="1" x14ac:dyDescent="0.2">
      <c r="N59923" s="70"/>
    </row>
    <row r="59924" spans="14:14" ht="9.9" customHeight="1" x14ac:dyDescent="0.2">
      <c r="N59924" s="70"/>
    </row>
    <row r="59925" spans="14:14" ht="9.9" customHeight="1" x14ac:dyDescent="0.2">
      <c r="N59925" s="70"/>
    </row>
    <row r="59926" spans="14:14" ht="9.9" customHeight="1" x14ac:dyDescent="0.2">
      <c r="N59926" s="70"/>
    </row>
    <row r="59927" spans="14:14" ht="9.9" customHeight="1" x14ac:dyDescent="0.2">
      <c r="N59927" s="70"/>
    </row>
    <row r="59928" spans="14:14" ht="9.9" customHeight="1" x14ac:dyDescent="0.2">
      <c r="N59928" s="70"/>
    </row>
    <row r="59929" spans="14:14" ht="9.9" customHeight="1" x14ac:dyDescent="0.2">
      <c r="N59929" s="70"/>
    </row>
    <row r="59930" spans="14:14" ht="9.9" customHeight="1" x14ac:dyDescent="0.2">
      <c r="N59930" s="70"/>
    </row>
    <row r="59931" spans="14:14" ht="9.9" customHeight="1" x14ac:dyDescent="0.2">
      <c r="N59931" s="70"/>
    </row>
    <row r="59932" spans="14:14" ht="9.9" customHeight="1" x14ac:dyDescent="0.2">
      <c r="N59932" s="70"/>
    </row>
    <row r="59933" spans="14:14" ht="9.9" customHeight="1" x14ac:dyDescent="0.2">
      <c r="N59933" s="70"/>
    </row>
    <row r="59934" spans="14:14" ht="9.9" customHeight="1" x14ac:dyDescent="0.2">
      <c r="N59934" s="70"/>
    </row>
    <row r="59935" spans="14:14" ht="9.9" customHeight="1" x14ac:dyDescent="0.2">
      <c r="N59935" s="70"/>
    </row>
    <row r="59936" spans="14:14" ht="9.9" customHeight="1" x14ac:dyDescent="0.2">
      <c r="N59936" s="70"/>
    </row>
    <row r="59937" spans="14:14" ht="9.9" customHeight="1" x14ac:dyDescent="0.2">
      <c r="N59937" s="70"/>
    </row>
    <row r="59938" spans="14:14" ht="9.9" customHeight="1" x14ac:dyDescent="0.2">
      <c r="N59938" s="70"/>
    </row>
    <row r="59939" spans="14:14" ht="9.9" customHeight="1" x14ac:dyDescent="0.2">
      <c r="N59939" s="70"/>
    </row>
    <row r="59940" spans="14:14" ht="9.9" customHeight="1" x14ac:dyDescent="0.2">
      <c r="N59940" s="70"/>
    </row>
    <row r="59941" spans="14:14" ht="9.9" customHeight="1" x14ac:dyDescent="0.2">
      <c r="N59941" s="70"/>
    </row>
    <row r="59942" spans="14:14" ht="9.9" customHeight="1" x14ac:dyDescent="0.2">
      <c r="N59942" s="70"/>
    </row>
    <row r="59943" spans="14:14" ht="9.9" customHeight="1" x14ac:dyDescent="0.2">
      <c r="N59943" s="70"/>
    </row>
    <row r="59944" spans="14:14" ht="9.9" customHeight="1" x14ac:dyDescent="0.2">
      <c r="N59944" s="70"/>
    </row>
    <row r="59945" spans="14:14" ht="9.9" customHeight="1" x14ac:dyDescent="0.2">
      <c r="N59945" s="70"/>
    </row>
    <row r="59946" spans="14:14" ht="9.9" customHeight="1" x14ac:dyDescent="0.2">
      <c r="N59946" s="70"/>
    </row>
    <row r="59947" spans="14:14" ht="9.9" customHeight="1" x14ac:dyDescent="0.2">
      <c r="N59947" s="70"/>
    </row>
    <row r="59948" spans="14:14" ht="9.9" customHeight="1" x14ac:dyDescent="0.2">
      <c r="N59948" s="70"/>
    </row>
    <row r="59949" spans="14:14" ht="9.9" customHeight="1" x14ac:dyDescent="0.2">
      <c r="N59949" s="70"/>
    </row>
    <row r="59950" spans="14:14" ht="9.9" customHeight="1" x14ac:dyDescent="0.2">
      <c r="N59950" s="70"/>
    </row>
    <row r="59951" spans="14:14" ht="9.9" customHeight="1" x14ac:dyDescent="0.2">
      <c r="N59951" s="70"/>
    </row>
    <row r="59952" spans="14:14" ht="9.9" customHeight="1" x14ac:dyDescent="0.2">
      <c r="N59952" s="70"/>
    </row>
    <row r="59953" spans="14:14" ht="9.9" customHeight="1" x14ac:dyDescent="0.2">
      <c r="N59953" s="70"/>
    </row>
    <row r="59954" spans="14:14" ht="9.9" customHeight="1" x14ac:dyDescent="0.2">
      <c r="N59954" s="70"/>
    </row>
    <row r="59955" spans="14:14" ht="9.9" customHeight="1" x14ac:dyDescent="0.2">
      <c r="N59955" s="70"/>
    </row>
    <row r="59956" spans="14:14" ht="9.9" customHeight="1" x14ac:dyDescent="0.2">
      <c r="N59956" s="70"/>
    </row>
    <row r="59957" spans="14:14" ht="9.9" customHeight="1" x14ac:dyDescent="0.2">
      <c r="N59957" s="70"/>
    </row>
    <row r="59958" spans="14:14" ht="9.9" customHeight="1" x14ac:dyDescent="0.2">
      <c r="N59958" s="70"/>
    </row>
    <row r="59959" spans="14:14" ht="9.9" customHeight="1" x14ac:dyDescent="0.2">
      <c r="N59959" s="70"/>
    </row>
    <row r="59960" spans="14:14" ht="9.9" customHeight="1" x14ac:dyDescent="0.2">
      <c r="N59960" s="70"/>
    </row>
    <row r="59961" spans="14:14" ht="9.9" customHeight="1" x14ac:dyDescent="0.2">
      <c r="N59961" s="70"/>
    </row>
    <row r="59962" spans="14:14" ht="9.9" customHeight="1" x14ac:dyDescent="0.2">
      <c r="N59962" s="70"/>
    </row>
    <row r="59963" spans="14:14" ht="9.9" customHeight="1" x14ac:dyDescent="0.2">
      <c r="N59963" s="70"/>
    </row>
    <row r="59964" spans="14:14" ht="9.9" customHeight="1" x14ac:dyDescent="0.2">
      <c r="N59964" s="70"/>
    </row>
    <row r="59965" spans="14:14" ht="9.9" customHeight="1" x14ac:dyDescent="0.2">
      <c r="N59965" s="70"/>
    </row>
    <row r="59966" spans="14:14" ht="9.9" customHeight="1" x14ac:dyDescent="0.2">
      <c r="N59966" s="70"/>
    </row>
    <row r="59967" spans="14:14" ht="9.9" customHeight="1" x14ac:dyDescent="0.2">
      <c r="N59967" s="70"/>
    </row>
    <row r="59968" spans="14:14" ht="9.9" customHeight="1" x14ac:dyDescent="0.2">
      <c r="N59968" s="70"/>
    </row>
    <row r="59969" spans="14:14" ht="9.9" customHeight="1" x14ac:dyDescent="0.2">
      <c r="N59969" s="70"/>
    </row>
    <row r="59970" spans="14:14" ht="9.9" customHeight="1" x14ac:dyDescent="0.2">
      <c r="N59970" s="70"/>
    </row>
    <row r="59971" spans="14:14" ht="9.9" customHeight="1" x14ac:dyDescent="0.2">
      <c r="N59971" s="70"/>
    </row>
    <row r="59972" spans="14:14" ht="9.9" customHeight="1" x14ac:dyDescent="0.2">
      <c r="N59972" s="70"/>
    </row>
    <row r="59973" spans="14:14" ht="9.9" customHeight="1" x14ac:dyDescent="0.2">
      <c r="N59973" s="70"/>
    </row>
    <row r="59974" spans="14:14" ht="9.9" customHeight="1" x14ac:dyDescent="0.2">
      <c r="N59974" s="70"/>
    </row>
    <row r="59975" spans="14:14" ht="9.9" customHeight="1" x14ac:dyDescent="0.2">
      <c r="N59975" s="70"/>
    </row>
    <row r="59976" spans="14:14" ht="9.9" customHeight="1" x14ac:dyDescent="0.2">
      <c r="N59976" s="70"/>
    </row>
    <row r="59977" spans="14:14" ht="9.9" customHeight="1" x14ac:dyDescent="0.2">
      <c r="N59977" s="70"/>
    </row>
    <row r="59978" spans="14:14" ht="9.9" customHeight="1" x14ac:dyDescent="0.2">
      <c r="N59978" s="70"/>
    </row>
    <row r="59979" spans="14:14" ht="9.9" customHeight="1" x14ac:dyDescent="0.2">
      <c r="N59979" s="70"/>
    </row>
    <row r="59980" spans="14:14" ht="9.9" customHeight="1" x14ac:dyDescent="0.2">
      <c r="N59980" s="70"/>
    </row>
    <row r="59981" spans="14:14" ht="9.9" customHeight="1" x14ac:dyDescent="0.2">
      <c r="N59981" s="70"/>
    </row>
    <row r="59982" spans="14:14" ht="9.9" customHeight="1" x14ac:dyDescent="0.2">
      <c r="N59982" s="70"/>
    </row>
    <row r="59983" spans="14:14" ht="9.9" customHeight="1" x14ac:dyDescent="0.2">
      <c r="N59983" s="70"/>
    </row>
    <row r="59984" spans="14:14" ht="9.9" customHeight="1" x14ac:dyDescent="0.2">
      <c r="N59984" s="70"/>
    </row>
    <row r="59985" spans="14:14" ht="9.9" customHeight="1" x14ac:dyDescent="0.2">
      <c r="N59985" s="70"/>
    </row>
    <row r="59986" spans="14:14" ht="9.9" customHeight="1" x14ac:dyDescent="0.2">
      <c r="N59986" s="70"/>
    </row>
    <row r="59987" spans="14:14" ht="9.9" customHeight="1" x14ac:dyDescent="0.2">
      <c r="N59987" s="70"/>
    </row>
    <row r="59988" spans="14:14" ht="9.9" customHeight="1" x14ac:dyDescent="0.2">
      <c r="N59988" s="70"/>
    </row>
    <row r="59989" spans="14:14" ht="9.9" customHeight="1" x14ac:dyDescent="0.2">
      <c r="N59989" s="70"/>
    </row>
    <row r="59990" spans="14:14" ht="9.9" customHeight="1" x14ac:dyDescent="0.2">
      <c r="N59990" s="70"/>
    </row>
    <row r="59991" spans="14:14" ht="9.9" customHeight="1" x14ac:dyDescent="0.2">
      <c r="N59991" s="70"/>
    </row>
    <row r="59992" spans="14:14" ht="9.9" customHeight="1" x14ac:dyDescent="0.2">
      <c r="N59992" s="70"/>
    </row>
    <row r="59993" spans="14:14" ht="9.9" customHeight="1" x14ac:dyDescent="0.2">
      <c r="N59993" s="70"/>
    </row>
    <row r="59994" spans="14:14" ht="9.9" customHeight="1" x14ac:dyDescent="0.2">
      <c r="N59994" s="70"/>
    </row>
    <row r="59995" spans="14:14" ht="9.9" customHeight="1" x14ac:dyDescent="0.2">
      <c r="N59995" s="70"/>
    </row>
    <row r="59996" spans="14:14" ht="9.9" customHeight="1" x14ac:dyDescent="0.2">
      <c r="N59996" s="70"/>
    </row>
    <row r="59997" spans="14:14" ht="9.9" customHeight="1" x14ac:dyDescent="0.2">
      <c r="N59997" s="70"/>
    </row>
    <row r="59998" spans="14:14" ht="9.9" customHeight="1" x14ac:dyDescent="0.2">
      <c r="N59998" s="70"/>
    </row>
    <row r="59999" spans="14:14" ht="9.9" customHeight="1" x14ac:dyDescent="0.2">
      <c r="N59999" s="70"/>
    </row>
    <row r="60000" spans="14:14" ht="9.9" customHeight="1" x14ac:dyDescent="0.2">
      <c r="N60000" s="70"/>
    </row>
    <row r="60001" spans="14:14" ht="9.9" customHeight="1" x14ac:dyDescent="0.2">
      <c r="N60001" s="70"/>
    </row>
    <row r="60002" spans="14:14" ht="9.9" customHeight="1" x14ac:dyDescent="0.2">
      <c r="N60002" s="70"/>
    </row>
    <row r="60003" spans="14:14" ht="9.9" customHeight="1" x14ac:dyDescent="0.2">
      <c r="N60003" s="70"/>
    </row>
    <row r="60004" spans="14:14" ht="9.9" customHeight="1" x14ac:dyDescent="0.2">
      <c r="N60004" s="70"/>
    </row>
    <row r="60005" spans="14:14" ht="9.9" customHeight="1" x14ac:dyDescent="0.2">
      <c r="N60005" s="70"/>
    </row>
    <row r="60006" spans="14:14" ht="9.9" customHeight="1" x14ac:dyDescent="0.2">
      <c r="N60006" s="70"/>
    </row>
    <row r="60007" spans="14:14" ht="9.9" customHeight="1" x14ac:dyDescent="0.2">
      <c r="N60007" s="70"/>
    </row>
    <row r="60008" spans="14:14" ht="9.9" customHeight="1" x14ac:dyDescent="0.2">
      <c r="N60008" s="70"/>
    </row>
    <row r="60009" spans="14:14" ht="9.9" customHeight="1" x14ac:dyDescent="0.2">
      <c r="N60009" s="70"/>
    </row>
    <row r="60010" spans="14:14" ht="9.9" customHeight="1" x14ac:dyDescent="0.2">
      <c r="N60010" s="70"/>
    </row>
    <row r="60011" spans="14:14" ht="9.9" customHeight="1" x14ac:dyDescent="0.2">
      <c r="N60011" s="70"/>
    </row>
    <row r="60012" spans="14:14" ht="9.9" customHeight="1" x14ac:dyDescent="0.2">
      <c r="N60012" s="70"/>
    </row>
    <row r="60013" spans="14:14" ht="9.9" customHeight="1" x14ac:dyDescent="0.2">
      <c r="N60013" s="70"/>
    </row>
    <row r="60014" spans="14:14" ht="9.9" customHeight="1" x14ac:dyDescent="0.2">
      <c r="N60014" s="70"/>
    </row>
    <row r="60015" spans="14:14" ht="9.9" customHeight="1" x14ac:dyDescent="0.2">
      <c r="N60015" s="70"/>
    </row>
    <row r="60016" spans="14:14" ht="9.9" customHeight="1" x14ac:dyDescent="0.2">
      <c r="N60016" s="70"/>
    </row>
    <row r="60017" spans="14:14" ht="9.9" customHeight="1" x14ac:dyDescent="0.2">
      <c r="N60017" s="70"/>
    </row>
    <row r="60018" spans="14:14" ht="9.9" customHeight="1" x14ac:dyDescent="0.2">
      <c r="N60018" s="70"/>
    </row>
    <row r="60019" spans="14:14" ht="9.9" customHeight="1" x14ac:dyDescent="0.2">
      <c r="N60019" s="70"/>
    </row>
    <row r="60020" spans="14:14" ht="9.9" customHeight="1" x14ac:dyDescent="0.2">
      <c r="N60020" s="70"/>
    </row>
    <row r="60021" spans="14:14" ht="9.9" customHeight="1" x14ac:dyDescent="0.2">
      <c r="N60021" s="70"/>
    </row>
    <row r="60022" spans="14:14" ht="9.9" customHeight="1" x14ac:dyDescent="0.2">
      <c r="N60022" s="70"/>
    </row>
    <row r="60023" spans="14:14" ht="9.9" customHeight="1" x14ac:dyDescent="0.2">
      <c r="N60023" s="70"/>
    </row>
    <row r="60024" spans="14:14" ht="9.9" customHeight="1" x14ac:dyDescent="0.2">
      <c r="N60024" s="70"/>
    </row>
    <row r="60025" spans="14:14" ht="9.9" customHeight="1" x14ac:dyDescent="0.2">
      <c r="N60025" s="70"/>
    </row>
    <row r="60026" spans="14:14" ht="9.9" customHeight="1" x14ac:dyDescent="0.2">
      <c r="N60026" s="70"/>
    </row>
    <row r="60027" spans="14:14" ht="9.9" customHeight="1" x14ac:dyDescent="0.2">
      <c r="N60027" s="70"/>
    </row>
    <row r="60028" spans="14:14" ht="9.9" customHeight="1" x14ac:dyDescent="0.2">
      <c r="N60028" s="70"/>
    </row>
    <row r="60029" spans="14:14" ht="9.9" customHeight="1" x14ac:dyDescent="0.2">
      <c r="N60029" s="70"/>
    </row>
    <row r="60030" spans="14:14" ht="9.9" customHeight="1" x14ac:dyDescent="0.2">
      <c r="N60030" s="70"/>
    </row>
    <row r="60031" spans="14:14" ht="9.9" customHeight="1" x14ac:dyDescent="0.2">
      <c r="N60031" s="70"/>
    </row>
    <row r="60032" spans="14:14" ht="9.9" customHeight="1" x14ac:dyDescent="0.2">
      <c r="N60032" s="70"/>
    </row>
    <row r="60033" spans="14:14" ht="9.9" customHeight="1" x14ac:dyDescent="0.2">
      <c r="N60033" s="70"/>
    </row>
    <row r="60034" spans="14:14" ht="9.9" customHeight="1" x14ac:dyDescent="0.2">
      <c r="N60034" s="70"/>
    </row>
    <row r="60035" spans="14:14" ht="9.9" customHeight="1" x14ac:dyDescent="0.2">
      <c r="N60035" s="70"/>
    </row>
    <row r="60036" spans="14:14" ht="9.9" customHeight="1" x14ac:dyDescent="0.2">
      <c r="N60036" s="70"/>
    </row>
    <row r="60037" spans="14:14" ht="9.9" customHeight="1" x14ac:dyDescent="0.2">
      <c r="N60037" s="70"/>
    </row>
    <row r="60038" spans="14:14" ht="9.9" customHeight="1" x14ac:dyDescent="0.2">
      <c r="N60038" s="70"/>
    </row>
    <row r="60039" spans="14:14" ht="9.9" customHeight="1" x14ac:dyDescent="0.2">
      <c r="N60039" s="70"/>
    </row>
    <row r="60040" spans="14:14" ht="9.9" customHeight="1" x14ac:dyDescent="0.2">
      <c r="N60040" s="70"/>
    </row>
    <row r="60041" spans="14:14" ht="9.9" customHeight="1" x14ac:dyDescent="0.2">
      <c r="N60041" s="70"/>
    </row>
    <row r="60042" spans="14:14" ht="9.9" customHeight="1" x14ac:dyDescent="0.2">
      <c r="N60042" s="70"/>
    </row>
    <row r="60043" spans="14:14" ht="9.9" customHeight="1" x14ac:dyDescent="0.2">
      <c r="N60043" s="70"/>
    </row>
    <row r="60044" spans="14:14" ht="9.9" customHeight="1" x14ac:dyDescent="0.2">
      <c r="N60044" s="70"/>
    </row>
    <row r="60045" spans="14:14" ht="9.9" customHeight="1" x14ac:dyDescent="0.2">
      <c r="N60045" s="70"/>
    </row>
    <row r="60046" spans="14:14" ht="9.9" customHeight="1" x14ac:dyDescent="0.2">
      <c r="N60046" s="70"/>
    </row>
    <row r="60047" spans="14:14" ht="9.9" customHeight="1" x14ac:dyDescent="0.2">
      <c r="N60047" s="70"/>
    </row>
    <row r="60048" spans="14:14" ht="9.9" customHeight="1" x14ac:dyDescent="0.2">
      <c r="N60048" s="70"/>
    </row>
    <row r="60049" spans="14:14" ht="9.9" customHeight="1" x14ac:dyDescent="0.2">
      <c r="N60049" s="70"/>
    </row>
    <row r="60050" spans="14:14" ht="9.9" customHeight="1" x14ac:dyDescent="0.2">
      <c r="N60050" s="70"/>
    </row>
    <row r="60051" spans="14:14" ht="9.9" customHeight="1" x14ac:dyDescent="0.2">
      <c r="N60051" s="70"/>
    </row>
    <row r="60052" spans="14:14" ht="9.9" customHeight="1" x14ac:dyDescent="0.2">
      <c r="N60052" s="70"/>
    </row>
    <row r="60053" spans="14:14" ht="9.9" customHeight="1" x14ac:dyDescent="0.2">
      <c r="N60053" s="70"/>
    </row>
    <row r="60054" spans="14:14" ht="9.9" customHeight="1" x14ac:dyDescent="0.2">
      <c r="N60054" s="70"/>
    </row>
    <row r="60055" spans="14:14" ht="9.9" customHeight="1" x14ac:dyDescent="0.2">
      <c r="N60055" s="70"/>
    </row>
    <row r="60056" spans="14:14" ht="9.9" customHeight="1" x14ac:dyDescent="0.2">
      <c r="N60056" s="70"/>
    </row>
    <row r="60057" spans="14:14" ht="9.9" customHeight="1" x14ac:dyDescent="0.2">
      <c r="N60057" s="70"/>
    </row>
    <row r="60058" spans="14:14" ht="9.9" customHeight="1" x14ac:dyDescent="0.2">
      <c r="N60058" s="70"/>
    </row>
    <row r="60059" spans="14:14" ht="9.9" customHeight="1" x14ac:dyDescent="0.2">
      <c r="N60059" s="70"/>
    </row>
    <row r="60060" spans="14:14" ht="9.9" customHeight="1" x14ac:dyDescent="0.2">
      <c r="N60060" s="70"/>
    </row>
    <row r="60061" spans="14:14" ht="9.9" customHeight="1" x14ac:dyDescent="0.2">
      <c r="N60061" s="70"/>
    </row>
    <row r="60062" spans="14:14" ht="9.9" customHeight="1" x14ac:dyDescent="0.2">
      <c r="N60062" s="70"/>
    </row>
    <row r="60063" spans="14:14" ht="9.9" customHeight="1" x14ac:dyDescent="0.2">
      <c r="N60063" s="70"/>
    </row>
    <row r="60064" spans="14:14" ht="9.9" customHeight="1" x14ac:dyDescent="0.2">
      <c r="N60064" s="70"/>
    </row>
    <row r="60065" spans="14:14" ht="9.9" customHeight="1" x14ac:dyDescent="0.2">
      <c r="N60065" s="70"/>
    </row>
    <row r="60066" spans="14:14" ht="9.9" customHeight="1" x14ac:dyDescent="0.2">
      <c r="N60066" s="70"/>
    </row>
    <row r="60067" spans="14:14" ht="9.9" customHeight="1" x14ac:dyDescent="0.2">
      <c r="N60067" s="70"/>
    </row>
    <row r="60068" spans="14:14" ht="9.9" customHeight="1" x14ac:dyDescent="0.2">
      <c r="N60068" s="70"/>
    </row>
    <row r="60069" spans="14:14" ht="9.9" customHeight="1" x14ac:dyDescent="0.2">
      <c r="N60069" s="70"/>
    </row>
    <row r="60070" spans="14:14" ht="9.9" customHeight="1" x14ac:dyDescent="0.2">
      <c r="N60070" s="70"/>
    </row>
    <row r="60071" spans="14:14" ht="9.9" customHeight="1" x14ac:dyDescent="0.2">
      <c r="N60071" s="70"/>
    </row>
    <row r="60072" spans="14:14" ht="9.9" customHeight="1" x14ac:dyDescent="0.2">
      <c r="N60072" s="70"/>
    </row>
    <row r="60073" spans="14:14" ht="9.9" customHeight="1" x14ac:dyDescent="0.2">
      <c r="N60073" s="70"/>
    </row>
    <row r="60074" spans="14:14" ht="9.9" customHeight="1" x14ac:dyDescent="0.2">
      <c r="N60074" s="70"/>
    </row>
    <row r="60075" spans="14:14" ht="9.9" customHeight="1" x14ac:dyDescent="0.2">
      <c r="N60075" s="70"/>
    </row>
    <row r="60076" spans="14:14" ht="9.9" customHeight="1" x14ac:dyDescent="0.2">
      <c r="N60076" s="70"/>
    </row>
    <row r="60077" spans="14:14" ht="9.9" customHeight="1" x14ac:dyDescent="0.2">
      <c r="N60077" s="70"/>
    </row>
    <row r="60078" spans="14:14" ht="9.9" customHeight="1" x14ac:dyDescent="0.2">
      <c r="N60078" s="70"/>
    </row>
    <row r="60079" spans="14:14" ht="9.9" customHeight="1" x14ac:dyDescent="0.2">
      <c r="N60079" s="70"/>
    </row>
    <row r="60080" spans="14:14" ht="9.9" customHeight="1" x14ac:dyDescent="0.2">
      <c r="N60080" s="70"/>
    </row>
    <row r="60081" spans="14:14" ht="9.9" customHeight="1" x14ac:dyDescent="0.2">
      <c r="N60081" s="70"/>
    </row>
    <row r="60082" spans="14:14" ht="9.9" customHeight="1" x14ac:dyDescent="0.2">
      <c r="N60082" s="70"/>
    </row>
    <row r="60083" spans="14:14" ht="9.9" customHeight="1" x14ac:dyDescent="0.2">
      <c r="N60083" s="70"/>
    </row>
    <row r="60084" spans="14:14" ht="9.9" customHeight="1" x14ac:dyDescent="0.2">
      <c r="N60084" s="70"/>
    </row>
    <row r="60085" spans="14:14" ht="9.9" customHeight="1" x14ac:dyDescent="0.2">
      <c r="N60085" s="70"/>
    </row>
    <row r="60086" spans="14:14" ht="9.9" customHeight="1" x14ac:dyDescent="0.2">
      <c r="N60086" s="70"/>
    </row>
    <row r="60087" spans="14:14" ht="9.9" customHeight="1" x14ac:dyDescent="0.2">
      <c r="N60087" s="70"/>
    </row>
    <row r="60088" spans="14:14" ht="9.9" customHeight="1" x14ac:dyDescent="0.2">
      <c r="N60088" s="70"/>
    </row>
    <row r="60089" spans="14:14" ht="9.9" customHeight="1" x14ac:dyDescent="0.2">
      <c r="N60089" s="70"/>
    </row>
    <row r="60090" spans="14:14" ht="9.9" customHeight="1" x14ac:dyDescent="0.2">
      <c r="N60090" s="70"/>
    </row>
    <row r="60091" spans="14:14" ht="9.9" customHeight="1" x14ac:dyDescent="0.2">
      <c r="N60091" s="70"/>
    </row>
    <row r="60092" spans="14:14" ht="9.9" customHeight="1" x14ac:dyDescent="0.2">
      <c r="N60092" s="70"/>
    </row>
    <row r="60093" spans="14:14" ht="9.9" customHeight="1" x14ac:dyDescent="0.2">
      <c r="N60093" s="70"/>
    </row>
    <row r="60094" spans="14:14" ht="9.9" customHeight="1" x14ac:dyDescent="0.2">
      <c r="N60094" s="70"/>
    </row>
    <row r="60095" spans="14:14" ht="9.9" customHeight="1" x14ac:dyDescent="0.2">
      <c r="N60095" s="70"/>
    </row>
    <row r="60096" spans="14:14" ht="9.9" customHeight="1" x14ac:dyDescent="0.2">
      <c r="N60096" s="70"/>
    </row>
    <row r="60097" spans="14:14" ht="9.9" customHeight="1" x14ac:dyDescent="0.2">
      <c r="N60097" s="70"/>
    </row>
    <row r="60098" spans="14:14" ht="9.9" customHeight="1" x14ac:dyDescent="0.2">
      <c r="N60098" s="70"/>
    </row>
    <row r="60099" spans="14:14" ht="9.9" customHeight="1" x14ac:dyDescent="0.2">
      <c r="N60099" s="70"/>
    </row>
    <row r="60100" spans="14:14" ht="9.9" customHeight="1" x14ac:dyDescent="0.2">
      <c r="N60100" s="70"/>
    </row>
    <row r="60101" spans="14:14" ht="9.9" customHeight="1" x14ac:dyDescent="0.2">
      <c r="N60101" s="70"/>
    </row>
    <row r="60102" spans="14:14" ht="9.9" customHeight="1" x14ac:dyDescent="0.2">
      <c r="N60102" s="70"/>
    </row>
    <row r="60103" spans="14:14" ht="9.9" customHeight="1" x14ac:dyDescent="0.2">
      <c r="N60103" s="70"/>
    </row>
    <row r="60104" spans="14:14" ht="9.9" customHeight="1" x14ac:dyDescent="0.2">
      <c r="N60104" s="70"/>
    </row>
    <row r="60105" spans="14:14" ht="9.9" customHeight="1" x14ac:dyDescent="0.2">
      <c r="N60105" s="70"/>
    </row>
    <row r="60106" spans="14:14" ht="9.9" customHeight="1" x14ac:dyDescent="0.2">
      <c r="N60106" s="70"/>
    </row>
    <row r="60107" spans="14:14" ht="9.9" customHeight="1" x14ac:dyDescent="0.2">
      <c r="N60107" s="70"/>
    </row>
    <row r="60108" spans="14:14" ht="9.9" customHeight="1" x14ac:dyDescent="0.2">
      <c r="N60108" s="70"/>
    </row>
    <row r="60109" spans="14:14" ht="9.9" customHeight="1" x14ac:dyDescent="0.2">
      <c r="N60109" s="70"/>
    </row>
    <row r="60110" spans="14:14" ht="9.9" customHeight="1" x14ac:dyDescent="0.2">
      <c r="N60110" s="70"/>
    </row>
    <row r="60111" spans="14:14" ht="9.9" customHeight="1" x14ac:dyDescent="0.2">
      <c r="N60111" s="70"/>
    </row>
    <row r="60112" spans="14:14" ht="9.9" customHeight="1" x14ac:dyDescent="0.2">
      <c r="N60112" s="70"/>
    </row>
    <row r="60113" spans="14:14" ht="9.9" customHeight="1" x14ac:dyDescent="0.2">
      <c r="N60113" s="70"/>
    </row>
    <row r="60114" spans="14:14" ht="9.9" customHeight="1" x14ac:dyDescent="0.2">
      <c r="N60114" s="70"/>
    </row>
    <row r="60115" spans="14:14" ht="9.9" customHeight="1" x14ac:dyDescent="0.2">
      <c r="N60115" s="70"/>
    </row>
    <row r="60116" spans="14:14" ht="9.9" customHeight="1" x14ac:dyDescent="0.2">
      <c r="N60116" s="70"/>
    </row>
    <row r="60117" spans="14:14" ht="9.9" customHeight="1" x14ac:dyDescent="0.2">
      <c r="N60117" s="70"/>
    </row>
    <row r="60118" spans="14:14" ht="9.9" customHeight="1" x14ac:dyDescent="0.2">
      <c r="N60118" s="70"/>
    </row>
    <row r="60119" spans="14:14" ht="9.9" customHeight="1" x14ac:dyDescent="0.2">
      <c r="N60119" s="70"/>
    </row>
    <row r="60120" spans="14:14" ht="9.9" customHeight="1" x14ac:dyDescent="0.2">
      <c r="N60120" s="70"/>
    </row>
    <row r="60121" spans="14:14" ht="9.9" customHeight="1" x14ac:dyDescent="0.2">
      <c r="N60121" s="70"/>
    </row>
    <row r="60122" spans="14:14" ht="9.9" customHeight="1" x14ac:dyDescent="0.2">
      <c r="N60122" s="70"/>
    </row>
    <row r="60123" spans="14:14" ht="9.9" customHeight="1" x14ac:dyDescent="0.2">
      <c r="N60123" s="70"/>
    </row>
    <row r="60124" spans="14:14" ht="9.9" customHeight="1" x14ac:dyDescent="0.2">
      <c r="N60124" s="70"/>
    </row>
    <row r="60125" spans="14:14" ht="9.9" customHeight="1" x14ac:dyDescent="0.2">
      <c r="N60125" s="70"/>
    </row>
    <row r="60126" spans="14:14" ht="9.9" customHeight="1" x14ac:dyDescent="0.2">
      <c r="N60126" s="70"/>
    </row>
    <row r="60127" spans="14:14" ht="9.9" customHeight="1" x14ac:dyDescent="0.2">
      <c r="N60127" s="70"/>
    </row>
    <row r="60128" spans="14:14" ht="9.9" customHeight="1" x14ac:dyDescent="0.2">
      <c r="N60128" s="70"/>
    </row>
    <row r="60129" spans="14:14" ht="9.9" customHeight="1" x14ac:dyDescent="0.2">
      <c r="N60129" s="70"/>
    </row>
    <row r="60130" spans="14:14" ht="9.9" customHeight="1" x14ac:dyDescent="0.2">
      <c r="N60130" s="70"/>
    </row>
    <row r="60131" spans="14:14" ht="9.9" customHeight="1" x14ac:dyDescent="0.2">
      <c r="N60131" s="70"/>
    </row>
    <row r="60132" spans="14:14" ht="9.9" customHeight="1" x14ac:dyDescent="0.2">
      <c r="N60132" s="70"/>
    </row>
    <row r="60133" spans="14:14" ht="9.9" customHeight="1" x14ac:dyDescent="0.2">
      <c r="N60133" s="70"/>
    </row>
    <row r="60134" spans="14:14" ht="9.9" customHeight="1" x14ac:dyDescent="0.2">
      <c r="N60134" s="70"/>
    </row>
    <row r="60135" spans="14:14" ht="9.9" customHeight="1" x14ac:dyDescent="0.2">
      <c r="N60135" s="70"/>
    </row>
    <row r="60136" spans="14:14" ht="9.9" customHeight="1" x14ac:dyDescent="0.2">
      <c r="N60136" s="70"/>
    </row>
    <row r="60137" spans="14:14" ht="9.9" customHeight="1" x14ac:dyDescent="0.2">
      <c r="N60137" s="70"/>
    </row>
    <row r="60138" spans="14:14" ht="9.9" customHeight="1" x14ac:dyDescent="0.2">
      <c r="N60138" s="70"/>
    </row>
    <row r="60139" spans="14:14" ht="9.9" customHeight="1" x14ac:dyDescent="0.2">
      <c r="N60139" s="70"/>
    </row>
    <row r="60140" spans="14:14" ht="9.9" customHeight="1" x14ac:dyDescent="0.2">
      <c r="N60140" s="70"/>
    </row>
    <row r="60141" spans="14:14" ht="9.9" customHeight="1" x14ac:dyDescent="0.2">
      <c r="N60141" s="70"/>
    </row>
    <row r="60142" spans="14:14" ht="9.9" customHeight="1" x14ac:dyDescent="0.2">
      <c r="N60142" s="70"/>
    </row>
    <row r="60143" spans="14:14" ht="9.9" customHeight="1" x14ac:dyDescent="0.2">
      <c r="N60143" s="70"/>
    </row>
    <row r="60144" spans="14:14" ht="9.9" customHeight="1" x14ac:dyDescent="0.2">
      <c r="N60144" s="70"/>
    </row>
    <row r="60145" spans="14:14" ht="9.9" customHeight="1" x14ac:dyDescent="0.2">
      <c r="N60145" s="70"/>
    </row>
    <row r="60146" spans="14:14" ht="9.9" customHeight="1" x14ac:dyDescent="0.2">
      <c r="N60146" s="70"/>
    </row>
    <row r="60147" spans="14:14" ht="9.9" customHeight="1" x14ac:dyDescent="0.2">
      <c r="N60147" s="70"/>
    </row>
    <row r="60148" spans="14:14" ht="9.9" customHeight="1" x14ac:dyDescent="0.2">
      <c r="N60148" s="70"/>
    </row>
    <row r="60149" spans="14:14" ht="9.9" customHeight="1" x14ac:dyDescent="0.2">
      <c r="N60149" s="70"/>
    </row>
    <row r="60150" spans="14:14" ht="9.9" customHeight="1" x14ac:dyDescent="0.2">
      <c r="N60150" s="70"/>
    </row>
    <row r="60151" spans="14:14" ht="9.9" customHeight="1" x14ac:dyDescent="0.2">
      <c r="N60151" s="70"/>
    </row>
    <row r="60152" spans="14:14" ht="9.9" customHeight="1" x14ac:dyDescent="0.2">
      <c r="N60152" s="70"/>
    </row>
    <row r="60153" spans="14:14" ht="9.9" customHeight="1" x14ac:dyDescent="0.2">
      <c r="N60153" s="70"/>
    </row>
    <row r="60154" spans="14:14" ht="9.9" customHeight="1" x14ac:dyDescent="0.2">
      <c r="N60154" s="70"/>
    </row>
    <row r="60155" spans="14:14" ht="9.9" customHeight="1" x14ac:dyDescent="0.2">
      <c r="N60155" s="70"/>
    </row>
    <row r="60156" spans="14:14" ht="9.9" customHeight="1" x14ac:dyDescent="0.2">
      <c r="N60156" s="70"/>
    </row>
    <row r="60157" spans="14:14" ht="9.9" customHeight="1" x14ac:dyDescent="0.2">
      <c r="N60157" s="70"/>
    </row>
    <row r="60158" spans="14:14" ht="9.9" customHeight="1" x14ac:dyDescent="0.2">
      <c r="N60158" s="70"/>
    </row>
    <row r="60159" spans="14:14" ht="9.9" customHeight="1" x14ac:dyDescent="0.2">
      <c r="N60159" s="70"/>
    </row>
    <row r="60160" spans="14:14" ht="9.9" customHeight="1" x14ac:dyDescent="0.2">
      <c r="N60160" s="70"/>
    </row>
    <row r="60161" spans="14:14" ht="9.9" customHeight="1" x14ac:dyDescent="0.2">
      <c r="N60161" s="70"/>
    </row>
    <row r="60162" spans="14:14" ht="9.9" customHeight="1" x14ac:dyDescent="0.2">
      <c r="N60162" s="70"/>
    </row>
    <row r="60163" spans="14:14" ht="9.9" customHeight="1" x14ac:dyDescent="0.2">
      <c r="N60163" s="70"/>
    </row>
    <row r="60164" spans="14:14" ht="9.9" customHeight="1" x14ac:dyDescent="0.2">
      <c r="N60164" s="70"/>
    </row>
    <row r="60165" spans="14:14" ht="9.9" customHeight="1" x14ac:dyDescent="0.2">
      <c r="N60165" s="70"/>
    </row>
    <row r="60166" spans="14:14" ht="9.9" customHeight="1" x14ac:dyDescent="0.2">
      <c r="N60166" s="70"/>
    </row>
    <row r="60167" spans="14:14" ht="9.9" customHeight="1" x14ac:dyDescent="0.2">
      <c r="N60167" s="70"/>
    </row>
    <row r="60168" spans="14:14" ht="9.9" customHeight="1" x14ac:dyDescent="0.2">
      <c r="N60168" s="70"/>
    </row>
    <row r="60169" spans="14:14" ht="9.9" customHeight="1" x14ac:dyDescent="0.2">
      <c r="N60169" s="70"/>
    </row>
    <row r="60170" spans="14:14" ht="9.9" customHeight="1" x14ac:dyDescent="0.2">
      <c r="N60170" s="70"/>
    </row>
    <row r="60171" spans="14:14" ht="9.9" customHeight="1" x14ac:dyDescent="0.2">
      <c r="N60171" s="70"/>
    </row>
    <row r="60172" spans="14:14" ht="9.9" customHeight="1" x14ac:dyDescent="0.2">
      <c r="N60172" s="70"/>
    </row>
    <row r="60173" spans="14:14" ht="9.9" customHeight="1" x14ac:dyDescent="0.2">
      <c r="N60173" s="70"/>
    </row>
    <row r="60174" spans="14:14" ht="9.9" customHeight="1" x14ac:dyDescent="0.2">
      <c r="N60174" s="70"/>
    </row>
    <row r="60175" spans="14:14" ht="9.9" customHeight="1" x14ac:dyDescent="0.2">
      <c r="N60175" s="70"/>
    </row>
    <row r="60176" spans="14:14" ht="9.9" customHeight="1" x14ac:dyDescent="0.2">
      <c r="N60176" s="70"/>
    </row>
    <row r="60177" spans="14:14" ht="9.9" customHeight="1" x14ac:dyDescent="0.2">
      <c r="N60177" s="70"/>
    </row>
    <row r="60178" spans="14:14" ht="9.9" customHeight="1" x14ac:dyDescent="0.2">
      <c r="N60178" s="70"/>
    </row>
    <row r="60179" spans="14:14" ht="9.9" customHeight="1" x14ac:dyDescent="0.2">
      <c r="N60179" s="70"/>
    </row>
    <row r="60180" spans="14:14" ht="9.9" customHeight="1" x14ac:dyDescent="0.2">
      <c r="N60180" s="70"/>
    </row>
    <row r="60181" spans="14:14" ht="9.9" customHeight="1" x14ac:dyDescent="0.2">
      <c r="N60181" s="70"/>
    </row>
    <row r="60182" spans="14:14" ht="9.9" customHeight="1" x14ac:dyDescent="0.2">
      <c r="N60182" s="70"/>
    </row>
    <row r="60183" spans="14:14" ht="9.9" customHeight="1" x14ac:dyDescent="0.2">
      <c r="N60183" s="70"/>
    </row>
    <row r="60184" spans="14:14" ht="9.9" customHeight="1" x14ac:dyDescent="0.2">
      <c r="N60184" s="70"/>
    </row>
    <row r="60185" spans="14:14" ht="9.9" customHeight="1" x14ac:dyDescent="0.2">
      <c r="N60185" s="70"/>
    </row>
    <row r="60186" spans="14:14" ht="9.9" customHeight="1" x14ac:dyDescent="0.2">
      <c r="N60186" s="70"/>
    </row>
    <row r="60187" spans="14:14" ht="9.9" customHeight="1" x14ac:dyDescent="0.2">
      <c r="N60187" s="70"/>
    </row>
    <row r="60188" spans="14:14" ht="9.9" customHeight="1" x14ac:dyDescent="0.2">
      <c r="N60188" s="70"/>
    </row>
    <row r="60189" spans="14:14" ht="9.9" customHeight="1" x14ac:dyDescent="0.2">
      <c r="N60189" s="70"/>
    </row>
    <row r="60190" spans="14:14" ht="9.9" customHeight="1" x14ac:dyDescent="0.2">
      <c r="N60190" s="70"/>
    </row>
    <row r="60191" spans="14:14" ht="9.9" customHeight="1" x14ac:dyDescent="0.2">
      <c r="N60191" s="70"/>
    </row>
    <row r="60192" spans="14:14" ht="9.9" customHeight="1" x14ac:dyDescent="0.2">
      <c r="N60192" s="70"/>
    </row>
    <row r="60193" spans="14:14" ht="9.9" customHeight="1" x14ac:dyDescent="0.2">
      <c r="N60193" s="70"/>
    </row>
    <row r="60194" spans="14:14" ht="9.9" customHeight="1" x14ac:dyDescent="0.2">
      <c r="N60194" s="70"/>
    </row>
    <row r="60195" spans="14:14" ht="9.9" customHeight="1" x14ac:dyDescent="0.2">
      <c r="N60195" s="70"/>
    </row>
    <row r="60196" spans="14:14" ht="9.9" customHeight="1" x14ac:dyDescent="0.2">
      <c r="N60196" s="70"/>
    </row>
    <row r="60197" spans="14:14" ht="9.9" customHeight="1" x14ac:dyDescent="0.2">
      <c r="N60197" s="70"/>
    </row>
    <row r="60198" spans="14:14" ht="9.9" customHeight="1" x14ac:dyDescent="0.2">
      <c r="N60198" s="70"/>
    </row>
    <row r="60199" spans="14:14" ht="9.9" customHeight="1" x14ac:dyDescent="0.2">
      <c r="N60199" s="70"/>
    </row>
    <row r="60200" spans="14:14" ht="9.9" customHeight="1" x14ac:dyDescent="0.2">
      <c r="N60200" s="70"/>
    </row>
    <row r="60201" spans="14:14" ht="9.9" customHeight="1" x14ac:dyDescent="0.2">
      <c r="N60201" s="70"/>
    </row>
    <row r="60202" spans="14:14" ht="9.9" customHeight="1" x14ac:dyDescent="0.2">
      <c r="N60202" s="70"/>
    </row>
    <row r="60203" spans="14:14" ht="9.9" customHeight="1" x14ac:dyDescent="0.2">
      <c r="N60203" s="70"/>
    </row>
    <row r="60204" spans="14:14" ht="9.9" customHeight="1" x14ac:dyDescent="0.2">
      <c r="N60204" s="70"/>
    </row>
    <row r="60205" spans="14:14" ht="9.9" customHeight="1" x14ac:dyDescent="0.2">
      <c r="N60205" s="70"/>
    </row>
    <row r="60206" spans="14:14" ht="9.9" customHeight="1" x14ac:dyDescent="0.2">
      <c r="N60206" s="70"/>
    </row>
    <row r="60207" spans="14:14" ht="9.9" customHeight="1" x14ac:dyDescent="0.2">
      <c r="N60207" s="70"/>
    </row>
    <row r="60208" spans="14:14" ht="9.9" customHeight="1" x14ac:dyDescent="0.2">
      <c r="N60208" s="70"/>
    </row>
    <row r="60209" spans="14:14" ht="9.9" customHeight="1" x14ac:dyDescent="0.2">
      <c r="N60209" s="70"/>
    </row>
    <row r="60210" spans="14:14" ht="9.9" customHeight="1" x14ac:dyDescent="0.2">
      <c r="N60210" s="70"/>
    </row>
    <row r="60211" spans="14:14" ht="9.9" customHeight="1" x14ac:dyDescent="0.2">
      <c r="N60211" s="70"/>
    </row>
    <row r="60212" spans="14:14" ht="9.9" customHeight="1" x14ac:dyDescent="0.2">
      <c r="N60212" s="70"/>
    </row>
    <row r="60213" spans="14:14" ht="9.9" customHeight="1" x14ac:dyDescent="0.2">
      <c r="N60213" s="70"/>
    </row>
    <row r="60214" spans="14:14" ht="9.9" customHeight="1" x14ac:dyDescent="0.2">
      <c r="N60214" s="70"/>
    </row>
    <row r="60215" spans="14:14" ht="9.9" customHeight="1" x14ac:dyDescent="0.2">
      <c r="N60215" s="70"/>
    </row>
    <row r="60216" spans="14:14" ht="9.9" customHeight="1" x14ac:dyDescent="0.2">
      <c r="N60216" s="70"/>
    </row>
    <row r="60217" spans="14:14" ht="9.9" customHeight="1" x14ac:dyDescent="0.2">
      <c r="N60217" s="70"/>
    </row>
    <row r="60218" spans="14:14" ht="9.9" customHeight="1" x14ac:dyDescent="0.2">
      <c r="N60218" s="70"/>
    </row>
    <row r="60219" spans="14:14" ht="9.9" customHeight="1" x14ac:dyDescent="0.2">
      <c r="N60219" s="70"/>
    </row>
    <row r="60220" spans="14:14" ht="9.9" customHeight="1" x14ac:dyDescent="0.2">
      <c r="N60220" s="70"/>
    </row>
    <row r="60221" spans="14:14" ht="9.9" customHeight="1" x14ac:dyDescent="0.2">
      <c r="N60221" s="70"/>
    </row>
    <row r="60222" spans="14:14" ht="9.9" customHeight="1" x14ac:dyDescent="0.2">
      <c r="N60222" s="70"/>
    </row>
    <row r="60223" spans="14:14" ht="9.9" customHeight="1" x14ac:dyDescent="0.2">
      <c r="N60223" s="70"/>
    </row>
    <row r="60224" spans="14:14" ht="9.9" customHeight="1" x14ac:dyDescent="0.2">
      <c r="N60224" s="70"/>
    </row>
    <row r="60225" spans="14:14" ht="9.9" customHeight="1" x14ac:dyDescent="0.2">
      <c r="N60225" s="70"/>
    </row>
    <row r="60226" spans="14:14" ht="9.9" customHeight="1" x14ac:dyDescent="0.2">
      <c r="N60226" s="70"/>
    </row>
    <row r="60227" spans="14:14" ht="9.9" customHeight="1" x14ac:dyDescent="0.2">
      <c r="N60227" s="70"/>
    </row>
    <row r="60228" spans="14:14" ht="9.9" customHeight="1" x14ac:dyDescent="0.2">
      <c r="N60228" s="70"/>
    </row>
    <row r="60229" spans="14:14" ht="9.9" customHeight="1" x14ac:dyDescent="0.2">
      <c r="N60229" s="70"/>
    </row>
    <row r="60230" spans="14:14" ht="9.9" customHeight="1" x14ac:dyDescent="0.2">
      <c r="N60230" s="70"/>
    </row>
    <row r="60231" spans="14:14" ht="9.9" customHeight="1" x14ac:dyDescent="0.2">
      <c r="N60231" s="70"/>
    </row>
    <row r="60232" spans="14:14" ht="9.9" customHeight="1" x14ac:dyDescent="0.2">
      <c r="N60232" s="70"/>
    </row>
    <row r="60233" spans="14:14" ht="9.9" customHeight="1" x14ac:dyDescent="0.2">
      <c r="N60233" s="70"/>
    </row>
    <row r="60234" spans="14:14" ht="9.9" customHeight="1" x14ac:dyDescent="0.2">
      <c r="N60234" s="70"/>
    </row>
    <row r="60235" spans="14:14" ht="9.9" customHeight="1" x14ac:dyDescent="0.2">
      <c r="N60235" s="70"/>
    </row>
    <row r="60236" spans="14:14" ht="9.9" customHeight="1" x14ac:dyDescent="0.2">
      <c r="N60236" s="70"/>
    </row>
    <row r="60237" spans="14:14" ht="9.9" customHeight="1" x14ac:dyDescent="0.2">
      <c r="N60237" s="70"/>
    </row>
    <row r="60238" spans="14:14" ht="9.9" customHeight="1" x14ac:dyDescent="0.2">
      <c r="N60238" s="70"/>
    </row>
    <row r="60239" spans="14:14" ht="9.9" customHeight="1" x14ac:dyDescent="0.2">
      <c r="N60239" s="70"/>
    </row>
    <row r="60240" spans="14:14" ht="9.9" customHeight="1" x14ac:dyDescent="0.2">
      <c r="N60240" s="70"/>
    </row>
    <row r="60241" spans="14:14" ht="9.9" customHeight="1" x14ac:dyDescent="0.2">
      <c r="N60241" s="70"/>
    </row>
    <row r="60242" spans="14:14" ht="9.9" customHeight="1" x14ac:dyDescent="0.2">
      <c r="N60242" s="70"/>
    </row>
    <row r="60243" spans="14:14" ht="9.9" customHeight="1" x14ac:dyDescent="0.2">
      <c r="N60243" s="70"/>
    </row>
    <row r="60244" spans="14:14" ht="9.9" customHeight="1" x14ac:dyDescent="0.2">
      <c r="N60244" s="70"/>
    </row>
    <row r="60245" spans="14:14" ht="9.9" customHeight="1" x14ac:dyDescent="0.2">
      <c r="N60245" s="70"/>
    </row>
    <row r="60246" spans="14:14" ht="9.9" customHeight="1" x14ac:dyDescent="0.2">
      <c r="N60246" s="70"/>
    </row>
    <row r="60247" spans="14:14" ht="9.9" customHeight="1" x14ac:dyDescent="0.2">
      <c r="N60247" s="70"/>
    </row>
    <row r="60248" spans="14:14" ht="9.9" customHeight="1" x14ac:dyDescent="0.2">
      <c r="N60248" s="70"/>
    </row>
    <row r="60249" spans="14:14" ht="9.9" customHeight="1" x14ac:dyDescent="0.2">
      <c r="N60249" s="70"/>
    </row>
    <row r="60250" spans="14:14" ht="9.9" customHeight="1" x14ac:dyDescent="0.2">
      <c r="N60250" s="70"/>
    </row>
    <row r="60251" spans="14:14" ht="9.9" customHeight="1" x14ac:dyDescent="0.2">
      <c r="N60251" s="70"/>
    </row>
    <row r="60252" spans="14:14" ht="9.9" customHeight="1" x14ac:dyDescent="0.2">
      <c r="N60252" s="70"/>
    </row>
    <row r="60253" spans="14:14" ht="9.9" customHeight="1" x14ac:dyDescent="0.2">
      <c r="N60253" s="70"/>
    </row>
    <row r="60254" spans="14:14" ht="9.9" customHeight="1" x14ac:dyDescent="0.2">
      <c r="N60254" s="70"/>
    </row>
    <row r="60255" spans="14:14" ht="9.9" customHeight="1" x14ac:dyDescent="0.2">
      <c r="N60255" s="70"/>
    </row>
    <row r="60256" spans="14:14" ht="9.9" customHeight="1" x14ac:dyDescent="0.2">
      <c r="N60256" s="70"/>
    </row>
    <row r="60257" spans="14:14" ht="9.9" customHeight="1" x14ac:dyDescent="0.2">
      <c r="N60257" s="70"/>
    </row>
    <row r="60258" spans="14:14" ht="9.9" customHeight="1" x14ac:dyDescent="0.2">
      <c r="N60258" s="70"/>
    </row>
    <row r="60259" spans="14:14" ht="9.9" customHeight="1" x14ac:dyDescent="0.2">
      <c r="N60259" s="70"/>
    </row>
    <row r="60260" spans="14:14" ht="9.9" customHeight="1" x14ac:dyDescent="0.2">
      <c r="N60260" s="70"/>
    </row>
    <row r="60261" spans="14:14" ht="9.9" customHeight="1" x14ac:dyDescent="0.2">
      <c r="N60261" s="70"/>
    </row>
    <row r="60262" spans="14:14" ht="9.9" customHeight="1" x14ac:dyDescent="0.2">
      <c r="N60262" s="70"/>
    </row>
    <row r="60263" spans="14:14" ht="9.9" customHeight="1" x14ac:dyDescent="0.2">
      <c r="N60263" s="70"/>
    </row>
    <row r="60264" spans="14:14" ht="9.9" customHeight="1" x14ac:dyDescent="0.2">
      <c r="N60264" s="70"/>
    </row>
    <row r="60265" spans="14:14" ht="9.9" customHeight="1" x14ac:dyDescent="0.2">
      <c r="N60265" s="70"/>
    </row>
    <row r="60266" spans="14:14" ht="9.9" customHeight="1" x14ac:dyDescent="0.2">
      <c r="N60266" s="70"/>
    </row>
    <row r="60267" spans="14:14" ht="9.9" customHeight="1" x14ac:dyDescent="0.2">
      <c r="N60267" s="70"/>
    </row>
    <row r="60268" spans="14:14" ht="9.9" customHeight="1" x14ac:dyDescent="0.2">
      <c r="N60268" s="70"/>
    </row>
    <row r="60269" spans="14:14" ht="9.9" customHeight="1" x14ac:dyDescent="0.2">
      <c r="N60269" s="70"/>
    </row>
    <row r="60270" spans="14:14" ht="9.9" customHeight="1" x14ac:dyDescent="0.2">
      <c r="N60270" s="70"/>
    </row>
    <row r="60271" spans="14:14" ht="9.9" customHeight="1" x14ac:dyDescent="0.2">
      <c r="N60271" s="70"/>
    </row>
    <row r="60272" spans="14:14" ht="9.9" customHeight="1" x14ac:dyDescent="0.2">
      <c r="N60272" s="70"/>
    </row>
    <row r="60273" spans="14:14" ht="9.9" customHeight="1" x14ac:dyDescent="0.2">
      <c r="N60273" s="70"/>
    </row>
    <row r="60274" spans="14:14" ht="9.9" customHeight="1" x14ac:dyDescent="0.2">
      <c r="N60274" s="70"/>
    </row>
    <row r="60275" spans="14:14" ht="9.9" customHeight="1" x14ac:dyDescent="0.2">
      <c r="N60275" s="70"/>
    </row>
    <row r="60276" spans="14:14" ht="9.9" customHeight="1" x14ac:dyDescent="0.2">
      <c r="N60276" s="70"/>
    </row>
    <row r="60277" spans="14:14" ht="9.9" customHeight="1" x14ac:dyDescent="0.2">
      <c r="N60277" s="70"/>
    </row>
    <row r="60278" spans="14:14" ht="9.9" customHeight="1" x14ac:dyDescent="0.2">
      <c r="N60278" s="70"/>
    </row>
    <row r="60279" spans="14:14" ht="9.9" customHeight="1" x14ac:dyDescent="0.2">
      <c r="N60279" s="70"/>
    </row>
    <row r="60280" spans="14:14" ht="9.9" customHeight="1" x14ac:dyDescent="0.2">
      <c r="N60280" s="70"/>
    </row>
    <row r="60281" spans="14:14" ht="9.9" customHeight="1" x14ac:dyDescent="0.2">
      <c r="N60281" s="70"/>
    </row>
    <row r="60282" spans="14:14" ht="9.9" customHeight="1" x14ac:dyDescent="0.2">
      <c r="N60282" s="70"/>
    </row>
    <row r="60283" spans="14:14" ht="9.9" customHeight="1" x14ac:dyDescent="0.2">
      <c r="N60283" s="70"/>
    </row>
    <row r="60284" spans="14:14" ht="9.9" customHeight="1" x14ac:dyDescent="0.2">
      <c r="N60284" s="70"/>
    </row>
    <row r="60285" spans="14:14" ht="9.9" customHeight="1" x14ac:dyDescent="0.2">
      <c r="N60285" s="70"/>
    </row>
    <row r="60286" spans="14:14" ht="9.9" customHeight="1" x14ac:dyDescent="0.2">
      <c r="N60286" s="70"/>
    </row>
    <row r="60287" spans="14:14" ht="9.9" customHeight="1" x14ac:dyDescent="0.2">
      <c r="N60287" s="70"/>
    </row>
    <row r="60288" spans="14:14" ht="9.9" customHeight="1" x14ac:dyDescent="0.2">
      <c r="N60288" s="70"/>
    </row>
    <row r="60289" spans="14:14" ht="9.9" customHeight="1" x14ac:dyDescent="0.2">
      <c r="N60289" s="70"/>
    </row>
    <row r="60290" spans="14:14" ht="9.9" customHeight="1" x14ac:dyDescent="0.2">
      <c r="N60290" s="70"/>
    </row>
    <row r="60291" spans="14:14" ht="9.9" customHeight="1" x14ac:dyDescent="0.2">
      <c r="N60291" s="70"/>
    </row>
    <row r="60292" spans="14:14" ht="9.9" customHeight="1" x14ac:dyDescent="0.2">
      <c r="N60292" s="70"/>
    </row>
    <row r="60293" spans="14:14" ht="9.9" customHeight="1" x14ac:dyDescent="0.2">
      <c r="N60293" s="70"/>
    </row>
    <row r="60294" spans="14:14" ht="9.9" customHeight="1" x14ac:dyDescent="0.2">
      <c r="N60294" s="70"/>
    </row>
    <row r="60295" spans="14:14" ht="9.9" customHeight="1" x14ac:dyDescent="0.2">
      <c r="N60295" s="70"/>
    </row>
    <row r="60296" spans="14:14" ht="9.9" customHeight="1" x14ac:dyDescent="0.2">
      <c r="N60296" s="70"/>
    </row>
    <row r="60297" spans="14:14" ht="9.9" customHeight="1" x14ac:dyDescent="0.2">
      <c r="N60297" s="70"/>
    </row>
    <row r="60298" spans="14:14" ht="9.9" customHeight="1" x14ac:dyDescent="0.2">
      <c r="N60298" s="70"/>
    </row>
    <row r="60299" spans="14:14" ht="9.9" customHeight="1" x14ac:dyDescent="0.2">
      <c r="N60299" s="70"/>
    </row>
    <row r="60300" spans="14:14" ht="9.9" customHeight="1" x14ac:dyDescent="0.2">
      <c r="N60300" s="70"/>
    </row>
    <row r="60301" spans="14:14" ht="9.9" customHeight="1" x14ac:dyDescent="0.2">
      <c r="N60301" s="70"/>
    </row>
    <row r="60302" spans="14:14" ht="9.9" customHeight="1" x14ac:dyDescent="0.2">
      <c r="N60302" s="70"/>
    </row>
    <row r="60303" spans="14:14" ht="9.9" customHeight="1" x14ac:dyDescent="0.2">
      <c r="N60303" s="70"/>
    </row>
    <row r="60304" spans="14:14" ht="9.9" customHeight="1" x14ac:dyDescent="0.2">
      <c r="N60304" s="70"/>
    </row>
    <row r="60305" spans="14:14" ht="9.9" customHeight="1" x14ac:dyDescent="0.2">
      <c r="N60305" s="70"/>
    </row>
    <row r="60306" spans="14:14" ht="9.9" customHeight="1" x14ac:dyDescent="0.2">
      <c r="N60306" s="70"/>
    </row>
    <row r="60307" spans="14:14" ht="9.9" customHeight="1" x14ac:dyDescent="0.2">
      <c r="N60307" s="70"/>
    </row>
    <row r="60308" spans="14:14" ht="9.9" customHeight="1" x14ac:dyDescent="0.2">
      <c r="N60308" s="70"/>
    </row>
    <row r="60309" spans="14:14" ht="9.9" customHeight="1" x14ac:dyDescent="0.2">
      <c r="N60309" s="70"/>
    </row>
    <row r="60310" spans="14:14" ht="9.9" customHeight="1" x14ac:dyDescent="0.2">
      <c r="N60310" s="70"/>
    </row>
    <row r="60311" spans="14:14" ht="9.9" customHeight="1" x14ac:dyDescent="0.2">
      <c r="N60311" s="70"/>
    </row>
    <row r="60312" spans="14:14" ht="9.9" customHeight="1" x14ac:dyDescent="0.2">
      <c r="N60312" s="70"/>
    </row>
    <row r="60313" spans="14:14" ht="9.9" customHeight="1" x14ac:dyDescent="0.2">
      <c r="N60313" s="70"/>
    </row>
    <row r="60314" spans="14:14" ht="9.9" customHeight="1" x14ac:dyDescent="0.2">
      <c r="N60314" s="70"/>
    </row>
    <row r="60315" spans="14:14" ht="9.9" customHeight="1" x14ac:dyDescent="0.2">
      <c r="N60315" s="70"/>
    </row>
    <row r="60316" spans="14:14" ht="9.9" customHeight="1" x14ac:dyDescent="0.2">
      <c r="N60316" s="70"/>
    </row>
    <row r="60317" spans="14:14" ht="9.9" customHeight="1" x14ac:dyDescent="0.2">
      <c r="N60317" s="70"/>
    </row>
    <row r="60318" spans="14:14" ht="9.9" customHeight="1" x14ac:dyDescent="0.2">
      <c r="N60318" s="70"/>
    </row>
    <row r="60319" spans="14:14" ht="9.9" customHeight="1" x14ac:dyDescent="0.2">
      <c r="N60319" s="70"/>
    </row>
    <row r="60320" spans="14:14" ht="9.9" customHeight="1" x14ac:dyDescent="0.2">
      <c r="N60320" s="70"/>
    </row>
    <row r="60321" spans="14:14" ht="9.9" customHeight="1" x14ac:dyDescent="0.2">
      <c r="N60321" s="70"/>
    </row>
    <row r="60322" spans="14:14" ht="9.9" customHeight="1" x14ac:dyDescent="0.2">
      <c r="N60322" s="70"/>
    </row>
    <row r="60323" spans="14:14" ht="9.9" customHeight="1" x14ac:dyDescent="0.2">
      <c r="N60323" s="70"/>
    </row>
    <row r="60324" spans="14:14" ht="9.9" customHeight="1" x14ac:dyDescent="0.2">
      <c r="N60324" s="70"/>
    </row>
    <row r="60325" spans="14:14" ht="9.9" customHeight="1" x14ac:dyDescent="0.2">
      <c r="N60325" s="70"/>
    </row>
    <row r="60326" spans="14:14" ht="9.9" customHeight="1" x14ac:dyDescent="0.2">
      <c r="N60326" s="70"/>
    </row>
    <row r="60327" spans="14:14" ht="9.9" customHeight="1" x14ac:dyDescent="0.2">
      <c r="N60327" s="70"/>
    </row>
    <row r="60328" spans="14:14" ht="9.9" customHeight="1" x14ac:dyDescent="0.2">
      <c r="N60328" s="70"/>
    </row>
    <row r="60329" spans="14:14" ht="9.9" customHeight="1" x14ac:dyDescent="0.2">
      <c r="N60329" s="70"/>
    </row>
    <row r="60330" spans="14:14" ht="9.9" customHeight="1" x14ac:dyDescent="0.2">
      <c r="N60330" s="70"/>
    </row>
    <row r="60331" spans="14:14" ht="9.9" customHeight="1" x14ac:dyDescent="0.2">
      <c r="N60331" s="70"/>
    </row>
    <row r="60332" spans="14:14" ht="9.9" customHeight="1" x14ac:dyDescent="0.2">
      <c r="N60332" s="70"/>
    </row>
    <row r="60333" spans="14:14" ht="9.9" customHeight="1" x14ac:dyDescent="0.2">
      <c r="N60333" s="70"/>
    </row>
    <row r="60334" spans="14:14" ht="9.9" customHeight="1" x14ac:dyDescent="0.2">
      <c r="N60334" s="70"/>
    </row>
    <row r="60335" spans="14:14" ht="9.9" customHeight="1" x14ac:dyDescent="0.2">
      <c r="N60335" s="70"/>
    </row>
    <row r="60336" spans="14:14" ht="9.9" customHeight="1" x14ac:dyDescent="0.2">
      <c r="N60336" s="70"/>
    </row>
    <row r="60337" spans="14:14" ht="9.9" customHeight="1" x14ac:dyDescent="0.2">
      <c r="N60337" s="70"/>
    </row>
    <row r="60338" spans="14:14" ht="9.9" customHeight="1" x14ac:dyDescent="0.2">
      <c r="N60338" s="70"/>
    </row>
    <row r="60339" spans="14:14" ht="9.9" customHeight="1" x14ac:dyDescent="0.2">
      <c r="N60339" s="70"/>
    </row>
    <row r="60340" spans="14:14" ht="9.9" customHeight="1" x14ac:dyDescent="0.2">
      <c r="N60340" s="70"/>
    </row>
    <row r="60341" spans="14:14" ht="9.9" customHeight="1" x14ac:dyDescent="0.2">
      <c r="N60341" s="70"/>
    </row>
    <row r="60342" spans="14:14" ht="9.9" customHeight="1" x14ac:dyDescent="0.2">
      <c r="N60342" s="70"/>
    </row>
    <row r="60343" spans="14:14" ht="9.9" customHeight="1" x14ac:dyDescent="0.2">
      <c r="N60343" s="70"/>
    </row>
    <row r="60344" spans="14:14" ht="9.9" customHeight="1" x14ac:dyDescent="0.2">
      <c r="N60344" s="70"/>
    </row>
    <row r="60345" spans="14:14" ht="9.9" customHeight="1" x14ac:dyDescent="0.2">
      <c r="N60345" s="70"/>
    </row>
    <row r="60346" spans="14:14" ht="9.9" customHeight="1" x14ac:dyDescent="0.2">
      <c r="N60346" s="70"/>
    </row>
    <row r="60347" spans="14:14" ht="9.9" customHeight="1" x14ac:dyDescent="0.2">
      <c r="N60347" s="70"/>
    </row>
    <row r="60348" spans="14:14" ht="9.9" customHeight="1" x14ac:dyDescent="0.2">
      <c r="N60348" s="70"/>
    </row>
    <row r="60349" spans="14:14" ht="9.9" customHeight="1" x14ac:dyDescent="0.2">
      <c r="N60349" s="70"/>
    </row>
    <row r="60350" spans="14:14" ht="9.9" customHeight="1" x14ac:dyDescent="0.2">
      <c r="N60350" s="70"/>
    </row>
    <row r="60351" spans="14:14" ht="9.9" customHeight="1" x14ac:dyDescent="0.2">
      <c r="N60351" s="70"/>
    </row>
    <row r="60352" spans="14:14" ht="9.9" customHeight="1" x14ac:dyDescent="0.2">
      <c r="N60352" s="70"/>
    </row>
    <row r="60353" spans="14:14" ht="9.9" customHeight="1" x14ac:dyDescent="0.2">
      <c r="N60353" s="70"/>
    </row>
    <row r="60354" spans="14:14" ht="9.9" customHeight="1" x14ac:dyDescent="0.2">
      <c r="N60354" s="70"/>
    </row>
    <row r="60355" spans="14:14" ht="9.9" customHeight="1" x14ac:dyDescent="0.2">
      <c r="N60355" s="70"/>
    </row>
    <row r="60356" spans="14:14" ht="9.9" customHeight="1" x14ac:dyDescent="0.2">
      <c r="N60356" s="70"/>
    </row>
    <row r="60357" spans="14:14" ht="9.9" customHeight="1" x14ac:dyDescent="0.2">
      <c r="N60357" s="70"/>
    </row>
    <row r="60358" spans="14:14" ht="9.9" customHeight="1" x14ac:dyDescent="0.2">
      <c r="N60358" s="70"/>
    </row>
    <row r="60359" spans="14:14" ht="9.9" customHeight="1" x14ac:dyDescent="0.2">
      <c r="N60359" s="70"/>
    </row>
    <row r="60360" spans="14:14" ht="9.9" customHeight="1" x14ac:dyDescent="0.2">
      <c r="N60360" s="70"/>
    </row>
    <row r="60361" spans="14:14" ht="9.9" customHeight="1" x14ac:dyDescent="0.2">
      <c r="N60361" s="70"/>
    </row>
    <row r="60362" spans="14:14" ht="9.9" customHeight="1" x14ac:dyDescent="0.2">
      <c r="N60362" s="70"/>
    </row>
    <row r="60363" spans="14:14" ht="9.9" customHeight="1" x14ac:dyDescent="0.2">
      <c r="N60363" s="70"/>
    </row>
    <row r="60364" spans="14:14" ht="9.9" customHeight="1" x14ac:dyDescent="0.2">
      <c r="N60364" s="70"/>
    </row>
    <row r="60365" spans="14:14" ht="9.9" customHeight="1" x14ac:dyDescent="0.2">
      <c r="N60365" s="70"/>
    </row>
    <row r="60366" spans="14:14" ht="9.9" customHeight="1" x14ac:dyDescent="0.2">
      <c r="N60366" s="70"/>
    </row>
    <row r="60367" spans="14:14" ht="9.9" customHeight="1" x14ac:dyDescent="0.2">
      <c r="N60367" s="70"/>
    </row>
    <row r="60368" spans="14:14" ht="9.9" customHeight="1" x14ac:dyDescent="0.2">
      <c r="N60368" s="70"/>
    </row>
    <row r="60369" spans="14:14" ht="9.9" customHeight="1" x14ac:dyDescent="0.2">
      <c r="N60369" s="70"/>
    </row>
    <row r="60370" spans="14:14" ht="9.9" customHeight="1" x14ac:dyDescent="0.2">
      <c r="N60370" s="70"/>
    </row>
    <row r="60371" spans="14:14" ht="9.9" customHeight="1" x14ac:dyDescent="0.2">
      <c r="N60371" s="70"/>
    </row>
    <row r="60372" spans="14:14" ht="9.9" customHeight="1" x14ac:dyDescent="0.2">
      <c r="N60372" s="70"/>
    </row>
    <row r="60373" spans="14:14" ht="9.9" customHeight="1" x14ac:dyDescent="0.2">
      <c r="N60373" s="70"/>
    </row>
    <row r="60374" spans="14:14" ht="9.9" customHeight="1" x14ac:dyDescent="0.2">
      <c r="N60374" s="70"/>
    </row>
    <row r="60375" spans="14:14" ht="9.9" customHeight="1" x14ac:dyDescent="0.2">
      <c r="N60375" s="70"/>
    </row>
    <row r="60376" spans="14:14" ht="9.9" customHeight="1" x14ac:dyDescent="0.2">
      <c r="N60376" s="70"/>
    </row>
    <row r="60377" spans="14:14" ht="9.9" customHeight="1" x14ac:dyDescent="0.2">
      <c r="N60377" s="70"/>
    </row>
    <row r="60378" spans="14:14" ht="9.9" customHeight="1" x14ac:dyDescent="0.2">
      <c r="N60378" s="70"/>
    </row>
    <row r="60379" spans="14:14" ht="9.9" customHeight="1" x14ac:dyDescent="0.2">
      <c r="N60379" s="70"/>
    </row>
    <row r="60380" spans="14:14" ht="9.9" customHeight="1" x14ac:dyDescent="0.2">
      <c r="N60380" s="70"/>
    </row>
    <row r="60381" spans="14:14" ht="9.9" customHeight="1" x14ac:dyDescent="0.2">
      <c r="N60381" s="70"/>
    </row>
    <row r="60382" spans="14:14" ht="9.9" customHeight="1" x14ac:dyDescent="0.2">
      <c r="N60382" s="70"/>
    </row>
    <row r="60383" spans="14:14" ht="9.9" customHeight="1" x14ac:dyDescent="0.2">
      <c r="N60383" s="70"/>
    </row>
    <row r="60384" spans="14:14" ht="9.9" customHeight="1" x14ac:dyDescent="0.2">
      <c r="N60384" s="70"/>
    </row>
    <row r="60385" spans="14:14" ht="9.9" customHeight="1" x14ac:dyDescent="0.2">
      <c r="N60385" s="70"/>
    </row>
    <row r="60386" spans="14:14" ht="9.9" customHeight="1" x14ac:dyDescent="0.2">
      <c r="N60386" s="70"/>
    </row>
    <row r="60387" spans="14:14" ht="9.9" customHeight="1" x14ac:dyDescent="0.2">
      <c r="N60387" s="70"/>
    </row>
    <row r="60388" spans="14:14" ht="9.9" customHeight="1" x14ac:dyDescent="0.2">
      <c r="N60388" s="70"/>
    </row>
    <row r="60389" spans="14:14" ht="9.9" customHeight="1" x14ac:dyDescent="0.2">
      <c r="N60389" s="70"/>
    </row>
    <row r="60390" spans="14:14" ht="9.9" customHeight="1" x14ac:dyDescent="0.2">
      <c r="N60390" s="70"/>
    </row>
    <row r="60391" spans="14:14" ht="9.9" customHeight="1" x14ac:dyDescent="0.2">
      <c r="N60391" s="70"/>
    </row>
    <row r="60392" spans="14:14" ht="9.9" customHeight="1" x14ac:dyDescent="0.2">
      <c r="N60392" s="70"/>
    </row>
    <row r="60393" spans="14:14" ht="9.9" customHeight="1" x14ac:dyDescent="0.2">
      <c r="N60393" s="70"/>
    </row>
    <row r="60394" spans="14:14" ht="9.9" customHeight="1" x14ac:dyDescent="0.2">
      <c r="N60394" s="70"/>
    </row>
    <row r="60395" spans="14:14" ht="9.9" customHeight="1" x14ac:dyDescent="0.2">
      <c r="N60395" s="70"/>
    </row>
    <row r="60396" spans="14:14" ht="9.9" customHeight="1" x14ac:dyDescent="0.2">
      <c r="N60396" s="70"/>
    </row>
    <row r="60397" spans="14:14" ht="9.9" customHeight="1" x14ac:dyDescent="0.2">
      <c r="N60397" s="70"/>
    </row>
    <row r="60398" spans="14:14" ht="9.9" customHeight="1" x14ac:dyDescent="0.2">
      <c r="N60398" s="70"/>
    </row>
    <row r="60399" spans="14:14" ht="9.9" customHeight="1" x14ac:dyDescent="0.2">
      <c r="N60399" s="70"/>
    </row>
    <row r="60400" spans="14:14" ht="9.9" customHeight="1" x14ac:dyDescent="0.2">
      <c r="N60400" s="70"/>
    </row>
    <row r="60401" spans="14:14" ht="9.9" customHeight="1" x14ac:dyDescent="0.2">
      <c r="N60401" s="70"/>
    </row>
    <row r="60402" spans="14:14" ht="9.9" customHeight="1" x14ac:dyDescent="0.2">
      <c r="N60402" s="70"/>
    </row>
    <row r="60403" spans="14:14" ht="9.9" customHeight="1" x14ac:dyDescent="0.2">
      <c r="N60403" s="70"/>
    </row>
    <row r="60404" spans="14:14" ht="9.9" customHeight="1" x14ac:dyDescent="0.2">
      <c r="N60404" s="70"/>
    </row>
    <row r="60405" spans="14:14" ht="9.9" customHeight="1" x14ac:dyDescent="0.2">
      <c r="N60405" s="70"/>
    </row>
    <row r="60406" spans="14:14" ht="9.9" customHeight="1" x14ac:dyDescent="0.2">
      <c r="N60406" s="70"/>
    </row>
    <row r="60407" spans="14:14" ht="9.9" customHeight="1" x14ac:dyDescent="0.2">
      <c r="N60407" s="70"/>
    </row>
    <row r="60408" spans="14:14" ht="9.9" customHeight="1" x14ac:dyDescent="0.2">
      <c r="N60408" s="70"/>
    </row>
    <row r="60409" spans="14:14" ht="9.9" customHeight="1" x14ac:dyDescent="0.2">
      <c r="N60409" s="70"/>
    </row>
    <row r="60410" spans="14:14" ht="9.9" customHeight="1" x14ac:dyDescent="0.2">
      <c r="N60410" s="70"/>
    </row>
    <row r="60411" spans="14:14" ht="9.9" customHeight="1" x14ac:dyDescent="0.2">
      <c r="N60411" s="70"/>
    </row>
    <row r="60412" spans="14:14" ht="9.9" customHeight="1" x14ac:dyDescent="0.2">
      <c r="N60412" s="70"/>
    </row>
    <row r="60413" spans="14:14" ht="9.9" customHeight="1" x14ac:dyDescent="0.2">
      <c r="N60413" s="70"/>
    </row>
    <row r="60414" spans="14:14" ht="9.9" customHeight="1" x14ac:dyDescent="0.2">
      <c r="N60414" s="70"/>
    </row>
    <row r="60415" spans="14:14" ht="9.9" customHeight="1" x14ac:dyDescent="0.2">
      <c r="N60415" s="70"/>
    </row>
    <row r="60416" spans="14:14" ht="9.9" customHeight="1" x14ac:dyDescent="0.2">
      <c r="N60416" s="70"/>
    </row>
    <row r="60417" spans="14:14" ht="9.9" customHeight="1" x14ac:dyDescent="0.2">
      <c r="N60417" s="70"/>
    </row>
    <row r="60418" spans="14:14" ht="9.9" customHeight="1" x14ac:dyDescent="0.2">
      <c r="N60418" s="70"/>
    </row>
    <row r="60419" spans="14:14" ht="9.9" customHeight="1" x14ac:dyDescent="0.2">
      <c r="N60419" s="70"/>
    </row>
    <row r="60420" spans="14:14" ht="9.9" customHeight="1" x14ac:dyDescent="0.2">
      <c r="N60420" s="70"/>
    </row>
    <row r="60421" spans="14:14" ht="9.9" customHeight="1" x14ac:dyDescent="0.2">
      <c r="N60421" s="70"/>
    </row>
    <row r="60422" spans="14:14" ht="9.9" customHeight="1" x14ac:dyDescent="0.2">
      <c r="N60422" s="70"/>
    </row>
    <row r="60423" spans="14:14" ht="9.9" customHeight="1" x14ac:dyDescent="0.2">
      <c r="N60423" s="70"/>
    </row>
    <row r="60424" spans="14:14" ht="9.9" customHeight="1" x14ac:dyDescent="0.2">
      <c r="N60424" s="70"/>
    </row>
    <row r="60425" spans="14:14" ht="9.9" customHeight="1" x14ac:dyDescent="0.2">
      <c r="N60425" s="70"/>
    </row>
    <row r="60426" spans="14:14" ht="9.9" customHeight="1" x14ac:dyDescent="0.2">
      <c r="N60426" s="70"/>
    </row>
    <row r="60427" spans="14:14" ht="9.9" customHeight="1" x14ac:dyDescent="0.2">
      <c r="N60427" s="70"/>
    </row>
    <row r="60428" spans="14:14" ht="9.9" customHeight="1" x14ac:dyDescent="0.2">
      <c r="N60428" s="70"/>
    </row>
    <row r="60429" spans="14:14" ht="9.9" customHeight="1" x14ac:dyDescent="0.2">
      <c r="N60429" s="70"/>
    </row>
    <row r="60430" spans="14:14" ht="9.9" customHeight="1" x14ac:dyDescent="0.2">
      <c r="N60430" s="70"/>
    </row>
    <row r="60431" spans="14:14" ht="9.9" customHeight="1" x14ac:dyDescent="0.2">
      <c r="N60431" s="70"/>
    </row>
    <row r="60432" spans="14:14" ht="9.9" customHeight="1" x14ac:dyDescent="0.2">
      <c r="N60432" s="70"/>
    </row>
    <row r="60433" spans="14:14" ht="9.9" customHeight="1" x14ac:dyDescent="0.2">
      <c r="N60433" s="70"/>
    </row>
    <row r="60434" spans="14:14" ht="9.9" customHeight="1" x14ac:dyDescent="0.2">
      <c r="N60434" s="70"/>
    </row>
    <row r="60435" spans="14:14" ht="9.9" customHeight="1" x14ac:dyDescent="0.2">
      <c r="N60435" s="70"/>
    </row>
    <row r="60436" spans="14:14" ht="9.9" customHeight="1" x14ac:dyDescent="0.2">
      <c r="N60436" s="70"/>
    </row>
    <row r="60437" spans="14:14" ht="9.9" customHeight="1" x14ac:dyDescent="0.2">
      <c r="N60437" s="70"/>
    </row>
    <row r="60438" spans="14:14" ht="9.9" customHeight="1" x14ac:dyDescent="0.2">
      <c r="N60438" s="70"/>
    </row>
    <row r="60439" spans="14:14" ht="9.9" customHeight="1" x14ac:dyDescent="0.2">
      <c r="N60439" s="70"/>
    </row>
    <row r="60440" spans="14:14" ht="9.9" customHeight="1" x14ac:dyDescent="0.2">
      <c r="N60440" s="70"/>
    </row>
    <row r="60441" spans="14:14" ht="9.9" customHeight="1" x14ac:dyDescent="0.2">
      <c r="N60441" s="70"/>
    </row>
    <row r="60442" spans="14:14" ht="9.9" customHeight="1" x14ac:dyDescent="0.2">
      <c r="N60442" s="70"/>
    </row>
    <row r="60443" spans="14:14" ht="9.9" customHeight="1" x14ac:dyDescent="0.2">
      <c r="N60443" s="70"/>
    </row>
    <row r="60444" spans="14:14" ht="9.9" customHeight="1" x14ac:dyDescent="0.2">
      <c r="N60444" s="70"/>
    </row>
    <row r="60445" spans="14:14" ht="9.9" customHeight="1" x14ac:dyDescent="0.2">
      <c r="N60445" s="70"/>
    </row>
    <row r="60446" spans="14:14" ht="9.9" customHeight="1" x14ac:dyDescent="0.2">
      <c r="N60446" s="70"/>
    </row>
    <row r="60447" spans="14:14" ht="9.9" customHeight="1" x14ac:dyDescent="0.2">
      <c r="N60447" s="70"/>
    </row>
    <row r="60448" spans="14:14" ht="9.9" customHeight="1" x14ac:dyDescent="0.2">
      <c r="N60448" s="70"/>
    </row>
    <row r="60449" spans="14:14" ht="9.9" customHeight="1" x14ac:dyDescent="0.2">
      <c r="N60449" s="70"/>
    </row>
    <row r="60450" spans="14:14" ht="9.9" customHeight="1" x14ac:dyDescent="0.2">
      <c r="N60450" s="70"/>
    </row>
    <row r="60451" spans="14:14" ht="9.9" customHeight="1" x14ac:dyDescent="0.2">
      <c r="N60451" s="70"/>
    </row>
    <row r="60452" spans="14:14" ht="9.9" customHeight="1" x14ac:dyDescent="0.2">
      <c r="N60452" s="70"/>
    </row>
    <row r="60453" spans="14:14" ht="9.9" customHeight="1" x14ac:dyDescent="0.2">
      <c r="N60453" s="70"/>
    </row>
    <row r="60454" spans="14:14" ht="9.9" customHeight="1" x14ac:dyDescent="0.2">
      <c r="N60454" s="70"/>
    </row>
    <row r="60455" spans="14:14" ht="9.9" customHeight="1" x14ac:dyDescent="0.2">
      <c r="N60455" s="70"/>
    </row>
    <row r="60456" spans="14:14" ht="9.9" customHeight="1" x14ac:dyDescent="0.2">
      <c r="N60456" s="70"/>
    </row>
    <row r="60457" spans="14:14" ht="9.9" customHeight="1" x14ac:dyDescent="0.2">
      <c r="N60457" s="70"/>
    </row>
    <row r="60458" spans="14:14" ht="9.9" customHeight="1" x14ac:dyDescent="0.2">
      <c r="N60458" s="70"/>
    </row>
    <row r="60459" spans="14:14" ht="9.9" customHeight="1" x14ac:dyDescent="0.2">
      <c r="N60459" s="70"/>
    </row>
    <row r="60460" spans="14:14" ht="9.9" customHeight="1" x14ac:dyDescent="0.2">
      <c r="N60460" s="70"/>
    </row>
    <row r="60461" spans="14:14" ht="9.9" customHeight="1" x14ac:dyDescent="0.2">
      <c r="N60461" s="70"/>
    </row>
    <row r="60462" spans="14:14" ht="9.9" customHeight="1" x14ac:dyDescent="0.2">
      <c r="N60462" s="70"/>
    </row>
    <row r="60463" spans="14:14" ht="9.9" customHeight="1" x14ac:dyDescent="0.2">
      <c r="N60463" s="70"/>
    </row>
    <row r="60464" spans="14:14" ht="9.9" customHeight="1" x14ac:dyDescent="0.2">
      <c r="N60464" s="70"/>
    </row>
    <row r="60465" spans="14:14" ht="9.9" customHeight="1" x14ac:dyDescent="0.2">
      <c r="N60465" s="70"/>
    </row>
    <row r="60466" spans="14:14" ht="9.9" customHeight="1" x14ac:dyDescent="0.2">
      <c r="N60466" s="70"/>
    </row>
    <row r="60467" spans="14:14" ht="9.9" customHeight="1" x14ac:dyDescent="0.2">
      <c r="N60467" s="70"/>
    </row>
    <row r="60468" spans="14:14" ht="9.9" customHeight="1" x14ac:dyDescent="0.2">
      <c r="N60468" s="70"/>
    </row>
    <row r="60469" spans="14:14" ht="9.9" customHeight="1" x14ac:dyDescent="0.2">
      <c r="N60469" s="70"/>
    </row>
    <row r="60470" spans="14:14" ht="9.9" customHeight="1" x14ac:dyDescent="0.2">
      <c r="N60470" s="70"/>
    </row>
    <row r="60471" spans="14:14" ht="9.9" customHeight="1" x14ac:dyDescent="0.2">
      <c r="N60471" s="70"/>
    </row>
    <row r="60472" spans="14:14" ht="9.9" customHeight="1" x14ac:dyDescent="0.2">
      <c r="N60472" s="70"/>
    </row>
    <row r="60473" spans="14:14" ht="9.9" customHeight="1" x14ac:dyDescent="0.2">
      <c r="N60473" s="70"/>
    </row>
    <row r="60474" spans="14:14" ht="9.9" customHeight="1" x14ac:dyDescent="0.2">
      <c r="N60474" s="70"/>
    </row>
    <row r="60475" spans="14:14" ht="9.9" customHeight="1" x14ac:dyDescent="0.2">
      <c r="N60475" s="70"/>
    </row>
    <row r="60476" spans="14:14" ht="9.9" customHeight="1" x14ac:dyDescent="0.2">
      <c r="N60476" s="70"/>
    </row>
    <row r="60477" spans="14:14" ht="9.9" customHeight="1" x14ac:dyDescent="0.2">
      <c r="N60477" s="70"/>
    </row>
    <row r="60478" spans="14:14" ht="9.9" customHeight="1" x14ac:dyDescent="0.2">
      <c r="N60478" s="70"/>
    </row>
    <row r="60479" spans="14:14" ht="9.9" customHeight="1" x14ac:dyDescent="0.2">
      <c r="N60479" s="70"/>
    </row>
    <row r="60480" spans="14:14" ht="9.9" customHeight="1" x14ac:dyDescent="0.2">
      <c r="N60480" s="70"/>
    </row>
    <row r="60481" spans="14:14" ht="9.9" customHeight="1" x14ac:dyDescent="0.2">
      <c r="N60481" s="70"/>
    </row>
    <row r="60482" spans="14:14" ht="9.9" customHeight="1" x14ac:dyDescent="0.2">
      <c r="N60482" s="70"/>
    </row>
    <row r="60483" spans="14:14" ht="9.9" customHeight="1" x14ac:dyDescent="0.2">
      <c r="N60483" s="70"/>
    </row>
    <row r="60484" spans="14:14" ht="9.9" customHeight="1" x14ac:dyDescent="0.2">
      <c r="N60484" s="70"/>
    </row>
    <row r="60485" spans="14:14" ht="9.9" customHeight="1" x14ac:dyDescent="0.2">
      <c r="N60485" s="70"/>
    </row>
    <row r="60486" spans="14:14" ht="9.9" customHeight="1" x14ac:dyDescent="0.2">
      <c r="N60486" s="70"/>
    </row>
    <row r="60487" spans="14:14" ht="9.9" customHeight="1" x14ac:dyDescent="0.2">
      <c r="N60487" s="70"/>
    </row>
    <row r="60488" spans="14:14" ht="9.9" customHeight="1" x14ac:dyDescent="0.2">
      <c r="N60488" s="70"/>
    </row>
    <row r="60489" spans="14:14" ht="9.9" customHeight="1" x14ac:dyDescent="0.2">
      <c r="N60489" s="70"/>
    </row>
    <row r="60490" spans="14:14" ht="9.9" customHeight="1" x14ac:dyDescent="0.2">
      <c r="N60490" s="70"/>
    </row>
    <row r="60491" spans="14:14" ht="9.9" customHeight="1" x14ac:dyDescent="0.2">
      <c r="N60491" s="70"/>
    </row>
    <row r="60492" spans="14:14" ht="9.9" customHeight="1" x14ac:dyDescent="0.2">
      <c r="N60492" s="70"/>
    </row>
    <row r="60493" spans="14:14" ht="9.9" customHeight="1" x14ac:dyDescent="0.2">
      <c r="N60493" s="70"/>
    </row>
    <row r="60494" spans="14:14" ht="9.9" customHeight="1" x14ac:dyDescent="0.2">
      <c r="N60494" s="70"/>
    </row>
    <row r="60495" spans="14:14" ht="9.9" customHeight="1" x14ac:dyDescent="0.2">
      <c r="N60495" s="70"/>
    </row>
    <row r="60496" spans="14:14" ht="9.9" customHeight="1" x14ac:dyDescent="0.2">
      <c r="N60496" s="70"/>
    </row>
    <row r="60497" spans="14:14" ht="9.9" customHeight="1" x14ac:dyDescent="0.2">
      <c r="N60497" s="70"/>
    </row>
    <row r="60498" spans="14:14" ht="9.9" customHeight="1" x14ac:dyDescent="0.2">
      <c r="N60498" s="70"/>
    </row>
    <row r="60499" spans="14:14" ht="9.9" customHeight="1" x14ac:dyDescent="0.2">
      <c r="N60499" s="70"/>
    </row>
    <row r="60500" spans="14:14" ht="9.9" customHeight="1" x14ac:dyDescent="0.2">
      <c r="N60500" s="70"/>
    </row>
    <row r="60501" spans="14:14" ht="9.9" customHeight="1" x14ac:dyDescent="0.2">
      <c r="N60501" s="70"/>
    </row>
    <row r="60502" spans="14:14" ht="9.9" customHeight="1" x14ac:dyDescent="0.2">
      <c r="N60502" s="70"/>
    </row>
    <row r="60503" spans="14:14" ht="9.9" customHeight="1" x14ac:dyDescent="0.2">
      <c r="N60503" s="70"/>
    </row>
    <row r="60504" spans="14:14" ht="9.9" customHeight="1" x14ac:dyDescent="0.2">
      <c r="N60504" s="70"/>
    </row>
    <row r="60505" spans="14:14" ht="9.9" customHeight="1" x14ac:dyDescent="0.2">
      <c r="N60505" s="70"/>
    </row>
    <row r="60506" spans="14:14" ht="9.9" customHeight="1" x14ac:dyDescent="0.2">
      <c r="N60506" s="70"/>
    </row>
    <row r="60507" spans="14:14" ht="9.9" customHeight="1" x14ac:dyDescent="0.2">
      <c r="N60507" s="70"/>
    </row>
    <row r="60508" spans="14:14" ht="9.9" customHeight="1" x14ac:dyDescent="0.2">
      <c r="N60508" s="70"/>
    </row>
    <row r="60509" spans="14:14" ht="9.9" customHeight="1" x14ac:dyDescent="0.2">
      <c r="N60509" s="70"/>
    </row>
    <row r="60510" spans="14:14" ht="9.9" customHeight="1" x14ac:dyDescent="0.2">
      <c r="N60510" s="70"/>
    </row>
    <row r="60511" spans="14:14" ht="9.9" customHeight="1" x14ac:dyDescent="0.2">
      <c r="N60511" s="70"/>
    </row>
    <row r="60512" spans="14:14" ht="9.9" customHeight="1" x14ac:dyDescent="0.2">
      <c r="N60512" s="70"/>
    </row>
    <row r="60513" spans="14:14" ht="9.9" customHeight="1" x14ac:dyDescent="0.2">
      <c r="N60513" s="70"/>
    </row>
    <row r="60514" spans="14:14" ht="9.9" customHeight="1" x14ac:dyDescent="0.2">
      <c r="N60514" s="70"/>
    </row>
    <row r="60515" spans="14:14" ht="9.9" customHeight="1" x14ac:dyDescent="0.2">
      <c r="N60515" s="70"/>
    </row>
    <row r="60516" spans="14:14" ht="9.9" customHeight="1" x14ac:dyDescent="0.2">
      <c r="N60516" s="70"/>
    </row>
    <row r="60517" spans="14:14" ht="9.9" customHeight="1" x14ac:dyDescent="0.2">
      <c r="N60517" s="70"/>
    </row>
    <row r="60518" spans="14:14" ht="9.9" customHeight="1" x14ac:dyDescent="0.2">
      <c r="N60518" s="70"/>
    </row>
    <row r="60519" spans="14:14" ht="9.9" customHeight="1" x14ac:dyDescent="0.2">
      <c r="N60519" s="70"/>
    </row>
    <row r="60520" spans="14:14" ht="9.9" customHeight="1" x14ac:dyDescent="0.2">
      <c r="N60520" s="70"/>
    </row>
    <row r="60521" spans="14:14" ht="9.9" customHeight="1" x14ac:dyDescent="0.2">
      <c r="N60521" s="70"/>
    </row>
    <row r="60522" spans="14:14" ht="9.9" customHeight="1" x14ac:dyDescent="0.2">
      <c r="N60522" s="70"/>
    </row>
    <row r="60523" spans="14:14" ht="9.9" customHeight="1" x14ac:dyDescent="0.2">
      <c r="N60523" s="70"/>
    </row>
    <row r="60524" spans="14:14" ht="9.9" customHeight="1" x14ac:dyDescent="0.2">
      <c r="N60524" s="70"/>
    </row>
    <row r="60525" spans="14:14" ht="9.9" customHeight="1" x14ac:dyDescent="0.2">
      <c r="N60525" s="70"/>
    </row>
    <row r="60526" spans="14:14" ht="9.9" customHeight="1" x14ac:dyDescent="0.2">
      <c r="N60526" s="70"/>
    </row>
    <row r="60527" spans="14:14" ht="9.9" customHeight="1" x14ac:dyDescent="0.2">
      <c r="N60527" s="70"/>
    </row>
    <row r="60528" spans="14:14" ht="9.9" customHeight="1" x14ac:dyDescent="0.2">
      <c r="N60528" s="70"/>
    </row>
    <row r="60529" spans="14:14" ht="9.9" customHeight="1" x14ac:dyDescent="0.2">
      <c r="N60529" s="70"/>
    </row>
    <row r="60530" spans="14:14" ht="9.9" customHeight="1" x14ac:dyDescent="0.2">
      <c r="N60530" s="70"/>
    </row>
    <row r="60531" spans="14:14" ht="9.9" customHeight="1" x14ac:dyDescent="0.2">
      <c r="N60531" s="70"/>
    </row>
    <row r="60532" spans="14:14" ht="9.9" customHeight="1" x14ac:dyDescent="0.2">
      <c r="N60532" s="70"/>
    </row>
    <row r="60533" spans="14:14" ht="9.9" customHeight="1" x14ac:dyDescent="0.2">
      <c r="N60533" s="70"/>
    </row>
    <row r="60534" spans="14:14" ht="9.9" customHeight="1" x14ac:dyDescent="0.2">
      <c r="N60534" s="70"/>
    </row>
    <row r="60535" spans="14:14" ht="9.9" customHeight="1" x14ac:dyDescent="0.2">
      <c r="N60535" s="70"/>
    </row>
    <row r="60536" spans="14:14" ht="9.9" customHeight="1" x14ac:dyDescent="0.2">
      <c r="N60536" s="70"/>
    </row>
    <row r="60537" spans="14:14" ht="9.9" customHeight="1" x14ac:dyDescent="0.2">
      <c r="N60537" s="70"/>
    </row>
    <row r="60538" spans="14:14" ht="9.9" customHeight="1" x14ac:dyDescent="0.2">
      <c r="N60538" s="70"/>
    </row>
    <row r="60539" spans="14:14" ht="9.9" customHeight="1" x14ac:dyDescent="0.2">
      <c r="N60539" s="70"/>
    </row>
    <row r="60540" spans="14:14" ht="9.9" customHeight="1" x14ac:dyDescent="0.2">
      <c r="N60540" s="70"/>
    </row>
    <row r="60541" spans="14:14" ht="9.9" customHeight="1" x14ac:dyDescent="0.2">
      <c r="N60541" s="70"/>
    </row>
    <row r="60542" spans="14:14" ht="9.9" customHeight="1" x14ac:dyDescent="0.2">
      <c r="N60542" s="70"/>
    </row>
    <row r="60543" spans="14:14" ht="9.9" customHeight="1" x14ac:dyDescent="0.2">
      <c r="N60543" s="70"/>
    </row>
    <row r="60544" spans="14:14" ht="9.9" customHeight="1" x14ac:dyDescent="0.2">
      <c r="N60544" s="70"/>
    </row>
    <row r="60545" spans="14:14" ht="9.9" customHeight="1" x14ac:dyDescent="0.2">
      <c r="N60545" s="70"/>
    </row>
    <row r="60546" spans="14:14" ht="9.9" customHeight="1" x14ac:dyDescent="0.2">
      <c r="N60546" s="70"/>
    </row>
    <row r="60547" spans="14:14" ht="9.9" customHeight="1" x14ac:dyDescent="0.2">
      <c r="N60547" s="70"/>
    </row>
    <row r="60548" spans="14:14" ht="9.9" customHeight="1" x14ac:dyDescent="0.2">
      <c r="N60548" s="70"/>
    </row>
    <row r="60549" spans="14:14" ht="9.9" customHeight="1" x14ac:dyDescent="0.2">
      <c r="N60549" s="70"/>
    </row>
    <row r="60550" spans="14:14" ht="9.9" customHeight="1" x14ac:dyDescent="0.2">
      <c r="N60550" s="70"/>
    </row>
    <row r="60551" spans="14:14" ht="9.9" customHeight="1" x14ac:dyDescent="0.2">
      <c r="N60551" s="70"/>
    </row>
    <row r="60552" spans="14:14" ht="9.9" customHeight="1" x14ac:dyDescent="0.2">
      <c r="N60552" s="70"/>
    </row>
    <row r="60553" spans="14:14" ht="9.9" customHeight="1" x14ac:dyDescent="0.2">
      <c r="N60553" s="70"/>
    </row>
    <row r="60554" spans="14:14" ht="9.9" customHeight="1" x14ac:dyDescent="0.2">
      <c r="N60554" s="70"/>
    </row>
    <row r="60555" spans="14:14" ht="9.9" customHeight="1" x14ac:dyDescent="0.2">
      <c r="N60555" s="70"/>
    </row>
    <row r="60556" spans="14:14" ht="9.9" customHeight="1" x14ac:dyDescent="0.2">
      <c r="N60556" s="70"/>
    </row>
    <row r="60557" spans="14:14" ht="9.9" customHeight="1" x14ac:dyDescent="0.2">
      <c r="N60557" s="70"/>
    </row>
    <row r="60558" spans="14:14" ht="9.9" customHeight="1" x14ac:dyDescent="0.2">
      <c r="N60558" s="70"/>
    </row>
    <row r="60559" spans="14:14" ht="9.9" customHeight="1" x14ac:dyDescent="0.2">
      <c r="N60559" s="70"/>
    </row>
    <row r="60560" spans="14:14" ht="9.9" customHeight="1" x14ac:dyDescent="0.2">
      <c r="N60560" s="70"/>
    </row>
    <row r="60561" spans="14:14" ht="9.9" customHeight="1" x14ac:dyDescent="0.2">
      <c r="N60561" s="70"/>
    </row>
    <row r="60562" spans="14:14" ht="9.9" customHeight="1" x14ac:dyDescent="0.2">
      <c r="N60562" s="70"/>
    </row>
    <row r="60563" spans="14:14" ht="9.9" customHeight="1" x14ac:dyDescent="0.2">
      <c r="N60563" s="70"/>
    </row>
    <row r="60564" spans="14:14" ht="9.9" customHeight="1" x14ac:dyDescent="0.2">
      <c r="N60564" s="70"/>
    </row>
    <row r="60565" spans="14:14" ht="9.9" customHeight="1" x14ac:dyDescent="0.2">
      <c r="N60565" s="70"/>
    </row>
    <row r="60566" spans="14:14" ht="9.9" customHeight="1" x14ac:dyDescent="0.2">
      <c r="N60566" s="70"/>
    </row>
    <row r="60567" spans="14:14" ht="9.9" customHeight="1" x14ac:dyDescent="0.2">
      <c r="N60567" s="70"/>
    </row>
    <row r="60568" spans="14:14" ht="9.9" customHeight="1" x14ac:dyDescent="0.2">
      <c r="N60568" s="70"/>
    </row>
    <row r="60569" spans="14:14" ht="9.9" customHeight="1" x14ac:dyDescent="0.2">
      <c r="N60569" s="70"/>
    </row>
    <row r="60570" spans="14:14" ht="9.9" customHeight="1" x14ac:dyDescent="0.2">
      <c r="N60570" s="70"/>
    </row>
    <row r="60571" spans="14:14" ht="9.9" customHeight="1" x14ac:dyDescent="0.2">
      <c r="N60571" s="70"/>
    </row>
    <row r="60572" spans="14:14" ht="9.9" customHeight="1" x14ac:dyDescent="0.2">
      <c r="N60572" s="70"/>
    </row>
    <row r="60573" spans="14:14" ht="9.9" customHeight="1" x14ac:dyDescent="0.2">
      <c r="N60573" s="70"/>
    </row>
    <row r="60574" spans="14:14" ht="9.9" customHeight="1" x14ac:dyDescent="0.2">
      <c r="N60574" s="70"/>
    </row>
    <row r="60575" spans="14:14" ht="9.9" customHeight="1" x14ac:dyDescent="0.2">
      <c r="N60575" s="70"/>
    </row>
    <row r="60576" spans="14:14" ht="9.9" customHeight="1" x14ac:dyDescent="0.2">
      <c r="N60576" s="70"/>
    </row>
    <row r="60577" spans="14:14" ht="9.9" customHeight="1" x14ac:dyDescent="0.2">
      <c r="N60577" s="70"/>
    </row>
    <row r="60578" spans="14:14" ht="9.9" customHeight="1" x14ac:dyDescent="0.2">
      <c r="N60578" s="70"/>
    </row>
    <row r="60579" spans="14:14" ht="9.9" customHeight="1" x14ac:dyDescent="0.2">
      <c r="N60579" s="70"/>
    </row>
    <row r="60580" spans="14:14" ht="9.9" customHeight="1" x14ac:dyDescent="0.2">
      <c r="N60580" s="70"/>
    </row>
    <row r="60581" spans="14:14" ht="9.9" customHeight="1" x14ac:dyDescent="0.2">
      <c r="N60581" s="70"/>
    </row>
    <row r="60582" spans="14:14" ht="9.9" customHeight="1" x14ac:dyDescent="0.2">
      <c r="N60582" s="70"/>
    </row>
    <row r="60583" spans="14:14" ht="9.9" customHeight="1" x14ac:dyDescent="0.2">
      <c r="N60583" s="70"/>
    </row>
    <row r="60584" spans="14:14" ht="9.9" customHeight="1" x14ac:dyDescent="0.2">
      <c r="N60584" s="70"/>
    </row>
    <row r="60585" spans="14:14" ht="9.9" customHeight="1" x14ac:dyDescent="0.2">
      <c r="N60585" s="70"/>
    </row>
    <row r="60586" spans="14:14" ht="9.9" customHeight="1" x14ac:dyDescent="0.2">
      <c r="N60586" s="70"/>
    </row>
    <row r="60587" spans="14:14" ht="9.9" customHeight="1" x14ac:dyDescent="0.2">
      <c r="N60587" s="70"/>
    </row>
    <row r="60588" spans="14:14" ht="9.9" customHeight="1" x14ac:dyDescent="0.2">
      <c r="N60588" s="70"/>
    </row>
    <row r="60589" spans="14:14" ht="9.9" customHeight="1" x14ac:dyDescent="0.2">
      <c r="N60589" s="70"/>
    </row>
    <row r="60590" spans="14:14" ht="9.9" customHeight="1" x14ac:dyDescent="0.2">
      <c r="N60590" s="70"/>
    </row>
    <row r="60591" spans="14:14" ht="9.9" customHeight="1" x14ac:dyDescent="0.2">
      <c r="N60591" s="70"/>
    </row>
    <row r="60592" spans="14:14" ht="9.9" customHeight="1" x14ac:dyDescent="0.2">
      <c r="N60592" s="70"/>
    </row>
    <row r="60593" spans="14:14" ht="9.9" customHeight="1" x14ac:dyDescent="0.2">
      <c r="N60593" s="70"/>
    </row>
    <row r="60594" spans="14:14" ht="9.9" customHeight="1" x14ac:dyDescent="0.2">
      <c r="N60594" s="70"/>
    </row>
    <row r="60595" spans="14:14" ht="9.9" customHeight="1" x14ac:dyDescent="0.2">
      <c r="N60595" s="70"/>
    </row>
    <row r="60596" spans="14:14" ht="9.9" customHeight="1" x14ac:dyDescent="0.2">
      <c r="N60596" s="70"/>
    </row>
    <row r="60597" spans="14:14" ht="9.9" customHeight="1" x14ac:dyDescent="0.2">
      <c r="N60597" s="70"/>
    </row>
    <row r="60598" spans="14:14" ht="9.9" customHeight="1" x14ac:dyDescent="0.2">
      <c r="N60598" s="70"/>
    </row>
    <row r="60599" spans="14:14" ht="9.9" customHeight="1" x14ac:dyDescent="0.2">
      <c r="N60599" s="70"/>
    </row>
    <row r="60600" spans="14:14" ht="9.9" customHeight="1" x14ac:dyDescent="0.2">
      <c r="N60600" s="70"/>
    </row>
    <row r="60601" spans="14:14" ht="9.9" customHeight="1" x14ac:dyDescent="0.2">
      <c r="N60601" s="70"/>
    </row>
    <row r="60602" spans="14:14" ht="9.9" customHeight="1" x14ac:dyDescent="0.2">
      <c r="N60602" s="70"/>
    </row>
    <row r="60603" spans="14:14" ht="9.9" customHeight="1" x14ac:dyDescent="0.2">
      <c r="N60603" s="70"/>
    </row>
    <row r="60604" spans="14:14" ht="9.9" customHeight="1" x14ac:dyDescent="0.2">
      <c r="N60604" s="70"/>
    </row>
    <row r="60605" spans="14:14" ht="9.9" customHeight="1" x14ac:dyDescent="0.2">
      <c r="N60605" s="70"/>
    </row>
    <row r="60606" spans="14:14" ht="9.9" customHeight="1" x14ac:dyDescent="0.2">
      <c r="N60606" s="70"/>
    </row>
    <row r="60607" spans="14:14" ht="9.9" customHeight="1" x14ac:dyDescent="0.2">
      <c r="N60607" s="70"/>
    </row>
    <row r="60608" spans="14:14" ht="9.9" customHeight="1" x14ac:dyDescent="0.2">
      <c r="N60608" s="70"/>
    </row>
    <row r="60609" spans="14:14" ht="9.9" customHeight="1" x14ac:dyDescent="0.2">
      <c r="N60609" s="70"/>
    </row>
    <row r="60610" spans="14:14" ht="9.9" customHeight="1" x14ac:dyDescent="0.2">
      <c r="N60610" s="70"/>
    </row>
    <row r="60611" spans="14:14" ht="9.9" customHeight="1" x14ac:dyDescent="0.2">
      <c r="N60611" s="70"/>
    </row>
    <row r="60612" spans="14:14" ht="9.9" customHeight="1" x14ac:dyDescent="0.2">
      <c r="N60612" s="70"/>
    </row>
    <row r="60613" spans="14:14" ht="9.9" customHeight="1" x14ac:dyDescent="0.2">
      <c r="N60613" s="70"/>
    </row>
    <row r="60614" spans="14:14" ht="9.9" customHeight="1" x14ac:dyDescent="0.2">
      <c r="N60614" s="70"/>
    </row>
    <row r="60615" spans="14:14" ht="9.9" customHeight="1" x14ac:dyDescent="0.2">
      <c r="N60615" s="70"/>
    </row>
    <row r="60616" spans="14:14" ht="9.9" customHeight="1" x14ac:dyDescent="0.2">
      <c r="N60616" s="70"/>
    </row>
    <row r="60617" spans="14:14" ht="9.9" customHeight="1" x14ac:dyDescent="0.2">
      <c r="N60617" s="70"/>
    </row>
    <row r="60618" spans="14:14" ht="9.9" customHeight="1" x14ac:dyDescent="0.2">
      <c r="N60618" s="70"/>
    </row>
    <row r="60619" spans="14:14" ht="9.9" customHeight="1" x14ac:dyDescent="0.2">
      <c r="N60619" s="70"/>
    </row>
    <row r="60620" spans="14:14" ht="9.9" customHeight="1" x14ac:dyDescent="0.2">
      <c r="N60620" s="70"/>
    </row>
    <row r="60621" spans="14:14" ht="9.9" customHeight="1" x14ac:dyDescent="0.2">
      <c r="N60621" s="70"/>
    </row>
    <row r="60622" spans="14:14" ht="9.9" customHeight="1" x14ac:dyDescent="0.2">
      <c r="N60622" s="70"/>
    </row>
    <row r="60623" spans="14:14" ht="9.9" customHeight="1" x14ac:dyDescent="0.2">
      <c r="N60623" s="70"/>
    </row>
    <row r="60624" spans="14:14" ht="9.9" customHeight="1" x14ac:dyDescent="0.2">
      <c r="N60624" s="70"/>
    </row>
    <row r="60625" spans="14:14" ht="9.9" customHeight="1" x14ac:dyDescent="0.2">
      <c r="N60625" s="70"/>
    </row>
    <row r="60626" spans="14:14" ht="9.9" customHeight="1" x14ac:dyDescent="0.2">
      <c r="N60626" s="70"/>
    </row>
    <row r="60627" spans="14:14" ht="9.9" customHeight="1" x14ac:dyDescent="0.2">
      <c r="N60627" s="70"/>
    </row>
    <row r="60628" spans="14:14" ht="9.9" customHeight="1" x14ac:dyDescent="0.2">
      <c r="N60628" s="70"/>
    </row>
    <row r="60629" spans="14:14" ht="9.9" customHeight="1" x14ac:dyDescent="0.2">
      <c r="N60629" s="70"/>
    </row>
    <row r="60630" spans="14:14" ht="9.9" customHeight="1" x14ac:dyDescent="0.2">
      <c r="N60630" s="70"/>
    </row>
    <row r="60631" spans="14:14" ht="9.9" customHeight="1" x14ac:dyDescent="0.2">
      <c r="N60631" s="70"/>
    </row>
    <row r="60632" spans="14:14" ht="9.9" customHeight="1" x14ac:dyDescent="0.2">
      <c r="N60632" s="70"/>
    </row>
    <row r="60633" spans="14:14" ht="9.9" customHeight="1" x14ac:dyDescent="0.2">
      <c r="N60633" s="70"/>
    </row>
    <row r="60634" spans="14:14" ht="9.9" customHeight="1" x14ac:dyDescent="0.2">
      <c r="N60634" s="70"/>
    </row>
    <row r="60635" spans="14:14" ht="9.9" customHeight="1" x14ac:dyDescent="0.2">
      <c r="N60635" s="70"/>
    </row>
    <row r="60636" spans="14:14" ht="9.9" customHeight="1" x14ac:dyDescent="0.2">
      <c r="N60636" s="70"/>
    </row>
    <row r="60637" spans="14:14" ht="9.9" customHeight="1" x14ac:dyDescent="0.2">
      <c r="N60637" s="70"/>
    </row>
    <row r="60638" spans="14:14" ht="9.9" customHeight="1" x14ac:dyDescent="0.2">
      <c r="N60638" s="70"/>
    </row>
    <row r="60639" spans="14:14" ht="9.9" customHeight="1" x14ac:dyDescent="0.2">
      <c r="N60639" s="70"/>
    </row>
    <row r="60640" spans="14:14" ht="9.9" customHeight="1" x14ac:dyDescent="0.2">
      <c r="N60640" s="70"/>
    </row>
    <row r="60641" spans="14:14" ht="9.9" customHeight="1" x14ac:dyDescent="0.2">
      <c r="N60641" s="70"/>
    </row>
    <row r="60642" spans="14:14" ht="9.9" customHeight="1" x14ac:dyDescent="0.2">
      <c r="N60642" s="70"/>
    </row>
    <row r="60643" spans="14:14" ht="9.9" customHeight="1" x14ac:dyDescent="0.2">
      <c r="N60643" s="70"/>
    </row>
    <row r="60644" spans="14:14" ht="9.9" customHeight="1" x14ac:dyDescent="0.2">
      <c r="N60644" s="70"/>
    </row>
    <row r="60645" spans="14:14" ht="9.9" customHeight="1" x14ac:dyDescent="0.2">
      <c r="N60645" s="70"/>
    </row>
    <row r="60646" spans="14:14" ht="9.9" customHeight="1" x14ac:dyDescent="0.2">
      <c r="N60646" s="70"/>
    </row>
    <row r="60647" spans="14:14" ht="9.9" customHeight="1" x14ac:dyDescent="0.2">
      <c r="N60647" s="70"/>
    </row>
    <row r="60648" spans="14:14" ht="9.9" customHeight="1" x14ac:dyDescent="0.2">
      <c r="N60648" s="70"/>
    </row>
    <row r="60649" spans="14:14" ht="9.9" customHeight="1" x14ac:dyDescent="0.2">
      <c r="N60649" s="70"/>
    </row>
    <row r="60650" spans="14:14" ht="9.9" customHeight="1" x14ac:dyDescent="0.2">
      <c r="N60650" s="70"/>
    </row>
    <row r="60651" spans="14:14" ht="9.9" customHeight="1" x14ac:dyDescent="0.2">
      <c r="N60651" s="70"/>
    </row>
    <row r="60652" spans="14:14" ht="9.9" customHeight="1" x14ac:dyDescent="0.2">
      <c r="N60652" s="70"/>
    </row>
    <row r="60653" spans="14:14" ht="9.9" customHeight="1" x14ac:dyDescent="0.2">
      <c r="N60653" s="70"/>
    </row>
    <row r="60654" spans="14:14" ht="9.9" customHeight="1" x14ac:dyDescent="0.2">
      <c r="N60654" s="70"/>
    </row>
    <row r="60655" spans="14:14" ht="9.9" customHeight="1" x14ac:dyDescent="0.2">
      <c r="N60655" s="70"/>
    </row>
    <row r="60656" spans="14:14" ht="9.9" customHeight="1" x14ac:dyDescent="0.2">
      <c r="N60656" s="70"/>
    </row>
    <row r="60657" spans="14:14" ht="9.9" customHeight="1" x14ac:dyDescent="0.2">
      <c r="N60657" s="70"/>
    </row>
    <row r="60658" spans="14:14" ht="9.9" customHeight="1" x14ac:dyDescent="0.2">
      <c r="N60658" s="70"/>
    </row>
    <row r="60659" spans="14:14" ht="9.9" customHeight="1" x14ac:dyDescent="0.2">
      <c r="N60659" s="70"/>
    </row>
    <row r="60660" spans="14:14" ht="9.9" customHeight="1" x14ac:dyDescent="0.2">
      <c r="N60660" s="70"/>
    </row>
    <row r="60661" spans="14:14" ht="9.9" customHeight="1" x14ac:dyDescent="0.2">
      <c r="N60661" s="70"/>
    </row>
    <row r="60662" spans="14:14" ht="9.9" customHeight="1" x14ac:dyDescent="0.2">
      <c r="N60662" s="70"/>
    </row>
    <row r="60663" spans="14:14" ht="9.9" customHeight="1" x14ac:dyDescent="0.2">
      <c r="N60663" s="70"/>
    </row>
    <row r="60664" spans="14:14" ht="9.9" customHeight="1" x14ac:dyDescent="0.2">
      <c r="N60664" s="70"/>
    </row>
    <row r="60665" spans="14:14" ht="9.9" customHeight="1" x14ac:dyDescent="0.2">
      <c r="N60665" s="70"/>
    </row>
    <row r="60666" spans="14:14" ht="9.9" customHeight="1" x14ac:dyDescent="0.2">
      <c r="N60666" s="70"/>
    </row>
    <row r="60667" spans="14:14" ht="9.9" customHeight="1" x14ac:dyDescent="0.2">
      <c r="N60667" s="70"/>
    </row>
    <row r="60668" spans="14:14" ht="9.9" customHeight="1" x14ac:dyDescent="0.2">
      <c r="N60668" s="70"/>
    </row>
    <row r="60669" spans="14:14" ht="9.9" customHeight="1" x14ac:dyDescent="0.2">
      <c r="N60669" s="70"/>
    </row>
    <row r="60670" spans="14:14" ht="9.9" customHeight="1" x14ac:dyDescent="0.2">
      <c r="N60670" s="70"/>
    </row>
    <row r="60671" spans="14:14" ht="9.9" customHeight="1" x14ac:dyDescent="0.2">
      <c r="N60671" s="70"/>
    </row>
    <row r="60672" spans="14:14" ht="9.9" customHeight="1" x14ac:dyDescent="0.2">
      <c r="N60672" s="70"/>
    </row>
    <row r="60673" spans="14:14" ht="9.9" customHeight="1" x14ac:dyDescent="0.2">
      <c r="N60673" s="70"/>
    </row>
    <row r="60674" spans="14:14" ht="9.9" customHeight="1" x14ac:dyDescent="0.2">
      <c r="N60674" s="70"/>
    </row>
    <row r="60675" spans="14:14" ht="9.9" customHeight="1" x14ac:dyDescent="0.2">
      <c r="N60675" s="70"/>
    </row>
    <row r="60676" spans="14:14" ht="9.9" customHeight="1" x14ac:dyDescent="0.2">
      <c r="N60676" s="70"/>
    </row>
    <row r="60677" spans="14:14" ht="9.9" customHeight="1" x14ac:dyDescent="0.2">
      <c r="N60677" s="70"/>
    </row>
    <row r="60678" spans="14:14" ht="9.9" customHeight="1" x14ac:dyDescent="0.2">
      <c r="N60678" s="70"/>
    </row>
    <row r="60679" spans="14:14" ht="9.9" customHeight="1" x14ac:dyDescent="0.2">
      <c r="N60679" s="70"/>
    </row>
    <row r="60680" spans="14:14" ht="9.9" customHeight="1" x14ac:dyDescent="0.2">
      <c r="N60680" s="70"/>
    </row>
    <row r="60681" spans="14:14" ht="9.9" customHeight="1" x14ac:dyDescent="0.2">
      <c r="N60681" s="70"/>
    </row>
    <row r="60682" spans="14:14" ht="9.9" customHeight="1" x14ac:dyDescent="0.2">
      <c r="N60682" s="70"/>
    </row>
    <row r="60683" spans="14:14" ht="9.9" customHeight="1" x14ac:dyDescent="0.2">
      <c r="N60683" s="70"/>
    </row>
    <row r="60684" spans="14:14" ht="9.9" customHeight="1" x14ac:dyDescent="0.2">
      <c r="N60684" s="70"/>
    </row>
    <row r="60685" spans="14:14" ht="9.9" customHeight="1" x14ac:dyDescent="0.2">
      <c r="N60685" s="70"/>
    </row>
    <row r="60686" spans="14:14" ht="9.9" customHeight="1" x14ac:dyDescent="0.2">
      <c r="N60686" s="70"/>
    </row>
    <row r="60687" spans="14:14" ht="9.9" customHeight="1" x14ac:dyDescent="0.2">
      <c r="N60687" s="70"/>
    </row>
    <row r="60688" spans="14:14" ht="9.9" customHeight="1" x14ac:dyDescent="0.2">
      <c r="N60688" s="70"/>
    </row>
    <row r="60689" spans="14:14" ht="9.9" customHeight="1" x14ac:dyDescent="0.2">
      <c r="N60689" s="70"/>
    </row>
    <row r="60690" spans="14:14" ht="9.9" customHeight="1" x14ac:dyDescent="0.2">
      <c r="N60690" s="70"/>
    </row>
    <row r="60691" spans="14:14" ht="9.9" customHeight="1" x14ac:dyDescent="0.2">
      <c r="N60691" s="70"/>
    </row>
    <row r="60692" spans="14:14" ht="9.9" customHeight="1" x14ac:dyDescent="0.2">
      <c r="N60692" s="70"/>
    </row>
    <row r="60693" spans="14:14" ht="9.9" customHeight="1" x14ac:dyDescent="0.2">
      <c r="N60693" s="70"/>
    </row>
    <row r="60694" spans="14:14" ht="9.9" customHeight="1" x14ac:dyDescent="0.2">
      <c r="N60694" s="70"/>
    </row>
    <row r="60695" spans="14:14" ht="9.9" customHeight="1" x14ac:dyDescent="0.2">
      <c r="N60695" s="70"/>
    </row>
    <row r="60696" spans="14:14" ht="9.9" customHeight="1" x14ac:dyDescent="0.2">
      <c r="N60696" s="70"/>
    </row>
    <row r="60697" spans="14:14" ht="9.9" customHeight="1" x14ac:dyDescent="0.2">
      <c r="N60697" s="70"/>
    </row>
    <row r="60698" spans="14:14" ht="9.9" customHeight="1" x14ac:dyDescent="0.2">
      <c r="N60698" s="70"/>
    </row>
    <row r="60699" spans="14:14" ht="9.9" customHeight="1" x14ac:dyDescent="0.2">
      <c r="N60699" s="70"/>
    </row>
    <row r="60700" spans="14:14" ht="9.9" customHeight="1" x14ac:dyDescent="0.2">
      <c r="N60700" s="70"/>
    </row>
    <row r="60701" spans="14:14" ht="9.9" customHeight="1" x14ac:dyDescent="0.2">
      <c r="N60701" s="70"/>
    </row>
    <row r="60702" spans="14:14" ht="9.9" customHeight="1" x14ac:dyDescent="0.2">
      <c r="N60702" s="70"/>
    </row>
    <row r="60703" spans="14:14" ht="9.9" customHeight="1" x14ac:dyDescent="0.2">
      <c r="N60703" s="70"/>
    </row>
    <row r="60704" spans="14:14" ht="9.9" customHeight="1" x14ac:dyDescent="0.2">
      <c r="N60704" s="70"/>
    </row>
    <row r="60705" spans="14:14" ht="9.9" customHeight="1" x14ac:dyDescent="0.2">
      <c r="N60705" s="70"/>
    </row>
    <row r="60706" spans="14:14" ht="9.9" customHeight="1" x14ac:dyDescent="0.2">
      <c r="N60706" s="70"/>
    </row>
    <row r="60707" spans="14:14" ht="9.9" customHeight="1" x14ac:dyDescent="0.2">
      <c r="N60707" s="70"/>
    </row>
    <row r="60708" spans="14:14" ht="9.9" customHeight="1" x14ac:dyDescent="0.2">
      <c r="N60708" s="70"/>
    </row>
    <row r="60709" spans="14:14" ht="9.9" customHeight="1" x14ac:dyDescent="0.2">
      <c r="N60709" s="70"/>
    </row>
    <row r="60710" spans="14:14" ht="9.9" customHeight="1" x14ac:dyDescent="0.2">
      <c r="N60710" s="70"/>
    </row>
    <row r="60711" spans="14:14" ht="9.9" customHeight="1" x14ac:dyDescent="0.2">
      <c r="N60711" s="70"/>
    </row>
    <row r="60712" spans="14:14" ht="9.9" customHeight="1" x14ac:dyDescent="0.2">
      <c r="N60712" s="70"/>
    </row>
    <row r="60713" spans="14:14" ht="9.9" customHeight="1" x14ac:dyDescent="0.2">
      <c r="N60713" s="70"/>
    </row>
    <row r="60714" spans="14:14" ht="9.9" customHeight="1" x14ac:dyDescent="0.2">
      <c r="N60714" s="70"/>
    </row>
    <row r="60715" spans="14:14" ht="9.9" customHeight="1" x14ac:dyDescent="0.2">
      <c r="N60715" s="70"/>
    </row>
    <row r="60716" spans="14:14" ht="9.9" customHeight="1" x14ac:dyDescent="0.2">
      <c r="N60716" s="70"/>
    </row>
    <row r="60717" spans="14:14" ht="9.9" customHeight="1" x14ac:dyDescent="0.2">
      <c r="N60717" s="70"/>
    </row>
    <row r="60718" spans="14:14" ht="9.9" customHeight="1" x14ac:dyDescent="0.2">
      <c r="N60718" s="70"/>
    </row>
    <row r="60719" spans="14:14" ht="9.9" customHeight="1" x14ac:dyDescent="0.2">
      <c r="N60719" s="70"/>
    </row>
    <row r="60720" spans="14:14" ht="9.9" customHeight="1" x14ac:dyDescent="0.2">
      <c r="N60720" s="70"/>
    </row>
    <row r="60721" spans="14:14" ht="9.9" customHeight="1" x14ac:dyDescent="0.2">
      <c r="N60721" s="70"/>
    </row>
    <row r="60722" spans="14:14" ht="9.9" customHeight="1" x14ac:dyDescent="0.2">
      <c r="N60722" s="70"/>
    </row>
    <row r="60723" spans="14:14" ht="9.9" customHeight="1" x14ac:dyDescent="0.2">
      <c r="N60723" s="70"/>
    </row>
    <row r="60724" spans="14:14" ht="9.9" customHeight="1" x14ac:dyDescent="0.2">
      <c r="N60724" s="70"/>
    </row>
    <row r="60725" spans="14:14" ht="9.9" customHeight="1" x14ac:dyDescent="0.2">
      <c r="N60725" s="70"/>
    </row>
    <row r="60726" spans="14:14" ht="9.9" customHeight="1" x14ac:dyDescent="0.2">
      <c r="N60726" s="70"/>
    </row>
    <row r="60727" spans="14:14" ht="9.9" customHeight="1" x14ac:dyDescent="0.2">
      <c r="N60727" s="70"/>
    </row>
    <row r="60728" spans="14:14" ht="9.9" customHeight="1" x14ac:dyDescent="0.2">
      <c r="N60728" s="70"/>
    </row>
    <row r="60729" spans="14:14" ht="9.9" customHeight="1" x14ac:dyDescent="0.2">
      <c r="N60729" s="70"/>
    </row>
    <row r="60730" spans="14:14" ht="9.9" customHeight="1" x14ac:dyDescent="0.2">
      <c r="N60730" s="70"/>
    </row>
    <row r="60731" spans="14:14" ht="9.9" customHeight="1" x14ac:dyDescent="0.2">
      <c r="N60731" s="70"/>
    </row>
    <row r="60732" spans="14:14" ht="9.9" customHeight="1" x14ac:dyDescent="0.2">
      <c r="N60732" s="70"/>
    </row>
    <row r="60733" spans="14:14" ht="9.9" customHeight="1" x14ac:dyDescent="0.2">
      <c r="N60733" s="70"/>
    </row>
    <row r="60734" spans="14:14" ht="9.9" customHeight="1" x14ac:dyDescent="0.2">
      <c r="N60734" s="70"/>
    </row>
    <row r="60735" spans="14:14" ht="9.9" customHeight="1" x14ac:dyDescent="0.2">
      <c r="N60735" s="70"/>
    </row>
    <row r="60736" spans="14:14" ht="9.9" customHeight="1" x14ac:dyDescent="0.2">
      <c r="N60736" s="70"/>
    </row>
    <row r="60737" spans="14:14" ht="9.9" customHeight="1" x14ac:dyDescent="0.2">
      <c r="N60737" s="70"/>
    </row>
    <row r="60738" spans="14:14" ht="9.9" customHeight="1" x14ac:dyDescent="0.2">
      <c r="N60738" s="70"/>
    </row>
    <row r="60739" spans="14:14" ht="9.9" customHeight="1" x14ac:dyDescent="0.2">
      <c r="N60739" s="70"/>
    </row>
    <row r="60740" spans="14:14" ht="9.9" customHeight="1" x14ac:dyDescent="0.2">
      <c r="N60740" s="70"/>
    </row>
    <row r="60741" spans="14:14" ht="9.9" customHeight="1" x14ac:dyDescent="0.2">
      <c r="N60741" s="70"/>
    </row>
    <row r="60742" spans="14:14" ht="9.9" customHeight="1" x14ac:dyDescent="0.2">
      <c r="N60742" s="70"/>
    </row>
    <row r="60743" spans="14:14" ht="9.9" customHeight="1" x14ac:dyDescent="0.2">
      <c r="N60743" s="70"/>
    </row>
    <row r="60744" spans="14:14" ht="9.9" customHeight="1" x14ac:dyDescent="0.2">
      <c r="N60744" s="70"/>
    </row>
    <row r="60745" spans="14:14" ht="9.9" customHeight="1" x14ac:dyDescent="0.2">
      <c r="N60745" s="70"/>
    </row>
    <row r="60746" spans="14:14" ht="9.9" customHeight="1" x14ac:dyDescent="0.2">
      <c r="N60746" s="70"/>
    </row>
    <row r="60747" spans="14:14" ht="9.9" customHeight="1" x14ac:dyDescent="0.2">
      <c r="N60747" s="70"/>
    </row>
    <row r="60748" spans="14:14" ht="9.9" customHeight="1" x14ac:dyDescent="0.2">
      <c r="N60748" s="70"/>
    </row>
    <row r="60749" spans="14:14" ht="9.9" customHeight="1" x14ac:dyDescent="0.2">
      <c r="N60749" s="70"/>
    </row>
    <row r="60750" spans="14:14" ht="9.9" customHeight="1" x14ac:dyDescent="0.2">
      <c r="N60750" s="70"/>
    </row>
    <row r="60751" spans="14:14" ht="9.9" customHeight="1" x14ac:dyDescent="0.2">
      <c r="N60751" s="70"/>
    </row>
    <row r="60752" spans="14:14" ht="9.9" customHeight="1" x14ac:dyDescent="0.2">
      <c r="N60752" s="70"/>
    </row>
    <row r="60753" spans="14:14" ht="9.9" customHeight="1" x14ac:dyDescent="0.2">
      <c r="N60753" s="70"/>
    </row>
    <row r="60754" spans="14:14" ht="9.9" customHeight="1" x14ac:dyDescent="0.2">
      <c r="N60754" s="70"/>
    </row>
    <row r="60755" spans="14:14" ht="9.9" customHeight="1" x14ac:dyDescent="0.2">
      <c r="N60755" s="70"/>
    </row>
    <row r="60756" spans="14:14" ht="9.9" customHeight="1" x14ac:dyDescent="0.2">
      <c r="N60756" s="70"/>
    </row>
    <row r="60757" spans="14:14" ht="9.9" customHeight="1" x14ac:dyDescent="0.2">
      <c r="N60757" s="70"/>
    </row>
    <row r="60758" spans="14:14" ht="9.9" customHeight="1" x14ac:dyDescent="0.2">
      <c r="N60758" s="70"/>
    </row>
    <row r="60759" spans="14:14" ht="9.9" customHeight="1" x14ac:dyDescent="0.2">
      <c r="N60759" s="70"/>
    </row>
    <row r="60760" spans="14:14" ht="9.9" customHeight="1" x14ac:dyDescent="0.2">
      <c r="N60760" s="70"/>
    </row>
    <row r="60761" spans="14:14" ht="9.9" customHeight="1" x14ac:dyDescent="0.2">
      <c r="N60761" s="70"/>
    </row>
    <row r="60762" spans="14:14" ht="9.9" customHeight="1" x14ac:dyDescent="0.2">
      <c r="N60762" s="70"/>
    </row>
    <row r="60763" spans="14:14" ht="9.9" customHeight="1" x14ac:dyDescent="0.2">
      <c r="N60763" s="70"/>
    </row>
    <row r="60764" spans="14:14" ht="9.9" customHeight="1" x14ac:dyDescent="0.2">
      <c r="N60764" s="70"/>
    </row>
    <row r="60765" spans="14:14" ht="9.9" customHeight="1" x14ac:dyDescent="0.2">
      <c r="N60765" s="70"/>
    </row>
    <row r="60766" spans="14:14" ht="9.9" customHeight="1" x14ac:dyDescent="0.2">
      <c r="N60766" s="70"/>
    </row>
    <row r="60767" spans="14:14" ht="9.9" customHeight="1" x14ac:dyDescent="0.2">
      <c r="N60767" s="70"/>
    </row>
    <row r="60768" spans="14:14" ht="9.9" customHeight="1" x14ac:dyDescent="0.2">
      <c r="N60768" s="70"/>
    </row>
    <row r="60769" spans="14:14" ht="9.9" customHeight="1" x14ac:dyDescent="0.2">
      <c r="N60769" s="70"/>
    </row>
    <row r="60770" spans="14:14" ht="9.9" customHeight="1" x14ac:dyDescent="0.2">
      <c r="N60770" s="70"/>
    </row>
    <row r="60771" spans="14:14" ht="9.9" customHeight="1" x14ac:dyDescent="0.2">
      <c r="N60771" s="70"/>
    </row>
    <row r="60772" spans="14:14" ht="9.9" customHeight="1" x14ac:dyDescent="0.2">
      <c r="N60772" s="70"/>
    </row>
    <row r="60773" spans="14:14" ht="9.9" customHeight="1" x14ac:dyDescent="0.2">
      <c r="N60773" s="70"/>
    </row>
    <row r="60774" spans="14:14" ht="9.9" customHeight="1" x14ac:dyDescent="0.2">
      <c r="N60774" s="70"/>
    </row>
    <row r="60775" spans="14:14" ht="9.9" customHeight="1" x14ac:dyDescent="0.2">
      <c r="N60775" s="70"/>
    </row>
    <row r="60776" spans="14:14" ht="9.9" customHeight="1" x14ac:dyDescent="0.2">
      <c r="N60776" s="70"/>
    </row>
    <row r="60777" spans="14:14" ht="9.9" customHeight="1" x14ac:dyDescent="0.2">
      <c r="N60777" s="70"/>
    </row>
    <row r="60778" spans="14:14" ht="9.9" customHeight="1" x14ac:dyDescent="0.2">
      <c r="N60778" s="70"/>
    </row>
    <row r="60779" spans="14:14" ht="9.9" customHeight="1" x14ac:dyDescent="0.2">
      <c r="N60779" s="70"/>
    </row>
    <row r="60780" spans="14:14" ht="9.9" customHeight="1" x14ac:dyDescent="0.2">
      <c r="N60780" s="70"/>
    </row>
    <row r="60781" spans="14:14" ht="9.9" customHeight="1" x14ac:dyDescent="0.2">
      <c r="N60781" s="70"/>
    </row>
    <row r="60782" spans="14:14" ht="9.9" customHeight="1" x14ac:dyDescent="0.2">
      <c r="N60782" s="70"/>
    </row>
    <row r="60783" spans="14:14" ht="9.9" customHeight="1" x14ac:dyDescent="0.2">
      <c r="N60783" s="70"/>
    </row>
    <row r="60784" spans="14:14" ht="9.9" customHeight="1" x14ac:dyDescent="0.2">
      <c r="N60784" s="70"/>
    </row>
    <row r="60785" spans="14:14" ht="9.9" customHeight="1" x14ac:dyDescent="0.2">
      <c r="N60785" s="70"/>
    </row>
    <row r="60786" spans="14:14" ht="9.9" customHeight="1" x14ac:dyDescent="0.2">
      <c r="N60786" s="70"/>
    </row>
    <row r="60787" spans="14:14" ht="9.9" customHeight="1" x14ac:dyDescent="0.2">
      <c r="N60787" s="70"/>
    </row>
    <row r="60788" spans="14:14" ht="9.9" customHeight="1" x14ac:dyDescent="0.2">
      <c r="N60788" s="70"/>
    </row>
    <row r="60789" spans="14:14" ht="9.9" customHeight="1" x14ac:dyDescent="0.2">
      <c r="N60789" s="70"/>
    </row>
    <row r="60790" spans="14:14" ht="9.9" customHeight="1" x14ac:dyDescent="0.2">
      <c r="N60790" s="70"/>
    </row>
    <row r="60791" spans="14:14" ht="9.9" customHeight="1" x14ac:dyDescent="0.2">
      <c r="N60791" s="70"/>
    </row>
    <row r="60792" spans="14:14" ht="9.9" customHeight="1" x14ac:dyDescent="0.2">
      <c r="N60792" s="70"/>
    </row>
    <row r="60793" spans="14:14" ht="9.9" customHeight="1" x14ac:dyDescent="0.2">
      <c r="N60793" s="70"/>
    </row>
    <row r="60794" spans="14:14" ht="9.9" customHeight="1" x14ac:dyDescent="0.2">
      <c r="N60794" s="70"/>
    </row>
    <row r="60795" spans="14:14" ht="9.9" customHeight="1" x14ac:dyDescent="0.2">
      <c r="N60795" s="70"/>
    </row>
    <row r="60796" spans="14:14" ht="9.9" customHeight="1" x14ac:dyDescent="0.2">
      <c r="N60796" s="70"/>
    </row>
    <row r="60797" spans="14:14" ht="9.9" customHeight="1" x14ac:dyDescent="0.2">
      <c r="N60797" s="70"/>
    </row>
    <row r="60798" spans="14:14" ht="9.9" customHeight="1" x14ac:dyDescent="0.2">
      <c r="N60798" s="70"/>
    </row>
    <row r="60799" spans="14:14" ht="9.9" customHeight="1" x14ac:dyDescent="0.2">
      <c r="N60799" s="70"/>
    </row>
    <row r="60800" spans="14:14" ht="9.9" customHeight="1" x14ac:dyDescent="0.2">
      <c r="N60800" s="70"/>
    </row>
    <row r="60801" spans="14:14" ht="9.9" customHeight="1" x14ac:dyDescent="0.2">
      <c r="N60801" s="70"/>
    </row>
    <row r="60802" spans="14:14" ht="9.9" customHeight="1" x14ac:dyDescent="0.2">
      <c r="N60802" s="70"/>
    </row>
    <row r="60803" spans="14:14" ht="9.9" customHeight="1" x14ac:dyDescent="0.2">
      <c r="N60803" s="70"/>
    </row>
    <row r="60804" spans="14:14" ht="9.9" customHeight="1" x14ac:dyDescent="0.2">
      <c r="N60804" s="70"/>
    </row>
    <row r="60805" spans="14:14" ht="9.9" customHeight="1" x14ac:dyDescent="0.2">
      <c r="N60805" s="70"/>
    </row>
    <row r="60806" spans="14:14" ht="9.9" customHeight="1" x14ac:dyDescent="0.2">
      <c r="N60806" s="70"/>
    </row>
    <row r="60807" spans="14:14" ht="9.9" customHeight="1" x14ac:dyDescent="0.2">
      <c r="N60807" s="70"/>
    </row>
    <row r="60808" spans="14:14" ht="9.9" customHeight="1" x14ac:dyDescent="0.2">
      <c r="N60808" s="70"/>
    </row>
    <row r="60809" spans="14:14" ht="9.9" customHeight="1" x14ac:dyDescent="0.2">
      <c r="N60809" s="70"/>
    </row>
    <row r="60810" spans="14:14" ht="9.9" customHeight="1" x14ac:dyDescent="0.2">
      <c r="N60810" s="70"/>
    </row>
    <row r="60811" spans="14:14" ht="9.9" customHeight="1" x14ac:dyDescent="0.2">
      <c r="N60811" s="70"/>
    </row>
    <row r="60812" spans="14:14" ht="9.9" customHeight="1" x14ac:dyDescent="0.2">
      <c r="N60812" s="70"/>
    </row>
    <row r="60813" spans="14:14" ht="9.9" customHeight="1" x14ac:dyDescent="0.2">
      <c r="N60813" s="70"/>
    </row>
    <row r="60814" spans="14:14" ht="9.9" customHeight="1" x14ac:dyDescent="0.2">
      <c r="N60814" s="70"/>
    </row>
    <row r="60815" spans="14:14" ht="9.9" customHeight="1" x14ac:dyDescent="0.2">
      <c r="N60815" s="70"/>
    </row>
    <row r="60816" spans="14:14" ht="9.9" customHeight="1" x14ac:dyDescent="0.2">
      <c r="N60816" s="70"/>
    </row>
    <row r="60817" spans="14:14" ht="9.9" customHeight="1" x14ac:dyDescent="0.2">
      <c r="N60817" s="70"/>
    </row>
    <row r="60818" spans="14:14" ht="9.9" customHeight="1" x14ac:dyDescent="0.2">
      <c r="N60818" s="70"/>
    </row>
    <row r="60819" spans="14:14" ht="9.9" customHeight="1" x14ac:dyDescent="0.2">
      <c r="N60819" s="70"/>
    </row>
    <row r="60820" spans="14:14" ht="9.9" customHeight="1" x14ac:dyDescent="0.2">
      <c r="N60820" s="70"/>
    </row>
    <row r="60821" spans="14:14" ht="9.9" customHeight="1" x14ac:dyDescent="0.2">
      <c r="N60821" s="70"/>
    </row>
    <row r="60822" spans="14:14" ht="9.9" customHeight="1" x14ac:dyDescent="0.2">
      <c r="N60822" s="70"/>
    </row>
    <row r="60823" spans="14:14" ht="9.9" customHeight="1" x14ac:dyDescent="0.2">
      <c r="N60823" s="70"/>
    </row>
    <row r="60824" spans="14:14" ht="9.9" customHeight="1" x14ac:dyDescent="0.2">
      <c r="N60824" s="70"/>
    </row>
    <row r="60825" spans="14:14" ht="9.9" customHeight="1" x14ac:dyDescent="0.2">
      <c r="N60825" s="70"/>
    </row>
    <row r="60826" spans="14:14" ht="9.9" customHeight="1" x14ac:dyDescent="0.2">
      <c r="N60826" s="70"/>
    </row>
    <row r="60827" spans="14:14" ht="9.9" customHeight="1" x14ac:dyDescent="0.2">
      <c r="N60827" s="70"/>
    </row>
    <row r="60828" spans="14:14" ht="9.9" customHeight="1" x14ac:dyDescent="0.2">
      <c r="N60828" s="70"/>
    </row>
    <row r="60829" spans="14:14" ht="9.9" customHeight="1" x14ac:dyDescent="0.2">
      <c r="N60829" s="70"/>
    </row>
    <row r="60830" spans="14:14" ht="9.9" customHeight="1" x14ac:dyDescent="0.2">
      <c r="N60830" s="70"/>
    </row>
    <row r="60831" spans="14:14" ht="9.9" customHeight="1" x14ac:dyDescent="0.2">
      <c r="N60831" s="70"/>
    </row>
    <row r="60832" spans="14:14" ht="9.9" customHeight="1" x14ac:dyDescent="0.2">
      <c r="N60832" s="70"/>
    </row>
    <row r="60833" spans="14:14" ht="9.9" customHeight="1" x14ac:dyDescent="0.2">
      <c r="N60833" s="70"/>
    </row>
    <row r="60834" spans="14:14" ht="9.9" customHeight="1" x14ac:dyDescent="0.2">
      <c r="N60834" s="70"/>
    </row>
    <row r="60835" spans="14:14" ht="9.9" customHeight="1" x14ac:dyDescent="0.2">
      <c r="N60835" s="70"/>
    </row>
    <row r="60836" spans="14:14" ht="9.9" customHeight="1" x14ac:dyDescent="0.2">
      <c r="N60836" s="70"/>
    </row>
    <row r="60837" spans="14:14" ht="9.9" customHeight="1" x14ac:dyDescent="0.2">
      <c r="N60837" s="70"/>
    </row>
    <row r="60838" spans="14:14" ht="9.9" customHeight="1" x14ac:dyDescent="0.2">
      <c r="N60838" s="70"/>
    </row>
    <row r="60839" spans="14:14" ht="9.9" customHeight="1" x14ac:dyDescent="0.2">
      <c r="N60839" s="70"/>
    </row>
    <row r="60840" spans="14:14" ht="9.9" customHeight="1" x14ac:dyDescent="0.2">
      <c r="N60840" s="70"/>
    </row>
    <row r="60841" spans="14:14" ht="9.9" customHeight="1" x14ac:dyDescent="0.2">
      <c r="N60841" s="70"/>
    </row>
    <row r="60842" spans="14:14" ht="9.9" customHeight="1" x14ac:dyDescent="0.2">
      <c r="N60842" s="70"/>
    </row>
    <row r="60843" spans="14:14" ht="9.9" customHeight="1" x14ac:dyDescent="0.2">
      <c r="N60843" s="70"/>
    </row>
    <row r="60844" spans="14:14" ht="9.9" customHeight="1" x14ac:dyDescent="0.2">
      <c r="N60844" s="70"/>
    </row>
    <row r="60845" spans="14:14" ht="9.9" customHeight="1" x14ac:dyDescent="0.2">
      <c r="N60845" s="70"/>
    </row>
    <row r="60846" spans="14:14" ht="9.9" customHeight="1" x14ac:dyDescent="0.2">
      <c r="N60846" s="70"/>
    </row>
    <row r="60847" spans="14:14" ht="9.9" customHeight="1" x14ac:dyDescent="0.2">
      <c r="N60847" s="70"/>
    </row>
    <row r="60848" spans="14:14" ht="9.9" customHeight="1" x14ac:dyDescent="0.2">
      <c r="N60848" s="70"/>
    </row>
    <row r="60849" spans="14:14" ht="9.9" customHeight="1" x14ac:dyDescent="0.2">
      <c r="N60849" s="70"/>
    </row>
    <row r="60850" spans="14:14" ht="9.9" customHeight="1" x14ac:dyDescent="0.2">
      <c r="N60850" s="70"/>
    </row>
    <row r="60851" spans="14:14" ht="9.9" customHeight="1" x14ac:dyDescent="0.2">
      <c r="N60851" s="70"/>
    </row>
    <row r="60852" spans="14:14" ht="9.9" customHeight="1" x14ac:dyDescent="0.2">
      <c r="N60852" s="70"/>
    </row>
    <row r="60853" spans="14:14" ht="9.9" customHeight="1" x14ac:dyDescent="0.2">
      <c r="N60853" s="70"/>
    </row>
    <row r="60854" spans="14:14" ht="9.9" customHeight="1" x14ac:dyDescent="0.2">
      <c r="N60854" s="70"/>
    </row>
    <row r="60855" spans="14:14" ht="9.9" customHeight="1" x14ac:dyDescent="0.2">
      <c r="N60855" s="70"/>
    </row>
    <row r="60856" spans="14:14" ht="9.9" customHeight="1" x14ac:dyDescent="0.2">
      <c r="N60856" s="70"/>
    </row>
    <row r="60857" spans="14:14" ht="9.9" customHeight="1" x14ac:dyDescent="0.2">
      <c r="N60857" s="70"/>
    </row>
    <row r="60858" spans="14:14" ht="9.9" customHeight="1" x14ac:dyDescent="0.2">
      <c r="N60858" s="70"/>
    </row>
    <row r="60859" spans="14:14" ht="9.9" customHeight="1" x14ac:dyDescent="0.2">
      <c r="N60859" s="70"/>
    </row>
    <row r="60860" spans="14:14" ht="9.9" customHeight="1" x14ac:dyDescent="0.2">
      <c r="N60860" s="70"/>
    </row>
    <row r="60861" spans="14:14" ht="9.9" customHeight="1" x14ac:dyDescent="0.2">
      <c r="N60861" s="70"/>
    </row>
    <row r="60862" spans="14:14" ht="9.9" customHeight="1" x14ac:dyDescent="0.2">
      <c r="N60862" s="70"/>
    </row>
    <row r="60863" spans="14:14" ht="9.9" customHeight="1" x14ac:dyDescent="0.2">
      <c r="N60863" s="70"/>
    </row>
    <row r="60864" spans="14:14" ht="9.9" customHeight="1" x14ac:dyDescent="0.2">
      <c r="N60864" s="70"/>
    </row>
    <row r="60865" spans="14:14" ht="9.9" customHeight="1" x14ac:dyDescent="0.2">
      <c r="N60865" s="70"/>
    </row>
    <row r="60866" spans="14:14" ht="9.9" customHeight="1" x14ac:dyDescent="0.2">
      <c r="N60866" s="70"/>
    </row>
    <row r="60867" spans="14:14" ht="9.9" customHeight="1" x14ac:dyDescent="0.2">
      <c r="N60867" s="70"/>
    </row>
    <row r="60868" spans="14:14" ht="9.9" customHeight="1" x14ac:dyDescent="0.2">
      <c r="N60868" s="70"/>
    </row>
    <row r="60869" spans="14:14" ht="9.9" customHeight="1" x14ac:dyDescent="0.2">
      <c r="N60869" s="70"/>
    </row>
    <row r="60870" spans="14:14" ht="9.9" customHeight="1" x14ac:dyDescent="0.2">
      <c r="N60870" s="70"/>
    </row>
    <row r="60871" spans="14:14" ht="9.9" customHeight="1" x14ac:dyDescent="0.2">
      <c r="N60871" s="70"/>
    </row>
    <row r="60872" spans="14:14" ht="9.9" customHeight="1" x14ac:dyDescent="0.2">
      <c r="N60872" s="70"/>
    </row>
    <row r="60873" spans="14:14" ht="9.9" customHeight="1" x14ac:dyDescent="0.2">
      <c r="N60873" s="70"/>
    </row>
    <row r="60874" spans="14:14" ht="9.9" customHeight="1" x14ac:dyDescent="0.2">
      <c r="N60874" s="70"/>
    </row>
    <row r="60875" spans="14:14" ht="9.9" customHeight="1" x14ac:dyDescent="0.2">
      <c r="N60875" s="70"/>
    </row>
    <row r="60876" spans="14:14" ht="9.9" customHeight="1" x14ac:dyDescent="0.2">
      <c r="N60876" s="70"/>
    </row>
    <row r="60877" spans="14:14" ht="9.9" customHeight="1" x14ac:dyDescent="0.2">
      <c r="N60877" s="70"/>
    </row>
    <row r="60878" spans="14:14" ht="9.9" customHeight="1" x14ac:dyDescent="0.2">
      <c r="N60878" s="70"/>
    </row>
    <row r="60879" spans="14:14" ht="9.9" customHeight="1" x14ac:dyDescent="0.2">
      <c r="N60879" s="70"/>
    </row>
    <row r="60880" spans="14:14" ht="9.9" customHeight="1" x14ac:dyDescent="0.2">
      <c r="N60880" s="70"/>
    </row>
    <row r="60881" spans="14:14" ht="9.9" customHeight="1" x14ac:dyDescent="0.2">
      <c r="N60881" s="70"/>
    </row>
    <row r="60882" spans="14:14" ht="9.9" customHeight="1" x14ac:dyDescent="0.2">
      <c r="N60882" s="70"/>
    </row>
    <row r="60883" spans="14:14" ht="9.9" customHeight="1" x14ac:dyDescent="0.2">
      <c r="N60883" s="70"/>
    </row>
    <row r="60884" spans="14:14" ht="9.9" customHeight="1" x14ac:dyDescent="0.2">
      <c r="N60884" s="70"/>
    </row>
    <row r="60885" spans="14:14" ht="9.9" customHeight="1" x14ac:dyDescent="0.2">
      <c r="N60885" s="70"/>
    </row>
    <row r="60886" spans="14:14" ht="9.9" customHeight="1" x14ac:dyDescent="0.2">
      <c r="N60886" s="70"/>
    </row>
    <row r="60887" spans="14:14" ht="9.9" customHeight="1" x14ac:dyDescent="0.2">
      <c r="N60887" s="70"/>
    </row>
    <row r="60888" spans="14:14" ht="9.9" customHeight="1" x14ac:dyDescent="0.2">
      <c r="N60888" s="70"/>
    </row>
    <row r="60889" spans="14:14" ht="9.9" customHeight="1" x14ac:dyDescent="0.2">
      <c r="N60889" s="70"/>
    </row>
    <row r="60890" spans="14:14" ht="9.9" customHeight="1" x14ac:dyDescent="0.2">
      <c r="N60890" s="70"/>
    </row>
    <row r="60891" spans="14:14" ht="9.9" customHeight="1" x14ac:dyDescent="0.2">
      <c r="N60891" s="70"/>
    </row>
    <row r="60892" spans="14:14" ht="9.9" customHeight="1" x14ac:dyDescent="0.2">
      <c r="N60892" s="70"/>
    </row>
    <row r="60893" spans="14:14" ht="9.9" customHeight="1" x14ac:dyDescent="0.2">
      <c r="N60893" s="70"/>
    </row>
    <row r="60894" spans="14:14" ht="9.9" customHeight="1" x14ac:dyDescent="0.2">
      <c r="N60894" s="70"/>
    </row>
    <row r="60895" spans="14:14" ht="9.9" customHeight="1" x14ac:dyDescent="0.2">
      <c r="N60895" s="70"/>
    </row>
    <row r="60896" spans="14:14" ht="9.9" customHeight="1" x14ac:dyDescent="0.2">
      <c r="N60896" s="70"/>
    </row>
    <row r="60897" spans="14:14" ht="9.9" customHeight="1" x14ac:dyDescent="0.2">
      <c r="N60897" s="70"/>
    </row>
    <row r="60898" spans="14:14" ht="9.9" customHeight="1" x14ac:dyDescent="0.2">
      <c r="N60898" s="70"/>
    </row>
    <row r="60899" spans="14:14" ht="9.9" customHeight="1" x14ac:dyDescent="0.2">
      <c r="N60899" s="70"/>
    </row>
    <row r="60900" spans="14:14" ht="9.9" customHeight="1" x14ac:dyDescent="0.2">
      <c r="N60900" s="70"/>
    </row>
    <row r="60901" spans="14:14" ht="9.9" customHeight="1" x14ac:dyDescent="0.2">
      <c r="N60901" s="70"/>
    </row>
    <row r="60902" spans="14:14" ht="9.9" customHeight="1" x14ac:dyDescent="0.2">
      <c r="N60902" s="70"/>
    </row>
    <row r="60903" spans="14:14" ht="9.9" customHeight="1" x14ac:dyDescent="0.2">
      <c r="N60903" s="70"/>
    </row>
    <row r="60904" spans="14:14" ht="9.9" customHeight="1" x14ac:dyDescent="0.2">
      <c r="N60904" s="70"/>
    </row>
    <row r="60905" spans="14:14" ht="9.9" customHeight="1" x14ac:dyDescent="0.2">
      <c r="N60905" s="70"/>
    </row>
    <row r="60906" spans="14:14" ht="9.9" customHeight="1" x14ac:dyDescent="0.2">
      <c r="N60906" s="70"/>
    </row>
    <row r="60907" spans="14:14" ht="9.9" customHeight="1" x14ac:dyDescent="0.2">
      <c r="N60907" s="70"/>
    </row>
    <row r="60908" spans="14:14" ht="9.9" customHeight="1" x14ac:dyDescent="0.2">
      <c r="N60908" s="70"/>
    </row>
    <row r="60909" spans="14:14" ht="9.9" customHeight="1" x14ac:dyDescent="0.2">
      <c r="N60909" s="70"/>
    </row>
    <row r="60910" spans="14:14" ht="9.9" customHeight="1" x14ac:dyDescent="0.2">
      <c r="N60910" s="70"/>
    </row>
    <row r="60911" spans="14:14" ht="9.9" customHeight="1" x14ac:dyDescent="0.2">
      <c r="N60911" s="70"/>
    </row>
    <row r="60912" spans="14:14" ht="9.9" customHeight="1" x14ac:dyDescent="0.2">
      <c r="N60912" s="70"/>
    </row>
    <row r="60913" spans="14:14" ht="9.9" customHeight="1" x14ac:dyDescent="0.2">
      <c r="N60913" s="70"/>
    </row>
    <row r="60914" spans="14:14" ht="9.9" customHeight="1" x14ac:dyDescent="0.2">
      <c r="N60914" s="70"/>
    </row>
    <row r="60915" spans="14:14" ht="9.9" customHeight="1" x14ac:dyDescent="0.2">
      <c r="N60915" s="70"/>
    </row>
    <row r="60916" spans="14:14" ht="9.9" customHeight="1" x14ac:dyDescent="0.2">
      <c r="N60916" s="70"/>
    </row>
    <row r="60917" spans="14:14" ht="9.9" customHeight="1" x14ac:dyDescent="0.2">
      <c r="N60917" s="70"/>
    </row>
    <row r="60918" spans="14:14" ht="9.9" customHeight="1" x14ac:dyDescent="0.2">
      <c r="N60918" s="70"/>
    </row>
    <row r="60919" spans="14:14" ht="9.9" customHeight="1" x14ac:dyDescent="0.2">
      <c r="N60919" s="70"/>
    </row>
    <row r="60920" spans="14:14" ht="9.9" customHeight="1" x14ac:dyDescent="0.2">
      <c r="N60920" s="70"/>
    </row>
    <row r="60921" spans="14:14" ht="9.9" customHeight="1" x14ac:dyDescent="0.2">
      <c r="N60921" s="70"/>
    </row>
    <row r="60922" spans="14:14" ht="9.9" customHeight="1" x14ac:dyDescent="0.2">
      <c r="N60922" s="70"/>
    </row>
    <row r="60923" spans="14:14" ht="9.9" customHeight="1" x14ac:dyDescent="0.2">
      <c r="N60923" s="70"/>
    </row>
    <row r="60924" spans="14:14" ht="9.9" customHeight="1" x14ac:dyDescent="0.2">
      <c r="N60924" s="70"/>
    </row>
    <row r="60925" spans="14:14" ht="9.9" customHeight="1" x14ac:dyDescent="0.2">
      <c r="N60925" s="70"/>
    </row>
    <row r="60926" spans="14:14" ht="9.9" customHeight="1" x14ac:dyDescent="0.2">
      <c r="N60926" s="70"/>
    </row>
    <row r="60927" spans="14:14" ht="9.9" customHeight="1" x14ac:dyDescent="0.2">
      <c r="N60927" s="70"/>
    </row>
    <row r="60928" spans="14:14" ht="9.9" customHeight="1" x14ac:dyDescent="0.2">
      <c r="N60928" s="70"/>
    </row>
    <row r="60929" spans="14:14" ht="9.9" customHeight="1" x14ac:dyDescent="0.2">
      <c r="N60929" s="70"/>
    </row>
    <row r="60930" spans="14:14" ht="9.9" customHeight="1" x14ac:dyDescent="0.2">
      <c r="N60930" s="70"/>
    </row>
    <row r="60931" spans="14:14" ht="9.9" customHeight="1" x14ac:dyDescent="0.2">
      <c r="N60931" s="70"/>
    </row>
    <row r="60932" spans="14:14" ht="9.9" customHeight="1" x14ac:dyDescent="0.2">
      <c r="N60932" s="70"/>
    </row>
    <row r="60933" spans="14:14" ht="9.9" customHeight="1" x14ac:dyDescent="0.2">
      <c r="N60933" s="70"/>
    </row>
    <row r="60934" spans="14:14" ht="9.9" customHeight="1" x14ac:dyDescent="0.2">
      <c r="N60934" s="70"/>
    </row>
    <row r="60935" spans="14:14" ht="9.9" customHeight="1" x14ac:dyDescent="0.2">
      <c r="N60935" s="70"/>
    </row>
    <row r="60936" spans="14:14" ht="9.9" customHeight="1" x14ac:dyDescent="0.2">
      <c r="N60936" s="70"/>
    </row>
    <row r="60937" spans="14:14" ht="9.9" customHeight="1" x14ac:dyDescent="0.2">
      <c r="N60937" s="70"/>
    </row>
    <row r="60938" spans="14:14" ht="9.9" customHeight="1" x14ac:dyDescent="0.2">
      <c r="N60938" s="70"/>
    </row>
    <row r="60939" spans="14:14" ht="9.9" customHeight="1" x14ac:dyDescent="0.2">
      <c r="N60939" s="70"/>
    </row>
    <row r="60940" spans="14:14" ht="9.9" customHeight="1" x14ac:dyDescent="0.2">
      <c r="N60940" s="70"/>
    </row>
    <row r="60941" spans="14:14" ht="9.9" customHeight="1" x14ac:dyDescent="0.2">
      <c r="N60941" s="70"/>
    </row>
    <row r="60942" spans="14:14" ht="9.9" customHeight="1" x14ac:dyDescent="0.2">
      <c r="N60942" s="70"/>
    </row>
    <row r="60943" spans="14:14" ht="9.9" customHeight="1" x14ac:dyDescent="0.2">
      <c r="N60943" s="70"/>
    </row>
    <row r="60944" spans="14:14" ht="9.9" customHeight="1" x14ac:dyDescent="0.2">
      <c r="N60944" s="70"/>
    </row>
    <row r="60945" spans="14:14" ht="9.9" customHeight="1" x14ac:dyDescent="0.2">
      <c r="N60945" s="70"/>
    </row>
    <row r="60946" spans="14:14" ht="9.9" customHeight="1" x14ac:dyDescent="0.2">
      <c r="N60946" s="70"/>
    </row>
    <row r="60947" spans="14:14" ht="9.9" customHeight="1" x14ac:dyDescent="0.2">
      <c r="N60947" s="70"/>
    </row>
    <row r="60948" spans="14:14" ht="9.9" customHeight="1" x14ac:dyDescent="0.2">
      <c r="N60948" s="70"/>
    </row>
    <row r="60949" spans="14:14" ht="9.9" customHeight="1" x14ac:dyDescent="0.2">
      <c r="N60949" s="70"/>
    </row>
    <row r="60950" spans="14:14" ht="9.9" customHeight="1" x14ac:dyDescent="0.2">
      <c r="N60950" s="70"/>
    </row>
    <row r="60951" spans="14:14" ht="9.9" customHeight="1" x14ac:dyDescent="0.2">
      <c r="N60951" s="70"/>
    </row>
    <row r="60952" spans="14:14" ht="9.9" customHeight="1" x14ac:dyDescent="0.2">
      <c r="N60952" s="70"/>
    </row>
    <row r="60953" spans="14:14" ht="9.9" customHeight="1" x14ac:dyDescent="0.2">
      <c r="N60953" s="70"/>
    </row>
    <row r="60954" spans="14:14" ht="9.9" customHeight="1" x14ac:dyDescent="0.2">
      <c r="N60954" s="70"/>
    </row>
    <row r="60955" spans="14:14" ht="9.9" customHeight="1" x14ac:dyDescent="0.2">
      <c r="N60955" s="70"/>
    </row>
    <row r="60956" spans="14:14" ht="9.9" customHeight="1" x14ac:dyDescent="0.2">
      <c r="N60956" s="70"/>
    </row>
    <row r="60957" spans="14:14" ht="9.9" customHeight="1" x14ac:dyDescent="0.2">
      <c r="N60957" s="70"/>
    </row>
    <row r="60958" spans="14:14" ht="9.9" customHeight="1" x14ac:dyDescent="0.2">
      <c r="N60958" s="70"/>
    </row>
    <row r="60959" spans="14:14" ht="9.9" customHeight="1" x14ac:dyDescent="0.2">
      <c r="N60959" s="70"/>
    </row>
    <row r="60960" spans="14:14" ht="9.9" customHeight="1" x14ac:dyDescent="0.2">
      <c r="N60960" s="70"/>
    </row>
    <row r="60961" spans="14:14" ht="9.9" customHeight="1" x14ac:dyDescent="0.2">
      <c r="N60961" s="70"/>
    </row>
    <row r="60962" spans="14:14" ht="9.9" customHeight="1" x14ac:dyDescent="0.2">
      <c r="N60962" s="70"/>
    </row>
    <row r="60963" spans="14:14" ht="9.9" customHeight="1" x14ac:dyDescent="0.2">
      <c r="N60963" s="70"/>
    </row>
    <row r="60964" spans="14:14" ht="9.9" customHeight="1" x14ac:dyDescent="0.2">
      <c r="N60964" s="70"/>
    </row>
    <row r="60965" spans="14:14" ht="9.9" customHeight="1" x14ac:dyDescent="0.2">
      <c r="N60965" s="70"/>
    </row>
    <row r="60966" spans="14:14" ht="9.9" customHeight="1" x14ac:dyDescent="0.2">
      <c r="N60966" s="70"/>
    </row>
    <row r="60967" spans="14:14" ht="9.9" customHeight="1" x14ac:dyDescent="0.2">
      <c r="N60967" s="70"/>
    </row>
    <row r="60968" spans="14:14" ht="9.9" customHeight="1" x14ac:dyDescent="0.2">
      <c r="N60968" s="70"/>
    </row>
    <row r="60969" spans="14:14" ht="9.9" customHeight="1" x14ac:dyDescent="0.2">
      <c r="N60969" s="70"/>
    </row>
    <row r="60970" spans="14:14" ht="9.9" customHeight="1" x14ac:dyDescent="0.2">
      <c r="N60970" s="70"/>
    </row>
    <row r="60971" spans="14:14" ht="9.9" customHeight="1" x14ac:dyDescent="0.2">
      <c r="N60971" s="70"/>
    </row>
    <row r="60972" spans="14:14" ht="9.9" customHeight="1" x14ac:dyDescent="0.2">
      <c r="N60972" s="70"/>
    </row>
    <row r="60973" spans="14:14" ht="9.9" customHeight="1" x14ac:dyDescent="0.2">
      <c r="N60973" s="70"/>
    </row>
    <row r="60974" spans="14:14" ht="9.9" customHeight="1" x14ac:dyDescent="0.2">
      <c r="N60974" s="70"/>
    </row>
    <row r="60975" spans="14:14" ht="9.9" customHeight="1" x14ac:dyDescent="0.2">
      <c r="N60975" s="70"/>
    </row>
    <row r="60976" spans="14:14" ht="9.9" customHeight="1" x14ac:dyDescent="0.2">
      <c r="N60976" s="70"/>
    </row>
    <row r="60977" spans="14:14" ht="9.9" customHeight="1" x14ac:dyDescent="0.2">
      <c r="N60977" s="70"/>
    </row>
    <row r="60978" spans="14:14" ht="9.9" customHeight="1" x14ac:dyDescent="0.2">
      <c r="N60978" s="70"/>
    </row>
    <row r="60979" spans="14:14" ht="9.9" customHeight="1" x14ac:dyDescent="0.2">
      <c r="N60979" s="70"/>
    </row>
    <row r="60980" spans="14:14" ht="9.9" customHeight="1" x14ac:dyDescent="0.2">
      <c r="N60980" s="70"/>
    </row>
    <row r="60981" spans="14:14" ht="9.9" customHeight="1" x14ac:dyDescent="0.2">
      <c r="N60981" s="70"/>
    </row>
    <row r="60982" spans="14:14" ht="9.9" customHeight="1" x14ac:dyDescent="0.2">
      <c r="N60982" s="70"/>
    </row>
    <row r="60983" spans="14:14" ht="9.9" customHeight="1" x14ac:dyDescent="0.2">
      <c r="N60983" s="70"/>
    </row>
    <row r="60984" spans="14:14" ht="9.9" customHeight="1" x14ac:dyDescent="0.2">
      <c r="N60984" s="70"/>
    </row>
    <row r="60985" spans="14:14" ht="9.9" customHeight="1" x14ac:dyDescent="0.2">
      <c r="N60985" s="70"/>
    </row>
    <row r="60986" spans="14:14" ht="9.9" customHeight="1" x14ac:dyDescent="0.2">
      <c r="N60986" s="70"/>
    </row>
    <row r="60987" spans="14:14" ht="9.9" customHeight="1" x14ac:dyDescent="0.2">
      <c r="N60987" s="70"/>
    </row>
    <row r="60988" spans="14:14" ht="9.9" customHeight="1" x14ac:dyDescent="0.2">
      <c r="N60988" s="70"/>
    </row>
    <row r="60989" spans="14:14" ht="9.9" customHeight="1" x14ac:dyDescent="0.2">
      <c r="N60989" s="70"/>
    </row>
    <row r="60990" spans="14:14" ht="9.9" customHeight="1" x14ac:dyDescent="0.2">
      <c r="N60990" s="70"/>
    </row>
    <row r="60991" spans="14:14" ht="9.9" customHeight="1" x14ac:dyDescent="0.2">
      <c r="N60991" s="70"/>
    </row>
    <row r="60992" spans="14:14" ht="9.9" customHeight="1" x14ac:dyDescent="0.2">
      <c r="N60992" s="70"/>
    </row>
    <row r="60993" spans="14:14" ht="9.9" customHeight="1" x14ac:dyDescent="0.2">
      <c r="N60993" s="70"/>
    </row>
    <row r="60994" spans="14:14" ht="9.9" customHeight="1" x14ac:dyDescent="0.2">
      <c r="N60994" s="70"/>
    </row>
    <row r="60995" spans="14:14" ht="9.9" customHeight="1" x14ac:dyDescent="0.2">
      <c r="N60995" s="70"/>
    </row>
    <row r="60996" spans="14:14" ht="9.9" customHeight="1" x14ac:dyDescent="0.2">
      <c r="N60996" s="70"/>
    </row>
    <row r="60997" spans="14:14" ht="9.9" customHeight="1" x14ac:dyDescent="0.2">
      <c r="N60997" s="70"/>
    </row>
    <row r="60998" spans="14:14" ht="9.9" customHeight="1" x14ac:dyDescent="0.2">
      <c r="N60998" s="70"/>
    </row>
    <row r="60999" spans="14:14" ht="9.9" customHeight="1" x14ac:dyDescent="0.2">
      <c r="N60999" s="70"/>
    </row>
    <row r="61000" spans="14:14" ht="9.9" customHeight="1" x14ac:dyDescent="0.2">
      <c r="N61000" s="70"/>
    </row>
    <row r="61001" spans="14:14" ht="9.9" customHeight="1" x14ac:dyDescent="0.2">
      <c r="N61001" s="70"/>
    </row>
    <row r="61002" spans="14:14" ht="9.9" customHeight="1" x14ac:dyDescent="0.2">
      <c r="N61002" s="70"/>
    </row>
    <row r="61003" spans="14:14" ht="9.9" customHeight="1" x14ac:dyDescent="0.2">
      <c r="N61003" s="70"/>
    </row>
    <row r="61004" spans="14:14" ht="9.9" customHeight="1" x14ac:dyDescent="0.2">
      <c r="N61004" s="70"/>
    </row>
    <row r="61005" spans="14:14" ht="9.9" customHeight="1" x14ac:dyDescent="0.2">
      <c r="N61005" s="70"/>
    </row>
    <row r="61006" spans="14:14" ht="9.9" customHeight="1" x14ac:dyDescent="0.2">
      <c r="N61006" s="70"/>
    </row>
    <row r="61007" spans="14:14" ht="9.9" customHeight="1" x14ac:dyDescent="0.2">
      <c r="N61007" s="70"/>
    </row>
    <row r="61008" spans="14:14" ht="9.9" customHeight="1" x14ac:dyDescent="0.2">
      <c r="N61008" s="70"/>
    </row>
    <row r="61009" spans="14:14" ht="9.9" customHeight="1" x14ac:dyDescent="0.2">
      <c r="N61009" s="70"/>
    </row>
    <row r="61010" spans="14:14" ht="9.9" customHeight="1" x14ac:dyDescent="0.2">
      <c r="N61010" s="70"/>
    </row>
    <row r="61011" spans="14:14" ht="9.9" customHeight="1" x14ac:dyDescent="0.2">
      <c r="N61011" s="70"/>
    </row>
    <row r="61012" spans="14:14" ht="9.9" customHeight="1" x14ac:dyDescent="0.2">
      <c r="N61012" s="70"/>
    </row>
    <row r="61013" spans="14:14" ht="9.9" customHeight="1" x14ac:dyDescent="0.2">
      <c r="N61013" s="70"/>
    </row>
    <row r="61014" spans="14:14" ht="9.9" customHeight="1" x14ac:dyDescent="0.2">
      <c r="N61014" s="70"/>
    </row>
    <row r="61015" spans="14:14" ht="9.9" customHeight="1" x14ac:dyDescent="0.2">
      <c r="N61015" s="70"/>
    </row>
    <row r="61016" spans="14:14" ht="9.9" customHeight="1" x14ac:dyDescent="0.2">
      <c r="N61016" s="70"/>
    </row>
    <row r="61017" spans="14:14" ht="9.9" customHeight="1" x14ac:dyDescent="0.2">
      <c r="N61017" s="70"/>
    </row>
    <row r="61018" spans="14:14" ht="9.9" customHeight="1" x14ac:dyDescent="0.2">
      <c r="N61018" s="70"/>
    </row>
    <row r="61019" spans="14:14" ht="9.9" customHeight="1" x14ac:dyDescent="0.2">
      <c r="N61019" s="70"/>
    </row>
    <row r="61020" spans="14:14" ht="9.9" customHeight="1" x14ac:dyDescent="0.2">
      <c r="N61020" s="70"/>
    </row>
    <row r="61021" spans="14:14" ht="9.9" customHeight="1" x14ac:dyDescent="0.2">
      <c r="N61021" s="70"/>
    </row>
    <row r="61022" spans="14:14" ht="9.9" customHeight="1" x14ac:dyDescent="0.2">
      <c r="N61022" s="70"/>
    </row>
    <row r="61023" spans="14:14" ht="9.9" customHeight="1" x14ac:dyDescent="0.2">
      <c r="N61023" s="70"/>
    </row>
    <row r="61024" spans="14:14" ht="9.9" customHeight="1" x14ac:dyDescent="0.2">
      <c r="N61024" s="70"/>
    </row>
    <row r="61025" spans="14:14" ht="9.9" customHeight="1" x14ac:dyDescent="0.2">
      <c r="N61025" s="70"/>
    </row>
    <row r="61026" spans="14:14" ht="9.9" customHeight="1" x14ac:dyDescent="0.2">
      <c r="N61026" s="70"/>
    </row>
    <row r="61027" spans="14:14" ht="9.9" customHeight="1" x14ac:dyDescent="0.2">
      <c r="N61027" s="70"/>
    </row>
    <row r="61028" spans="14:14" ht="9.9" customHeight="1" x14ac:dyDescent="0.2">
      <c r="N61028" s="70"/>
    </row>
    <row r="61029" spans="14:14" ht="9.9" customHeight="1" x14ac:dyDescent="0.2">
      <c r="N61029" s="70"/>
    </row>
    <row r="61030" spans="14:14" ht="9.9" customHeight="1" x14ac:dyDescent="0.2">
      <c r="N61030" s="70"/>
    </row>
    <row r="61031" spans="14:14" ht="9.9" customHeight="1" x14ac:dyDescent="0.2">
      <c r="N61031" s="70"/>
    </row>
    <row r="61032" spans="14:14" ht="9.9" customHeight="1" x14ac:dyDescent="0.2">
      <c r="N61032" s="70"/>
    </row>
    <row r="61033" spans="14:14" ht="9.9" customHeight="1" x14ac:dyDescent="0.2">
      <c r="N61033" s="70"/>
    </row>
    <row r="61034" spans="14:14" ht="9.9" customHeight="1" x14ac:dyDescent="0.2">
      <c r="N61034" s="70"/>
    </row>
    <row r="61035" spans="14:14" ht="9.9" customHeight="1" x14ac:dyDescent="0.2">
      <c r="N61035" s="70"/>
    </row>
    <row r="61036" spans="14:14" ht="9.9" customHeight="1" x14ac:dyDescent="0.2">
      <c r="N61036" s="70"/>
    </row>
    <row r="61037" spans="14:14" ht="9.9" customHeight="1" x14ac:dyDescent="0.2">
      <c r="N61037" s="70"/>
    </row>
    <row r="61038" spans="14:14" ht="9.9" customHeight="1" x14ac:dyDescent="0.2">
      <c r="N61038" s="70"/>
    </row>
    <row r="61039" spans="14:14" ht="9.9" customHeight="1" x14ac:dyDescent="0.2">
      <c r="N61039" s="70"/>
    </row>
    <row r="61040" spans="14:14" ht="9.9" customHeight="1" x14ac:dyDescent="0.2">
      <c r="N61040" s="70"/>
    </row>
    <row r="61041" spans="14:14" ht="9.9" customHeight="1" x14ac:dyDescent="0.2">
      <c r="N61041" s="70"/>
    </row>
    <row r="61042" spans="14:14" ht="9.9" customHeight="1" x14ac:dyDescent="0.2">
      <c r="N61042" s="70"/>
    </row>
    <row r="61043" spans="14:14" ht="9.9" customHeight="1" x14ac:dyDescent="0.2">
      <c r="N61043" s="70"/>
    </row>
    <row r="61044" spans="14:14" ht="9.9" customHeight="1" x14ac:dyDescent="0.2">
      <c r="N61044" s="70"/>
    </row>
    <row r="61045" spans="14:14" ht="9.9" customHeight="1" x14ac:dyDescent="0.2">
      <c r="N61045" s="70"/>
    </row>
    <row r="61046" spans="14:14" ht="9.9" customHeight="1" x14ac:dyDescent="0.2">
      <c r="N61046" s="70"/>
    </row>
    <row r="61047" spans="14:14" ht="9.9" customHeight="1" x14ac:dyDescent="0.2">
      <c r="N61047" s="70"/>
    </row>
    <row r="61048" spans="14:14" ht="9.9" customHeight="1" x14ac:dyDescent="0.2">
      <c r="N61048" s="70"/>
    </row>
    <row r="61049" spans="14:14" ht="9.9" customHeight="1" x14ac:dyDescent="0.2">
      <c r="N61049" s="70"/>
    </row>
    <row r="61050" spans="14:14" ht="9.9" customHeight="1" x14ac:dyDescent="0.2">
      <c r="N61050" s="70"/>
    </row>
    <row r="61051" spans="14:14" ht="9.9" customHeight="1" x14ac:dyDescent="0.2">
      <c r="N61051" s="70"/>
    </row>
    <row r="61052" spans="14:14" ht="9.9" customHeight="1" x14ac:dyDescent="0.2">
      <c r="N61052" s="70"/>
    </row>
    <row r="61053" spans="14:14" ht="9.9" customHeight="1" x14ac:dyDescent="0.2">
      <c r="N61053" s="70"/>
    </row>
    <row r="61054" spans="14:14" ht="9.9" customHeight="1" x14ac:dyDescent="0.2">
      <c r="N61054" s="70"/>
    </row>
    <row r="61055" spans="14:14" ht="9.9" customHeight="1" x14ac:dyDescent="0.2">
      <c r="N61055" s="70"/>
    </row>
    <row r="61056" spans="14:14" ht="9.9" customHeight="1" x14ac:dyDescent="0.2">
      <c r="N61056" s="70"/>
    </row>
    <row r="61057" spans="14:14" ht="9.9" customHeight="1" x14ac:dyDescent="0.2">
      <c r="N61057" s="70"/>
    </row>
    <row r="61058" spans="14:14" ht="9.9" customHeight="1" x14ac:dyDescent="0.2">
      <c r="N61058" s="70"/>
    </row>
    <row r="61059" spans="14:14" ht="9.9" customHeight="1" x14ac:dyDescent="0.2">
      <c r="N61059" s="70"/>
    </row>
    <row r="61060" spans="14:14" ht="9.9" customHeight="1" x14ac:dyDescent="0.2">
      <c r="N61060" s="70"/>
    </row>
    <row r="61061" spans="14:14" ht="9.9" customHeight="1" x14ac:dyDescent="0.2">
      <c r="N61061" s="70"/>
    </row>
    <row r="61062" spans="14:14" ht="9.9" customHeight="1" x14ac:dyDescent="0.2">
      <c r="N61062" s="70"/>
    </row>
    <row r="61063" spans="14:14" ht="9.9" customHeight="1" x14ac:dyDescent="0.2">
      <c r="N61063" s="70"/>
    </row>
    <row r="61064" spans="14:14" ht="9.9" customHeight="1" x14ac:dyDescent="0.2">
      <c r="N61064" s="70"/>
    </row>
    <row r="61065" spans="14:14" ht="9.9" customHeight="1" x14ac:dyDescent="0.2">
      <c r="N61065" s="70"/>
    </row>
    <row r="61066" spans="14:14" ht="9.9" customHeight="1" x14ac:dyDescent="0.2">
      <c r="N61066" s="70"/>
    </row>
    <row r="61067" spans="14:14" ht="9.9" customHeight="1" x14ac:dyDescent="0.2">
      <c r="N61067" s="70"/>
    </row>
    <row r="61068" spans="14:14" ht="9.9" customHeight="1" x14ac:dyDescent="0.2">
      <c r="N61068" s="70"/>
    </row>
    <row r="61069" spans="14:14" ht="9.9" customHeight="1" x14ac:dyDescent="0.2">
      <c r="N61069" s="70"/>
    </row>
    <row r="61070" spans="14:14" ht="9.9" customHeight="1" x14ac:dyDescent="0.2">
      <c r="N61070" s="70"/>
    </row>
    <row r="61071" spans="14:14" ht="9.9" customHeight="1" x14ac:dyDescent="0.2">
      <c r="N61071" s="70"/>
    </row>
    <row r="61072" spans="14:14" ht="9.9" customHeight="1" x14ac:dyDescent="0.2">
      <c r="N61072" s="70"/>
    </row>
    <row r="61073" spans="14:14" ht="9.9" customHeight="1" x14ac:dyDescent="0.2">
      <c r="N61073" s="70"/>
    </row>
    <row r="61074" spans="14:14" ht="9.9" customHeight="1" x14ac:dyDescent="0.2">
      <c r="N61074" s="70"/>
    </row>
    <row r="61075" spans="14:14" ht="9.9" customHeight="1" x14ac:dyDescent="0.2">
      <c r="N61075" s="70"/>
    </row>
    <row r="61076" spans="14:14" ht="9.9" customHeight="1" x14ac:dyDescent="0.2">
      <c r="N61076" s="70"/>
    </row>
    <row r="61077" spans="14:14" ht="9.9" customHeight="1" x14ac:dyDescent="0.2">
      <c r="N61077" s="70"/>
    </row>
    <row r="61078" spans="14:14" ht="9.9" customHeight="1" x14ac:dyDescent="0.2">
      <c r="N61078" s="70"/>
    </row>
    <row r="61079" spans="14:14" ht="9.9" customHeight="1" x14ac:dyDescent="0.2">
      <c r="N61079" s="70"/>
    </row>
    <row r="61080" spans="14:14" ht="9.9" customHeight="1" x14ac:dyDescent="0.2">
      <c r="N61080" s="70"/>
    </row>
    <row r="61081" spans="14:14" ht="9.9" customHeight="1" x14ac:dyDescent="0.2">
      <c r="N61081" s="70"/>
    </row>
    <row r="61082" spans="14:14" ht="9.9" customHeight="1" x14ac:dyDescent="0.2">
      <c r="N61082" s="70"/>
    </row>
    <row r="61083" spans="14:14" ht="9.9" customHeight="1" x14ac:dyDescent="0.2">
      <c r="N61083" s="70"/>
    </row>
    <row r="61084" spans="14:14" ht="9.9" customHeight="1" x14ac:dyDescent="0.2">
      <c r="N61084" s="70"/>
    </row>
    <row r="61085" spans="14:14" ht="9.9" customHeight="1" x14ac:dyDescent="0.2">
      <c r="N61085" s="70"/>
    </row>
    <row r="61086" spans="14:14" ht="9.9" customHeight="1" x14ac:dyDescent="0.2">
      <c r="N61086" s="70"/>
    </row>
    <row r="61087" spans="14:14" ht="9.9" customHeight="1" x14ac:dyDescent="0.2">
      <c r="N61087" s="70"/>
    </row>
    <row r="61088" spans="14:14" ht="9.9" customHeight="1" x14ac:dyDescent="0.2">
      <c r="N61088" s="70"/>
    </row>
    <row r="61089" spans="14:14" ht="9.9" customHeight="1" x14ac:dyDescent="0.2">
      <c r="N61089" s="70"/>
    </row>
    <row r="61090" spans="14:14" ht="9.9" customHeight="1" x14ac:dyDescent="0.2">
      <c r="N61090" s="70"/>
    </row>
    <row r="61091" spans="14:14" ht="9.9" customHeight="1" x14ac:dyDescent="0.2">
      <c r="N61091" s="70"/>
    </row>
    <row r="61092" spans="14:14" ht="9.9" customHeight="1" x14ac:dyDescent="0.2">
      <c r="N61092" s="70"/>
    </row>
    <row r="61093" spans="14:14" ht="9.9" customHeight="1" x14ac:dyDescent="0.2">
      <c r="N61093" s="70"/>
    </row>
    <row r="61094" spans="14:14" ht="9.9" customHeight="1" x14ac:dyDescent="0.2">
      <c r="N61094" s="70"/>
    </row>
    <row r="61095" spans="14:14" ht="9.9" customHeight="1" x14ac:dyDescent="0.2">
      <c r="N61095" s="70"/>
    </row>
    <row r="61096" spans="14:14" ht="9.9" customHeight="1" x14ac:dyDescent="0.2">
      <c r="N61096" s="70"/>
    </row>
    <row r="61097" spans="14:14" ht="9.9" customHeight="1" x14ac:dyDescent="0.2">
      <c r="N61097" s="70"/>
    </row>
    <row r="61098" spans="14:14" ht="9.9" customHeight="1" x14ac:dyDescent="0.2">
      <c r="N61098" s="70"/>
    </row>
    <row r="61099" spans="14:14" ht="9.9" customHeight="1" x14ac:dyDescent="0.2">
      <c r="N61099" s="70"/>
    </row>
    <row r="61100" spans="14:14" ht="9.9" customHeight="1" x14ac:dyDescent="0.2">
      <c r="N61100" s="70"/>
    </row>
    <row r="61101" spans="14:14" ht="9.9" customHeight="1" x14ac:dyDescent="0.2">
      <c r="N61101" s="70"/>
    </row>
    <row r="61102" spans="14:14" ht="9.9" customHeight="1" x14ac:dyDescent="0.2">
      <c r="N61102" s="70"/>
    </row>
    <row r="61103" spans="14:14" ht="9.9" customHeight="1" x14ac:dyDescent="0.2">
      <c r="N61103" s="70"/>
    </row>
    <row r="61104" spans="14:14" ht="9.9" customHeight="1" x14ac:dyDescent="0.2">
      <c r="N61104" s="70"/>
    </row>
    <row r="61105" spans="14:14" ht="9.9" customHeight="1" x14ac:dyDescent="0.2">
      <c r="N61105" s="70"/>
    </row>
    <row r="61106" spans="14:14" ht="9.9" customHeight="1" x14ac:dyDescent="0.2">
      <c r="N61106" s="70"/>
    </row>
    <row r="61107" spans="14:14" ht="9.9" customHeight="1" x14ac:dyDescent="0.2">
      <c r="N61107" s="70"/>
    </row>
    <row r="61108" spans="14:14" ht="9.9" customHeight="1" x14ac:dyDescent="0.2">
      <c r="N61108" s="70"/>
    </row>
    <row r="61109" spans="14:14" ht="9.9" customHeight="1" x14ac:dyDescent="0.2">
      <c r="N61109" s="70"/>
    </row>
    <row r="61110" spans="14:14" ht="9.9" customHeight="1" x14ac:dyDescent="0.2">
      <c r="N61110" s="70"/>
    </row>
    <row r="61111" spans="14:14" ht="9.9" customHeight="1" x14ac:dyDescent="0.2">
      <c r="N61111" s="70"/>
    </row>
    <row r="61112" spans="14:14" ht="9.9" customHeight="1" x14ac:dyDescent="0.2">
      <c r="N61112" s="70"/>
    </row>
    <row r="61113" spans="14:14" ht="9.9" customHeight="1" x14ac:dyDescent="0.2">
      <c r="N61113" s="70"/>
    </row>
    <row r="61114" spans="14:14" ht="9.9" customHeight="1" x14ac:dyDescent="0.2">
      <c r="N61114" s="70"/>
    </row>
    <row r="61115" spans="14:14" ht="9.9" customHeight="1" x14ac:dyDescent="0.2">
      <c r="N61115" s="70"/>
    </row>
    <row r="61116" spans="14:14" ht="9.9" customHeight="1" x14ac:dyDescent="0.2">
      <c r="N61116" s="70"/>
    </row>
    <row r="61117" spans="14:14" ht="9.9" customHeight="1" x14ac:dyDescent="0.2">
      <c r="N61117" s="70"/>
    </row>
    <row r="61118" spans="14:14" ht="9.9" customHeight="1" x14ac:dyDescent="0.2">
      <c r="N61118" s="70"/>
    </row>
    <row r="61119" spans="14:14" ht="9.9" customHeight="1" x14ac:dyDescent="0.2">
      <c r="N61119" s="70"/>
    </row>
    <row r="61120" spans="14:14" ht="9.9" customHeight="1" x14ac:dyDescent="0.2">
      <c r="N61120" s="70"/>
    </row>
    <row r="61121" spans="14:14" ht="9.9" customHeight="1" x14ac:dyDescent="0.2">
      <c r="N61121" s="70"/>
    </row>
    <row r="61122" spans="14:14" ht="9.9" customHeight="1" x14ac:dyDescent="0.2">
      <c r="N61122" s="70"/>
    </row>
    <row r="61123" spans="14:14" ht="9.9" customHeight="1" x14ac:dyDescent="0.2">
      <c r="N61123" s="70"/>
    </row>
    <row r="61124" spans="14:14" ht="9.9" customHeight="1" x14ac:dyDescent="0.2">
      <c r="N61124" s="70"/>
    </row>
    <row r="61125" spans="14:14" ht="9.9" customHeight="1" x14ac:dyDescent="0.2">
      <c r="N61125" s="70"/>
    </row>
    <row r="61126" spans="14:14" ht="9.9" customHeight="1" x14ac:dyDescent="0.2">
      <c r="N61126" s="70"/>
    </row>
    <row r="61127" spans="14:14" ht="9.9" customHeight="1" x14ac:dyDescent="0.2">
      <c r="N61127" s="70"/>
    </row>
    <row r="61128" spans="14:14" ht="9.9" customHeight="1" x14ac:dyDescent="0.2">
      <c r="N61128" s="70"/>
    </row>
    <row r="61129" spans="14:14" ht="9.9" customHeight="1" x14ac:dyDescent="0.2">
      <c r="N61129" s="70"/>
    </row>
    <row r="61130" spans="14:14" ht="9.9" customHeight="1" x14ac:dyDescent="0.2">
      <c r="N61130" s="70"/>
    </row>
    <row r="61131" spans="14:14" ht="9.9" customHeight="1" x14ac:dyDescent="0.2">
      <c r="N61131" s="70"/>
    </row>
    <row r="61132" spans="14:14" ht="9.9" customHeight="1" x14ac:dyDescent="0.2">
      <c r="N61132" s="70"/>
    </row>
    <row r="61133" spans="14:14" ht="9.9" customHeight="1" x14ac:dyDescent="0.2">
      <c r="N61133" s="70"/>
    </row>
    <row r="61134" spans="14:14" ht="9.9" customHeight="1" x14ac:dyDescent="0.2">
      <c r="N61134" s="70"/>
    </row>
    <row r="61135" spans="14:14" ht="9.9" customHeight="1" x14ac:dyDescent="0.2">
      <c r="N61135" s="70"/>
    </row>
    <row r="61136" spans="14:14" ht="9.9" customHeight="1" x14ac:dyDescent="0.2">
      <c r="N61136" s="70"/>
    </row>
    <row r="61137" spans="14:14" ht="9.9" customHeight="1" x14ac:dyDescent="0.2">
      <c r="N61137" s="70"/>
    </row>
    <row r="61138" spans="14:14" ht="9.9" customHeight="1" x14ac:dyDescent="0.2">
      <c r="N61138" s="70"/>
    </row>
    <row r="61139" spans="14:14" ht="9.9" customHeight="1" x14ac:dyDescent="0.2">
      <c r="N61139" s="70"/>
    </row>
    <row r="61140" spans="14:14" ht="9.9" customHeight="1" x14ac:dyDescent="0.2">
      <c r="N61140" s="70"/>
    </row>
    <row r="61141" spans="14:14" ht="9.9" customHeight="1" x14ac:dyDescent="0.2">
      <c r="N61141" s="70"/>
    </row>
    <row r="61142" spans="14:14" ht="9.9" customHeight="1" x14ac:dyDescent="0.2">
      <c r="N61142" s="70"/>
    </row>
    <row r="61143" spans="14:14" ht="9.9" customHeight="1" x14ac:dyDescent="0.2">
      <c r="N61143" s="70"/>
    </row>
    <row r="61144" spans="14:14" ht="9.9" customHeight="1" x14ac:dyDescent="0.2">
      <c r="N61144" s="70"/>
    </row>
    <row r="61145" spans="14:14" ht="9.9" customHeight="1" x14ac:dyDescent="0.2">
      <c r="N61145" s="70"/>
    </row>
    <row r="61146" spans="14:14" ht="9.9" customHeight="1" x14ac:dyDescent="0.2">
      <c r="N61146" s="70"/>
    </row>
    <row r="61147" spans="14:14" ht="9.9" customHeight="1" x14ac:dyDescent="0.2">
      <c r="N61147" s="70"/>
    </row>
    <row r="61148" spans="14:14" ht="9.9" customHeight="1" x14ac:dyDescent="0.2">
      <c r="N61148" s="70"/>
    </row>
    <row r="61149" spans="14:14" ht="9.9" customHeight="1" x14ac:dyDescent="0.2">
      <c r="N61149" s="70"/>
    </row>
    <row r="61150" spans="14:14" ht="9.9" customHeight="1" x14ac:dyDescent="0.2">
      <c r="N61150" s="70"/>
    </row>
    <row r="61151" spans="14:14" ht="9.9" customHeight="1" x14ac:dyDescent="0.2">
      <c r="N61151" s="70"/>
    </row>
    <row r="61152" spans="14:14" ht="9.9" customHeight="1" x14ac:dyDescent="0.2">
      <c r="N61152" s="70"/>
    </row>
    <row r="61153" spans="14:14" ht="9.9" customHeight="1" x14ac:dyDescent="0.2">
      <c r="N61153" s="70"/>
    </row>
    <row r="61154" spans="14:14" ht="9.9" customHeight="1" x14ac:dyDescent="0.2">
      <c r="N61154" s="70"/>
    </row>
    <row r="61155" spans="14:14" ht="9.9" customHeight="1" x14ac:dyDescent="0.2">
      <c r="N61155" s="70"/>
    </row>
    <row r="61156" spans="14:14" ht="9.9" customHeight="1" x14ac:dyDescent="0.2">
      <c r="N61156" s="70"/>
    </row>
    <row r="61157" spans="14:14" ht="9.9" customHeight="1" x14ac:dyDescent="0.2">
      <c r="N61157" s="70"/>
    </row>
    <row r="61158" spans="14:14" ht="9.9" customHeight="1" x14ac:dyDescent="0.2">
      <c r="N61158" s="70"/>
    </row>
    <row r="61159" spans="14:14" ht="9.9" customHeight="1" x14ac:dyDescent="0.2">
      <c r="N61159" s="70"/>
    </row>
    <row r="61160" spans="14:14" ht="9.9" customHeight="1" x14ac:dyDescent="0.2">
      <c r="N61160" s="70"/>
    </row>
    <row r="61161" spans="14:14" ht="9.9" customHeight="1" x14ac:dyDescent="0.2">
      <c r="N61161" s="70"/>
    </row>
    <row r="61162" spans="14:14" ht="9.9" customHeight="1" x14ac:dyDescent="0.2">
      <c r="N61162" s="70"/>
    </row>
    <row r="61163" spans="14:14" ht="9.9" customHeight="1" x14ac:dyDescent="0.2">
      <c r="N61163" s="70"/>
    </row>
    <row r="61164" spans="14:14" ht="9.9" customHeight="1" x14ac:dyDescent="0.2">
      <c r="N61164" s="70"/>
    </row>
    <row r="61165" spans="14:14" ht="9.9" customHeight="1" x14ac:dyDescent="0.2">
      <c r="N61165" s="70"/>
    </row>
    <row r="61166" spans="14:14" ht="9.9" customHeight="1" x14ac:dyDescent="0.2">
      <c r="N61166" s="70"/>
    </row>
    <row r="61167" spans="14:14" ht="9.9" customHeight="1" x14ac:dyDescent="0.2">
      <c r="N61167" s="70"/>
    </row>
    <row r="61168" spans="14:14" ht="9.9" customHeight="1" x14ac:dyDescent="0.2">
      <c r="N61168" s="70"/>
    </row>
    <row r="61169" spans="14:14" ht="9.9" customHeight="1" x14ac:dyDescent="0.2">
      <c r="N61169" s="70"/>
    </row>
    <row r="61170" spans="14:14" ht="9.9" customHeight="1" x14ac:dyDescent="0.2">
      <c r="N61170" s="70"/>
    </row>
    <row r="61171" spans="14:14" ht="9.9" customHeight="1" x14ac:dyDescent="0.2">
      <c r="N61171" s="70"/>
    </row>
    <row r="61172" spans="14:14" ht="9.9" customHeight="1" x14ac:dyDescent="0.2">
      <c r="N61172" s="70"/>
    </row>
    <row r="61173" spans="14:14" ht="9.9" customHeight="1" x14ac:dyDescent="0.2">
      <c r="N61173" s="70"/>
    </row>
    <row r="61174" spans="14:14" ht="9.9" customHeight="1" x14ac:dyDescent="0.2">
      <c r="N61174" s="70"/>
    </row>
    <row r="61175" spans="14:14" ht="9.9" customHeight="1" x14ac:dyDescent="0.2">
      <c r="N61175" s="70"/>
    </row>
    <row r="61176" spans="14:14" ht="9.9" customHeight="1" x14ac:dyDescent="0.2">
      <c r="N61176" s="70"/>
    </row>
    <row r="61177" spans="14:14" ht="9.9" customHeight="1" x14ac:dyDescent="0.2">
      <c r="N61177" s="70"/>
    </row>
    <row r="61178" spans="14:14" ht="9.9" customHeight="1" x14ac:dyDescent="0.2">
      <c r="N61178" s="70"/>
    </row>
    <row r="61179" spans="14:14" ht="9.9" customHeight="1" x14ac:dyDescent="0.2">
      <c r="N61179" s="70"/>
    </row>
    <row r="61180" spans="14:14" ht="9.9" customHeight="1" x14ac:dyDescent="0.2">
      <c r="N61180" s="70"/>
    </row>
    <row r="61181" spans="14:14" ht="9.9" customHeight="1" x14ac:dyDescent="0.2">
      <c r="N61181" s="70"/>
    </row>
    <row r="61182" spans="14:14" ht="9.9" customHeight="1" x14ac:dyDescent="0.2">
      <c r="N61182" s="70"/>
    </row>
    <row r="61183" spans="14:14" ht="9.9" customHeight="1" x14ac:dyDescent="0.2">
      <c r="N61183" s="70"/>
    </row>
    <row r="61184" spans="14:14" ht="9.9" customHeight="1" x14ac:dyDescent="0.2">
      <c r="N61184" s="70"/>
    </row>
    <row r="61185" spans="14:14" ht="9.9" customHeight="1" x14ac:dyDescent="0.2">
      <c r="N61185" s="70"/>
    </row>
    <row r="61186" spans="14:14" ht="9.9" customHeight="1" x14ac:dyDescent="0.2">
      <c r="N61186" s="70"/>
    </row>
    <row r="61187" spans="14:14" ht="9.9" customHeight="1" x14ac:dyDescent="0.2">
      <c r="N61187" s="70"/>
    </row>
    <row r="61188" spans="14:14" ht="9.9" customHeight="1" x14ac:dyDescent="0.2">
      <c r="N61188" s="70"/>
    </row>
    <row r="61189" spans="14:14" ht="9.9" customHeight="1" x14ac:dyDescent="0.2">
      <c r="N61189" s="70"/>
    </row>
    <row r="61190" spans="14:14" ht="9.9" customHeight="1" x14ac:dyDescent="0.2">
      <c r="N61190" s="70"/>
    </row>
    <row r="61191" spans="14:14" ht="9.9" customHeight="1" x14ac:dyDescent="0.2">
      <c r="N61191" s="70"/>
    </row>
    <row r="61192" spans="14:14" ht="9.9" customHeight="1" x14ac:dyDescent="0.2">
      <c r="N61192" s="70"/>
    </row>
    <row r="61193" spans="14:14" ht="9.9" customHeight="1" x14ac:dyDescent="0.2">
      <c r="N61193" s="70"/>
    </row>
    <row r="61194" spans="14:14" ht="9.9" customHeight="1" x14ac:dyDescent="0.2">
      <c r="N61194" s="70"/>
    </row>
    <row r="61195" spans="14:14" ht="9.9" customHeight="1" x14ac:dyDescent="0.2">
      <c r="N61195" s="70"/>
    </row>
    <row r="61196" spans="14:14" ht="9.9" customHeight="1" x14ac:dyDescent="0.2">
      <c r="N61196" s="70"/>
    </row>
    <row r="61197" spans="14:14" ht="9.9" customHeight="1" x14ac:dyDescent="0.2">
      <c r="N61197" s="70"/>
    </row>
    <row r="61198" spans="14:14" ht="9.9" customHeight="1" x14ac:dyDescent="0.2">
      <c r="N61198" s="70"/>
    </row>
    <row r="61199" spans="14:14" ht="9.9" customHeight="1" x14ac:dyDescent="0.2">
      <c r="N61199" s="70"/>
    </row>
    <row r="61200" spans="14:14" ht="9.9" customHeight="1" x14ac:dyDescent="0.2">
      <c r="N61200" s="70"/>
    </row>
    <row r="61201" spans="14:14" ht="9.9" customHeight="1" x14ac:dyDescent="0.2">
      <c r="N61201" s="70"/>
    </row>
    <row r="61202" spans="14:14" ht="9.9" customHeight="1" x14ac:dyDescent="0.2">
      <c r="N61202" s="70"/>
    </row>
    <row r="61203" spans="14:14" ht="9.9" customHeight="1" x14ac:dyDescent="0.2">
      <c r="N61203" s="70"/>
    </row>
    <row r="61204" spans="14:14" ht="9.9" customHeight="1" x14ac:dyDescent="0.2">
      <c r="N61204" s="70"/>
    </row>
    <row r="61205" spans="14:14" ht="9.9" customHeight="1" x14ac:dyDescent="0.2">
      <c r="N61205" s="70"/>
    </row>
    <row r="61206" spans="14:14" ht="9.9" customHeight="1" x14ac:dyDescent="0.2">
      <c r="N61206" s="70"/>
    </row>
    <row r="61207" spans="14:14" ht="9.9" customHeight="1" x14ac:dyDescent="0.2">
      <c r="N61207" s="70"/>
    </row>
    <row r="61208" spans="14:14" ht="9.9" customHeight="1" x14ac:dyDescent="0.2">
      <c r="N61208" s="70"/>
    </row>
    <row r="61209" spans="14:14" ht="9.9" customHeight="1" x14ac:dyDescent="0.2">
      <c r="N61209" s="70"/>
    </row>
    <row r="61210" spans="14:14" ht="9.9" customHeight="1" x14ac:dyDescent="0.2">
      <c r="N61210" s="70"/>
    </row>
    <row r="61211" spans="14:14" ht="9.9" customHeight="1" x14ac:dyDescent="0.2">
      <c r="N61211" s="70"/>
    </row>
    <row r="61212" spans="14:14" ht="9.9" customHeight="1" x14ac:dyDescent="0.2">
      <c r="N61212" s="70"/>
    </row>
    <row r="61213" spans="14:14" ht="9.9" customHeight="1" x14ac:dyDescent="0.2">
      <c r="N61213" s="70"/>
    </row>
    <row r="61214" spans="14:14" ht="9.9" customHeight="1" x14ac:dyDescent="0.2">
      <c r="N61214" s="70"/>
    </row>
    <row r="61215" spans="14:14" ht="9.9" customHeight="1" x14ac:dyDescent="0.2">
      <c r="N61215" s="70"/>
    </row>
    <row r="61216" spans="14:14" ht="9.9" customHeight="1" x14ac:dyDescent="0.2">
      <c r="N61216" s="70"/>
    </row>
    <row r="61217" spans="14:14" ht="9.9" customHeight="1" x14ac:dyDescent="0.2">
      <c r="N61217" s="70"/>
    </row>
    <row r="61218" spans="14:14" ht="9.9" customHeight="1" x14ac:dyDescent="0.2">
      <c r="N61218" s="70"/>
    </row>
    <row r="61219" spans="14:14" ht="9.9" customHeight="1" x14ac:dyDescent="0.2">
      <c r="N61219" s="70"/>
    </row>
    <row r="61220" spans="14:14" ht="9.9" customHeight="1" x14ac:dyDescent="0.2">
      <c r="N61220" s="70"/>
    </row>
    <row r="61221" spans="14:14" ht="9.9" customHeight="1" x14ac:dyDescent="0.2">
      <c r="N61221" s="70"/>
    </row>
    <row r="61222" spans="14:14" ht="9.9" customHeight="1" x14ac:dyDescent="0.2">
      <c r="N61222" s="70"/>
    </row>
    <row r="61223" spans="14:14" ht="9.9" customHeight="1" x14ac:dyDescent="0.2">
      <c r="N61223" s="70"/>
    </row>
    <row r="61224" spans="14:14" ht="9.9" customHeight="1" x14ac:dyDescent="0.2">
      <c r="N61224" s="70"/>
    </row>
    <row r="61225" spans="14:14" ht="9.9" customHeight="1" x14ac:dyDescent="0.2">
      <c r="N61225" s="70"/>
    </row>
    <row r="61226" spans="14:14" ht="9.9" customHeight="1" x14ac:dyDescent="0.2">
      <c r="N61226" s="70"/>
    </row>
    <row r="61227" spans="14:14" ht="9.9" customHeight="1" x14ac:dyDescent="0.2">
      <c r="N61227" s="70"/>
    </row>
    <row r="61228" spans="14:14" ht="9.9" customHeight="1" x14ac:dyDescent="0.2">
      <c r="N61228" s="70"/>
    </row>
    <row r="61229" spans="14:14" ht="9.9" customHeight="1" x14ac:dyDescent="0.2">
      <c r="N61229" s="70"/>
    </row>
    <row r="61230" spans="14:14" ht="9.9" customHeight="1" x14ac:dyDescent="0.2">
      <c r="N61230" s="70"/>
    </row>
    <row r="61231" spans="14:14" ht="9.9" customHeight="1" x14ac:dyDescent="0.2">
      <c r="N61231" s="70"/>
    </row>
    <row r="61232" spans="14:14" ht="9.9" customHeight="1" x14ac:dyDescent="0.2">
      <c r="N61232" s="70"/>
    </row>
    <row r="61233" spans="14:14" ht="9.9" customHeight="1" x14ac:dyDescent="0.2">
      <c r="N61233" s="70"/>
    </row>
    <row r="61234" spans="14:14" ht="9.9" customHeight="1" x14ac:dyDescent="0.2">
      <c r="N61234" s="70"/>
    </row>
    <row r="61235" spans="14:14" ht="9.9" customHeight="1" x14ac:dyDescent="0.2">
      <c r="N61235" s="70"/>
    </row>
    <row r="61236" spans="14:14" ht="9.9" customHeight="1" x14ac:dyDescent="0.2">
      <c r="N61236" s="70"/>
    </row>
    <row r="61237" spans="14:14" ht="9.9" customHeight="1" x14ac:dyDescent="0.2">
      <c r="N61237" s="70"/>
    </row>
    <row r="61238" spans="14:14" ht="9.9" customHeight="1" x14ac:dyDescent="0.2">
      <c r="N61238" s="70"/>
    </row>
    <row r="61239" spans="14:14" ht="9.9" customHeight="1" x14ac:dyDescent="0.2">
      <c r="N61239" s="70"/>
    </row>
    <row r="61240" spans="14:14" ht="9.9" customHeight="1" x14ac:dyDescent="0.2">
      <c r="N61240" s="70"/>
    </row>
    <row r="61241" spans="14:14" ht="9.9" customHeight="1" x14ac:dyDescent="0.2">
      <c r="N61241" s="70"/>
    </row>
    <row r="61242" spans="14:14" ht="9.9" customHeight="1" x14ac:dyDescent="0.2">
      <c r="N61242" s="70"/>
    </row>
    <row r="61243" spans="14:14" ht="9.9" customHeight="1" x14ac:dyDescent="0.2">
      <c r="N61243" s="70"/>
    </row>
    <row r="61244" spans="14:14" ht="9.9" customHeight="1" x14ac:dyDescent="0.2">
      <c r="N61244" s="70"/>
    </row>
    <row r="61245" spans="14:14" ht="9.9" customHeight="1" x14ac:dyDescent="0.2">
      <c r="N61245" s="70"/>
    </row>
    <row r="61246" spans="14:14" ht="9.9" customHeight="1" x14ac:dyDescent="0.2">
      <c r="N61246" s="70"/>
    </row>
    <row r="61247" spans="14:14" ht="9.9" customHeight="1" x14ac:dyDescent="0.2">
      <c r="N61247" s="70"/>
    </row>
    <row r="61248" spans="14:14" ht="9.9" customHeight="1" x14ac:dyDescent="0.2">
      <c r="N61248" s="70"/>
    </row>
    <row r="61249" spans="14:14" ht="9.9" customHeight="1" x14ac:dyDescent="0.2">
      <c r="N61249" s="70"/>
    </row>
    <row r="61250" spans="14:14" ht="9.9" customHeight="1" x14ac:dyDescent="0.2">
      <c r="N61250" s="70"/>
    </row>
    <row r="61251" spans="14:14" ht="9.9" customHeight="1" x14ac:dyDescent="0.2">
      <c r="N61251" s="70"/>
    </row>
    <row r="61252" spans="14:14" ht="9.9" customHeight="1" x14ac:dyDescent="0.2">
      <c r="N61252" s="70"/>
    </row>
    <row r="61253" spans="14:14" ht="9.9" customHeight="1" x14ac:dyDescent="0.2">
      <c r="N61253" s="70"/>
    </row>
    <row r="61254" spans="14:14" ht="9.9" customHeight="1" x14ac:dyDescent="0.2">
      <c r="N61254" s="70"/>
    </row>
    <row r="61255" spans="14:14" ht="9.9" customHeight="1" x14ac:dyDescent="0.2">
      <c r="N61255" s="70"/>
    </row>
    <row r="61256" spans="14:14" ht="9.9" customHeight="1" x14ac:dyDescent="0.2">
      <c r="N61256" s="70"/>
    </row>
    <row r="61257" spans="14:14" ht="9.9" customHeight="1" x14ac:dyDescent="0.2">
      <c r="N61257" s="70"/>
    </row>
    <row r="61258" spans="14:14" ht="9.9" customHeight="1" x14ac:dyDescent="0.2">
      <c r="N61258" s="70"/>
    </row>
    <row r="61259" spans="14:14" ht="9.9" customHeight="1" x14ac:dyDescent="0.2">
      <c r="N61259" s="70"/>
    </row>
    <row r="61260" spans="14:14" ht="9.9" customHeight="1" x14ac:dyDescent="0.2">
      <c r="N61260" s="70"/>
    </row>
    <row r="61261" spans="14:14" ht="9.9" customHeight="1" x14ac:dyDescent="0.2">
      <c r="N61261" s="70"/>
    </row>
    <row r="61262" spans="14:14" ht="9.9" customHeight="1" x14ac:dyDescent="0.2">
      <c r="N61262" s="70"/>
    </row>
    <row r="61263" spans="14:14" ht="9.9" customHeight="1" x14ac:dyDescent="0.2">
      <c r="N61263" s="70"/>
    </row>
    <row r="61264" spans="14:14" ht="9.9" customHeight="1" x14ac:dyDescent="0.2">
      <c r="N61264" s="70"/>
    </row>
    <row r="61265" spans="14:14" ht="9.9" customHeight="1" x14ac:dyDescent="0.2">
      <c r="N61265" s="70"/>
    </row>
    <row r="61266" spans="14:14" ht="9.9" customHeight="1" x14ac:dyDescent="0.2">
      <c r="N61266" s="70"/>
    </row>
    <row r="61267" spans="14:14" ht="9.9" customHeight="1" x14ac:dyDescent="0.2">
      <c r="N61267" s="70"/>
    </row>
    <row r="61268" spans="14:14" ht="9.9" customHeight="1" x14ac:dyDescent="0.2">
      <c r="N61268" s="70"/>
    </row>
    <row r="61269" spans="14:14" ht="9.9" customHeight="1" x14ac:dyDescent="0.2">
      <c r="N61269" s="70"/>
    </row>
    <row r="61270" spans="14:14" ht="9.9" customHeight="1" x14ac:dyDescent="0.2">
      <c r="N61270" s="70"/>
    </row>
    <row r="61271" spans="14:14" ht="9.9" customHeight="1" x14ac:dyDescent="0.2">
      <c r="N61271" s="70"/>
    </row>
    <row r="61272" spans="14:14" ht="9.9" customHeight="1" x14ac:dyDescent="0.2">
      <c r="N61272" s="70"/>
    </row>
    <row r="61273" spans="14:14" ht="9.9" customHeight="1" x14ac:dyDescent="0.2">
      <c r="N61273" s="70"/>
    </row>
    <row r="61274" spans="14:14" ht="9.9" customHeight="1" x14ac:dyDescent="0.2">
      <c r="N61274" s="70"/>
    </row>
    <row r="61275" spans="14:14" ht="9.9" customHeight="1" x14ac:dyDescent="0.2">
      <c r="N61275" s="70"/>
    </row>
    <row r="61276" spans="14:14" ht="9.9" customHeight="1" x14ac:dyDescent="0.2">
      <c r="N61276" s="70"/>
    </row>
    <row r="61277" spans="14:14" ht="9.9" customHeight="1" x14ac:dyDescent="0.2">
      <c r="N61277" s="70"/>
    </row>
    <row r="61278" spans="14:14" ht="9.9" customHeight="1" x14ac:dyDescent="0.2">
      <c r="N61278" s="70"/>
    </row>
    <row r="61279" spans="14:14" ht="9.9" customHeight="1" x14ac:dyDescent="0.2">
      <c r="N61279" s="70"/>
    </row>
    <row r="61280" spans="14:14" ht="9.9" customHeight="1" x14ac:dyDescent="0.2">
      <c r="N61280" s="70"/>
    </row>
    <row r="61281" spans="14:14" ht="9.9" customHeight="1" x14ac:dyDescent="0.2">
      <c r="N61281" s="70"/>
    </row>
    <row r="61282" spans="14:14" ht="9.9" customHeight="1" x14ac:dyDescent="0.2">
      <c r="N61282" s="70"/>
    </row>
    <row r="61283" spans="14:14" ht="9.9" customHeight="1" x14ac:dyDescent="0.2">
      <c r="N61283" s="70"/>
    </row>
    <row r="61284" spans="14:14" ht="9.9" customHeight="1" x14ac:dyDescent="0.2">
      <c r="N61284" s="70"/>
    </row>
    <row r="61285" spans="14:14" ht="9.9" customHeight="1" x14ac:dyDescent="0.2">
      <c r="N61285" s="70"/>
    </row>
    <row r="61286" spans="14:14" ht="9.9" customHeight="1" x14ac:dyDescent="0.2">
      <c r="N61286" s="70"/>
    </row>
    <row r="61287" spans="14:14" ht="9.9" customHeight="1" x14ac:dyDescent="0.2">
      <c r="N61287" s="70"/>
    </row>
    <row r="61288" spans="14:14" ht="9.9" customHeight="1" x14ac:dyDescent="0.2">
      <c r="N61288" s="70"/>
    </row>
    <row r="61289" spans="14:14" ht="9.9" customHeight="1" x14ac:dyDescent="0.2">
      <c r="N61289" s="70"/>
    </row>
    <row r="61290" spans="14:14" ht="9.9" customHeight="1" x14ac:dyDescent="0.2">
      <c r="N61290" s="70"/>
    </row>
    <row r="61291" spans="14:14" ht="9.9" customHeight="1" x14ac:dyDescent="0.2">
      <c r="N61291" s="70"/>
    </row>
    <row r="61292" spans="14:14" ht="9.9" customHeight="1" x14ac:dyDescent="0.2">
      <c r="N61292" s="70"/>
    </row>
    <row r="61293" spans="14:14" ht="9.9" customHeight="1" x14ac:dyDescent="0.2">
      <c r="N61293" s="70"/>
    </row>
    <row r="61294" spans="14:14" ht="9.9" customHeight="1" x14ac:dyDescent="0.2">
      <c r="N61294" s="70"/>
    </row>
    <row r="61295" spans="14:14" ht="9.9" customHeight="1" x14ac:dyDescent="0.2">
      <c r="N61295" s="70"/>
    </row>
    <row r="61296" spans="14:14" ht="9.9" customHeight="1" x14ac:dyDescent="0.2">
      <c r="N61296" s="70"/>
    </row>
    <row r="61297" spans="14:14" ht="9.9" customHeight="1" x14ac:dyDescent="0.2">
      <c r="N61297" s="70"/>
    </row>
    <row r="61298" spans="14:14" ht="9.9" customHeight="1" x14ac:dyDescent="0.2">
      <c r="N61298" s="70"/>
    </row>
    <row r="61299" spans="14:14" ht="9.9" customHeight="1" x14ac:dyDescent="0.2">
      <c r="N61299" s="70"/>
    </row>
    <row r="61300" spans="14:14" ht="9.9" customHeight="1" x14ac:dyDescent="0.2">
      <c r="N61300" s="70"/>
    </row>
    <row r="61301" spans="14:14" ht="9.9" customHeight="1" x14ac:dyDescent="0.2">
      <c r="N61301" s="70"/>
    </row>
    <row r="61302" spans="14:14" ht="9.9" customHeight="1" x14ac:dyDescent="0.2">
      <c r="N61302" s="70"/>
    </row>
    <row r="61303" spans="14:14" ht="9.9" customHeight="1" x14ac:dyDescent="0.2">
      <c r="N61303" s="70"/>
    </row>
    <row r="61304" spans="14:14" ht="9.9" customHeight="1" x14ac:dyDescent="0.2">
      <c r="N61304" s="70"/>
    </row>
    <row r="61305" spans="14:14" ht="9.9" customHeight="1" x14ac:dyDescent="0.2">
      <c r="N61305" s="70"/>
    </row>
    <row r="61306" spans="14:14" ht="9.9" customHeight="1" x14ac:dyDescent="0.2">
      <c r="N61306" s="70"/>
    </row>
    <row r="61307" spans="14:14" ht="9.9" customHeight="1" x14ac:dyDescent="0.2">
      <c r="N61307" s="70"/>
    </row>
    <row r="61308" spans="14:14" ht="9.9" customHeight="1" x14ac:dyDescent="0.2">
      <c r="N61308" s="70"/>
    </row>
    <row r="61309" spans="14:14" ht="9.9" customHeight="1" x14ac:dyDescent="0.2">
      <c r="N61309" s="70"/>
    </row>
    <row r="61310" spans="14:14" ht="9.9" customHeight="1" x14ac:dyDescent="0.2">
      <c r="N61310" s="70"/>
    </row>
    <row r="61311" spans="14:14" ht="9.9" customHeight="1" x14ac:dyDescent="0.2">
      <c r="N61311" s="70"/>
    </row>
    <row r="61312" spans="14:14" ht="9.9" customHeight="1" x14ac:dyDescent="0.2">
      <c r="N61312" s="70"/>
    </row>
    <row r="61313" spans="14:14" ht="9.9" customHeight="1" x14ac:dyDescent="0.2">
      <c r="N61313" s="70"/>
    </row>
    <row r="61314" spans="14:14" ht="9.9" customHeight="1" x14ac:dyDescent="0.2">
      <c r="N61314" s="70"/>
    </row>
    <row r="61315" spans="14:14" ht="9.9" customHeight="1" x14ac:dyDescent="0.2">
      <c r="N61315" s="70"/>
    </row>
    <row r="61316" spans="14:14" ht="9.9" customHeight="1" x14ac:dyDescent="0.2">
      <c r="N61316" s="70"/>
    </row>
    <row r="61317" spans="14:14" ht="9.9" customHeight="1" x14ac:dyDescent="0.2">
      <c r="N61317" s="70"/>
    </row>
    <row r="61318" spans="14:14" ht="9.9" customHeight="1" x14ac:dyDescent="0.2">
      <c r="N61318" s="70"/>
    </row>
    <row r="61319" spans="14:14" ht="9.9" customHeight="1" x14ac:dyDescent="0.2">
      <c r="N61319" s="70"/>
    </row>
    <row r="61320" spans="14:14" ht="9.9" customHeight="1" x14ac:dyDescent="0.2">
      <c r="N61320" s="70"/>
    </row>
    <row r="61321" spans="14:14" ht="9.9" customHeight="1" x14ac:dyDescent="0.2">
      <c r="N61321" s="70"/>
    </row>
    <row r="61322" spans="14:14" ht="9.9" customHeight="1" x14ac:dyDescent="0.2">
      <c r="N61322" s="70"/>
    </row>
    <row r="61323" spans="14:14" ht="9.9" customHeight="1" x14ac:dyDescent="0.2">
      <c r="N61323" s="70"/>
    </row>
    <row r="61324" spans="14:14" ht="9.9" customHeight="1" x14ac:dyDescent="0.2">
      <c r="N61324" s="70"/>
    </row>
    <row r="61325" spans="14:14" ht="9.9" customHeight="1" x14ac:dyDescent="0.2">
      <c r="N61325" s="70"/>
    </row>
    <row r="61326" spans="14:14" ht="9.9" customHeight="1" x14ac:dyDescent="0.2">
      <c r="N61326" s="70"/>
    </row>
    <row r="61327" spans="14:14" ht="9.9" customHeight="1" x14ac:dyDescent="0.2">
      <c r="N61327" s="70"/>
    </row>
    <row r="61328" spans="14:14" ht="9.9" customHeight="1" x14ac:dyDescent="0.2">
      <c r="N61328" s="70"/>
    </row>
    <row r="61329" spans="14:14" ht="9.9" customHeight="1" x14ac:dyDescent="0.2">
      <c r="N61329" s="70"/>
    </row>
    <row r="61330" spans="14:14" ht="9.9" customHeight="1" x14ac:dyDescent="0.2">
      <c r="N61330" s="70"/>
    </row>
    <row r="61331" spans="14:14" ht="9.9" customHeight="1" x14ac:dyDescent="0.2">
      <c r="N61331" s="70"/>
    </row>
    <row r="61332" spans="14:14" ht="9.9" customHeight="1" x14ac:dyDescent="0.2">
      <c r="N61332" s="70"/>
    </row>
    <row r="61333" spans="14:14" ht="9.9" customHeight="1" x14ac:dyDescent="0.2">
      <c r="N61333" s="70"/>
    </row>
    <row r="61334" spans="14:14" ht="9.9" customHeight="1" x14ac:dyDescent="0.2">
      <c r="N61334" s="70"/>
    </row>
    <row r="61335" spans="14:14" ht="9.9" customHeight="1" x14ac:dyDescent="0.2">
      <c r="N61335" s="70"/>
    </row>
    <row r="61336" spans="14:14" ht="9.9" customHeight="1" x14ac:dyDescent="0.2">
      <c r="N61336" s="70"/>
    </row>
    <row r="61337" spans="14:14" ht="9.9" customHeight="1" x14ac:dyDescent="0.2">
      <c r="N61337" s="70"/>
    </row>
    <row r="61338" spans="14:14" ht="9.9" customHeight="1" x14ac:dyDescent="0.2">
      <c r="N61338" s="70"/>
    </row>
    <row r="61339" spans="14:14" ht="9.9" customHeight="1" x14ac:dyDescent="0.2">
      <c r="N61339" s="70"/>
    </row>
    <row r="61340" spans="14:14" ht="9.9" customHeight="1" x14ac:dyDescent="0.2">
      <c r="N61340" s="70"/>
    </row>
    <row r="61341" spans="14:14" ht="9.9" customHeight="1" x14ac:dyDescent="0.2">
      <c r="N61341" s="70"/>
    </row>
    <row r="61342" spans="14:14" ht="9.9" customHeight="1" x14ac:dyDescent="0.2">
      <c r="N61342" s="70"/>
    </row>
    <row r="61343" spans="14:14" ht="9.9" customHeight="1" x14ac:dyDescent="0.2">
      <c r="N61343" s="70"/>
    </row>
    <row r="61344" spans="14:14" ht="9.9" customHeight="1" x14ac:dyDescent="0.2">
      <c r="N61344" s="70"/>
    </row>
    <row r="61345" spans="14:14" ht="9.9" customHeight="1" x14ac:dyDescent="0.2">
      <c r="N61345" s="70"/>
    </row>
    <row r="61346" spans="14:14" ht="9.9" customHeight="1" x14ac:dyDescent="0.2">
      <c r="N61346" s="70"/>
    </row>
    <row r="61347" spans="14:14" ht="9.9" customHeight="1" x14ac:dyDescent="0.2">
      <c r="N61347" s="70"/>
    </row>
    <row r="61348" spans="14:14" ht="9.9" customHeight="1" x14ac:dyDescent="0.2">
      <c r="N61348" s="70"/>
    </row>
    <row r="61349" spans="14:14" ht="9.9" customHeight="1" x14ac:dyDescent="0.2">
      <c r="N61349" s="70"/>
    </row>
    <row r="61350" spans="14:14" ht="9.9" customHeight="1" x14ac:dyDescent="0.2">
      <c r="N61350" s="70"/>
    </row>
    <row r="61351" spans="14:14" ht="9.9" customHeight="1" x14ac:dyDescent="0.2">
      <c r="N61351" s="70"/>
    </row>
    <row r="61352" spans="14:14" ht="9.9" customHeight="1" x14ac:dyDescent="0.2">
      <c r="N61352" s="70"/>
    </row>
    <row r="61353" spans="14:14" ht="9.9" customHeight="1" x14ac:dyDescent="0.2">
      <c r="N61353" s="70"/>
    </row>
    <row r="61354" spans="14:14" ht="9.9" customHeight="1" x14ac:dyDescent="0.2">
      <c r="N61354" s="70"/>
    </row>
    <row r="61355" spans="14:14" ht="9.9" customHeight="1" x14ac:dyDescent="0.2">
      <c r="N61355" s="70"/>
    </row>
    <row r="61356" spans="14:14" ht="9.9" customHeight="1" x14ac:dyDescent="0.2">
      <c r="N61356" s="70"/>
    </row>
    <row r="61357" spans="14:14" ht="9.9" customHeight="1" x14ac:dyDescent="0.2">
      <c r="N61357" s="70"/>
    </row>
    <row r="61358" spans="14:14" ht="9.9" customHeight="1" x14ac:dyDescent="0.2">
      <c r="N61358" s="70"/>
    </row>
    <row r="61359" spans="14:14" ht="9.9" customHeight="1" x14ac:dyDescent="0.2">
      <c r="N61359" s="70"/>
    </row>
    <row r="61360" spans="14:14" ht="9.9" customHeight="1" x14ac:dyDescent="0.2">
      <c r="N61360" s="70"/>
    </row>
    <row r="61361" spans="14:14" ht="9.9" customHeight="1" x14ac:dyDescent="0.2">
      <c r="N61361" s="70"/>
    </row>
    <row r="61362" spans="14:14" ht="9.9" customHeight="1" x14ac:dyDescent="0.2">
      <c r="N61362" s="70"/>
    </row>
    <row r="61363" spans="14:14" ht="9.9" customHeight="1" x14ac:dyDescent="0.2">
      <c r="N61363" s="70"/>
    </row>
    <row r="61364" spans="14:14" ht="9.9" customHeight="1" x14ac:dyDescent="0.2">
      <c r="N61364" s="70"/>
    </row>
    <row r="61365" spans="14:14" ht="9.9" customHeight="1" x14ac:dyDescent="0.2">
      <c r="N61365" s="70"/>
    </row>
    <row r="61366" spans="14:14" ht="9.9" customHeight="1" x14ac:dyDescent="0.2">
      <c r="N61366" s="70"/>
    </row>
    <row r="61367" spans="14:14" ht="9.9" customHeight="1" x14ac:dyDescent="0.2">
      <c r="N61367" s="70"/>
    </row>
    <row r="61368" spans="14:14" ht="9.9" customHeight="1" x14ac:dyDescent="0.2">
      <c r="N61368" s="70"/>
    </row>
    <row r="61369" spans="14:14" ht="9.9" customHeight="1" x14ac:dyDescent="0.2">
      <c r="N61369" s="70"/>
    </row>
    <row r="61370" spans="14:14" ht="9.9" customHeight="1" x14ac:dyDescent="0.2">
      <c r="N61370" s="70"/>
    </row>
    <row r="61371" spans="14:14" ht="9.9" customHeight="1" x14ac:dyDescent="0.2">
      <c r="N61371" s="70"/>
    </row>
    <row r="61372" spans="14:14" ht="9.9" customHeight="1" x14ac:dyDescent="0.2">
      <c r="N61372" s="70"/>
    </row>
    <row r="61373" spans="14:14" ht="9.9" customHeight="1" x14ac:dyDescent="0.2">
      <c r="N61373" s="70"/>
    </row>
    <row r="61374" spans="14:14" ht="9.9" customHeight="1" x14ac:dyDescent="0.2">
      <c r="N61374" s="70"/>
    </row>
    <row r="61375" spans="14:14" ht="9.9" customHeight="1" x14ac:dyDescent="0.2">
      <c r="N61375" s="70"/>
    </row>
    <row r="61376" spans="14:14" ht="9.9" customHeight="1" x14ac:dyDescent="0.2">
      <c r="N61376" s="70"/>
    </row>
    <row r="61377" spans="14:14" ht="9.9" customHeight="1" x14ac:dyDescent="0.2">
      <c r="N61377" s="70"/>
    </row>
    <row r="61378" spans="14:14" ht="9.9" customHeight="1" x14ac:dyDescent="0.2">
      <c r="N61378" s="70"/>
    </row>
    <row r="61379" spans="14:14" ht="9.9" customHeight="1" x14ac:dyDescent="0.2">
      <c r="N61379" s="70"/>
    </row>
    <row r="61380" spans="14:14" ht="9.9" customHeight="1" x14ac:dyDescent="0.2">
      <c r="N61380" s="70"/>
    </row>
    <row r="61381" spans="14:14" ht="9.9" customHeight="1" x14ac:dyDescent="0.2">
      <c r="N61381" s="70"/>
    </row>
    <row r="61382" spans="14:14" ht="9.9" customHeight="1" x14ac:dyDescent="0.2">
      <c r="N61382" s="70"/>
    </row>
    <row r="61383" spans="14:14" ht="9.9" customHeight="1" x14ac:dyDescent="0.2">
      <c r="N61383" s="70"/>
    </row>
    <row r="61384" spans="14:14" ht="9.9" customHeight="1" x14ac:dyDescent="0.2">
      <c r="N61384" s="70"/>
    </row>
    <row r="61385" spans="14:14" ht="9.9" customHeight="1" x14ac:dyDescent="0.2">
      <c r="N61385" s="70"/>
    </row>
    <row r="61386" spans="14:14" ht="9.9" customHeight="1" x14ac:dyDescent="0.2">
      <c r="N61386" s="70"/>
    </row>
    <row r="61387" spans="14:14" ht="9.9" customHeight="1" x14ac:dyDescent="0.2">
      <c r="N61387" s="70"/>
    </row>
    <row r="61388" spans="14:14" ht="9.9" customHeight="1" x14ac:dyDescent="0.2">
      <c r="N61388" s="70"/>
    </row>
    <row r="61389" spans="14:14" ht="9.9" customHeight="1" x14ac:dyDescent="0.2">
      <c r="N61389" s="70"/>
    </row>
    <row r="61390" spans="14:14" ht="9.9" customHeight="1" x14ac:dyDescent="0.2">
      <c r="N61390" s="70"/>
    </row>
    <row r="61391" spans="14:14" ht="9.9" customHeight="1" x14ac:dyDescent="0.2">
      <c r="N61391" s="70"/>
    </row>
    <row r="61392" spans="14:14" ht="9.9" customHeight="1" x14ac:dyDescent="0.2">
      <c r="N61392" s="70"/>
    </row>
    <row r="61393" spans="14:14" ht="9.9" customHeight="1" x14ac:dyDescent="0.2">
      <c r="N61393" s="70"/>
    </row>
    <row r="61394" spans="14:14" ht="9.9" customHeight="1" x14ac:dyDescent="0.2">
      <c r="N61394" s="70"/>
    </row>
    <row r="61395" spans="14:14" ht="9.9" customHeight="1" x14ac:dyDescent="0.2">
      <c r="N61395" s="70"/>
    </row>
    <row r="61396" spans="14:14" ht="9.9" customHeight="1" x14ac:dyDescent="0.2">
      <c r="N61396" s="70"/>
    </row>
    <row r="61397" spans="14:14" ht="9.9" customHeight="1" x14ac:dyDescent="0.2">
      <c r="N61397" s="70"/>
    </row>
    <row r="61398" spans="14:14" ht="9.9" customHeight="1" x14ac:dyDescent="0.2">
      <c r="N61398" s="70"/>
    </row>
    <row r="61399" spans="14:14" ht="9.9" customHeight="1" x14ac:dyDescent="0.2">
      <c r="N61399" s="70"/>
    </row>
    <row r="61400" spans="14:14" ht="9.9" customHeight="1" x14ac:dyDescent="0.2">
      <c r="N61400" s="70"/>
    </row>
    <row r="61401" spans="14:14" ht="9.9" customHeight="1" x14ac:dyDescent="0.2">
      <c r="N61401" s="70"/>
    </row>
    <row r="61402" spans="14:14" ht="9.9" customHeight="1" x14ac:dyDescent="0.2">
      <c r="N61402" s="70"/>
    </row>
    <row r="61403" spans="14:14" ht="9.9" customHeight="1" x14ac:dyDescent="0.2">
      <c r="N61403" s="70"/>
    </row>
    <row r="61404" spans="14:14" ht="9.9" customHeight="1" x14ac:dyDescent="0.2">
      <c r="N61404" s="70"/>
    </row>
    <row r="61405" spans="14:14" ht="9.9" customHeight="1" x14ac:dyDescent="0.2">
      <c r="N61405" s="70"/>
    </row>
    <row r="61406" spans="14:14" ht="9.9" customHeight="1" x14ac:dyDescent="0.2">
      <c r="N61406" s="70"/>
    </row>
    <row r="61407" spans="14:14" ht="9.9" customHeight="1" x14ac:dyDescent="0.2">
      <c r="N61407" s="70"/>
    </row>
    <row r="61408" spans="14:14" ht="9.9" customHeight="1" x14ac:dyDescent="0.2">
      <c r="N61408" s="70"/>
    </row>
    <row r="61409" spans="14:14" ht="9.9" customHeight="1" x14ac:dyDescent="0.2">
      <c r="N61409" s="70"/>
    </row>
    <row r="61410" spans="14:14" ht="9.9" customHeight="1" x14ac:dyDescent="0.2">
      <c r="N61410" s="70"/>
    </row>
    <row r="61411" spans="14:14" ht="9.9" customHeight="1" x14ac:dyDescent="0.2">
      <c r="N61411" s="70"/>
    </row>
    <row r="61412" spans="14:14" ht="9.9" customHeight="1" x14ac:dyDescent="0.2">
      <c r="N61412" s="70"/>
    </row>
    <row r="61413" spans="14:14" ht="9.9" customHeight="1" x14ac:dyDescent="0.2">
      <c r="N61413" s="70"/>
    </row>
    <row r="61414" spans="14:14" ht="9.9" customHeight="1" x14ac:dyDescent="0.2">
      <c r="N61414" s="70"/>
    </row>
    <row r="61415" spans="14:14" ht="9.9" customHeight="1" x14ac:dyDescent="0.2">
      <c r="N61415" s="70"/>
    </row>
    <row r="61416" spans="14:14" ht="9.9" customHeight="1" x14ac:dyDescent="0.2">
      <c r="N61416" s="70"/>
    </row>
    <row r="61417" spans="14:14" ht="9.9" customHeight="1" x14ac:dyDescent="0.2">
      <c r="N61417" s="70"/>
    </row>
    <row r="61418" spans="14:14" ht="9.9" customHeight="1" x14ac:dyDescent="0.2">
      <c r="N61418" s="70"/>
    </row>
    <row r="61419" spans="14:14" ht="9.9" customHeight="1" x14ac:dyDescent="0.2">
      <c r="N61419" s="70"/>
    </row>
    <row r="61420" spans="14:14" ht="9.9" customHeight="1" x14ac:dyDescent="0.2">
      <c r="N61420" s="70"/>
    </row>
    <row r="61421" spans="14:14" ht="9.9" customHeight="1" x14ac:dyDescent="0.2">
      <c r="N61421" s="70"/>
    </row>
    <row r="61422" spans="14:14" ht="9.9" customHeight="1" x14ac:dyDescent="0.2">
      <c r="N61422" s="70"/>
    </row>
    <row r="61423" spans="14:14" ht="9.9" customHeight="1" x14ac:dyDescent="0.2">
      <c r="N61423" s="70"/>
    </row>
    <row r="61424" spans="14:14" ht="9.9" customHeight="1" x14ac:dyDescent="0.2">
      <c r="N61424" s="70"/>
    </row>
    <row r="61425" spans="14:14" ht="9.9" customHeight="1" x14ac:dyDescent="0.2">
      <c r="N61425" s="70"/>
    </row>
    <row r="61426" spans="14:14" ht="9.9" customHeight="1" x14ac:dyDescent="0.2">
      <c r="N61426" s="70"/>
    </row>
    <row r="61427" spans="14:14" ht="9.9" customHeight="1" x14ac:dyDescent="0.2">
      <c r="N61427" s="70"/>
    </row>
    <row r="61428" spans="14:14" ht="9.9" customHeight="1" x14ac:dyDescent="0.2">
      <c r="N61428" s="70"/>
    </row>
    <row r="61429" spans="14:14" ht="9.9" customHeight="1" x14ac:dyDescent="0.2">
      <c r="N61429" s="70"/>
    </row>
    <row r="61430" spans="14:14" ht="9.9" customHeight="1" x14ac:dyDescent="0.2">
      <c r="N61430" s="70"/>
    </row>
    <row r="61431" spans="14:14" ht="9.9" customHeight="1" x14ac:dyDescent="0.2">
      <c r="N61431" s="70"/>
    </row>
    <row r="61432" spans="14:14" ht="9.9" customHeight="1" x14ac:dyDescent="0.2">
      <c r="N61432" s="70"/>
    </row>
    <row r="61433" spans="14:14" ht="9.9" customHeight="1" x14ac:dyDescent="0.2">
      <c r="N61433" s="70"/>
    </row>
    <row r="61434" spans="14:14" ht="9.9" customHeight="1" x14ac:dyDescent="0.2">
      <c r="N61434" s="70"/>
    </row>
    <row r="61435" spans="14:14" ht="9.9" customHeight="1" x14ac:dyDescent="0.2">
      <c r="N61435" s="70"/>
    </row>
    <row r="61436" spans="14:14" ht="9.9" customHeight="1" x14ac:dyDescent="0.2">
      <c r="N61436" s="70"/>
    </row>
    <row r="61437" spans="14:14" ht="9.9" customHeight="1" x14ac:dyDescent="0.2">
      <c r="N61437" s="70"/>
    </row>
    <row r="61438" spans="14:14" ht="9.9" customHeight="1" x14ac:dyDescent="0.2">
      <c r="N61438" s="70"/>
    </row>
    <row r="61439" spans="14:14" ht="9.9" customHeight="1" x14ac:dyDescent="0.2">
      <c r="N61439" s="70"/>
    </row>
    <row r="61440" spans="14:14" ht="9.9" customHeight="1" x14ac:dyDescent="0.2">
      <c r="N61440" s="70"/>
    </row>
    <row r="61441" spans="14:14" ht="9.9" customHeight="1" x14ac:dyDescent="0.2">
      <c r="N61441" s="70"/>
    </row>
    <row r="61442" spans="14:14" ht="9.9" customHeight="1" x14ac:dyDescent="0.2">
      <c r="N61442" s="70"/>
    </row>
    <row r="61443" spans="14:14" ht="9.9" customHeight="1" x14ac:dyDescent="0.2">
      <c r="N61443" s="70"/>
    </row>
    <row r="61444" spans="14:14" ht="9.9" customHeight="1" x14ac:dyDescent="0.2">
      <c r="N61444" s="70"/>
    </row>
    <row r="61445" spans="14:14" ht="9.9" customHeight="1" x14ac:dyDescent="0.2">
      <c r="N61445" s="70"/>
    </row>
    <row r="61446" spans="14:14" ht="9.9" customHeight="1" x14ac:dyDescent="0.2">
      <c r="N61446" s="70"/>
    </row>
    <row r="61447" spans="14:14" ht="9.9" customHeight="1" x14ac:dyDescent="0.2">
      <c r="N61447" s="70"/>
    </row>
    <row r="61448" spans="14:14" ht="9.9" customHeight="1" x14ac:dyDescent="0.2">
      <c r="N61448" s="70"/>
    </row>
    <row r="61449" spans="14:14" ht="9.9" customHeight="1" x14ac:dyDescent="0.2">
      <c r="N61449" s="70"/>
    </row>
    <row r="61450" spans="14:14" ht="9.9" customHeight="1" x14ac:dyDescent="0.2">
      <c r="N61450" s="70"/>
    </row>
    <row r="61451" spans="14:14" ht="9.9" customHeight="1" x14ac:dyDescent="0.2">
      <c r="N61451" s="70"/>
    </row>
    <row r="61452" spans="14:14" ht="9.9" customHeight="1" x14ac:dyDescent="0.2">
      <c r="N61452" s="70"/>
    </row>
    <row r="61453" spans="14:14" ht="9.9" customHeight="1" x14ac:dyDescent="0.2">
      <c r="N61453" s="70"/>
    </row>
    <row r="61454" spans="14:14" ht="9.9" customHeight="1" x14ac:dyDescent="0.2">
      <c r="N61454" s="70"/>
    </row>
    <row r="61455" spans="14:14" ht="9.9" customHeight="1" x14ac:dyDescent="0.2">
      <c r="N61455" s="70"/>
    </row>
    <row r="61456" spans="14:14" ht="9.9" customHeight="1" x14ac:dyDescent="0.2">
      <c r="N61456" s="70"/>
    </row>
    <row r="61457" spans="14:14" ht="9.9" customHeight="1" x14ac:dyDescent="0.2">
      <c r="N61457" s="70"/>
    </row>
    <row r="61458" spans="14:14" ht="9.9" customHeight="1" x14ac:dyDescent="0.2">
      <c r="N61458" s="70"/>
    </row>
    <row r="61459" spans="14:14" ht="9.9" customHeight="1" x14ac:dyDescent="0.2">
      <c r="N61459" s="70"/>
    </row>
    <row r="61460" spans="14:14" ht="9.9" customHeight="1" x14ac:dyDescent="0.2">
      <c r="N61460" s="70"/>
    </row>
    <row r="61461" spans="14:14" ht="9.9" customHeight="1" x14ac:dyDescent="0.2">
      <c r="N61461" s="70"/>
    </row>
    <row r="61462" spans="14:14" ht="9.9" customHeight="1" x14ac:dyDescent="0.2">
      <c r="N61462" s="70"/>
    </row>
    <row r="61463" spans="14:14" ht="9.9" customHeight="1" x14ac:dyDescent="0.2">
      <c r="N61463" s="70"/>
    </row>
    <row r="61464" spans="14:14" ht="9.9" customHeight="1" x14ac:dyDescent="0.2">
      <c r="N61464" s="70"/>
    </row>
    <row r="61465" spans="14:14" ht="9.9" customHeight="1" x14ac:dyDescent="0.2">
      <c r="N61465" s="70"/>
    </row>
    <row r="61466" spans="14:14" ht="9.9" customHeight="1" x14ac:dyDescent="0.2">
      <c r="N61466" s="70"/>
    </row>
    <row r="61467" spans="14:14" ht="9.9" customHeight="1" x14ac:dyDescent="0.2">
      <c r="N61467" s="70"/>
    </row>
    <row r="61468" spans="14:14" ht="9.9" customHeight="1" x14ac:dyDescent="0.2">
      <c r="N61468" s="70"/>
    </row>
    <row r="61469" spans="14:14" ht="9.9" customHeight="1" x14ac:dyDescent="0.2">
      <c r="N61469" s="70"/>
    </row>
    <row r="61470" spans="14:14" ht="9.9" customHeight="1" x14ac:dyDescent="0.2">
      <c r="N61470" s="70"/>
    </row>
    <row r="61471" spans="14:14" ht="9.9" customHeight="1" x14ac:dyDescent="0.2">
      <c r="N61471" s="70"/>
    </row>
    <row r="61472" spans="14:14" ht="9.9" customHeight="1" x14ac:dyDescent="0.2">
      <c r="N61472" s="70"/>
    </row>
    <row r="61473" spans="14:14" ht="9.9" customHeight="1" x14ac:dyDescent="0.2">
      <c r="N61473" s="70"/>
    </row>
    <row r="61474" spans="14:14" ht="9.9" customHeight="1" x14ac:dyDescent="0.2">
      <c r="N61474" s="70"/>
    </row>
    <row r="61475" spans="14:14" ht="9.9" customHeight="1" x14ac:dyDescent="0.2">
      <c r="N61475" s="70"/>
    </row>
    <row r="61476" spans="14:14" ht="9.9" customHeight="1" x14ac:dyDescent="0.2">
      <c r="N61476" s="70"/>
    </row>
    <row r="61477" spans="14:14" ht="9.9" customHeight="1" x14ac:dyDescent="0.2">
      <c r="N61477" s="70"/>
    </row>
    <row r="61478" spans="14:14" ht="9.9" customHeight="1" x14ac:dyDescent="0.2">
      <c r="N61478" s="70"/>
    </row>
    <row r="61479" spans="14:14" ht="9.9" customHeight="1" x14ac:dyDescent="0.2">
      <c r="N61479" s="70"/>
    </row>
    <row r="61480" spans="14:14" ht="9.9" customHeight="1" x14ac:dyDescent="0.2">
      <c r="N61480" s="70"/>
    </row>
    <row r="61481" spans="14:14" ht="9.9" customHeight="1" x14ac:dyDescent="0.2">
      <c r="N61481" s="70"/>
    </row>
    <row r="61482" spans="14:14" ht="9.9" customHeight="1" x14ac:dyDescent="0.2">
      <c r="N61482" s="70"/>
    </row>
    <row r="61483" spans="14:14" ht="9.9" customHeight="1" x14ac:dyDescent="0.2">
      <c r="N61483" s="70"/>
    </row>
    <row r="61484" spans="14:14" ht="9.9" customHeight="1" x14ac:dyDescent="0.2">
      <c r="N61484" s="70"/>
    </row>
    <row r="61485" spans="14:14" ht="9.9" customHeight="1" x14ac:dyDescent="0.2">
      <c r="N61485" s="70"/>
    </row>
    <row r="61486" spans="14:14" ht="9.9" customHeight="1" x14ac:dyDescent="0.2">
      <c r="N61486" s="70"/>
    </row>
    <row r="61487" spans="14:14" ht="9.9" customHeight="1" x14ac:dyDescent="0.2">
      <c r="N61487" s="70"/>
    </row>
    <row r="61488" spans="14:14" ht="9.9" customHeight="1" x14ac:dyDescent="0.2">
      <c r="N61488" s="70"/>
    </row>
    <row r="61489" spans="14:14" ht="9.9" customHeight="1" x14ac:dyDescent="0.2">
      <c r="N61489" s="70"/>
    </row>
    <row r="61490" spans="14:14" ht="9.9" customHeight="1" x14ac:dyDescent="0.2">
      <c r="N61490" s="70"/>
    </row>
    <row r="61491" spans="14:14" ht="9.9" customHeight="1" x14ac:dyDescent="0.2">
      <c r="N61491" s="70"/>
    </row>
    <row r="61492" spans="14:14" ht="9.9" customHeight="1" x14ac:dyDescent="0.2">
      <c r="N61492" s="70"/>
    </row>
    <row r="61493" spans="14:14" ht="9.9" customHeight="1" x14ac:dyDescent="0.2">
      <c r="N61493" s="70"/>
    </row>
    <row r="61494" spans="14:14" ht="9.9" customHeight="1" x14ac:dyDescent="0.2">
      <c r="N61494" s="70"/>
    </row>
    <row r="61495" spans="14:14" ht="9.9" customHeight="1" x14ac:dyDescent="0.2">
      <c r="N61495" s="70"/>
    </row>
    <row r="61496" spans="14:14" ht="9.9" customHeight="1" x14ac:dyDescent="0.2">
      <c r="N61496" s="70"/>
    </row>
    <row r="61497" spans="14:14" ht="9.9" customHeight="1" x14ac:dyDescent="0.2">
      <c r="N61497" s="70"/>
    </row>
    <row r="61498" spans="14:14" ht="9.9" customHeight="1" x14ac:dyDescent="0.2">
      <c r="N61498" s="70"/>
    </row>
    <row r="61499" spans="14:14" ht="9.9" customHeight="1" x14ac:dyDescent="0.2">
      <c r="N61499" s="70"/>
    </row>
    <row r="61500" spans="14:14" ht="9.9" customHeight="1" x14ac:dyDescent="0.2">
      <c r="N61500" s="70"/>
    </row>
    <row r="61501" spans="14:14" ht="9.9" customHeight="1" x14ac:dyDescent="0.2">
      <c r="N61501" s="70"/>
    </row>
    <row r="61502" spans="14:14" ht="9.9" customHeight="1" x14ac:dyDescent="0.2">
      <c r="N61502" s="70"/>
    </row>
    <row r="61503" spans="14:14" ht="9.9" customHeight="1" x14ac:dyDescent="0.2">
      <c r="N61503" s="70"/>
    </row>
    <row r="61504" spans="14:14" ht="9.9" customHeight="1" x14ac:dyDescent="0.2">
      <c r="N61504" s="70"/>
    </row>
    <row r="61505" spans="14:14" ht="9.9" customHeight="1" x14ac:dyDescent="0.2">
      <c r="N61505" s="70"/>
    </row>
    <row r="61506" spans="14:14" ht="9.9" customHeight="1" x14ac:dyDescent="0.2">
      <c r="N61506" s="70"/>
    </row>
    <row r="61507" spans="14:14" ht="9.9" customHeight="1" x14ac:dyDescent="0.2">
      <c r="N61507" s="70"/>
    </row>
    <row r="61508" spans="14:14" ht="9.9" customHeight="1" x14ac:dyDescent="0.2">
      <c r="N61508" s="70"/>
    </row>
    <row r="61509" spans="14:14" ht="9.9" customHeight="1" x14ac:dyDescent="0.2">
      <c r="N61509" s="70"/>
    </row>
    <row r="61510" spans="14:14" ht="9.9" customHeight="1" x14ac:dyDescent="0.2">
      <c r="N61510" s="70"/>
    </row>
    <row r="61511" spans="14:14" ht="9.9" customHeight="1" x14ac:dyDescent="0.2">
      <c r="N61511" s="70"/>
    </row>
    <row r="61512" spans="14:14" ht="9.9" customHeight="1" x14ac:dyDescent="0.2">
      <c r="N61512" s="70"/>
    </row>
    <row r="61513" spans="14:14" ht="9.9" customHeight="1" x14ac:dyDescent="0.2">
      <c r="N61513" s="70"/>
    </row>
    <row r="61514" spans="14:14" ht="9.9" customHeight="1" x14ac:dyDescent="0.2">
      <c r="N61514" s="70"/>
    </row>
    <row r="61515" spans="14:14" ht="9.9" customHeight="1" x14ac:dyDescent="0.2">
      <c r="N61515" s="70"/>
    </row>
    <row r="61516" spans="14:14" ht="9.9" customHeight="1" x14ac:dyDescent="0.2">
      <c r="N61516" s="70"/>
    </row>
    <row r="61517" spans="14:14" ht="9.9" customHeight="1" x14ac:dyDescent="0.2">
      <c r="N61517" s="70"/>
    </row>
    <row r="61518" spans="14:14" ht="9.9" customHeight="1" x14ac:dyDescent="0.2">
      <c r="N61518" s="70"/>
    </row>
    <row r="61519" spans="14:14" ht="9.9" customHeight="1" x14ac:dyDescent="0.2">
      <c r="N61519" s="70"/>
    </row>
    <row r="61520" spans="14:14" ht="9.9" customHeight="1" x14ac:dyDescent="0.2">
      <c r="N61520" s="70"/>
    </row>
    <row r="61521" spans="14:14" ht="9.9" customHeight="1" x14ac:dyDescent="0.2">
      <c r="N61521" s="70"/>
    </row>
    <row r="61522" spans="14:14" ht="9.9" customHeight="1" x14ac:dyDescent="0.2">
      <c r="N61522" s="70"/>
    </row>
    <row r="61523" spans="14:14" ht="9.9" customHeight="1" x14ac:dyDescent="0.2">
      <c r="N61523" s="70"/>
    </row>
    <row r="61524" spans="14:14" ht="9.9" customHeight="1" x14ac:dyDescent="0.2">
      <c r="N61524" s="70"/>
    </row>
    <row r="61525" spans="14:14" ht="9.9" customHeight="1" x14ac:dyDescent="0.2">
      <c r="N61525" s="70"/>
    </row>
    <row r="61526" spans="14:14" ht="9.9" customHeight="1" x14ac:dyDescent="0.2">
      <c r="N61526" s="70"/>
    </row>
    <row r="61527" spans="14:14" ht="9.9" customHeight="1" x14ac:dyDescent="0.2">
      <c r="N61527" s="70"/>
    </row>
    <row r="61528" spans="14:14" ht="9.9" customHeight="1" x14ac:dyDescent="0.2">
      <c r="N61528" s="70"/>
    </row>
    <row r="61529" spans="14:14" ht="9.9" customHeight="1" x14ac:dyDescent="0.2">
      <c r="N61529" s="70"/>
    </row>
    <row r="61530" spans="14:14" ht="9.9" customHeight="1" x14ac:dyDescent="0.2">
      <c r="N61530" s="70"/>
    </row>
    <row r="61531" spans="14:14" ht="9.9" customHeight="1" x14ac:dyDescent="0.2">
      <c r="N61531" s="70"/>
    </row>
    <row r="61532" spans="14:14" ht="9.9" customHeight="1" x14ac:dyDescent="0.2">
      <c r="N61532" s="70"/>
    </row>
    <row r="61533" spans="14:14" ht="9.9" customHeight="1" x14ac:dyDescent="0.2">
      <c r="N61533" s="70"/>
    </row>
    <row r="61534" spans="14:14" ht="9.9" customHeight="1" x14ac:dyDescent="0.2">
      <c r="N61534" s="70"/>
    </row>
    <row r="61535" spans="14:14" ht="9.9" customHeight="1" x14ac:dyDescent="0.2">
      <c r="N61535" s="70"/>
    </row>
    <row r="61536" spans="14:14" ht="9.9" customHeight="1" x14ac:dyDescent="0.2">
      <c r="N61536" s="70"/>
    </row>
    <row r="61537" spans="14:14" ht="9.9" customHeight="1" x14ac:dyDescent="0.2">
      <c r="N61537" s="70"/>
    </row>
    <row r="61538" spans="14:14" ht="9.9" customHeight="1" x14ac:dyDescent="0.2">
      <c r="N61538" s="70"/>
    </row>
    <row r="61539" spans="14:14" ht="9.9" customHeight="1" x14ac:dyDescent="0.2">
      <c r="N61539" s="70"/>
    </row>
    <row r="61540" spans="14:14" ht="9.9" customHeight="1" x14ac:dyDescent="0.2">
      <c r="N61540" s="70"/>
    </row>
    <row r="61541" spans="14:14" ht="9.9" customHeight="1" x14ac:dyDescent="0.2">
      <c r="N61541" s="70"/>
    </row>
    <row r="61542" spans="14:14" ht="9.9" customHeight="1" x14ac:dyDescent="0.2">
      <c r="N61542" s="70"/>
    </row>
    <row r="61543" spans="14:14" ht="9.9" customHeight="1" x14ac:dyDescent="0.2">
      <c r="N61543" s="70"/>
    </row>
    <row r="61544" spans="14:14" ht="9.9" customHeight="1" x14ac:dyDescent="0.2">
      <c r="N61544" s="70"/>
    </row>
    <row r="61545" spans="14:14" ht="9.9" customHeight="1" x14ac:dyDescent="0.2">
      <c r="N61545" s="70"/>
    </row>
    <row r="61546" spans="14:14" ht="9.9" customHeight="1" x14ac:dyDescent="0.2">
      <c r="N61546" s="70"/>
    </row>
    <row r="61547" spans="14:14" ht="9.9" customHeight="1" x14ac:dyDescent="0.2">
      <c r="N61547" s="70"/>
    </row>
    <row r="61548" spans="14:14" ht="9.9" customHeight="1" x14ac:dyDescent="0.2">
      <c r="N61548" s="70"/>
    </row>
    <row r="61549" spans="14:14" ht="9.9" customHeight="1" x14ac:dyDescent="0.2">
      <c r="N61549" s="70"/>
    </row>
    <row r="61550" spans="14:14" ht="9.9" customHeight="1" x14ac:dyDescent="0.2">
      <c r="N61550" s="70"/>
    </row>
    <row r="61551" spans="14:14" ht="9.9" customHeight="1" x14ac:dyDescent="0.2">
      <c r="N61551" s="70"/>
    </row>
    <row r="61552" spans="14:14" ht="9.9" customHeight="1" x14ac:dyDescent="0.2">
      <c r="N61552" s="70"/>
    </row>
    <row r="61553" spans="14:14" ht="9.9" customHeight="1" x14ac:dyDescent="0.2">
      <c r="N61553" s="70"/>
    </row>
    <row r="61554" spans="14:14" ht="9.9" customHeight="1" x14ac:dyDescent="0.2">
      <c r="N61554" s="70"/>
    </row>
    <row r="61555" spans="14:14" ht="9.9" customHeight="1" x14ac:dyDescent="0.2">
      <c r="N61555" s="70"/>
    </row>
    <row r="61556" spans="14:14" ht="9.9" customHeight="1" x14ac:dyDescent="0.2">
      <c r="N61556" s="70"/>
    </row>
    <row r="61557" spans="14:14" ht="9.9" customHeight="1" x14ac:dyDescent="0.2">
      <c r="N61557" s="70"/>
    </row>
    <row r="61558" spans="14:14" ht="9.9" customHeight="1" x14ac:dyDescent="0.2">
      <c r="N61558" s="70"/>
    </row>
    <row r="61559" spans="14:14" ht="9.9" customHeight="1" x14ac:dyDescent="0.2">
      <c r="N61559" s="70"/>
    </row>
    <row r="61560" spans="14:14" ht="9.9" customHeight="1" x14ac:dyDescent="0.2">
      <c r="N61560" s="70"/>
    </row>
    <row r="61561" spans="14:14" ht="9.9" customHeight="1" x14ac:dyDescent="0.2">
      <c r="N61561" s="70"/>
    </row>
    <row r="61562" spans="14:14" ht="9.9" customHeight="1" x14ac:dyDescent="0.2">
      <c r="N61562" s="70"/>
    </row>
    <row r="61563" spans="14:14" ht="9.9" customHeight="1" x14ac:dyDescent="0.2">
      <c r="N61563" s="70"/>
    </row>
    <row r="61564" spans="14:14" ht="9.9" customHeight="1" x14ac:dyDescent="0.2">
      <c r="N61564" s="70"/>
    </row>
    <row r="61565" spans="14:14" ht="9.9" customHeight="1" x14ac:dyDescent="0.2">
      <c r="N61565" s="70"/>
    </row>
    <row r="61566" spans="14:14" ht="9.9" customHeight="1" x14ac:dyDescent="0.2">
      <c r="N61566" s="70"/>
    </row>
    <row r="61567" spans="14:14" ht="9.9" customHeight="1" x14ac:dyDescent="0.2">
      <c r="N61567" s="70"/>
    </row>
    <row r="61568" spans="14:14" ht="9.9" customHeight="1" x14ac:dyDescent="0.2">
      <c r="N61568" s="70"/>
    </row>
    <row r="61569" spans="14:14" ht="9.9" customHeight="1" x14ac:dyDescent="0.2">
      <c r="N61569" s="70"/>
    </row>
    <row r="61570" spans="14:14" ht="9.9" customHeight="1" x14ac:dyDescent="0.2">
      <c r="N61570" s="70"/>
    </row>
    <row r="61571" spans="14:14" ht="9.9" customHeight="1" x14ac:dyDescent="0.2">
      <c r="N61571" s="70"/>
    </row>
    <row r="61572" spans="14:14" ht="9.9" customHeight="1" x14ac:dyDescent="0.2">
      <c r="N61572" s="70"/>
    </row>
    <row r="61573" spans="14:14" ht="9.9" customHeight="1" x14ac:dyDescent="0.2">
      <c r="N61573" s="70"/>
    </row>
    <row r="61574" spans="14:14" ht="9.9" customHeight="1" x14ac:dyDescent="0.2">
      <c r="N61574" s="70"/>
    </row>
    <row r="61575" spans="14:14" ht="9.9" customHeight="1" x14ac:dyDescent="0.2">
      <c r="N61575" s="70"/>
    </row>
    <row r="61576" spans="14:14" ht="9.9" customHeight="1" x14ac:dyDescent="0.2">
      <c r="N61576" s="70"/>
    </row>
    <row r="61577" spans="14:14" ht="9.9" customHeight="1" x14ac:dyDescent="0.2">
      <c r="N61577" s="70"/>
    </row>
    <row r="61578" spans="14:14" ht="9.9" customHeight="1" x14ac:dyDescent="0.2">
      <c r="N61578" s="70"/>
    </row>
    <row r="61579" spans="14:14" ht="9.9" customHeight="1" x14ac:dyDescent="0.2">
      <c r="N61579" s="70"/>
    </row>
    <row r="61580" spans="14:14" ht="9.9" customHeight="1" x14ac:dyDescent="0.2">
      <c r="N61580" s="70"/>
    </row>
    <row r="61581" spans="14:14" ht="9.9" customHeight="1" x14ac:dyDescent="0.2">
      <c r="N61581" s="70"/>
    </row>
    <row r="61582" spans="14:14" ht="9.9" customHeight="1" x14ac:dyDescent="0.2">
      <c r="N61582" s="70"/>
    </row>
    <row r="61583" spans="14:14" ht="9.9" customHeight="1" x14ac:dyDescent="0.2">
      <c r="N61583" s="70"/>
    </row>
    <row r="61584" spans="14:14" ht="9.9" customHeight="1" x14ac:dyDescent="0.2">
      <c r="N61584" s="70"/>
    </row>
    <row r="61585" spans="14:14" ht="9.9" customHeight="1" x14ac:dyDescent="0.2">
      <c r="N61585" s="70"/>
    </row>
    <row r="61586" spans="14:14" ht="9.9" customHeight="1" x14ac:dyDescent="0.2">
      <c r="N61586" s="70"/>
    </row>
    <row r="61587" spans="14:14" ht="9.9" customHeight="1" x14ac:dyDescent="0.2">
      <c r="N61587" s="70"/>
    </row>
    <row r="61588" spans="14:14" ht="9.9" customHeight="1" x14ac:dyDescent="0.2">
      <c r="N61588" s="70"/>
    </row>
    <row r="61589" spans="14:14" ht="9.9" customHeight="1" x14ac:dyDescent="0.2">
      <c r="N61589" s="70"/>
    </row>
    <row r="61590" spans="14:14" ht="9.9" customHeight="1" x14ac:dyDescent="0.2">
      <c r="N61590" s="70"/>
    </row>
    <row r="61591" spans="14:14" ht="9.9" customHeight="1" x14ac:dyDescent="0.2">
      <c r="N61591" s="70"/>
    </row>
    <row r="61592" spans="14:14" ht="9.9" customHeight="1" x14ac:dyDescent="0.2">
      <c r="N61592" s="70"/>
    </row>
    <row r="61593" spans="14:14" ht="9.9" customHeight="1" x14ac:dyDescent="0.2">
      <c r="N61593" s="70"/>
    </row>
    <row r="61594" spans="14:14" ht="9.9" customHeight="1" x14ac:dyDescent="0.2">
      <c r="N61594" s="70"/>
    </row>
    <row r="61595" spans="14:14" ht="9.9" customHeight="1" x14ac:dyDescent="0.2">
      <c r="N61595" s="70"/>
    </row>
    <row r="61596" spans="14:14" ht="9.9" customHeight="1" x14ac:dyDescent="0.2">
      <c r="N61596" s="70"/>
    </row>
    <row r="61597" spans="14:14" ht="9.9" customHeight="1" x14ac:dyDescent="0.2">
      <c r="N61597" s="70"/>
    </row>
    <row r="61598" spans="14:14" ht="9.9" customHeight="1" x14ac:dyDescent="0.2">
      <c r="N61598" s="70"/>
    </row>
    <row r="61599" spans="14:14" ht="9.9" customHeight="1" x14ac:dyDescent="0.2">
      <c r="N61599" s="70"/>
    </row>
    <row r="61600" spans="14:14" ht="9.9" customHeight="1" x14ac:dyDescent="0.2">
      <c r="N61600" s="70"/>
    </row>
    <row r="61601" spans="14:14" ht="9.9" customHeight="1" x14ac:dyDescent="0.2">
      <c r="N61601" s="70"/>
    </row>
    <row r="61602" spans="14:14" ht="9.9" customHeight="1" x14ac:dyDescent="0.2">
      <c r="N61602" s="70"/>
    </row>
    <row r="61603" spans="14:14" ht="9.9" customHeight="1" x14ac:dyDescent="0.2">
      <c r="N61603" s="70"/>
    </row>
    <row r="61604" spans="14:14" ht="9.9" customHeight="1" x14ac:dyDescent="0.2">
      <c r="N61604" s="70"/>
    </row>
    <row r="61605" spans="14:14" ht="9.9" customHeight="1" x14ac:dyDescent="0.2">
      <c r="N61605" s="70"/>
    </row>
    <row r="61606" spans="14:14" ht="9.9" customHeight="1" x14ac:dyDescent="0.2">
      <c r="N61606" s="70"/>
    </row>
    <row r="61607" spans="14:14" ht="9.9" customHeight="1" x14ac:dyDescent="0.2">
      <c r="N61607" s="70"/>
    </row>
    <row r="61608" spans="14:14" ht="9.9" customHeight="1" x14ac:dyDescent="0.2">
      <c r="N61608" s="70"/>
    </row>
    <row r="61609" spans="14:14" ht="9.9" customHeight="1" x14ac:dyDescent="0.2">
      <c r="N61609" s="70"/>
    </row>
    <row r="61610" spans="14:14" ht="9.9" customHeight="1" x14ac:dyDescent="0.2">
      <c r="N61610" s="70"/>
    </row>
    <row r="61611" spans="14:14" ht="9.9" customHeight="1" x14ac:dyDescent="0.2">
      <c r="N61611" s="70"/>
    </row>
    <row r="61612" spans="14:14" ht="9.9" customHeight="1" x14ac:dyDescent="0.2">
      <c r="N61612" s="70"/>
    </row>
    <row r="61613" spans="14:14" ht="9.9" customHeight="1" x14ac:dyDescent="0.2">
      <c r="N61613" s="70"/>
    </row>
    <row r="61614" spans="14:14" ht="9.9" customHeight="1" x14ac:dyDescent="0.2">
      <c r="N61614" s="70"/>
    </row>
    <row r="61615" spans="14:14" ht="9.9" customHeight="1" x14ac:dyDescent="0.2">
      <c r="N61615" s="70"/>
    </row>
    <row r="61616" spans="14:14" ht="9.9" customHeight="1" x14ac:dyDescent="0.2">
      <c r="N61616" s="70"/>
    </row>
    <row r="61617" spans="14:14" ht="9.9" customHeight="1" x14ac:dyDescent="0.2">
      <c r="N61617" s="70"/>
    </row>
    <row r="61618" spans="14:14" ht="9.9" customHeight="1" x14ac:dyDescent="0.2">
      <c r="N61618" s="70"/>
    </row>
    <row r="61619" spans="14:14" ht="9.9" customHeight="1" x14ac:dyDescent="0.2">
      <c r="N61619" s="70"/>
    </row>
    <row r="61620" spans="14:14" ht="9.9" customHeight="1" x14ac:dyDescent="0.2">
      <c r="N61620" s="70"/>
    </row>
    <row r="61621" spans="14:14" ht="9.9" customHeight="1" x14ac:dyDescent="0.2">
      <c r="N61621" s="70"/>
    </row>
    <row r="61622" spans="14:14" ht="9.9" customHeight="1" x14ac:dyDescent="0.2">
      <c r="N61622" s="70"/>
    </row>
    <row r="61623" spans="14:14" ht="9.9" customHeight="1" x14ac:dyDescent="0.2">
      <c r="N61623" s="70"/>
    </row>
    <row r="61624" spans="14:14" ht="9.9" customHeight="1" x14ac:dyDescent="0.2">
      <c r="N61624" s="70"/>
    </row>
    <row r="61625" spans="14:14" ht="9.9" customHeight="1" x14ac:dyDescent="0.2">
      <c r="N61625" s="70"/>
    </row>
    <row r="61626" spans="14:14" ht="9.9" customHeight="1" x14ac:dyDescent="0.2">
      <c r="N61626" s="70"/>
    </row>
    <row r="61627" spans="14:14" ht="9.9" customHeight="1" x14ac:dyDescent="0.2">
      <c r="N61627" s="70"/>
    </row>
    <row r="61628" spans="14:14" ht="9.9" customHeight="1" x14ac:dyDescent="0.2">
      <c r="N61628" s="70"/>
    </row>
    <row r="61629" spans="14:14" ht="9.9" customHeight="1" x14ac:dyDescent="0.2">
      <c r="N61629" s="70"/>
    </row>
    <row r="61630" spans="14:14" ht="9.9" customHeight="1" x14ac:dyDescent="0.2">
      <c r="N61630" s="70"/>
    </row>
    <row r="61631" spans="14:14" ht="9.9" customHeight="1" x14ac:dyDescent="0.2">
      <c r="N61631" s="70"/>
    </row>
    <row r="61632" spans="14:14" ht="9.9" customHeight="1" x14ac:dyDescent="0.2">
      <c r="N61632" s="70"/>
    </row>
    <row r="61633" spans="14:14" ht="9.9" customHeight="1" x14ac:dyDescent="0.2">
      <c r="N61633" s="70"/>
    </row>
    <row r="61634" spans="14:14" ht="9.9" customHeight="1" x14ac:dyDescent="0.2">
      <c r="N61634" s="70"/>
    </row>
    <row r="61635" spans="14:14" ht="9.9" customHeight="1" x14ac:dyDescent="0.2">
      <c r="N61635" s="70"/>
    </row>
    <row r="61636" spans="14:14" ht="9.9" customHeight="1" x14ac:dyDescent="0.2">
      <c r="N61636" s="70"/>
    </row>
    <row r="61637" spans="14:14" ht="9.9" customHeight="1" x14ac:dyDescent="0.2">
      <c r="N61637" s="70"/>
    </row>
    <row r="61638" spans="14:14" ht="9.9" customHeight="1" x14ac:dyDescent="0.2">
      <c r="N61638" s="70"/>
    </row>
    <row r="61639" spans="14:14" ht="9.9" customHeight="1" x14ac:dyDescent="0.2">
      <c r="N61639" s="70"/>
    </row>
    <row r="61640" spans="14:14" ht="9.9" customHeight="1" x14ac:dyDescent="0.2">
      <c r="N61640" s="70"/>
    </row>
    <row r="61641" spans="14:14" ht="9.9" customHeight="1" x14ac:dyDescent="0.2">
      <c r="N61641" s="70"/>
    </row>
    <row r="61642" spans="14:14" ht="9.9" customHeight="1" x14ac:dyDescent="0.2">
      <c r="N61642" s="70"/>
    </row>
    <row r="61643" spans="14:14" ht="9.9" customHeight="1" x14ac:dyDescent="0.2">
      <c r="N61643" s="70"/>
    </row>
    <row r="61644" spans="14:14" ht="9.9" customHeight="1" x14ac:dyDescent="0.2">
      <c r="N61644" s="70"/>
    </row>
    <row r="61645" spans="14:14" ht="9.9" customHeight="1" x14ac:dyDescent="0.2">
      <c r="N61645" s="70"/>
    </row>
    <row r="61646" spans="14:14" ht="9.9" customHeight="1" x14ac:dyDescent="0.2">
      <c r="N61646" s="70"/>
    </row>
    <row r="61647" spans="14:14" ht="9.9" customHeight="1" x14ac:dyDescent="0.2">
      <c r="N61647" s="70"/>
    </row>
    <row r="61648" spans="14:14" ht="9.9" customHeight="1" x14ac:dyDescent="0.2">
      <c r="N61648" s="70"/>
    </row>
    <row r="61649" spans="14:14" ht="9.9" customHeight="1" x14ac:dyDescent="0.2">
      <c r="N61649" s="70"/>
    </row>
    <row r="61650" spans="14:14" ht="9.9" customHeight="1" x14ac:dyDescent="0.2">
      <c r="N61650" s="70"/>
    </row>
    <row r="61651" spans="14:14" ht="9.9" customHeight="1" x14ac:dyDescent="0.2">
      <c r="N61651" s="70"/>
    </row>
    <row r="61652" spans="14:14" ht="9.9" customHeight="1" x14ac:dyDescent="0.2">
      <c r="N61652" s="70"/>
    </row>
    <row r="61653" spans="14:14" ht="9.9" customHeight="1" x14ac:dyDescent="0.2">
      <c r="N61653" s="70"/>
    </row>
    <row r="61654" spans="14:14" ht="9.9" customHeight="1" x14ac:dyDescent="0.2">
      <c r="N61654" s="70"/>
    </row>
    <row r="61655" spans="14:14" ht="9.9" customHeight="1" x14ac:dyDescent="0.2">
      <c r="N61655" s="70"/>
    </row>
    <row r="61656" spans="14:14" ht="9.9" customHeight="1" x14ac:dyDescent="0.2">
      <c r="N61656" s="70"/>
    </row>
    <row r="61657" spans="14:14" ht="9.9" customHeight="1" x14ac:dyDescent="0.2">
      <c r="N61657" s="70"/>
    </row>
    <row r="61658" spans="14:14" ht="9.9" customHeight="1" x14ac:dyDescent="0.2">
      <c r="N61658" s="70"/>
    </row>
    <row r="61659" spans="14:14" ht="9.9" customHeight="1" x14ac:dyDescent="0.2">
      <c r="N61659" s="70"/>
    </row>
    <row r="61660" spans="14:14" ht="9.9" customHeight="1" x14ac:dyDescent="0.2">
      <c r="N61660" s="70"/>
    </row>
    <row r="61661" spans="14:14" ht="9.9" customHeight="1" x14ac:dyDescent="0.2">
      <c r="N61661" s="70"/>
    </row>
    <row r="61662" spans="14:14" ht="9.9" customHeight="1" x14ac:dyDescent="0.2">
      <c r="N61662" s="70"/>
    </row>
    <row r="61663" spans="14:14" ht="9.9" customHeight="1" x14ac:dyDescent="0.2">
      <c r="N61663" s="70"/>
    </row>
    <row r="61664" spans="14:14" ht="9.9" customHeight="1" x14ac:dyDescent="0.2">
      <c r="N61664" s="70"/>
    </row>
    <row r="61665" spans="14:14" ht="9.9" customHeight="1" x14ac:dyDescent="0.2">
      <c r="N61665" s="70"/>
    </row>
    <row r="61666" spans="14:14" ht="9.9" customHeight="1" x14ac:dyDescent="0.2">
      <c r="N61666" s="70"/>
    </row>
    <row r="61667" spans="14:14" ht="9.9" customHeight="1" x14ac:dyDescent="0.2">
      <c r="N61667" s="70"/>
    </row>
    <row r="61668" spans="14:14" ht="9.9" customHeight="1" x14ac:dyDescent="0.2">
      <c r="N61668" s="70"/>
    </row>
    <row r="61669" spans="14:14" ht="9.9" customHeight="1" x14ac:dyDescent="0.2">
      <c r="N61669" s="70"/>
    </row>
    <row r="61670" spans="14:14" ht="9.9" customHeight="1" x14ac:dyDescent="0.2">
      <c r="N61670" s="70"/>
    </row>
    <row r="61671" spans="14:14" ht="9.9" customHeight="1" x14ac:dyDescent="0.2">
      <c r="N61671" s="70"/>
    </row>
    <row r="61672" spans="14:14" ht="9.9" customHeight="1" x14ac:dyDescent="0.2">
      <c r="N61672" s="70"/>
    </row>
    <row r="61673" spans="14:14" ht="9.9" customHeight="1" x14ac:dyDescent="0.2">
      <c r="N61673" s="70"/>
    </row>
    <row r="61674" spans="14:14" ht="9.9" customHeight="1" x14ac:dyDescent="0.2">
      <c r="N61674" s="70"/>
    </row>
    <row r="61675" spans="14:14" ht="9.9" customHeight="1" x14ac:dyDescent="0.2">
      <c r="N61675" s="70"/>
    </row>
    <row r="61676" spans="14:14" ht="9.9" customHeight="1" x14ac:dyDescent="0.2">
      <c r="N61676" s="70"/>
    </row>
    <row r="61677" spans="14:14" ht="9.9" customHeight="1" x14ac:dyDescent="0.2">
      <c r="N61677" s="70"/>
    </row>
    <row r="61678" spans="14:14" ht="9.9" customHeight="1" x14ac:dyDescent="0.2">
      <c r="N61678" s="70"/>
    </row>
    <row r="61679" spans="14:14" ht="9.9" customHeight="1" x14ac:dyDescent="0.2">
      <c r="N61679" s="70"/>
    </row>
    <row r="61680" spans="14:14" ht="9.9" customHeight="1" x14ac:dyDescent="0.2">
      <c r="N61680" s="70"/>
    </row>
    <row r="61681" spans="14:14" ht="9.9" customHeight="1" x14ac:dyDescent="0.2">
      <c r="N61681" s="70"/>
    </row>
    <row r="61682" spans="14:14" ht="9.9" customHeight="1" x14ac:dyDescent="0.2">
      <c r="N61682" s="70"/>
    </row>
    <row r="61683" spans="14:14" ht="9.9" customHeight="1" x14ac:dyDescent="0.2">
      <c r="N61683" s="70"/>
    </row>
    <row r="61684" spans="14:14" ht="9.9" customHeight="1" x14ac:dyDescent="0.2">
      <c r="N61684" s="70"/>
    </row>
    <row r="61685" spans="14:14" ht="9.9" customHeight="1" x14ac:dyDescent="0.2">
      <c r="N61685" s="70"/>
    </row>
    <row r="61686" spans="14:14" ht="9.9" customHeight="1" x14ac:dyDescent="0.2">
      <c r="N61686" s="70"/>
    </row>
    <row r="61687" spans="14:14" ht="9.9" customHeight="1" x14ac:dyDescent="0.2">
      <c r="N61687" s="70"/>
    </row>
    <row r="61688" spans="14:14" ht="9.9" customHeight="1" x14ac:dyDescent="0.2">
      <c r="N61688" s="70"/>
    </row>
    <row r="61689" spans="14:14" ht="9.9" customHeight="1" x14ac:dyDescent="0.2">
      <c r="N61689" s="70"/>
    </row>
    <row r="61690" spans="14:14" ht="9.9" customHeight="1" x14ac:dyDescent="0.2">
      <c r="N61690" s="70"/>
    </row>
    <row r="61691" spans="14:14" ht="9.9" customHeight="1" x14ac:dyDescent="0.2">
      <c r="N61691" s="70"/>
    </row>
    <row r="61692" spans="14:14" ht="9.9" customHeight="1" x14ac:dyDescent="0.2">
      <c r="N61692" s="70"/>
    </row>
    <row r="61693" spans="14:14" ht="9.9" customHeight="1" x14ac:dyDescent="0.2">
      <c r="N61693" s="70"/>
    </row>
    <row r="61694" spans="14:14" ht="9.9" customHeight="1" x14ac:dyDescent="0.2">
      <c r="N61694" s="70"/>
    </row>
    <row r="61695" spans="14:14" ht="9.9" customHeight="1" x14ac:dyDescent="0.2">
      <c r="N61695" s="70"/>
    </row>
    <row r="61696" spans="14:14" ht="9.9" customHeight="1" x14ac:dyDescent="0.2">
      <c r="N61696" s="70"/>
    </row>
    <row r="61697" spans="14:14" ht="9.9" customHeight="1" x14ac:dyDescent="0.2">
      <c r="N61697" s="70"/>
    </row>
    <row r="61698" spans="14:14" ht="9.9" customHeight="1" x14ac:dyDescent="0.2">
      <c r="N61698" s="70"/>
    </row>
    <row r="61699" spans="14:14" ht="9.9" customHeight="1" x14ac:dyDescent="0.2">
      <c r="N61699" s="70"/>
    </row>
    <row r="61700" spans="14:14" ht="9.9" customHeight="1" x14ac:dyDescent="0.2">
      <c r="N61700" s="70"/>
    </row>
    <row r="61701" spans="14:14" ht="9.9" customHeight="1" x14ac:dyDescent="0.2">
      <c r="N61701" s="70"/>
    </row>
    <row r="61702" spans="14:14" ht="9.9" customHeight="1" x14ac:dyDescent="0.2">
      <c r="N61702" s="70"/>
    </row>
    <row r="61703" spans="14:14" ht="9.9" customHeight="1" x14ac:dyDescent="0.2">
      <c r="N61703" s="70"/>
    </row>
    <row r="61704" spans="14:14" ht="9.9" customHeight="1" x14ac:dyDescent="0.2">
      <c r="N61704" s="70"/>
    </row>
    <row r="61705" spans="14:14" ht="9.9" customHeight="1" x14ac:dyDescent="0.2">
      <c r="N61705" s="70"/>
    </row>
    <row r="61706" spans="14:14" ht="9.9" customHeight="1" x14ac:dyDescent="0.2">
      <c r="N61706" s="70"/>
    </row>
    <row r="61707" spans="14:14" ht="9.9" customHeight="1" x14ac:dyDescent="0.2">
      <c r="N61707" s="70"/>
    </row>
    <row r="61708" spans="14:14" ht="9.9" customHeight="1" x14ac:dyDescent="0.2">
      <c r="N61708" s="70"/>
    </row>
    <row r="61709" spans="14:14" ht="9.9" customHeight="1" x14ac:dyDescent="0.2">
      <c r="N61709" s="70"/>
    </row>
    <row r="61710" spans="14:14" ht="9.9" customHeight="1" x14ac:dyDescent="0.2">
      <c r="N61710" s="70"/>
    </row>
    <row r="61711" spans="14:14" ht="9.9" customHeight="1" x14ac:dyDescent="0.2">
      <c r="N61711" s="70"/>
    </row>
    <row r="61712" spans="14:14" ht="9.9" customHeight="1" x14ac:dyDescent="0.2">
      <c r="N61712" s="70"/>
    </row>
    <row r="61713" spans="14:14" ht="9.9" customHeight="1" x14ac:dyDescent="0.2">
      <c r="N61713" s="70"/>
    </row>
    <row r="61714" spans="14:14" ht="9.9" customHeight="1" x14ac:dyDescent="0.2">
      <c r="N61714" s="70"/>
    </row>
    <row r="61715" spans="14:14" ht="9.9" customHeight="1" x14ac:dyDescent="0.2">
      <c r="N61715" s="70"/>
    </row>
    <row r="61716" spans="14:14" ht="9.9" customHeight="1" x14ac:dyDescent="0.2">
      <c r="N61716" s="70"/>
    </row>
    <row r="61717" spans="14:14" ht="9.9" customHeight="1" x14ac:dyDescent="0.2">
      <c r="N61717" s="70"/>
    </row>
    <row r="61718" spans="14:14" ht="9.9" customHeight="1" x14ac:dyDescent="0.2">
      <c r="N61718" s="70"/>
    </row>
    <row r="61719" spans="14:14" ht="9.9" customHeight="1" x14ac:dyDescent="0.2">
      <c r="N61719" s="70"/>
    </row>
    <row r="61720" spans="14:14" ht="9.9" customHeight="1" x14ac:dyDescent="0.2">
      <c r="N61720" s="70"/>
    </row>
    <row r="61721" spans="14:14" ht="9.9" customHeight="1" x14ac:dyDescent="0.2">
      <c r="N61721" s="70"/>
    </row>
    <row r="61722" spans="14:14" ht="9.9" customHeight="1" x14ac:dyDescent="0.2">
      <c r="N61722" s="70"/>
    </row>
    <row r="61723" spans="14:14" ht="9.9" customHeight="1" x14ac:dyDescent="0.2">
      <c r="N61723" s="70"/>
    </row>
    <row r="61724" spans="14:14" ht="9.9" customHeight="1" x14ac:dyDescent="0.2">
      <c r="N61724" s="70"/>
    </row>
    <row r="61725" spans="14:14" ht="9.9" customHeight="1" x14ac:dyDescent="0.2">
      <c r="N61725" s="70"/>
    </row>
    <row r="61726" spans="14:14" ht="9.9" customHeight="1" x14ac:dyDescent="0.2">
      <c r="N61726" s="70"/>
    </row>
    <row r="61727" spans="14:14" ht="9.9" customHeight="1" x14ac:dyDescent="0.2">
      <c r="N61727" s="70"/>
    </row>
    <row r="61728" spans="14:14" ht="9.9" customHeight="1" x14ac:dyDescent="0.2">
      <c r="N61728" s="70"/>
    </row>
    <row r="61729" spans="14:14" ht="9.9" customHeight="1" x14ac:dyDescent="0.2">
      <c r="N61729" s="70"/>
    </row>
    <row r="61730" spans="14:14" ht="9.9" customHeight="1" x14ac:dyDescent="0.2">
      <c r="N61730" s="70"/>
    </row>
    <row r="61731" spans="14:14" ht="9.9" customHeight="1" x14ac:dyDescent="0.2">
      <c r="N61731" s="70"/>
    </row>
    <row r="61732" spans="14:14" ht="9.9" customHeight="1" x14ac:dyDescent="0.2">
      <c r="N61732" s="70"/>
    </row>
    <row r="61733" spans="14:14" ht="9.9" customHeight="1" x14ac:dyDescent="0.2">
      <c r="N61733" s="70"/>
    </row>
    <row r="61734" spans="14:14" ht="9.9" customHeight="1" x14ac:dyDescent="0.2">
      <c r="N61734" s="70"/>
    </row>
    <row r="61735" spans="14:14" ht="9.9" customHeight="1" x14ac:dyDescent="0.2">
      <c r="N61735" s="70"/>
    </row>
    <row r="61736" spans="14:14" ht="9.9" customHeight="1" x14ac:dyDescent="0.2">
      <c r="N61736" s="70"/>
    </row>
    <row r="61737" spans="14:14" ht="9.9" customHeight="1" x14ac:dyDescent="0.2">
      <c r="N61737" s="70"/>
    </row>
    <row r="61738" spans="14:14" ht="9.9" customHeight="1" x14ac:dyDescent="0.2">
      <c r="N61738" s="70"/>
    </row>
    <row r="61739" spans="14:14" ht="9.9" customHeight="1" x14ac:dyDescent="0.2">
      <c r="N61739" s="70"/>
    </row>
    <row r="61740" spans="14:14" ht="9.9" customHeight="1" x14ac:dyDescent="0.2">
      <c r="N61740" s="70"/>
    </row>
    <row r="61741" spans="14:14" ht="9.9" customHeight="1" x14ac:dyDescent="0.2">
      <c r="N61741" s="70"/>
    </row>
    <row r="61742" spans="14:14" ht="9.9" customHeight="1" x14ac:dyDescent="0.2">
      <c r="N61742" s="70"/>
    </row>
    <row r="61743" spans="14:14" ht="9.9" customHeight="1" x14ac:dyDescent="0.2">
      <c r="N61743" s="70"/>
    </row>
    <row r="61744" spans="14:14" ht="9.9" customHeight="1" x14ac:dyDescent="0.2">
      <c r="N61744" s="70"/>
    </row>
    <row r="61745" spans="14:14" ht="9.9" customHeight="1" x14ac:dyDescent="0.2">
      <c r="N61745" s="70"/>
    </row>
    <row r="61746" spans="14:14" ht="9.9" customHeight="1" x14ac:dyDescent="0.2">
      <c r="N61746" s="70"/>
    </row>
    <row r="61747" spans="14:14" ht="9.9" customHeight="1" x14ac:dyDescent="0.2">
      <c r="N61747" s="70"/>
    </row>
    <row r="61748" spans="14:14" ht="9.9" customHeight="1" x14ac:dyDescent="0.2">
      <c r="N61748" s="70"/>
    </row>
    <row r="61749" spans="14:14" ht="9.9" customHeight="1" x14ac:dyDescent="0.2">
      <c r="N61749" s="70"/>
    </row>
    <row r="61750" spans="14:14" ht="9.9" customHeight="1" x14ac:dyDescent="0.2">
      <c r="N61750" s="70"/>
    </row>
    <row r="61751" spans="14:14" ht="9.9" customHeight="1" x14ac:dyDescent="0.2">
      <c r="N61751" s="70"/>
    </row>
    <row r="61752" spans="14:14" ht="9.9" customHeight="1" x14ac:dyDescent="0.2">
      <c r="N61752" s="70"/>
    </row>
    <row r="61753" spans="14:14" ht="9.9" customHeight="1" x14ac:dyDescent="0.2">
      <c r="N61753" s="70"/>
    </row>
    <row r="61754" spans="14:14" ht="9.9" customHeight="1" x14ac:dyDescent="0.2">
      <c r="N61754" s="70"/>
    </row>
    <row r="61755" spans="14:14" ht="9.9" customHeight="1" x14ac:dyDescent="0.2">
      <c r="N61755" s="70"/>
    </row>
    <row r="61756" spans="14:14" ht="9.9" customHeight="1" x14ac:dyDescent="0.2">
      <c r="N61756" s="70"/>
    </row>
    <row r="61757" spans="14:14" ht="9.9" customHeight="1" x14ac:dyDescent="0.2">
      <c r="N61757" s="70"/>
    </row>
    <row r="61758" spans="14:14" ht="9.9" customHeight="1" x14ac:dyDescent="0.2">
      <c r="N61758" s="70"/>
    </row>
    <row r="61759" spans="14:14" ht="9.9" customHeight="1" x14ac:dyDescent="0.2">
      <c r="N61759" s="70"/>
    </row>
    <row r="61760" spans="14:14" ht="9.9" customHeight="1" x14ac:dyDescent="0.2">
      <c r="N61760" s="70"/>
    </row>
    <row r="61761" spans="14:14" ht="9.9" customHeight="1" x14ac:dyDescent="0.2">
      <c r="N61761" s="70"/>
    </row>
    <row r="61762" spans="14:14" ht="9.9" customHeight="1" x14ac:dyDescent="0.2">
      <c r="N61762" s="70"/>
    </row>
    <row r="61763" spans="14:14" ht="9.9" customHeight="1" x14ac:dyDescent="0.2">
      <c r="N61763" s="70"/>
    </row>
    <row r="61764" spans="14:14" ht="9.9" customHeight="1" x14ac:dyDescent="0.2">
      <c r="N61764" s="70"/>
    </row>
    <row r="61765" spans="14:14" ht="9.9" customHeight="1" x14ac:dyDescent="0.2">
      <c r="N61765" s="70"/>
    </row>
    <row r="61766" spans="14:14" ht="9.9" customHeight="1" x14ac:dyDescent="0.2">
      <c r="N61766" s="70"/>
    </row>
    <row r="61767" spans="14:14" ht="9.9" customHeight="1" x14ac:dyDescent="0.2">
      <c r="N61767" s="70"/>
    </row>
    <row r="61768" spans="14:14" ht="9.9" customHeight="1" x14ac:dyDescent="0.2">
      <c r="N61768" s="70"/>
    </row>
    <row r="61769" spans="14:14" ht="9.9" customHeight="1" x14ac:dyDescent="0.2">
      <c r="N61769" s="70"/>
    </row>
    <row r="61770" spans="14:14" ht="9.9" customHeight="1" x14ac:dyDescent="0.2">
      <c r="N61770" s="70"/>
    </row>
    <row r="61771" spans="14:14" ht="9.9" customHeight="1" x14ac:dyDescent="0.2">
      <c r="N61771" s="70"/>
    </row>
    <row r="61772" spans="14:14" ht="9.9" customHeight="1" x14ac:dyDescent="0.2">
      <c r="N61772" s="70"/>
    </row>
    <row r="61773" spans="14:14" ht="9.9" customHeight="1" x14ac:dyDescent="0.2">
      <c r="N61773" s="70"/>
    </row>
    <row r="61774" spans="14:14" ht="9.9" customHeight="1" x14ac:dyDescent="0.2">
      <c r="N61774" s="70"/>
    </row>
    <row r="61775" spans="14:14" ht="9.9" customHeight="1" x14ac:dyDescent="0.2">
      <c r="N61775" s="70"/>
    </row>
    <row r="61776" spans="14:14" ht="9.9" customHeight="1" x14ac:dyDescent="0.2">
      <c r="N61776" s="70"/>
    </row>
    <row r="61777" spans="14:14" ht="9.9" customHeight="1" x14ac:dyDescent="0.2">
      <c r="N61777" s="70"/>
    </row>
    <row r="61778" spans="14:14" ht="9.9" customHeight="1" x14ac:dyDescent="0.2">
      <c r="N61778" s="70"/>
    </row>
    <row r="61779" spans="14:14" ht="9.9" customHeight="1" x14ac:dyDescent="0.2">
      <c r="N61779" s="70"/>
    </row>
    <row r="61780" spans="14:14" ht="9.9" customHeight="1" x14ac:dyDescent="0.2">
      <c r="N61780" s="70"/>
    </row>
    <row r="61781" spans="14:14" ht="9.9" customHeight="1" x14ac:dyDescent="0.2">
      <c r="N61781" s="70"/>
    </row>
    <row r="61782" spans="14:14" ht="9.9" customHeight="1" x14ac:dyDescent="0.2">
      <c r="N61782" s="70"/>
    </row>
    <row r="61783" spans="14:14" ht="9.9" customHeight="1" x14ac:dyDescent="0.2">
      <c r="N61783" s="70"/>
    </row>
    <row r="61784" spans="14:14" ht="9.9" customHeight="1" x14ac:dyDescent="0.2">
      <c r="N61784" s="70"/>
    </row>
    <row r="61785" spans="14:14" ht="9.9" customHeight="1" x14ac:dyDescent="0.2">
      <c r="N61785" s="70"/>
    </row>
    <row r="61786" spans="14:14" ht="9.9" customHeight="1" x14ac:dyDescent="0.2">
      <c r="N61786" s="70"/>
    </row>
    <row r="61787" spans="14:14" ht="9.9" customHeight="1" x14ac:dyDescent="0.2">
      <c r="N61787" s="70"/>
    </row>
    <row r="61788" spans="14:14" ht="9.9" customHeight="1" x14ac:dyDescent="0.2">
      <c r="N61788" s="70"/>
    </row>
    <row r="61789" spans="14:14" ht="9.9" customHeight="1" x14ac:dyDescent="0.2">
      <c r="N61789" s="70"/>
    </row>
    <row r="61790" spans="14:14" ht="9.9" customHeight="1" x14ac:dyDescent="0.2">
      <c r="N61790" s="70"/>
    </row>
    <row r="61791" spans="14:14" ht="9.9" customHeight="1" x14ac:dyDescent="0.2">
      <c r="N61791" s="70"/>
    </row>
    <row r="61792" spans="14:14" ht="9.9" customHeight="1" x14ac:dyDescent="0.2">
      <c r="N61792" s="70"/>
    </row>
    <row r="61793" spans="14:14" ht="9.9" customHeight="1" x14ac:dyDescent="0.2">
      <c r="N61793" s="70"/>
    </row>
    <row r="61794" spans="14:14" ht="9.9" customHeight="1" x14ac:dyDescent="0.2">
      <c r="N61794" s="70"/>
    </row>
    <row r="61795" spans="14:14" ht="9.9" customHeight="1" x14ac:dyDescent="0.2">
      <c r="N61795" s="70"/>
    </row>
    <row r="61796" spans="14:14" ht="9.9" customHeight="1" x14ac:dyDescent="0.2">
      <c r="N61796" s="70"/>
    </row>
    <row r="61797" spans="14:14" ht="9.9" customHeight="1" x14ac:dyDescent="0.2">
      <c r="N61797" s="70"/>
    </row>
    <row r="61798" spans="14:14" ht="9.9" customHeight="1" x14ac:dyDescent="0.2">
      <c r="N61798" s="70"/>
    </row>
    <row r="61799" spans="14:14" ht="9.9" customHeight="1" x14ac:dyDescent="0.2">
      <c r="N61799" s="70"/>
    </row>
    <row r="61800" spans="14:14" ht="9.9" customHeight="1" x14ac:dyDescent="0.2">
      <c r="N61800" s="70"/>
    </row>
    <row r="61801" spans="14:14" ht="9.9" customHeight="1" x14ac:dyDescent="0.2">
      <c r="N61801" s="70"/>
    </row>
    <row r="61802" spans="14:14" ht="9.9" customHeight="1" x14ac:dyDescent="0.2">
      <c r="N61802" s="70"/>
    </row>
    <row r="61803" spans="14:14" ht="9.9" customHeight="1" x14ac:dyDescent="0.2">
      <c r="N61803" s="70"/>
    </row>
    <row r="61804" spans="14:14" ht="9.9" customHeight="1" x14ac:dyDescent="0.2">
      <c r="N61804" s="70"/>
    </row>
    <row r="61805" spans="14:14" ht="9.9" customHeight="1" x14ac:dyDescent="0.2">
      <c r="N61805" s="70"/>
    </row>
    <row r="61806" spans="14:14" ht="9.9" customHeight="1" x14ac:dyDescent="0.2">
      <c r="N61806" s="70"/>
    </row>
    <row r="61807" spans="14:14" ht="9.9" customHeight="1" x14ac:dyDescent="0.2">
      <c r="N61807" s="70"/>
    </row>
    <row r="61808" spans="14:14" ht="9.9" customHeight="1" x14ac:dyDescent="0.2">
      <c r="N61808" s="70"/>
    </row>
    <row r="61809" spans="14:14" ht="9.9" customHeight="1" x14ac:dyDescent="0.2">
      <c r="N61809" s="70"/>
    </row>
    <row r="61810" spans="14:14" ht="9.9" customHeight="1" x14ac:dyDescent="0.2">
      <c r="N61810" s="70"/>
    </row>
    <row r="61811" spans="14:14" ht="9.9" customHeight="1" x14ac:dyDescent="0.2">
      <c r="N61811" s="70"/>
    </row>
    <row r="61812" spans="14:14" ht="9.9" customHeight="1" x14ac:dyDescent="0.2">
      <c r="N61812" s="70"/>
    </row>
    <row r="61813" spans="14:14" ht="9.9" customHeight="1" x14ac:dyDescent="0.2">
      <c r="N61813" s="70"/>
    </row>
    <row r="61814" spans="14:14" ht="9.9" customHeight="1" x14ac:dyDescent="0.2">
      <c r="N61814" s="70"/>
    </row>
    <row r="61815" spans="14:14" ht="9.9" customHeight="1" x14ac:dyDescent="0.2">
      <c r="N61815" s="70"/>
    </row>
    <row r="61816" spans="14:14" ht="9.9" customHeight="1" x14ac:dyDescent="0.2">
      <c r="N61816" s="70"/>
    </row>
    <row r="61817" spans="14:14" ht="9.9" customHeight="1" x14ac:dyDescent="0.2">
      <c r="N61817" s="70"/>
    </row>
    <row r="61818" spans="14:14" ht="9.9" customHeight="1" x14ac:dyDescent="0.2">
      <c r="N61818" s="70"/>
    </row>
    <row r="61819" spans="14:14" ht="9.9" customHeight="1" x14ac:dyDescent="0.2">
      <c r="N61819" s="70"/>
    </row>
    <row r="61820" spans="14:14" ht="9.9" customHeight="1" x14ac:dyDescent="0.2">
      <c r="N61820" s="70"/>
    </row>
    <row r="61821" spans="14:14" ht="9.9" customHeight="1" x14ac:dyDescent="0.2">
      <c r="N61821" s="70"/>
    </row>
    <row r="61822" spans="14:14" ht="9.9" customHeight="1" x14ac:dyDescent="0.2">
      <c r="N61822" s="70"/>
    </row>
    <row r="61823" spans="14:14" ht="9.9" customHeight="1" x14ac:dyDescent="0.2">
      <c r="N61823" s="70"/>
    </row>
    <row r="61824" spans="14:14" ht="9.9" customHeight="1" x14ac:dyDescent="0.2">
      <c r="N61824" s="70"/>
    </row>
    <row r="61825" spans="14:14" ht="9.9" customHeight="1" x14ac:dyDescent="0.2">
      <c r="N61825" s="70"/>
    </row>
    <row r="61826" spans="14:14" ht="9.9" customHeight="1" x14ac:dyDescent="0.2">
      <c r="N61826" s="70"/>
    </row>
    <row r="61827" spans="14:14" ht="9.9" customHeight="1" x14ac:dyDescent="0.2">
      <c r="N61827" s="70"/>
    </row>
    <row r="61828" spans="14:14" ht="9.9" customHeight="1" x14ac:dyDescent="0.2">
      <c r="N61828" s="70"/>
    </row>
    <row r="61829" spans="14:14" ht="9.9" customHeight="1" x14ac:dyDescent="0.2">
      <c r="N61829" s="70"/>
    </row>
    <row r="61830" spans="14:14" ht="9.9" customHeight="1" x14ac:dyDescent="0.2">
      <c r="N61830" s="70"/>
    </row>
    <row r="61831" spans="14:14" ht="9.9" customHeight="1" x14ac:dyDescent="0.2">
      <c r="N61831" s="70"/>
    </row>
    <row r="61832" spans="14:14" ht="9.9" customHeight="1" x14ac:dyDescent="0.2">
      <c r="N61832" s="70"/>
    </row>
    <row r="61833" spans="14:14" ht="9.9" customHeight="1" x14ac:dyDescent="0.2">
      <c r="N61833" s="70"/>
    </row>
    <row r="61834" spans="14:14" ht="9.9" customHeight="1" x14ac:dyDescent="0.2">
      <c r="N61834" s="70"/>
    </row>
    <row r="61835" spans="14:14" ht="9.9" customHeight="1" x14ac:dyDescent="0.2">
      <c r="N61835" s="70"/>
    </row>
    <row r="61836" spans="14:14" ht="9.9" customHeight="1" x14ac:dyDescent="0.2">
      <c r="N61836" s="70"/>
    </row>
    <row r="61837" spans="14:14" ht="9.9" customHeight="1" x14ac:dyDescent="0.2">
      <c r="N61837" s="70"/>
    </row>
    <row r="61838" spans="14:14" ht="9.9" customHeight="1" x14ac:dyDescent="0.2">
      <c r="N61838" s="70"/>
    </row>
    <row r="61839" spans="14:14" ht="9.9" customHeight="1" x14ac:dyDescent="0.2">
      <c r="N61839" s="70"/>
    </row>
    <row r="61840" spans="14:14" ht="9.9" customHeight="1" x14ac:dyDescent="0.2">
      <c r="N61840" s="70"/>
    </row>
    <row r="61841" spans="14:14" ht="9.9" customHeight="1" x14ac:dyDescent="0.2">
      <c r="N61841" s="70"/>
    </row>
    <row r="61842" spans="14:14" ht="9.9" customHeight="1" x14ac:dyDescent="0.2">
      <c r="N61842" s="70"/>
    </row>
    <row r="61843" spans="14:14" ht="9.9" customHeight="1" x14ac:dyDescent="0.2">
      <c r="N61843" s="70"/>
    </row>
    <row r="61844" spans="14:14" ht="9.9" customHeight="1" x14ac:dyDescent="0.2">
      <c r="N61844" s="70"/>
    </row>
    <row r="61845" spans="14:14" ht="9.9" customHeight="1" x14ac:dyDescent="0.2">
      <c r="N61845" s="70"/>
    </row>
    <row r="61846" spans="14:14" ht="9.9" customHeight="1" x14ac:dyDescent="0.2">
      <c r="N61846" s="70"/>
    </row>
    <row r="61847" spans="14:14" ht="9.9" customHeight="1" x14ac:dyDescent="0.2">
      <c r="N61847" s="70"/>
    </row>
    <row r="61848" spans="14:14" ht="9.9" customHeight="1" x14ac:dyDescent="0.2">
      <c r="N61848" s="70"/>
    </row>
    <row r="61849" spans="14:14" ht="9.9" customHeight="1" x14ac:dyDescent="0.2">
      <c r="N61849" s="70"/>
    </row>
    <row r="61850" spans="14:14" ht="9.9" customHeight="1" x14ac:dyDescent="0.2">
      <c r="N61850" s="70"/>
    </row>
    <row r="61851" spans="14:14" ht="9.9" customHeight="1" x14ac:dyDescent="0.2">
      <c r="N61851" s="70"/>
    </row>
    <row r="61852" spans="14:14" ht="9.9" customHeight="1" x14ac:dyDescent="0.2">
      <c r="N61852" s="70"/>
    </row>
    <row r="61853" spans="14:14" ht="9.9" customHeight="1" x14ac:dyDescent="0.2">
      <c r="N61853" s="70"/>
    </row>
    <row r="61854" spans="14:14" ht="9.9" customHeight="1" x14ac:dyDescent="0.2">
      <c r="N61854" s="70"/>
    </row>
    <row r="61855" spans="14:14" ht="9.9" customHeight="1" x14ac:dyDescent="0.2">
      <c r="N61855" s="70"/>
    </row>
    <row r="61856" spans="14:14" ht="9.9" customHeight="1" x14ac:dyDescent="0.2">
      <c r="N61856" s="70"/>
    </row>
    <row r="61857" spans="14:14" ht="9.9" customHeight="1" x14ac:dyDescent="0.2">
      <c r="N61857" s="70"/>
    </row>
    <row r="61858" spans="14:14" ht="9.9" customHeight="1" x14ac:dyDescent="0.2">
      <c r="N61858" s="70"/>
    </row>
    <row r="61859" spans="14:14" ht="9.9" customHeight="1" x14ac:dyDescent="0.2">
      <c r="N61859" s="70"/>
    </row>
    <row r="61860" spans="14:14" ht="9.9" customHeight="1" x14ac:dyDescent="0.2">
      <c r="N61860" s="70"/>
    </row>
    <row r="61861" spans="14:14" ht="9.9" customHeight="1" x14ac:dyDescent="0.2">
      <c r="N61861" s="70"/>
    </row>
    <row r="61862" spans="14:14" ht="9.9" customHeight="1" x14ac:dyDescent="0.2">
      <c r="N61862" s="70"/>
    </row>
    <row r="61863" spans="14:14" ht="9.9" customHeight="1" x14ac:dyDescent="0.2">
      <c r="N61863" s="70"/>
    </row>
    <row r="61864" spans="14:14" ht="9.9" customHeight="1" x14ac:dyDescent="0.2">
      <c r="N61864" s="70"/>
    </row>
    <row r="61865" spans="14:14" ht="9.9" customHeight="1" x14ac:dyDescent="0.2">
      <c r="N61865" s="70"/>
    </row>
    <row r="61866" spans="14:14" ht="9.9" customHeight="1" x14ac:dyDescent="0.2">
      <c r="N61866" s="70"/>
    </row>
    <row r="61867" spans="14:14" ht="9.9" customHeight="1" x14ac:dyDescent="0.2">
      <c r="N61867" s="70"/>
    </row>
    <row r="61868" spans="14:14" ht="9.9" customHeight="1" x14ac:dyDescent="0.2">
      <c r="N61868" s="70"/>
    </row>
    <row r="61869" spans="14:14" ht="9.9" customHeight="1" x14ac:dyDescent="0.2">
      <c r="N61869" s="70"/>
    </row>
    <row r="61870" spans="14:14" ht="9.9" customHeight="1" x14ac:dyDescent="0.2">
      <c r="N61870" s="70"/>
    </row>
    <row r="61871" spans="14:14" ht="9.9" customHeight="1" x14ac:dyDescent="0.2">
      <c r="N61871" s="70"/>
    </row>
    <row r="61872" spans="14:14" ht="9.9" customHeight="1" x14ac:dyDescent="0.2">
      <c r="N61872" s="70"/>
    </row>
    <row r="61873" spans="14:14" ht="9.9" customHeight="1" x14ac:dyDescent="0.2">
      <c r="N61873" s="70"/>
    </row>
    <row r="61874" spans="14:14" ht="9.9" customHeight="1" x14ac:dyDescent="0.2">
      <c r="N61874" s="70"/>
    </row>
    <row r="61875" spans="14:14" ht="9.9" customHeight="1" x14ac:dyDescent="0.2">
      <c r="N61875" s="70"/>
    </row>
    <row r="61876" spans="14:14" ht="9.9" customHeight="1" x14ac:dyDescent="0.2">
      <c r="N61876" s="70"/>
    </row>
    <row r="61877" spans="14:14" ht="9.9" customHeight="1" x14ac:dyDescent="0.2">
      <c r="N61877" s="70"/>
    </row>
    <row r="61878" spans="14:14" ht="9.9" customHeight="1" x14ac:dyDescent="0.2">
      <c r="N61878" s="70"/>
    </row>
    <row r="61879" spans="14:14" ht="9.9" customHeight="1" x14ac:dyDescent="0.2">
      <c r="N61879" s="70"/>
    </row>
    <row r="61880" spans="14:14" ht="9.9" customHeight="1" x14ac:dyDescent="0.2">
      <c r="N61880" s="70"/>
    </row>
    <row r="61881" spans="14:14" ht="9.9" customHeight="1" x14ac:dyDescent="0.2">
      <c r="N61881" s="70"/>
    </row>
    <row r="61882" spans="14:14" ht="9.9" customHeight="1" x14ac:dyDescent="0.2">
      <c r="N61882" s="70"/>
    </row>
    <row r="61883" spans="14:14" ht="9.9" customHeight="1" x14ac:dyDescent="0.2">
      <c r="N61883" s="70"/>
    </row>
    <row r="61884" spans="14:14" ht="9.9" customHeight="1" x14ac:dyDescent="0.2">
      <c r="N61884" s="70"/>
    </row>
    <row r="61885" spans="14:14" ht="9.9" customHeight="1" x14ac:dyDescent="0.2">
      <c r="N61885" s="70"/>
    </row>
    <row r="61886" spans="14:14" ht="9.9" customHeight="1" x14ac:dyDescent="0.2">
      <c r="N61886" s="70"/>
    </row>
    <row r="61887" spans="14:14" ht="9.9" customHeight="1" x14ac:dyDescent="0.2">
      <c r="N61887" s="70"/>
    </row>
    <row r="61888" spans="14:14" ht="9.9" customHeight="1" x14ac:dyDescent="0.2">
      <c r="N61888" s="70"/>
    </row>
    <row r="61889" spans="14:14" ht="9.9" customHeight="1" x14ac:dyDescent="0.2">
      <c r="N61889" s="70"/>
    </row>
    <row r="61890" spans="14:14" ht="9.9" customHeight="1" x14ac:dyDescent="0.2">
      <c r="N61890" s="70"/>
    </row>
    <row r="61891" spans="14:14" ht="9.9" customHeight="1" x14ac:dyDescent="0.2">
      <c r="N61891" s="70"/>
    </row>
    <row r="61892" spans="14:14" ht="9.9" customHeight="1" x14ac:dyDescent="0.2">
      <c r="N61892" s="70"/>
    </row>
    <row r="61893" spans="14:14" ht="9.9" customHeight="1" x14ac:dyDescent="0.2">
      <c r="N61893" s="70"/>
    </row>
    <row r="61894" spans="14:14" ht="9.9" customHeight="1" x14ac:dyDescent="0.2">
      <c r="N61894" s="70"/>
    </row>
    <row r="61895" spans="14:14" ht="9.9" customHeight="1" x14ac:dyDescent="0.2">
      <c r="N61895" s="70"/>
    </row>
    <row r="61896" spans="14:14" ht="9.9" customHeight="1" x14ac:dyDescent="0.2">
      <c r="N61896" s="70"/>
    </row>
    <row r="61897" spans="14:14" ht="9.9" customHeight="1" x14ac:dyDescent="0.2">
      <c r="N61897" s="70"/>
    </row>
    <row r="61898" spans="14:14" ht="9.9" customHeight="1" x14ac:dyDescent="0.2">
      <c r="N61898" s="70"/>
    </row>
    <row r="61899" spans="14:14" ht="9.9" customHeight="1" x14ac:dyDescent="0.2">
      <c r="N61899" s="70"/>
    </row>
    <row r="61900" spans="14:14" ht="9.9" customHeight="1" x14ac:dyDescent="0.2">
      <c r="N61900" s="70"/>
    </row>
    <row r="61901" spans="14:14" ht="9.9" customHeight="1" x14ac:dyDescent="0.2">
      <c r="N61901" s="70"/>
    </row>
    <row r="61902" spans="14:14" ht="9.9" customHeight="1" x14ac:dyDescent="0.2">
      <c r="N61902" s="70"/>
    </row>
    <row r="61903" spans="14:14" ht="9.9" customHeight="1" x14ac:dyDescent="0.2">
      <c r="N61903" s="70"/>
    </row>
    <row r="61904" spans="14:14" ht="9.9" customHeight="1" x14ac:dyDescent="0.2">
      <c r="N61904" s="70"/>
    </row>
    <row r="61905" spans="14:14" ht="9.9" customHeight="1" x14ac:dyDescent="0.2">
      <c r="N61905" s="70"/>
    </row>
    <row r="61906" spans="14:14" ht="9.9" customHeight="1" x14ac:dyDescent="0.2">
      <c r="N61906" s="70"/>
    </row>
    <row r="61907" spans="14:14" ht="9.9" customHeight="1" x14ac:dyDescent="0.2">
      <c r="N61907" s="70"/>
    </row>
    <row r="61908" spans="14:14" ht="9.9" customHeight="1" x14ac:dyDescent="0.2">
      <c r="N61908" s="70"/>
    </row>
    <row r="61909" spans="14:14" ht="9.9" customHeight="1" x14ac:dyDescent="0.2">
      <c r="N61909" s="70"/>
    </row>
    <row r="61910" spans="14:14" ht="9.9" customHeight="1" x14ac:dyDescent="0.2">
      <c r="N61910" s="70"/>
    </row>
    <row r="61911" spans="14:14" ht="9.9" customHeight="1" x14ac:dyDescent="0.2">
      <c r="N61911" s="70"/>
    </row>
    <row r="61912" spans="14:14" ht="9.9" customHeight="1" x14ac:dyDescent="0.2">
      <c r="N61912" s="70"/>
    </row>
    <row r="61913" spans="14:14" ht="9.9" customHeight="1" x14ac:dyDescent="0.2">
      <c r="N61913" s="70"/>
    </row>
    <row r="61914" spans="14:14" ht="9.9" customHeight="1" x14ac:dyDescent="0.2">
      <c r="N61914" s="70"/>
    </row>
    <row r="61915" spans="14:14" ht="9.9" customHeight="1" x14ac:dyDescent="0.2">
      <c r="N61915" s="70"/>
    </row>
    <row r="61916" spans="14:14" ht="9.9" customHeight="1" x14ac:dyDescent="0.2">
      <c r="N61916" s="70"/>
    </row>
    <row r="61917" spans="14:14" ht="9.9" customHeight="1" x14ac:dyDescent="0.2">
      <c r="N61917" s="70"/>
    </row>
    <row r="61918" spans="14:14" ht="9.9" customHeight="1" x14ac:dyDescent="0.2">
      <c r="N61918" s="70"/>
    </row>
    <row r="61919" spans="14:14" ht="9.9" customHeight="1" x14ac:dyDescent="0.2">
      <c r="N61919" s="70"/>
    </row>
    <row r="61920" spans="14:14" ht="9.9" customHeight="1" x14ac:dyDescent="0.2">
      <c r="N61920" s="70"/>
    </row>
    <row r="61921" spans="14:14" ht="9.9" customHeight="1" x14ac:dyDescent="0.2">
      <c r="N61921" s="70"/>
    </row>
    <row r="61922" spans="14:14" ht="9.9" customHeight="1" x14ac:dyDescent="0.2">
      <c r="N61922" s="70"/>
    </row>
    <row r="61923" spans="14:14" ht="9.9" customHeight="1" x14ac:dyDescent="0.2">
      <c r="N61923" s="70"/>
    </row>
    <row r="61924" spans="14:14" ht="9.9" customHeight="1" x14ac:dyDescent="0.2">
      <c r="N61924" s="70"/>
    </row>
    <row r="61925" spans="14:14" ht="9.9" customHeight="1" x14ac:dyDescent="0.2">
      <c r="N61925" s="70"/>
    </row>
    <row r="61926" spans="14:14" ht="9.9" customHeight="1" x14ac:dyDescent="0.2">
      <c r="N61926" s="70"/>
    </row>
    <row r="61927" spans="14:14" ht="9.9" customHeight="1" x14ac:dyDescent="0.2">
      <c r="N61927" s="70"/>
    </row>
    <row r="61928" spans="14:14" ht="9.9" customHeight="1" x14ac:dyDescent="0.2">
      <c r="N61928" s="70"/>
    </row>
    <row r="61929" spans="14:14" ht="9.9" customHeight="1" x14ac:dyDescent="0.2">
      <c r="N61929" s="70"/>
    </row>
    <row r="61930" spans="14:14" ht="9.9" customHeight="1" x14ac:dyDescent="0.2">
      <c r="N61930" s="70"/>
    </row>
    <row r="61931" spans="14:14" ht="9.9" customHeight="1" x14ac:dyDescent="0.2">
      <c r="N61931" s="70"/>
    </row>
    <row r="61932" spans="14:14" ht="9.9" customHeight="1" x14ac:dyDescent="0.2">
      <c r="N61932" s="70"/>
    </row>
    <row r="61933" spans="14:14" ht="9.9" customHeight="1" x14ac:dyDescent="0.2">
      <c r="N61933" s="70"/>
    </row>
    <row r="61934" spans="14:14" ht="9.9" customHeight="1" x14ac:dyDescent="0.2">
      <c r="N61934" s="70"/>
    </row>
    <row r="61935" spans="14:14" ht="9.9" customHeight="1" x14ac:dyDescent="0.2">
      <c r="N61935" s="70"/>
    </row>
    <row r="61936" spans="14:14" ht="9.9" customHeight="1" x14ac:dyDescent="0.2">
      <c r="N61936" s="70"/>
    </row>
    <row r="61937" spans="14:14" ht="9.9" customHeight="1" x14ac:dyDescent="0.2">
      <c r="N61937" s="70"/>
    </row>
    <row r="61938" spans="14:14" ht="9.9" customHeight="1" x14ac:dyDescent="0.2">
      <c r="N61938" s="70"/>
    </row>
    <row r="61939" spans="14:14" ht="9.9" customHeight="1" x14ac:dyDescent="0.2">
      <c r="N61939" s="70"/>
    </row>
    <row r="61940" spans="14:14" ht="9.9" customHeight="1" x14ac:dyDescent="0.2">
      <c r="N61940" s="70"/>
    </row>
    <row r="61941" spans="14:14" ht="9.9" customHeight="1" x14ac:dyDescent="0.2">
      <c r="N61941" s="70"/>
    </row>
    <row r="61942" spans="14:14" ht="9.9" customHeight="1" x14ac:dyDescent="0.2">
      <c r="N61942" s="70"/>
    </row>
    <row r="61943" spans="14:14" ht="9.9" customHeight="1" x14ac:dyDescent="0.2">
      <c r="N61943" s="70"/>
    </row>
    <row r="61944" spans="14:14" ht="9.9" customHeight="1" x14ac:dyDescent="0.2">
      <c r="N61944" s="70"/>
    </row>
    <row r="61945" spans="14:14" ht="9.9" customHeight="1" x14ac:dyDescent="0.2">
      <c r="N61945" s="70"/>
    </row>
    <row r="61946" spans="14:14" ht="9.9" customHeight="1" x14ac:dyDescent="0.2">
      <c r="N61946" s="70"/>
    </row>
    <row r="61947" spans="14:14" ht="9.9" customHeight="1" x14ac:dyDescent="0.2">
      <c r="N61947" s="70"/>
    </row>
    <row r="61948" spans="14:14" ht="9.9" customHeight="1" x14ac:dyDescent="0.2">
      <c r="N61948" s="70"/>
    </row>
    <row r="61949" spans="14:14" ht="9.9" customHeight="1" x14ac:dyDescent="0.2">
      <c r="N61949" s="70"/>
    </row>
    <row r="61950" spans="14:14" ht="9.9" customHeight="1" x14ac:dyDescent="0.2">
      <c r="N61950" s="70"/>
    </row>
    <row r="61951" spans="14:14" ht="9.9" customHeight="1" x14ac:dyDescent="0.2">
      <c r="N61951" s="70"/>
    </row>
    <row r="61952" spans="14:14" ht="9.9" customHeight="1" x14ac:dyDescent="0.2">
      <c r="N61952" s="70"/>
    </row>
    <row r="61953" spans="14:14" ht="9.9" customHeight="1" x14ac:dyDescent="0.2">
      <c r="N61953" s="70"/>
    </row>
    <row r="61954" spans="14:14" ht="9.9" customHeight="1" x14ac:dyDescent="0.2">
      <c r="N61954" s="70"/>
    </row>
    <row r="61955" spans="14:14" ht="9.9" customHeight="1" x14ac:dyDescent="0.2">
      <c r="N61955" s="70"/>
    </row>
    <row r="61956" spans="14:14" ht="9.9" customHeight="1" x14ac:dyDescent="0.2">
      <c r="N61956" s="70"/>
    </row>
    <row r="61957" spans="14:14" ht="9.9" customHeight="1" x14ac:dyDescent="0.2">
      <c r="N61957" s="70"/>
    </row>
    <row r="61958" spans="14:14" ht="9.9" customHeight="1" x14ac:dyDescent="0.2">
      <c r="N61958" s="70"/>
    </row>
    <row r="61959" spans="14:14" ht="9.9" customHeight="1" x14ac:dyDescent="0.2">
      <c r="N61959" s="70"/>
    </row>
    <row r="61960" spans="14:14" ht="9.9" customHeight="1" x14ac:dyDescent="0.2">
      <c r="N61960" s="70"/>
    </row>
    <row r="61961" spans="14:14" ht="9.9" customHeight="1" x14ac:dyDescent="0.2">
      <c r="N61961" s="70"/>
    </row>
    <row r="61962" spans="14:14" ht="9.9" customHeight="1" x14ac:dyDescent="0.2">
      <c r="N61962" s="70"/>
    </row>
    <row r="61963" spans="14:14" ht="9.9" customHeight="1" x14ac:dyDescent="0.2">
      <c r="N61963" s="70"/>
    </row>
    <row r="61964" spans="14:14" ht="9.9" customHeight="1" x14ac:dyDescent="0.2">
      <c r="N61964" s="70"/>
    </row>
    <row r="61965" spans="14:14" ht="9.9" customHeight="1" x14ac:dyDescent="0.2">
      <c r="N61965" s="70"/>
    </row>
    <row r="61966" spans="14:14" ht="9.9" customHeight="1" x14ac:dyDescent="0.2">
      <c r="N61966" s="70"/>
    </row>
    <row r="61967" spans="14:14" ht="9.9" customHeight="1" x14ac:dyDescent="0.2">
      <c r="N61967" s="70"/>
    </row>
    <row r="61968" spans="14:14" ht="9.9" customHeight="1" x14ac:dyDescent="0.2">
      <c r="N61968" s="70"/>
    </row>
    <row r="61969" spans="14:14" ht="9.9" customHeight="1" x14ac:dyDescent="0.2">
      <c r="N61969" s="70"/>
    </row>
    <row r="61970" spans="14:14" ht="9.9" customHeight="1" x14ac:dyDescent="0.2">
      <c r="N61970" s="70"/>
    </row>
    <row r="61971" spans="14:14" ht="9.9" customHeight="1" x14ac:dyDescent="0.2">
      <c r="N61971" s="70"/>
    </row>
    <row r="61972" spans="14:14" ht="9.9" customHeight="1" x14ac:dyDescent="0.2">
      <c r="N61972" s="70"/>
    </row>
    <row r="61973" spans="14:14" ht="9.9" customHeight="1" x14ac:dyDescent="0.2">
      <c r="N61973" s="70"/>
    </row>
    <row r="61974" spans="14:14" ht="9.9" customHeight="1" x14ac:dyDescent="0.2">
      <c r="N61974" s="70"/>
    </row>
    <row r="61975" spans="14:14" ht="9.9" customHeight="1" x14ac:dyDescent="0.2">
      <c r="N61975" s="70"/>
    </row>
    <row r="61976" spans="14:14" ht="9.9" customHeight="1" x14ac:dyDescent="0.2">
      <c r="N61976" s="70"/>
    </row>
    <row r="61977" spans="14:14" ht="9.9" customHeight="1" x14ac:dyDescent="0.2">
      <c r="N61977" s="70"/>
    </row>
    <row r="61978" spans="14:14" ht="9.9" customHeight="1" x14ac:dyDescent="0.2">
      <c r="N61978" s="70"/>
    </row>
    <row r="61979" spans="14:14" ht="9.9" customHeight="1" x14ac:dyDescent="0.2">
      <c r="N61979" s="70"/>
    </row>
    <row r="61980" spans="14:14" ht="9.9" customHeight="1" x14ac:dyDescent="0.2">
      <c r="N61980" s="70"/>
    </row>
    <row r="61981" spans="14:14" ht="9.9" customHeight="1" x14ac:dyDescent="0.2">
      <c r="N61981" s="70"/>
    </row>
    <row r="61982" spans="14:14" ht="9.9" customHeight="1" x14ac:dyDescent="0.2">
      <c r="N61982" s="70"/>
    </row>
    <row r="61983" spans="14:14" ht="9.9" customHeight="1" x14ac:dyDescent="0.2">
      <c r="N61983" s="70"/>
    </row>
    <row r="61984" spans="14:14" ht="9.9" customHeight="1" x14ac:dyDescent="0.2">
      <c r="N61984" s="70"/>
    </row>
    <row r="61985" spans="14:14" ht="9.9" customHeight="1" x14ac:dyDescent="0.2">
      <c r="N61985" s="70"/>
    </row>
    <row r="61986" spans="14:14" ht="9.9" customHeight="1" x14ac:dyDescent="0.2">
      <c r="N61986" s="70"/>
    </row>
    <row r="61987" spans="14:14" ht="9.9" customHeight="1" x14ac:dyDescent="0.2">
      <c r="N61987" s="70"/>
    </row>
    <row r="61988" spans="14:14" ht="9.9" customHeight="1" x14ac:dyDescent="0.2">
      <c r="N61988" s="70"/>
    </row>
    <row r="61989" spans="14:14" ht="9.9" customHeight="1" x14ac:dyDescent="0.2">
      <c r="N61989" s="70"/>
    </row>
    <row r="61990" spans="14:14" ht="9.9" customHeight="1" x14ac:dyDescent="0.2">
      <c r="N61990" s="70"/>
    </row>
    <row r="61991" spans="14:14" ht="9.9" customHeight="1" x14ac:dyDescent="0.2">
      <c r="N61991" s="70"/>
    </row>
    <row r="61992" spans="14:14" ht="9.9" customHeight="1" x14ac:dyDescent="0.2">
      <c r="N61992" s="70"/>
    </row>
    <row r="61993" spans="14:14" ht="9.9" customHeight="1" x14ac:dyDescent="0.2">
      <c r="N61993" s="70"/>
    </row>
    <row r="61994" spans="14:14" ht="9.9" customHeight="1" x14ac:dyDescent="0.2">
      <c r="N61994" s="70"/>
    </row>
    <row r="61995" spans="14:14" ht="9.9" customHeight="1" x14ac:dyDescent="0.2">
      <c r="N61995" s="70"/>
    </row>
    <row r="61996" spans="14:14" ht="9.9" customHeight="1" x14ac:dyDescent="0.2">
      <c r="N61996" s="70"/>
    </row>
    <row r="61997" spans="14:14" ht="9.9" customHeight="1" x14ac:dyDescent="0.2">
      <c r="N61997" s="70"/>
    </row>
    <row r="61998" spans="14:14" ht="9.9" customHeight="1" x14ac:dyDescent="0.2">
      <c r="N61998" s="70"/>
    </row>
    <row r="61999" spans="14:14" ht="9.9" customHeight="1" x14ac:dyDescent="0.2">
      <c r="N61999" s="70"/>
    </row>
    <row r="62000" spans="14:14" ht="9.9" customHeight="1" x14ac:dyDescent="0.2">
      <c r="N62000" s="70"/>
    </row>
    <row r="62001" spans="14:14" ht="9.9" customHeight="1" x14ac:dyDescent="0.2">
      <c r="N62001" s="70"/>
    </row>
    <row r="62002" spans="14:14" ht="9.9" customHeight="1" x14ac:dyDescent="0.2">
      <c r="N62002" s="70"/>
    </row>
    <row r="62003" spans="14:14" ht="9.9" customHeight="1" x14ac:dyDescent="0.2">
      <c r="N62003" s="70"/>
    </row>
    <row r="62004" spans="14:14" ht="9.9" customHeight="1" x14ac:dyDescent="0.2">
      <c r="N62004" s="70"/>
    </row>
    <row r="62005" spans="14:14" ht="9.9" customHeight="1" x14ac:dyDescent="0.2">
      <c r="N62005" s="70"/>
    </row>
    <row r="62006" spans="14:14" ht="9.9" customHeight="1" x14ac:dyDescent="0.2">
      <c r="N62006" s="70"/>
    </row>
    <row r="62007" spans="14:14" ht="9.9" customHeight="1" x14ac:dyDescent="0.2">
      <c r="N62007" s="70"/>
    </row>
    <row r="62008" spans="14:14" ht="9.9" customHeight="1" x14ac:dyDescent="0.2">
      <c r="N62008" s="70"/>
    </row>
    <row r="62009" spans="14:14" ht="9.9" customHeight="1" x14ac:dyDescent="0.2">
      <c r="N62009" s="70"/>
    </row>
    <row r="62010" spans="14:14" ht="9.9" customHeight="1" x14ac:dyDescent="0.2">
      <c r="N62010" s="70"/>
    </row>
    <row r="62011" spans="14:14" ht="9.9" customHeight="1" x14ac:dyDescent="0.2">
      <c r="N62011" s="70"/>
    </row>
    <row r="62012" spans="14:14" ht="9.9" customHeight="1" x14ac:dyDescent="0.2">
      <c r="N62012" s="70"/>
    </row>
    <row r="62013" spans="14:14" ht="9.9" customHeight="1" x14ac:dyDescent="0.2">
      <c r="N62013" s="70"/>
    </row>
    <row r="62014" spans="14:14" ht="9.9" customHeight="1" x14ac:dyDescent="0.2">
      <c r="N62014" s="70"/>
    </row>
    <row r="62015" spans="14:14" ht="9.9" customHeight="1" x14ac:dyDescent="0.2">
      <c r="N62015" s="70"/>
    </row>
    <row r="62016" spans="14:14" ht="9.9" customHeight="1" x14ac:dyDescent="0.2">
      <c r="N62016" s="70"/>
    </row>
    <row r="62017" spans="14:14" ht="9.9" customHeight="1" x14ac:dyDescent="0.2">
      <c r="N62017" s="70"/>
    </row>
    <row r="62018" spans="14:14" ht="9.9" customHeight="1" x14ac:dyDescent="0.2">
      <c r="N62018" s="70"/>
    </row>
    <row r="62019" spans="14:14" ht="9.9" customHeight="1" x14ac:dyDescent="0.2">
      <c r="N62019" s="70"/>
    </row>
    <row r="62020" spans="14:14" ht="9.9" customHeight="1" x14ac:dyDescent="0.2">
      <c r="N62020" s="70"/>
    </row>
    <row r="62021" spans="14:14" ht="9.9" customHeight="1" x14ac:dyDescent="0.2">
      <c r="N62021" s="70"/>
    </row>
    <row r="62022" spans="14:14" ht="9.9" customHeight="1" x14ac:dyDescent="0.2">
      <c r="N62022" s="70"/>
    </row>
    <row r="62023" spans="14:14" ht="9.9" customHeight="1" x14ac:dyDescent="0.2">
      <c r="N62023" s="70"/>
    </row>
    <row r="62024" spans="14:14" ht="9.9" customHeight="1" x14ac:dyDescent="0.2">
      <c r="N62024" s="70"/>
    </row>
    <row r="62025" spans="14:14" ht="9.9" customHeight="1" x14ac:dyDescent="0.2">
      <c r="N62025" s="70"/>
    </row>
    <row r="62026" spans="14:14" ht="9.9" customHeight="1" x14ac:dyDescent="0.2">
      <c r="N62026" s="70"/>
    </row>
    <row r="62027" spans="14:14" ht="9.9" customHeight="1" x14ac:dyDescent="0.2">
      <c r="N62027" s="70"/>
    </row>
    <row r="62028" spans="14:14" ht="9.9" customHeight="1" x14ac:dyDescent="0.2">
      <c r="N62028" s="70"/>
    </row>
    <row r="62029" spans="14:14" ht="9.9" customHeight="1" x14ac:dyDescent="0.2">
      <c r="N62029" s="70"/>
    </row>
    <row r="62030" spans="14:14" ht="9.9" customHeight="1" x14ac:dyDescent="0.2">
      <c r="N62030" s="70"/>
    </row>
    <row r="62031" spans="14:14" ht="9.9" customHeight="1" x14ac:dyDescent="0.2">
      <c r="N62031" s="70"/>
    </row>
    <row r="62032" spans="14:14" ht="9.9" customHeight="1" x14ac:dyDescent="0.2">
      <c r="N62032" s="70"/>
    </row>
    <row r="62033" spans="14:14" ht="9.9" customHeight="1" x14ac:dyDescent="0.2">
      <c r="N62033" s="70"/>
    </row>
    <row r="62034" spans="14:14" ht="9.9" customHeight="1" x14ac:dyDescent="0.2">
      <c r="N62034" s="70"/>
    </row>
    <row r="62035" spans="14:14" ht="9.9" customHeight="1" x14ac:dyDescent="0.2">
      <c r="N62035" s="70"/>
    </row>
    <row r="62036" spans="14:14" ht="9.9" customHeight="1" x14ac:dyDescent="0.2">
      <c r="N62036" s="70"/>
    </row>
    <row r="62037" spans="14:14" ht="9.9" customHeight="1" x14ac:dyDescent="0.2">
      <c r="N62037" s="70"/>
    </row>
    <row r="62038" spans="14:14" ht="9.9" customHeight="1" x14ac:dyDescent="0.2">
      <c r="N62038" s="70"/>
    </row>
    <row r="62039" spans="14:14" ht="9.9" customHeight="1" x14ac:dyDescent="0.2">
      <c r="N62039" s="70"/>
    </row>
    <row r="62040" spans="14:14" ht="9.9" customHeight="1" x14ac:dyDescent="0.2">
      <c r="N62040" s="70"/>
    </row>
    <row r="62041" spans="14:14" ht="9.9" customHeight="1" x14ac:dyDescent="0.2">
      <c r="N62041" s="70"/>
    </row>
    <row r="62042" spans="14:14" ht="9.9" customHeight="1" x14ac:dyDescent="0.2">
      <c r="N62042" s="70"/>
    </row>
    <row r="62043" spans="14:14" ht="9.9" customHeight="1" x14ac:dyDescent="0.2">
      <c r="N62043" s="70"/>
    </row>
    <row r="62044" spans="14:14" ht="9.9" customHeight="1" x14ac:dyDescent="0.2">
      <c r="N62044" s="70"/>
    </row>
    <row r="62045" spans="14:14" ht="9.9" customHeight="1" x14ac:dyDescent="0.2">
      <c r="N62045" s="70"/>
    </row>
    <row r="62046" spans="14:14" ht="9.9" customHeight="1" x14ac:dyDescent="0.2">
      <c r="N62046" s="70"/>
    </row>
    <row r="62047" spans="14:14" ht="9.9" customHeight="1" x14ac:dyDescent="0.2">
      <c r="N62047" s="70"/>
    </row>
    <row r="62048" spans="14:14" ht="9.9" customHeight="1" x14ac:dyDescent="0.2">
      <c r="N62048" s="70"/>
    </row>
    <row r="62049" spans="14:14" ht="9.9" customHeight="1" x14ac:dyDescent="0.2">
      <c r="N62049" s="70"/>
    </row>
    <row r="62050" spans="14:14" ht="9.9" customHeight="1" x14ac:dyDescent="0.2">
      <c r="N62050" s="70"/>
    </row>
    <row r="62051" spans="14:14" ht="9.9" customHeight="1" x14ac:dyDescent="0.2">
      <c r="N62051" s="70"/>
    </row>
    <row r="62052" spans="14:14" ht="9.9" customHeight="1" x14ac:dyDescent="0.2">
      <c r="N62052" s="70"/>
    </row>
    <row r="62053" spans="14:14" ht="9.9" customHeight="1" x14ac:dyDescent="0.2">
      <c r="N62053" s="70"/>
    </row>
    <row r="62054" spans="14:14" ht="9.9" customHeight="1" x14ac:dyDescent="0.2">
      <c r="N62054" s="70"/>
    </row>
    <row r="62055" spans="14:14" ht="9.9" customHeight="1" x14ac:dyDescent="0.2">
      <c r="N62055" s="70"/>
    </row>
    <row r="62056" spans="14:14" ht="9.9" customHeight="1" x14ac:dyDescent="0.2">
      <c r="N62056" s="70"/>
    </row>
    <row r="62057" spans="14:14" ht="9.9" customHeight="1" x14ac:dyDescent="0.2">
      <c r="N62057" s="70"/>
    </row>
    <row r="62058" spans="14:14" ht="9.9" customHeight="1" x14ac:dyDescent="0.2">
      <c r="N62058" s="70"/>
    </row>
    <row r="62059" spans="14:14" ht="9.9" customHeight="1" x14ac:dyDescent="0.2">
      <c r="N62059" s="70"/>
    </row>
    <row r="62060" spans="14:14" ht="9.9" customHeight="1" x14ac:dyDescent="0.2">
      <c r="N62060" s="70"/>
    </row>
    <row r="62061" spans="14:14" ht="9.9" customHeight="1" x14ac:dyDescent="0.2">
      <c r="N62061" s="70"/>
    </row>
    <row r="62062" spans="14:14" ht="9.9" customHeight="1" x14ac:dyDescent="0.2">
      <c r="N62062" s="70"/>
    </row>
    <row r="62063" spans="14:14" ht="9.9" customHeight="1" x14ac:dyDescent="0.2">
      <c r="N62063" s="70"/>
    </row>
    <row r="62064" spans="14:14" ht="9.9" customHeight="1" x14ac:dyDescent="0.2">
      <c r="N62064" s="70"/>
    </row>
    <row r="62065" spans="14:14" ht="9.9" customHeight="1" x14ac:dyDescent="0.2">
      <c r="N62065" s="70"/>
    </row>
    <row r="62066" spans="14:14" ht="9.9" customHeight="1" x14ac:dyDescent="0.2">
      <c r="N62066" s="70"/>
    </row>
    <row r="62067" spans="14:14" ht="9.9" customHeight="1" x14ac:dyDescent="0.2">
      <c r="N62067" s="70"/>
    </row>
    <row r="62068" spans="14:14" ht="9.9" customHeight="1" x14ac:dyDescent="0.2">
      <c r="N62068" s="70"/>
    </row>
    <row r="62069" spans="14:14" ht="9.9" customHeight="1" x14ac:dyDescent="0.2">
      <c r="N62069" s="70"/>
    </row>
    <row r="62070" spans="14:14" ht="9.9" customHeight="1" x14ac:dyDescent="0.2">
      <c r="N62070" s="70"/>
    </row>
    <row r="62071" spans="14:14" ht="9.9" customHeight="1" x14ac:dyDescent="0.2">
      <c r="N62071" s="70"/>
    </row>
    <row r="62072" spans="14:14" ht="9.9" customHeight="1" x14ac:dyDescent="0.2">
      <c r="N62072" s="70"/>
    </row>
    <row r="62073" spans="14:14" ht="9.9" customHeight="1" x14ac:dyDescent="0.2">
      <c r="N62073" s="70"/>
    </row>
    <row r="62074" spans="14:14" ht="9.9" customHeight="1" x14ac:dyDescent="0.2">
      <c r="N62074" s="70"/>
    </row>
    <row r="62075" spans="14:14" ht="9.9" customHeight="1" x14ac:dyDescent="0.2">
      <c r="N62075" s="70"/>
    </row>
    <row r="62076" spans="14:14" ht="9.9" customHeight="1" x14ac:dyDescent="0.2">
      <c r="N62076" s="70"/>
    </row>
    <row r="62077" spans="14:14" ht="9.9" customHeight="1" x14ac:dyDescent="0.2">
      <c r="N62077" s="70"/>
    </row>
    <row r="62078" spans="14:14" ht="9.9" customHeight="1" x14ac:dyDescent="0.2">
      <c r="N62078" s="70"/>
    </row>
    <row r="62079" spans="14:14" ht="9.9" customHeight="1" x14ac:dyDescent="0.2">
      <c r="N62079" s="70"/>
    </row>
    <row r="62080" spans="14:14" ht="9.9" customHeight="1" x14ac:dyDescent="0.2">
      <c r="N62080" s="70"/>
    </row>
    <row r="62081" spans="14:14" ht="9.9" customHeight="1" x14ac:dyDescent="0.2">
      <c r="N62081" s="70"/>
    </row>
    <row r="62082" spans="14:14" ht="9.9" customHeight="1" x14ac:dyDescent="0.2">
      <c r="N62082" s="70"/>
    </row>
    <row r="62083" spans="14:14" ht="9.9" customHeight="1" x14ac:dyDescent="0.2">
      <c r="N62083" s="70"/>
    </row>
    <row r="62084" spans="14:14" ht="9.9" customHeight="1" x14ac:dyDescent="0.2">
      <c r="N62084" s="70"/>
    </row>
    <row r="62085" spans="14:14" ht="9.9" customHeight="1" x14ac:dyDescent="0.2">
      <c r="N62085" s="70"/>
    </row>
    <row r="62086" spans="14:14" ht="9.9" customHeight="1" x14ac:dyDescent="0.2">
      <c r="N62086" s="70"/>
    </row>
    <row r="62087" spans="14:14" ht="9.9" customHeight="1" x14ac:dyDescent="0.2">
      <c r="N62087" s="70"/>
    </row>
    <row r="62088" spans="14:14" ht="9.9" customHeight="1" x14ac:dyDescent="0.2">
      <c r="N62088" s="70"/>
    </row>
    <row r="62089" spans="14:14" ht="9.9" customHeight="1" x14ac:dyDescent="0.2">
      <c r="N62089" s="70"/>
    </row>
    <row r="62090" spans="14:14" ht="9.9" customHeight="1" x14ac:dyDescent="0.2">
      <c r="N62090" s="70"/>
    </row>
    <row r="62091" spans="14:14" ht="9.9" customHeight="1" x14ac:dyDescent="0.2">
      <c r="N62091" s="70"/>
    </row>
    <row r="62092" spans="14:14" ht="9.9" customHeight="1" x14ac:dyDescent="0.2">
      <c r="N62092" s="70"/>
    </row>
    <row r="62093" spans="14:14" ht="9.9" customHeight="1" x14ac:dyDescent="0.2">
      <c r="N62093" s="70"/>
    </row>
    <row r="62094" spans="14:14" ht="9.9" customHeight="1" x14ac:dyDescent="0.2">
      <c r="N62094" s="70"/>
    </row>
    <row r="62095" spans="14:14" ht="9.9" customHeight="1" x14ac:dyDescent="0.2">
      <c r="N62095" s="70"/>
    </row>
    <row r="62096" spans="14:14" ht="9.9" customHeight="1" x14ac:dyDescent="0.2">
      <c r="N62096" s="70"/>
    </row>
    <row r="62097" spans="14:14" ht="9.9" customHeight="1" x14ac:dyDescent="0.2">
      <c r="N62097" s="70"/>
    </row>
    <row r="62098" spans="14:14" ht="9.9" customHeight="1" x14ac:dyDescent="0.2">
      <c r="N62098" s="70"/>
    </row>
    <row r="62099" spans="14:14" ht="9.9" customHeight="1" x14ac:dyDescent="0.2">
      <c r="N62099" s="70"/>
    </row>
    <row r="62100" spans="14:14" ht="9.9" customHeight="1" x14ac:dyDescent="0.2">
      <c r="N62100" s="70"/>
    </row>
    <row r="62101" spans="14:14" ht="9.9" customHeight="1" x14ac:dyDescent="0.2">
      <c r="N62101" s="70"/>
    </row>
    <row r="62102" spans="14:14" ht="9.9" customHeight="1" x14ac:dyDescent="0.2">
      <c r="N62102" s="70"/>
    </row>
    <row r="62103" spans="14:14" ht="9.9" customHeight="1" x14ac:dyDescent="0.2">
      <c r="N62103" s="70"/>
    </row>
    <row r="62104" spans="14:14" ht="9.9" customHeight="1" x14ac:dyDescent="0.2">
      <c r="N62104" s="70"/>
    </row>
    <row r="62105" spans="14:14" ht="9.9" customHeight="1" x14ac:dyDescent="0.2">
      <c r="N62105" s="70"/>
    </row>
    <row r="62106" spans="14:14" ht="9.9" customHeight="1" x14ac:dyDescent="0.2">
      <c r="N62106" s="70"/>
    </row>
    <row r="62107" spans="14:14" ht="9.9" customHeight="1" x14ac:dyDescent="0.2">
      <c r="N62107" s="70"/>
    </row>
    <row r="62108" spans="14:14" ht="9.9" customHeight="1" x14ac:dyDescent="0.2">
      <c r="N62108" s="70"/>
    </row>
    <row r="62109" spans="14:14" ht="9.9" customHeight="1" x14ac:dyDescent="0.2">
      <c r="N62109" s="70"/>
    </row>
    <row r="62110" spans="14:14" ht="9.9" customHeight="1" x14ac:dyDescent="0.2">
      <c r="N62110" s="70"/>
    </row>
    <row r="62111" spans="14:14" ht="9.9" customHeight="1" x14ac:dyDescent="0.2">
      <c r="N62111" s="70"/>
    </row>
    <row r="62112" spans="14:14" ht="9.9" customHeight="1" x14ac:dyDescent="0.2">
      <c r="N62112" s="70"/>
    </row>
    <row r="62113" spans="14:14" ht="9.9" customHeight="1" x14ac:dyDescent="0.2">
      <c r="N62113" s="70"/>
    </row>
    <row r="62114" spans="14:14" ht="9.9" customHeight="1" x14ac:dyDescent="0.2">
      <c r="N62114" s="70"/>
    </row>
    <row r="62115" spans="14:14" ht="9.9" customHeight="1" x14ac:dyDescent="0.2">
      <c r="N62115" s="70"/>
    </row>
    <row r="62116" spans="14:14" ht="9.9" customHeight="1" x14ac:dyDescent="0.2">
      <c r="N62116" s="70"/>
    </row>
    <row r="62117" spans="14:14" ht="9.9" customHeight="1" x14ac:dyDescent="0.2">
      <c r="N62117" s="70"/>
    </row>
    <row r="62118" spans="14:14" ht="9.9" customHeight="1" x14ac:dyDescent="0.2">
      <c r="N62118" s="70"/>
    </row>
    <row r="62119" spans="14:14" ht="9.9" customHeight="1" x14ac:dyDescent="0.2">
      <c r="N62119" s="70"/>
    </row>
    <row r="62120" spans="14:14" ht="9.9" customHeight="1" x14ac:dyDescent="0.2">
      <c r="N62120" s="70"/>
    </row>
    <row r="62121" spans="14:14" ht="9.9" customHeight="1" x14ac:dyDescent="0.2">
      <c r="N62121" s="70"/>
    </row>
    <row r="62122" spans="14:14" ht="9.9" customHeight="1" x14ac:dyDescent="0.2">
      <c r="N62122" s="70"/>
    </row>
    <row r="62123" spans="14:14" ht="9.9" customHeight="1" x14ac:dyDescent="0.2">
      <c r="N62123" s="70"/>
    </row>
    <row r="62124" spans="14:14" ht="9.9" customHeight="1" x14ac:dyDescent="0.2">
      <c r="N62124" s="70"/>
    </row>
    <row r="62125" spans="14:14" ht="9.9" customHeight="1" x14ac:dyDescent="0.2">
      <c r="N62125" s="70"/>
    </row>
    <row r="62126" spans="14:14" ht="9.9" customHeight="1" x14ac:dyDescent="0.2">
      <c r="N62126" s="70"/>
    </row>
    <row r="62127" spans="14:14" ht="9.9" customHeight="1" x14ac:dyDescent="0.2">
      <c r="N62127" s="70"/>
    </row>
    <row r="62128" spans="14:14" ht="9.9" customHeight="1" x14ac:dyDescent="0.2">
      <c r="N62128" s="70"/>
    </row>
    <row r="62129" spans="14:14" ht="9.9" customHeight="1" x14ac:dyDescent="0.2">
      <c r="N62129" s="70"/>
    </row>
    <row r="62130" spans="14:14" ht="9.9" customHeight="1" x14ac:dyDescent="0.2">
      <c r="N62130" s="70"/>
    </row>
    <row r="62131" spans="14:14" ht="9.9" customHeight="1" x14ac:dyDescent="0.2">
      <c r="N62131" s="70"/>
    </row>
    <row r="62132" spans="14:14" ht="9.9" customHeight="1" x14ac:dyDescent="0.2">
      <c r="N62132" s="70"/>
    </row>
    <row r="62133" spans="14:14" ht="9.9" customHeight="1" x14ac:dyDescent="0.2">
      <c r="N62133" s="70"/>
    </row>
    <row r="62134" spans="14:14" ht="9.9" customHeight="1" x14ac:dyDescent="0.2">
      <c r="N62134" s="70"/>
    </row>
    <row r="62135" spans="14:14" ht="9.9" customHeight="1" x14ac:dyDescent="0.2">
      <c r="N62135" s="70"/>
    </row>
    <row r="62136" spans="14:14" ht="9.9" customHeight="1" x14ac:dyDescent="0.2">
      <c r="N62136" s="70"/>
    </row>
    <row r="62137" spans="14:14" ht="9.9" customHeight="1" x14ac:dyDescent="0.2">
      <c r="N62137" s="70"/>
    </row>
    <row r="62138" spans="14:14" ht="9.9" customHeight="1" x14ac:dyDescent="0.2">
      <c r="N62138" s="70"/>
    </row>
    <row r="62139" spans="14:14" ht="9.9" customHeight="1" x14ac:dyDescent="0.2">
      <c r="N62139" s="70"/>
    </row>
    <row r="62140" spans="14:14" ht="9.9" customHeight="1" x14ac:dyDescent="0.2">
      <c r="N62140" s="70"/>
    </row>
    <row r="62141" spans="14:14" ht="9.9" customHeight="1" x14ac:dyDescent="0.2">
      <c r="N62141" s="70"/>
    </row>
    <row r="62142" spans="14:14" ht="9.9" customHeight="1" x14ac:dyDescent="0.2">
      <c r="N62142" s="70"/>
    </row>
    <row r="62143" spans="14:14" ht="9.9" customHeight="1" x14ac:dyDescent="0.2">
      <c r="N62143" s="70"/>
    </row>
    <row r="62144" spans="14:14" ht="9.9" customHeight="1" x14ac:dyDescent="0.2">
      <c r="N62144" s="70"/>
    </row>
    <row r="62145" spans="14:14" ht="9.9" customHeight="1" x14ac:dyDescent="0.2">
      <c r="N62145" s="70"/>
    </row>
    <row r="62146" spans="14:14" ht="9.9" customHeight="1" x14ac:dyDescent="0.2">
      <c r="N62146" s="70"/>
    </row>
    <row r="62147" spans="14:14" ht="9.9" customHeight="1" x14ac:dyDescent="0.2">
      <c r="N62147" s="70"/>
    </row>
    <row r="62148" spans="14:14" ht="9.9" customHeight="1" x14ac:dyDescent="0.2">
      <c r="N62148" s="70"/>
    </row>
    <row r="62149" spans="14:14" ht="9.9" customHeight="1" x14ac:dyDescent="0.2">
      <c r="N62149" s="70"/>
    </row>
    <row r="62150" spans="14:14" ht="9.9" customHeight="1" x14ac:dyDescent="0.2">
      <c r="N62150" s="70"/>
    </row>
    <row r="62151" spans="14:14" ht="9.9" customHeight="1" x14ac:dyDescent="0.2">
      <c r="N62151" s="70"/>
    </row>
    <row r="62152" spans="14:14" ht="9.9" customHeight="1" x14ac:dyDescent="0.2">
      <c r="N62152" s="70"/>
    </row>
    <row r="62153" spans="14:14" ht="9.9" customHeight="1" x14ac:dyDescent="0.2">
      <c r="N62153" s="70"/>
    </row>
    <row r="62154" spans="14:14" ht="9.9" customHeight="1" x14ac:dyDescent="0.2">
      <c r="N62154" s="70"/>
    </row>
    <row r="62155" spans="14:14" ht="9.9" customHeight="1" x14ac:dyDescent="0.2">
      <c r="N62155" s="70"/>
    </row>
    <row r="62156" spans="14:14" ht="9.9" customHeight="1" x14ac:dyDescent="0.2">
      <c r="N62156" s="70"/>
    </row>
    <row r="62157" spans="14:14" ht="9.9" customHeight="1" x14ac:dyDescent="0.2">
      <c r="N62157" s="70"/>
    </row>
    <row r="62158" spans="14:14" ht="9.9" customHeight="1" x14ac:dyDescent="0.2">
      <c r="N62158" s="70"/>
    </row>
    <row r="62159" spans="14:14" ht="9.9" customHeight="1" x14ac:dyDescent="0.2">
      <c r="N62159" s="70"/>
    </row>
    <row r="62160" spans="14:14" ht="9.9" customHeight="1" x14ac:dyDescent="0.2">
      <c r="N62160" s="70"/>
    </row>
    <row r="62161" spans="14:14" ht="9.9" customHeight="1" x14ac:dyDescent="0.2">
      <c r="N62161" s="70"/>
    </row>
    <row r="62162" spans="14:14" ht="9.9" customHeight="1" x14ac:dyDescent="0.2">
      <c r="N62162" s="70"/>
    </row>
    <row r="62163" spans="14:14" ht="9.9" customHeight="1" x14ac:dyDescent="0.2">
      <c r="N62163" s="70"/>
    </row>
    <row r="62164" spans="14:14" ht="9.9" customHeight="1" x14ac:dyDescent="0.2">
      <c r="N62164" s="70"/>
    </row>
    <row r="62165" spans="14:14" ht="9.9" customHeight="1" x14ac:dyDescent="0.2">
      <c r="N62165" s="70"/>
    </row>
    <row r="62166" spans="14:14" ht="9.9" customHeight="1" x14ac:dyDescent="0.2">
      <c r="N62166" s="70"/>
    </row>
    <row r="62167" spans="14:14" ht="9.9" customHeight="1" x14ac:dyDescent="0.2">
      <c r="N62167" s="70"/>
    </row>
    <row r="62168" spans="14:14" ht="9.9" customHeight="1" x14ac:dyDescent="0.2">
      <c r="N62168" s="70"/>
    </row>
    <row r="62169" spans="14:14" ht="9.9" customHeight="1" x14ac:dyDescent="0.2">
      <c r="N62169" s="70"/>
    </row>
    <row r="62170" spans="14:14" ht="9.9" customHeight="1" x14ac:dyDescent="0.2">
      <c r="N62170" s="70"/>
    </row>
    <row r="62171" spans="14:14" ht="9.9" customHeight="1" x14ac:dyDescent="0.2">
      <c r="N62171" s="70"/>
    </row>
    <row r="62172" spans="14:14" ht="9.9" customHeight="1" x14ac:dyDescent="0.2">
      <c r="N62172" s="70"/>
    </row>
    <row r="62173" spans="14:14" ht="9.9" customHeight="1" x14ac:dyDescent="0.2">
      <c r="N62173" s="70"/>
    </row>
    <row r="62174" spans="14:14" ht="9.9" customHeight="1" x14ac:dyDescent="0.2">
      <c r="N62174" s="70"/>
    </row>
    <row r="62175" spans="14:14" ht="9.9" customHeight="1" x14ac:dyDescent="0.2">
      <c r="N62175" s="70"/>
    </row>
    <row r="62176" spans="14:14" ht="9.9" customHeight="1" x14ac:dyDescent="0.2">
      <c r="N62176" s="70"/>
    </row>
    <row r="62177" spans="14:14" ht="9.9" customHeight="1" x14ac:dyDescent="0.2">
      <c r="N62177" s="70"/>
    </row>
    <row r="62178" spans="14:14" ht="9.9" customHeight="1" x14ac:dyDescent="0.2">
      <c r="N62178" s="70"/>
    </row>
    <row r="62179" spans="14:14" ht="9.9" customHeight="1" x14ac:dyDescent="0.2">
      <c r="N62179" s="70"/>
    </row>
    <row r="62180" spans="14:14" ht="9.9" customHeight="1" x14ac:dyDescent="0.2">
      <c r="N62180" s="70"/>
    </row>
    <row r="62181" spans="14:14" ht="9.9" customHeight="1" x14ac:dyDescent="0.2">
      <c r="N62181" s="70"/>
    </row>
    <row r="62182" spans="14:14" ht="9.9" customHeight="1" x14ac:dyDescent="0.2">
      <c r="N62182" s="70"/>
    </row>
    <row r="62183" spans="14:14" ht="9.9" customHeight="1" x14ac:dyDescent="0.2">
      <c r="N62183" s="70"/>
    </row>
    <row r="62184" spans="14:14" ht="9.9" customHeight="1" x14ac:dyDescent="0.2">
      <c r="N62184" s="70"/>
    </row>
    <row r="62185" spans="14:14" ht="9.9" customHeight="1" x14ac:dyDescent="0.2">
      <c r="N62185" s="70"/>
    </row>
    <row r="62186" spans="14:14" ht="9.9" customHeight="1" x14ac:dyDescent="0.2">
      <c r="N62186" s="70"/>
    </row>
    <row r="62187" spans="14:14" ht="9.9" customHeight="1" x14ac:dyDescent="0.2">
      <c r="N62187" s="70"/>
    </row>
    <row r="62188" spans="14:14" ht="9.9" customHeight="1" x14ac:dyDescent="0.2">
      <c r="N62188" s="70"/>
    </row>
    <row r="62189" spans="14:14" ht="9.9" customHeight="1" x14ac:dyDescent="0.2">
      <c r="N62189" s="70"/>
    </row>
    <row r="62190" spans="14:14" ht="9.9" customHeight="1" x14ac:dyDescent="0.2">
      <c r="N62190" s="70"/>
    </row>
    <row r="62191" spans="14:14" ht="9.9" customHeight="1" x14ac:dyDescent="0.2">
      <c r="N62191" s="70"/>
    </row>
    <row r="62192" spans="14:14" ht="9.9" customHeight="1" x14ac:dyDescent="0.2">
      <c r="N62192" s="70"/>
    </row>
    <row r="62193" spans="14:14" ht="9.9" customHeight="1" x14ac:dyDescent="0.2">
      <c r="N62193" s="70"/>
    </row>
    <row r="62194" spans="14:14" ht="9.9" customHeight="1" x14ac:dyDescent="0.2">
      <c r="N62194" s="70"/>
    </row>
    <row r="62195" spans="14:14" ht="9.9" customHeight="1" x14ac:dyDescent="0.2">
      <c r="N62195" s="70"/>
    </row>
    <row r="62196" spans="14:14" ht="9.9" customHeight="1" x14ac:dyDescent="0.2">
      <c r="N62196" s="70"/>
    </row>
    <row r="62197" spans="14:14" ht="9.9" customHeight="1" x14ac:dyDescent="0.2">
      <c r="N62197" s="70"/>
    </row>
    <row r="62198" spans="14:14" ht="9.9" customHeight="1" x14ac:dyDescent="0.2">
      <c r="N62198" s="70"/>
    </row>
    <row r="62199" spans="14:14" ht="9.9" customHeight="1" x14ac:dyDescent="0.2">
      <c r="N62199" s="70"/>
    </row>
    <row r="62200" spans="14:14" ht="9.9" customHeight="1" x14ac:dyDescent="0.2">
      <c r="N62200" s="70"/>
    </row>
    <row r="62201" spans="14:14" ht="9.9" customHeight="1" x14ac:dyDescent="0.2">
      <c r="N62201" s="70"/>
    </row>
    <row r="62202" spans="14:14" ht="9.9" customHeight="1" x14ac:dyDescent="0.2">
      <c r="N62202" s="70"/>
    </row>
    <row r="62203" spans="14:14" ht="9.9" customHeight="1" x14ac:dyDescent="0.2">
      <c r="N62203" s="70"/>
    </row>
    <row r="62204" spans="14:14" ht="9.9" customHeight="1" x14ac:dyDescent="0.2">
      <c r="N62204" s="70"/>
    </row>
    <row r="62205" spans="14:14" ht="9.9" customHeight="1" x14ac:dyDescent="0.2">
      <c r="N62205" s="70"/>
    </row>
    <row r="62206" spans="14:14" ht="9.9" customHeight="1" x14ac:dyDescent="0.2">
      <c r="N62206" s="70"/>
    </row>
    <row r="62207" spans="14:14" ht="9.9" customHeight="1" x14ac:dyDescent="0.2">
      <c r="N62207" s="70"/>
    </row>
    <row r="62208" spans="14:14" ht="9.9" customHeight="1" x14ac:dyDescent="0.2">
      <c r="N62208" s="70"/>
    </row>
    <row r="62209" spans="14:14" ht="9.9" customHeight="1" x14ac:dyDescent="0.2">
      <c r="N62209" s="70"/>
    </row>
    <row r="62210" spans="14:14" ht="9.9" customHeight="1" x14ac:dyDescent="0.2">
      <c r="N62210" s="70"/>
    </row>
    <row r="62211" spans="14:14" ht="9.9" customHeight="1" x14ac:dyDescent="0.2">
      <c r="N62211" s="70"/>
    </row>
    <row r="62212" spans="14:14" ht="9.9" customHeight="1" x14ac:dyDescent="0.2">
      <c r="N62212" s="70"/>
    </row>
    <row r="62213" spans="14:14" ht="9.9" customHeight="1" x14ac:dyDescent="0.2">
      <c r="N62213" s="70"/>
    </row>
    <row r="62214" spans="14:14" ht="9.9" customHeight="1" x14ac:dyDescent="0.2">
      <c r="N62214" s="70"/>
    </row>
    <row r="62215" spans="14:14" ht="9.9" customHeight="1" x14ac:dyDescent="0.2">
      <c r="N62215" s="70"/>
    </row>
    <row r="62216" spans="14:14" ht="9.9" customHeight="1" x14ac:dyDescent="0.2">
      <c r="N62216" s="70"/>
    </row>
    <row r="62217" spans="14:14" ht="9.9" customHeight="1" x14ac:dyDescent="0.2">
      <c r="N62217" s="70"/>
    </row>
    <row r="62218" spans="14:14" ht="9.9" customHeight="1" x14ac:dyDescent="0.2">
      <c r="N62218" s="70"/>
    </row>
    <row r="62219" spans="14:14" ht="9.9" customHeight="1" x14ac:dyDescent="0.2">
      <c r="N62219" s="70"/>
    </row>
    <row r="62220" spans="14:14" ht="9.9" customHeight="1" x14ac:dyDescent="0.2">
      <c r="N62220" s="70"/>
    </row>
    <row r="62221" spans="14:14" ht="9.9" customHeight="1" x14ac:dyDescent="0.2">
      <c r="N62221" s="70"/>
    </row>
    <row r="62222" spans="14:14" ht="9.9" customHeight="1" x14ac:dyDescent="0.2">
      <c r="N62222" s="70"/>
    </row>
    <row r="62223" spans="14:14" ht="9.9" customHeight="1" x14ac:dyDescent="0.2">
      <c r="N62223" s="70"/>
    </row>
    <row r="62224" spans="14:14" ht="9.9" customHeight="1" x14ac:dyDescent="0.2">
      <c r="N62224" s="70"/>
    </row>
    <row r="62225" spans="14:14" ht="9.9" customHeight="1" x14ac:dyDescent="0.2">
      <c r="N62225" s="70"/>
    </row>
    <row r="62226" spans="14:14" ht="9.9" customHeight="1" x14ac:dyDescent="0.2">
      <c r="N62226" s="70"/>
    </row>
    <row r="62227" spans="14:14" ht="9.9" customHeight="1" x14ac:dyDescent="0.2">
      <c r="N62227" s="70"/>
    </row>
    <row r="62228" spans="14:14" ht="9.9" customHeight="1" x14ac:dyDescent="0.2">
      <c r="N62228" s="70"/>
    </row>
    <row r="62229" spans="14:14" ht="9.9" customHeight="1" x14ac:dyDescent="0.2">
      <c r="N62229" s="70"/>
    </row>
    <row r="62230" spans="14:14" ht="9.9" customHeight="1" x14ac:dyDescent="0.2">
      <c r="N62230" s="70"/>
    </row>
    <row r="62231" spans="14:14" ht="9.9" customHeight="1" x14ac:dyDescent="0.2">
      <c r="N62231" s="70"/>
    </row>
    <row r="62232" spans="14:14" ht="9.9" customHeight="1" x14ac:dyDescent="0.2">
      <c r="N62232" s="70"/>
    </row>
    <row r="62233" spans="14:14" ht="9.9" customHeight="1" x14ac:dyDescent="0.2">
      <c r="N62233" s="70"/>
    </row>
    <row r="62234" spans="14:14" ht="9.9" customHeight="1" x14ac:dyDescent="0.2">
      <c r="N62234" s="70"/>
    </row>
    <row r="62235" spans="14:14" ht="9.9" customHeight="1" x14ac:dyDescent="0.2">
      <c r="N62235" s="70"/>
    </row>
    <row r="62236" spans="14:14" ht="9.9" customHeight="1" x14ac:dyDescent="0.2">
      <c r="N62236" s="70"/>
    </row>
    <row r="62237" spans="14:14" ht="9.9" customHeight="1" x14ac:dyDescent="0.2">
      <c r="N62237" s="70"/>
    </row>
    <row r="62238" spans="14:14" ht="9.9" customHeight="1" x14ac:dyDescent="0.2">
      <c r="N62238" s="70"/>
    </row>
    <row r="62239" spans="14:14" ht="9.9" customHeight="1" x14ac:dyDescent="0.2">
      <c r="N62239" s="70"/>
    </row>
    <row r="62240" spans="14:14" ht="9.9" customHeight="1" x14ac:dyDescent="0.2">
      <c r="N62240" s="70"/>
    </row>
    <row r="62241" spans="14:14" ht="9.9" customHeight="1" x14ac:dyDescent="0.2">
      <c r="N62241" s="70"/>
    </row>
    <row r="62242" spans="14:14" ht="9.9" customHeight="1" x14ac:dyDescent="0.2">
      <c r="N62242" s="70"/>
    </row>
    <row r="62243" spans="14:14" ht="9.9" customHeight="1" x14ac:dyDescent="0.2">
      <c r="N62243" s="70"/>
    </row>
    <row r="62244" spans="14:14" ht="9.9" customHeight="1" x14ac:dyDescent="0.2">
      <c r="N62244" s="70"/>
    </row>
    <row r="62245" spans="14:14" ht="9.9" customHeight="1" x14ac:dyDescent="0.2">
      <c r="N62245" s="70"/>
    </row>
    <row r="62246" spans="14:14" ht="9.9" customHeight="1" x14ac:dyDescent="0.2">
      <c r="N62246" s="70"/>
    </row>
    <row r="62247" spans="14:14" ht="9.9" customHeight="1" x14ac:dyDescent="0.2">
      <c r="N62247" s="70"/>
    </row>
    <row r="62248" spans="14:14" ht="9.9" customHeight="1" x14ac:dyDescent="0.2">
      <c r="N62248" s="70"/>
    </row>
    <row r="62249" spans="14:14" ht="9.9" customHeight="1" x14ac:dyDescent="0.2">
      <c r="N62249" s="70"/>
    </row>
    <row r="62250" spans="14:14" ht="9.9" customHeight="1" x14ac:dyDescent="0.2">
      <c r="N62250" s="70"/>
    </row>
    <row r="62251" spans="14:14" ht="9.9" customHeight="1" x14ac:dyDescent="0.2">
      <c r="N62251" s="70"/>
    </row>
    <row r="62252" spans="14:14" ht="9.9" customHeight="1" x14ac:dyDescent="0.2">
      <c r="N62252" s="70"/>
    </row>
    <row r="62253" spans="14:14" ht="9.9" customHeight="1" x14ac:dyDescent="0.2">
      <c r="N62253" s="70"/>
    </row>
    <row r="62254" spans="14:14" ht="9.9" customHeight="1" x14ac:dyDescent="0.2">
      <c r="N62254" s="70"/>
    </row>
    <row r="62255" spans="14:14" ht="9.9" customHeight="1" x14ac:dyDescent="0.2">
      <c r="N62255" s="70"/>
    </row>
    <row r="62256" spans="14:14" ht="9.9" customHeight="1" x14ac:dyDescent="0.2">
      <c r="N62256" s="70"/>
    </row>
    <row r="62257" spans="14:14" ht="9.9" customHeight="1" x14ac:dyDescent="0.2">
      <c r="N62257" s="70"/>
    </row>
    <row r="62258" spans="14:14" ht="9.9" customHeight="1" x14ac:dyDescent="0.2">
      <c r="N62258" s="70"/>
    </row>
    <row r="62259" spans="14:14" ht="9.9" customHeight="1" x14ac:dyDescent="0.2">
      <c r="N62259" s="70"/>
    </row>
    <row r="62260" spans="14:14" ht="9.9" customHeight="1" x14ac:dyDescent="0.2">
      <c r="N62260" s="70"/>
    </row>
    <row r="62261" spans="14:14" ht="9.9" customHeight="1" x14ac:dyDescent="0.2">
      <c r="N62261" s="70"/>
    </row>
    <row r="62262" spans="14:14" ht="9.9" customHeight="1" x14ac:dyDescent="0.2">
      <c r="N62262" s="70"/>
    </row>
    <row r="62263" spans="14:14" ht="9.9" customHeight="1" x14ac:dyDescent="0.2">
      <c r="N62263" s="70"/>
    </row>
    <row r="62264" spans="14:14" ht="9.9" customHeight="1" x14ac:dyDescent="0.2">
      <c r="N62264" s="70"/>
    </row>
    <row r="62265" spans="14:14" ht="9.9" customHeight="1" x14ac:dyDescent="0.2">
      <c r="N62265" s="70"/>
    </row>
    <row r="62266" spans="14:14" ht="9.9" customHeight="1" x14ac:dyDescent="0.2">
      <c r="N62266" s="70"/>
    </row>
    <row r="62267" spans="14:14" ht="9.9" customHeight="1" x14ac:dyDescent="0.2">
      <c r="N62267" s="70"/>
    </row>
    <row r="62268" spans="14:14" ht="9.9" customHeight="1" x14ac:dyDescent="0.2">
      <c r="N62268" s="70"/>
    </row>
    <row r="62269" spans="14:14" ht="9.9" customHeight="1" x14ac:dyDescent="0.2">
      <c r="N62269" s="70"/>
    </row>
    <row r="62270" spans="14:14" ht="9.9" customHeight="1" x14ac:dyDescent="0.2">
      <c r="N62270" s="70"/>
    </row>
    <row r="62271" spans="14:14" ht="9.9" customHeight="1" x14ac:dyDescent="0.2">
      <c r="N62271" s="70"/>
    </row>
    <row r="62272" spans="14:14" ht="9.9" customHeight="1" x14ac:dyDescent="0.2">
      <c r="N62272" s="70"/>
    </row>
    <row r="62273" spans="14:14" ht="9.9" customHeight="1" x14ac:dyDescent="0.2">
      <c r="N62273" s="70"/>
    </row>
    <row r="62274" spans="14:14" ht="9.9" customHeight="1" x14ac:dyDescent="0.2">
      <c r="N62274" s="70"/>
    </row>
    <row r="62275" spans="14:14" ht="9.9" customHeight="1" x14ac:dyDescent="0.2">
      <c r="N62275" s="70"/>
    </row>
    <row r="62276" spans="14:14" ht="9.9" customHeight="1" x14ac:dyDescent="0.2">
      <c r="N62276" s="70"/>
    </row>
    <row r="62277" spans="14:14" ht="9.9" customHeight="1" x14ac:dyDescent="0.2">
      <c r="N62277" s="70"/>
    </row>
    <row r="62278" spans="14:14" ht="9.9" customHeight="1" x14ac:dyDescent="0.2">
      <c r="N62278" s="70"/>
    </row>
    <row r="62279" spans="14:14" ht="9.9" customHeight="1" x14ac:dyDescent="0.2">
      <c r="N62279" s="70"/>
    </row>
    <row r="62280" spans="14:14" ht="9.9" customHeight="1" x14ac:dyDescent="0.2">
      <c r="N62280" s="70"/>
    </row>
    <row r="62281" spans="14:14" ht="9.9" customHeight="1" x14ac:dyDescent="0.2">
      <c r="N62281" s="70"/>
    </row>
    <row r="62282" spans="14:14" ht="9.9" customHeight="1" x14ac:dyDescent="0.2">
      <c r="N62282" s="70"/>
    </row>
    <row r="62283" spans="14:14" ht="9.9" customHeight="1" x14ac:dyDescent="0.2">
      <c r="N62283" s="70"/>
    </row>
    <row r="62284" spans="14:14" ht="9.9" customHeight="1" x14ac:dyDescent="0.2">
      <c r="N62284" s="70"/>
    </row>
    <row r="62285" spans="14:14" ht="9.9" customHeight="1" x14ac:dyDescent="0.2">
      <c r="N62285" s="70"/>
    </row>
    <row r="62286" spans="14:14" ht="9.9" customHeight="1" x14ac:dyDescent="0.2">
      <c r="N62286" s="70"/>
    </row>
    <row r="62287" spans="14:14" ht="9.9" customHeight="1" x14ac:dyDescent="0.2">
      <c r="N62287" s="70"/>
    </row>
    <row r="62288" spans="14:14" ht="9.9" customHeight="1" x14ac:dyDescent="0.2">
      <c r="N62288" s="70"/>
    </row>
    <row r="62289" spans="14:14" ht="9.9" customHeight="1" x14ac:dyDescent="0.2">
      <c r="N62289" s="70"/>
    </row>
    <row r="62290" spans="14:14" ht="9.9" customHeight="1" x14ac:dyDescent="0.2">
      <c r="N62290" s="70"/>
    </row>
    <row r="62291" spans="14:14" ht="9.9" customHeight="1" x14ac:dyDescent="0.2">
      <c r="N62291" s="70"/>
    </row>
    <row r="62292" spans="14:14" ht="9.9" customHeight="1" x14ac:dyDescent="0.2">
      <c r="N62292" s="70"/>
    </row>
    <row r="62293" spans="14:14" ht="9.9" customHeight="1" x14ac:dyDescent="0.2">
      <c r="N62293" s="70"/>
    </row>
    <row r="62294" spans="14:14" ht="9.9" customHeight="1" x14ac:dyDescent="0.2">
      <c r="N62294" s="70"/>
    </row>
    <row r="62295" spans="14:14" ht="9.9" customHeight="1" x14ac:dyDescent="0.2">
      <c r="N62295" s="70"/>
    </row>
    <row r="62296" spans="14:14" ht="9.9" customHeight="1" x14ac:dyDescent="0.2">
      <c r="N62296" s="70"/>
    </row>
    <row r="62297" spans="14:14" ht="9.9" customHeight="1" x14ac:dyDescent="0.2">
      <c r="N62297" s="70"/>
    </row>
    <row r="62298" spans="14:14" ht="9.9" customHeight="1" x14ac:dyDescent="0.2">
      <c r="N62298" s="70"/>
    </row>
    <row r="62299" spans="14:14" ht="9.9" customHeight="1" x14ac:dyDescent="0.2">
      <c r="N62299" s="70"/>
    </row>
    <row r="62300" spans="14:14" ht="9.9" customHeight="1" x14ac:dyDescent="0.2">
      <c r="N62300" s="70"/>
    </row>
    <row r="62301" spans="14:14" ht="9.9" customHeight="1" x14ac:dyDescent="0.2">
      <c r="N62301" s="70"/>
    </row>
    <row r="62302" spans="14:14" ht="9.9" customHeight="1" x14ac:dyDescent="0.2">
      <c r="N62302" s="70"/>
    </row>
    <row r="62303" spans="14:14" ht="9.9" customHeight="1" x14ac:dyDescent="0.2">
      <c r="N62303" s="70"/>
    </row>
    <row r="62304" spans="14:14" ht="9.9" customHeight="1" x14ac:dyDescent="0.2">
      <c r="N62304" s="70"/>
    </row>
    <row r="62305" spans="14:14" ht="9.9" customHeight="1" x14ac:dyDescent="0.2">
      <c r="N62305" s="70"/>
    </row>
    <row r="62306" spans="14:14" ht="9.9" customHeight="1" x14ac:dyDescent="0.2">
      <c r="N62306" s="70"/>
    </row>
    <row r="62307" spans="14:14" ht="9.9" customHeight="1" x14ac:dyDescent="0.2">
      <c r="N62307" s="70"/>
    </row>
    <row r="62308" spans="14:14" ht="9.9" customHeight="1" x14ac:dyDescent="0.2">
      <c r="N62308" s="70"/>
    </row>
    <row r="62309" spans="14:14" ht="9.9" customHeight="1" x14ac:dyDescent="0.2">
      <c r="N62309" s="70"/>
    </row>
    <row r="62310" spans="14:14" ht="9.9" customHeight="1" x14ac:dyDescent="0.2">
      <c r="N62310" s="70"/>
    </row>
    <row r="62311" spans="14:14" ht="9.9" customHeight="1" x14ac:dyDescent="0.2">
      <c r="N62311" s="70"/>
    </row>
    <row r="62312" spans="14:14" ht="9.9" customHeight="1" x14ac:dyDescent="0.2">
      <c r="N62312" s="70"/>
    </row>
    <row r="62313" spans="14:14" ht="9.9" customHeight="1" x14ac:dyDescent="0.2">
      <c r="N62313" s="70"/>
    </row>
    <row r="62314" spans="14:14" ht="9.9" customHeight="1" x14ac:dyDescent="0.2">
      <c r="N62314" s="70"/>
    </row>
    <row r="62315" spans="14:14" ht="9.9" customHeight="1" x14ac:dyDescent="0.2">
      <c r="N62315" s="70"/>
    </row>
    <row r="62316" spans="14:14" ht="9.9" customHeight="1" x14ac:dyDescent="0.2">
      <c r="N62316" s="70"/>
    </row>
    <row r="62317" spans="14:14" ht="9.9" customHeight="1" x14ac:dyDescent="0.2">
      <c r="N62317" s="70"/>
    </row>
    <row r="62318" spans="14:14" ht="9.9" customHeight="1" x14ac:dyDescent="0.2">
      <c r="N62318" s="70"/>
    </row>
    <row r="62319" spans="14:14" ht="9.9" customHeight="1" x14ac:dyDescent="0.2">
      <c r="N62319" s="70"/>
    </row>
    <row r="62320" spans="14:14" ht="9.9" customHeight="1" x14ac:dyDescent="0.2">
      <c r="N62320" s="70"/>
    </row>
    <row r="62321" spans="14:14" ht="9.9" customHeight="1" x14ac:dyDescent="0.2">
      <c r="N62321" s="70"/>
    </row>
    <row r="62322" spans="14:14" ht="9.9" customHeight="1" x14ac:dyDescent="0.2">
      <c r="N62322" s="70"/>
    </row>
    <row r="62323" spans="14:14" ht="9.9" customHeight="1" x14ac:dyDescent="0.2">
      <c r="N62323" s="70"/>
    </row>
    <row r="62324" spans="14:14" ht="9.9" customHeight="1" x14ac:dyDescent="0.2">
      <c r="N62324" s="70"/>
    </row>
    <row r="62325" spans="14:14" ht="9.9" customHeight="1" x14ac:dyDescent="0.2">
      <c r="N62325" s="70"/>
    </row>
    <row r="62326" spans="14:14" ht="9.9" customHeight="1" x14ac:dyDescent="0.2">
      <c r="N62326" s="70"/>
    </row>
    <row r="62327" spans="14:14" ht="9.9" customHeight="1" x14ac:dyDescent="0.2">
      <c r="N62327" s="70"/>
    </row>
    <row r="62328" spans="14:14" ht="9.9" customHeight="1" x14ac:dyDescent="0.2">
      <c r="N62328" s="70"/>
    </row>
    <row r="62329" spans="14:14" ht="9.9" customHeight="1" x14ac:dyDescent="0.2">
      <c r="N62329" s="70"/>
    </row>
    <row r="62330" spans="14:14" ht="9.9" customHeight="1" x14ac:dyDescent="0.2">
      <c r="N62330" s="70"/>
    </row>
    <row r="62331" spans="14:14" ht="9.9" customHeight="1" x14ac:dyDescent="0.2">
      <c r="N62331" s="70"/>
    </row>
    <row r="62332" spans="14:14" ht="9.9" customHeight="1" x14ac:dyDescent="0.2">
      <c r="N62332" s="70"/>
    </row>
    <row r="62333" spans="14:14" ht="9.9" customHeight="1" x14ac:dyDescent="0.2">
      <c r="N62333" s="70"/>
    </row>
    <row r="62334" spans="14:14" ht="9.9" customHeight="1" x14ac:dyDescent="0.2">
      <c r="N62334" s="70"/>
    </row>
    <row r="62335" spans="14:14" ht="9.9" customHeight="1" x14ac:dyDescent="0.2">
      <c r="N62335" s="70"/>
    </row>
    <row r="62336" spans="14:14" ht="9.9" customHeight="1" x14ac:dyDescent="0.2">
      <c r="N62336" s="70"/>
    </row>
    <row r="62337" spans="14:14" ht="9.9" customHeight="1" x14ac:dyDescent="0.2">
      <c r="N62337" s="70"/>
    </row>
    <row r="62338" spans="14:14" ht="9.9" customHeight="1" x14ac:dyDescent="0.2">
      <c r="N62338" s="70"/>
    </row>
    <row r="62339" spans="14:14" ht="9.9" customHeight="1" x14ac:dyDescent="0.2">
      <c r="N62339" s="70"/>
    </row>
    <row r="62340" spans="14:14" ht="9.9" customHeight="1" x14ac:dyDescent="0.2">
      <c r="N62340" s="70"/>
    </row>
    <row r="62341" spans="14:14" ht="9.9" customHeight="1" x14ac:dyDescent="0.2">
      <c r="N62341" s="70"/>
    </row>
    <row r="62342" spans="14:14" ht="9.9" customHeight="1" x14ac:dyDescent="0.2">
      <c r="N62342" s="70"/>
    </row>
    <row r="62343" spans="14:14" ht="9.9" customHeight="1" x14ac:dyDescent="0.2">
      <c r="N62343" s="70"/>
    </row>
    <row r="62344" spans="14:14" ht="9.9" customHeight="1" x14ac:dyDescent="0.2">
      <c r="N62344" s="70"/>
    </row>
    <row r="62345" spans="14:14" ht="9.9" customHeight="1" x14ac:dyDescent="0.2">
      <c r="N62345" s="70"/>
    </row>
    <row r="62346" spans="14:14" ht="9.9" customHeight="1" x14ac:dyDescent="0.2">
      <c r="N62346" s="70"/>
    </row>
    <row r="62347" spans="14:14" ht="9.9" customHeight="1" x14ac:dyDescent="0.2">
      <c r="N62347" s="70"/>
    </row>
    <row r="62348" spans="14:14" ht="9.9" customHeight="1" x14ac:dyDescent="0.2">
      <c r="N62348" s="70"/>
    </row>
    <row r="62349" spans="14:14" ht="9.9" customHeight="1" x14ac:dyDescent="0.2">
      <c r="N62349" s="70"/>
    </row>
    <row r="62350" spans="14:14" ht="9.9" customHeight="1" x14ac:dyDescent="0.2">
      <c r="N62350" s="70"/>
    </row>
    <row r="62351" spans="14:14" ht="9.9" customHeight="1" x14ac:dyDescent="0.2">
      <c r="N62351" s="70"/>
    </row>
    <row r="62352" spans="14:14" ht="9.9" customHeight="1" x14ac:dyDescent="0.2">
      <c r="N62352" s="70"/>
    </row>
    <row r="62353" spans="14:14" ht="9.9" customHeight="1" x14ac:dyDescent="0.2">
      <c r="N62353" s="70"/>
    </row>
    <row r="62354" spans="14:14" ht="9.9" customHeight="1" x14ac:dyDescent="0.2">
      <c r="N62354" s="70"/>
    </row>
    <row r="62355" spans="14:14" ht="9.9" customHeight="1" x14ac:dyDescent="0.2">
      <c r="N62355" s="70"/>
    </row>
    <row r="62356" spans="14:14" ht="9.9" customHeight="1" x14ac:dyDescent="0.2">
      <c r="N62356" s="70"/>
    </row>
    <row r="62357" spans="14:14" ht="9.9" customHeight="1" x14ac:dyDescent="0.2">
      <c r="N62357" s="70"/>
    </row>
    <row r="62358" spans="14:14" ht="9.9" customHeight="1" x14ac:dyDescent="0.2">
      <c r="N62358" s="70"/>
    </row>
    <row r="62359" spans="14:14" ht="9.9" customHeight="1" x14ac:dyDescent="0.2">
      <c r="N62359" s="70"/>
    </row>
    <row r="62360" spans="14:14" ht="9.9" customHeight="1" x14ac:dyDescent="0.2">
      <c r="N62360" s="70"/>
    </row>
    <row r="62361" spans="14:14" ht="9.9" customHeight="1" x14ac:dyDescent="0.2">
      <c r="N62361" s="70"/>
    </row>
    <row r="62362" spans="14:14" ht="9.9" customHeight="1" x14ac:dyDescent="0.2">
      <c r="N62362" s="70"/>
    </row>
    <row r="62363" spans="14:14" ht="9.9" customHeight="1" x14ac:dyDescent="0.2">
      <c r="N62363" s="70"/>
    </row>
    <row r="62364" spans="14:14" ht="9.9" customHeight="1" x14ac:dyDescent="0.2">
      <c r="N62364" s="70"/>
    </row>
    <row r="62365" spans="14:14" ht="9.9" customHeight="1" x14ac:dyDescent="0.2">
      <c r="N62365" s="70"/>
    </row>
    <row r="62366" spans="14:14" ht="9.9" customHeight="1" x14ac:dyDescent="0.2">
      <c r="N62366" s="70"/>
    </row>
    <row r="62367" spans="14:14" ht="9.9" customHeight="1" x14ac:dyDescent="0.2">
      <c r="N62367" s="70"/>
    </row>
    <row r="62368" spans="14:14" ht="9.9" customHeight="1" x14ac:dyDescent="0.2">
      <c r="N62368" s="70"/>
    </row>
    <row r="62369" spans="14:14" ht="9.9" customHeight="1" x14ac:dyDescent="0.2">
      <c r="N62369" s="70"/>
    </row>
    <row r="62370" spans="14:14" ht="9.9" customHeight="1" x14ac:dyDescent="0.2">
      <c r="N62370" s="70"/>
    </row>
    <row r="62371" spans="14:14" ht="9.9" customHeight="1" x14ac:dyDescent="0.2">
      <c r="N62371" s="70"/>
    </row>
    <row r="62372" spans="14:14" ht="9.9" customHeight="1" x14ac:dyDescent="0.2">
      <c r="N62372" s="70"/>
    </row>
    <row r="62373" spans="14:14" ht="9.9" customHeight="1" x14ac:dyDescent="0.2">
      <c r="N62373" s="70"/>
    </row>
    <row r="62374" spans="14:14" ht="9.9" customHeight="1" x14ac:dyDescent="0.2">
      <c r="N62374" s="70"/>
    </row>
    <row r="62375" spans="14:14" ht="9.9" customHeight="1" x14ac:dyDescent="0.2">
      <c r="N62375" s="70"/>
    </row>
    <row r="62376" spans="14:14" ht="9.9" customHeight="1" x14ac:dyDescent="0.2">
      <c r="N62376" s="70"/>
    </row>
    <row r="62377" spans="14:14" ht="9.9" customHeight="1" x14ac:dyDescent="0.2">
      <c r="N62377" s="70"/>
    </row>
    <row r="62378" spans="14:14" ht="9.9" customHeight="1" x14ac:dyDescent="0.2">
      <c r="N62378" s="70"/>
    </row>
    <row r="62379" spans="14:14" ht="9.9" customHeight="1" x14ac:dyDescent="0.2">
      <c r="N62379" s="70"/>
    </row>
    <row r="62380" spans="14:14" ht="9.9" customHeight="1" x14ac:dyDescent="0.2">
      <c r="N62380" s="70"/>
    </row>
    <row r="62381" spans="14:14" ht="9.9" customHeight="1" x14ac:dyDescent="0.2">
      <c r="N62381" s="70"/>
    </row>
    <row r="62382" spans="14:14" ht="9.9" customHeight="1" x14ac:dyDescent="0.2">
      <c r="N62382" s="70"/>
    </row>
    <row r="62383" spans="14:14" ht="9.9" customHeight="1" x14ac:dyDescent="0.2">
      <c r="N62383" s="70"/>
    </row>
    <row r="62384" spans="14:14" ht="9.9" customHeight="1" x14ac:dyDescent="0.2">
      <c r="N62384" s="70"/>
    </row>
    <row r="62385" spans="14:14" ht="9.9" customHeight="1" x14ac:dyDescent="0.2">
      <c r="N62385" s="70"/>
    </row>
    <row r="62386" spans="14:14" ht="9.9" customHeight="1" x14ac:dyDescent="0.2">
      <c r="N62386" s="70"/>
    </row>
    <row r="62387" spans="14:14" ht="9.9" customHeight="1" x14ac:dyDescent="0.2">
      <c r="N62387" s="70"/>
    </row>
    <row r="62388" spans="14:14" ht="9.9" customHeight="1" x14ac:dyDescent="0.2">
      <c r="N62388" s="70"/>
    </row>
    <row r="62389" spans="14:14" ht="9.9" customHeight="1" x14ac:dyDescent="0.2">
      <c r="N62389" s="70"/>
    </row>
    <row r="62390" spans="14:14" ht="9.9" customHeight="1" x14ac:dyDescent="0.2">
      <c r="N62390" s="70"/>
    </row>
    <row r="62391" spans="14:14" ht="9.9" customHeight="1" x14ac:dyDescent="0.2">
      <c r="N62391" s="70"/>
    </row>
    <row r="62392" spans="14:14" ht="9.9" customHeight="1" x14ac:dyDescent="0.2">
      <c r="N62392" s="70"/>
    </row>
    <row r="62393" spans="14:14" ht="9.9" customHeight="1" x14ac:dyDescent="0.2">
      <c r="N62393" s="70"/>
    </row>
    <row r="62394" spans="14:14" ht="9.9" customHeight="1" x14ac:dyDescent="0.2">
      <c r="N62394" s="70"/>
    </row>
    <row r="62395" spans="14:14" ht="9.9" customHeight="1" x14ac:dyDescent="0.2">
      <c r="N62395" s="70"/>
    </row>
    <row r="62396" spans="14:14" ht="9.9" customHeight="1" x14ac:dyDescent="0.2">
      <c r="N62396" s="70"/>
    </row>
    <row r="62397" spans="14:14" ht="9.9" customHeight="1" x14ac:dyDescent="0.2">
      <c r="N62397" s="70"/>
    </row>
    <row r="62398" spans="14:14" ht="9.9" customHeight="1" x14ac:dyDescent="0.2">
      <c r="N62398" s="70"/>
    </row>
    <row r="62399" spans="14:14" ht="9.9" customHeight="1" x14ac:dyDescent="0.2">
      <c r="N62399" s="70"/>
    </row>
    <row r="62400" spans="14:14" ht="9.9" customHeight="1" x14ac:dyDescent="0.2">
      <c r="N62400" s="70"/>
    </row>
    <row r="62401" spans="14:14" ht="9.9" customHeight="1" x14ac:dyDescent="0.2">
      <c r="N62401" s="70"/>
    </row>
    <row r="62402" spans="14:14" ht="9.9" customHeight="1" x14ac:dyDescent="0.2">
      <c r="N62402" s="70"/>
    </row>
    <row r="62403" spans="14:14" ht="9.9" customHeight="1" x14ac:dyDescent="0.2">
      <c r="N62403" s="70"/>
    </row>
    <row r="62404" spans="14:14" ht="9.9" customHeight="1" x14ac:dyDescent="0.2">
      <c r="N62404" s="70"/>
    </row>
    <row r="62405" spans="14:14" ht="9.9" customHeight="1" x14ac:dyDescent="0.2">
      <c r="N62405" s="70"/>
    </row>
    <row r="62406" spans="14:14" ht="9.9" customHeight="1" x14ac:dyDescent="0.2">
      <c r="N62406" s="70"/>
    </row>
    <row r="62407" spans="14:14" ht="9.9" customHeight="1" x14ac:dyDescent="0.2">
      <c r="N62407" s="70"/>
    </row>
    <row r="62408" spans="14:14" ht="9.9" customHeight="1" x14ac:dyDescent="0.2">
      <c r="N62408" s="70"/>
    </row>
    <row r="62409" spans="14:14" ht="9.9" customHeight="1" x14ac:dyDescent="0.2">
      <c r="N62409" s="70"/>
    </row>
    <row r="62410" spans="14:14" ht="9.9" customHeight="1" x14ac:dyDescent="0.2">
      <c r="N62410" s="70"/>
    </row>
    <row r="62411" spans="14:14" ht="9.9" customHeight="1" x14ac:dyDescent="0.2">
      <c r="N62411" s="70"/>
    </row>
    <row r="62412" spans="14:14" ht="9.9" customHeight="1" x14ac:dyDescent="0.2">
      <c r="N62412" s="70"/>
    </row>
    <row r="62413" spans="14:14" ht="9.9" customHeight="1" x14ac:dyDescent="0.2">
      <c r="N62413" s="70"/>
    </row>
    <row r="62414" spans="14:14" ht="9.9" customHeight="1" x14ac:dyDescent="0.2">
      <c r="N62414" s="70"/>
    </row>
    <row r="62415" spans="14:14" ht="9.9" customHeight="1" x14ac:dyDescent="0.2">
      <c r="N62415" s="70"/>
    </row>
    <row r="62416" spans="14:14" ht="9.9" customHeight="1" x14ac:dyDescent="0.2">
      <c r="N62416" s="70"/>
    </row>
    <row r="62417" spans="14:14" ht="9.9" customHeight="1" x14ac:dyDescent="0.2">
      <c r="N62417" s="70"/>
    </row>
    <row r="62418" spans="14:14" ht="9.9" customHeight="1" x14ac:dyDescent="0.2">
      <c r="N62418" s="70"/>
    </row>
    <row r="62419" spans="14:14" ht="9.9" customHeight="1" x14ac:dyDescent="0.2">
      <c r="N62419" s="70"/>
    </row>
    <row r="62420" spans="14:14" ht="9.9" customHeight="1" x14ac:dyDescent="0.2">
      <c r="N62420" s="70"/>
    </row>
    <row r="62421" spans="14:14" ht="9.9" customHeight="1" x14ac:dyDescent="0.2">
      <c r="N62421" s="70"/>
    </row>
    <row r="62422" spans="14:14" ht="9.9" customHeight="1" x14ac:dyDescent="0.2">
      <c r="N62422" s="70"/>
    </row>
    <row r="62423" spans="14:14" ht="9.9" customHeight="1" x14ac:dyDescent="0.2">
      <c r="N62423" s="70"/>
    </row>
    <row r="62424" spans="14:14" ht="9.9" customHeight="1" x14ac:dyDescent="0.2">
      <c r="N62424" s="70"/>
    </row>
    <row r="62425" spans="14:14" ht="9.9" customHeight="1" x14ac:dyDescent="0.2">
      <c r="N62425" s="70"/>
    </row>
    <row r="62426" spans="14:14" ht="9.9" customHeight="1" x14ac:dyDescent="0.2">
      <c r="N62426" s="70"/>
    </row>
    <row r="62427" spans="14:14" ht="9.9" customHeight="1" x14ac:dyDescent="0.2">
      <c r="N62427" s="70"/>
    </row>
    <row r="62428" spans="14:14" ht="9.9" customHeight="1" x14ac:dyDescent="0.2">
      <c r="N62428" s="70"/>
    </row>
    <row r="62429" spans="14:14" ht="9.9" customHeight="1" x14ac:dyDescent="0.2">
      <c r="N62429" s="70"/>
    </row>
    <row r="62430" spans="14:14" ht="9.9" customHeight="1" x14ac:dyDescent="0.2">
      <c r="N62430" s="70"/>
    </row>
    <row r="62431" spans="14:14" ht="9.9" customHeight="1" x14ac:dyDescent="0.2">
      <c r="N62431" s="70"/>
    </row>
    <row r="62432" spans="14:14" ht="9.9" customHeight="1" x14ac:dyDescent="0.2">
      <c r="N62432" s="70"/>
    </row>
    <row r="62433" spans="14:14" ht="9.9" customHeight="1" x14ac:dyDescent="0.2">
      <c r="N62433" s="70"/>
    </row>
    <row r="62434" spans="14:14" ht="9.9" customHeight="1" x14ac:dyDescent="0.2">
      <c r="N62434" s="70"/>
    </row>
    <row r="62435" spans="14:14" ht="9.9" customHeight="1" x14ac:dyDescent="0.2">
      <c r="N62435" s="70"/>
    </row>
    <row r="62436" spans="14:14" ht="9.9" customHeight="1" x14ac:dyDescent="0.2">
      <c r="N62436" s="70"/>
    </row>
    <row r="62437" spans="14:14" ht="9.9" customHeight="1" x14ac:dyDescent="0.2">
      <c r="N62437" s="70"/>
    </row>
    <row r="62438" spans="14:14" ht="9.9" customHeight="1" x14ac:dyDescent="0.2">
      <c r="N62438" s="70"/>
    </row>
    <row r="62439" spans="14:14" ht="9.9" customHeight="1" x14ac:dyDescent="0.2">
      <c r="N62439" s="70"/>
    </row>
    <row r="62440" spans="14:14" ht="9.9" customHeight="1" x14ac:dyDescent="0.2">
      <c r="N62440" s="70"/>
    </row>
    <row r="62441" spans="14:14" ht="9.9" customHeight="1" x14ac:dyDescent="0.2">
      <c r="N62441" s="70"/>
    </row>
    <row r="62442" spans="14:14" ht="9.9" customHeight="1" x14ac:dyDescent="0.2">
      <c r="N62442" s="70"/>
    </row>
    <row r="62443" spans="14:14" ht="9.9" customHeight="1" x14ac:dyDescent="0.2">
      <c r="N62443" s="70"/>
    </row>
    <row r="62444" spans="14:14" ht="9.9" customHeight="1" x14ac:dyDescent="0.2">
      <c r="N62444" s="70"/>
    </row>
    <row r="62445" spans="14:14" ht="9.9" customHeight="1" x14ac:dyDescent="0.2">
      <c r="N62445" s="70"/>
    </row>
    <row r="62446" spans="14:14" ht="9.9" customHeight="1" x14ac:dyDescent="0.2">
      <c r="N62446" s="70"/>
    </row>
    <row r="62447" spans="14:14" ht="9.9" customHeight="1" x14ac:dyDescent="0.2">
      <c r="N62447" s="70"/>
    </row>
    <row r="62448" spans="14:14" ht="9.9" customHeight="1" x14ac:dyDescent="0.2">
      <c r="N62448" s="70"/>
    </row>
    <row r="62449" spans="14:14" ht="9.9" customHeight="1" x14ac:dyDescent="0.2">
      <c r="N62449" s="70"/>
    </row>
    <row r="62450" spans="14:14" ht="9.9" customHeight="1" x14ac:dyDescent="0.2">
      <c r="N62450" s="70"/>
    </row>
    <row r="62451" spans="14:14" ht="9.9" customHeight="1" x14ac:dyDescent="0.2">
      <c r="N62451" s="70"/>
    </row>
    <row r="62452" spans="14:14" ht="9.9" customHeight="1" x14ac:dyDescent="0.2">
      <c r="N62452" s="70"/>
    </row>
    <row r="62453" spans="14:14" ht="9.9" customHeight="1" x14ac:dyDescent="0.2">
      <c r="N62453" s="70"/>
    </row>
    <row r="62454" spans="14:14" ht="9.9" customHeight="1" x14ac:dyDescent="0.2">
      <c r="N62454" s="70"/>
    </row>
    <row r="62455" spans="14:14" ht="9.9" customHeight="1" x14ac:dyDescent="0.2">
      <c r="N62455" s="70"/>
    </row>
    <row r="62456" spans="14:14" ht="9.9" customHeight="1" x14ac:dyDescent="0.2">
      <c r="N62456" s="70"/>
    </row>
    <row r="62457" spans="14:14" ht="9.9" customHeight="1" x14ac:dyDescent="0.2">
      <c r="N62457" s="70"/>
    </row>
    <row r="62458" spans="14:14" ht="9.9" customHeight="1" x14ac:dyDescent="0.2">
      <c r="N62458" s="70"/>
    </row>
    <row r="62459" spans="14:14" ht="9.9" customHeight="1" x14ac:dyDescent="0.2">
      <c r="N62459" s="70"/>
    </row>
    <row r="62460" spans="14:14" ht="9.9" customHeight="1" x14ac:dyDescent="0.2">
      <c r="N62460" s="70"/>
    </row>
    <row r="62461" spans="14:14" ht="9.9" customHeight="1" x14ac:dyDescent="0.2">
      <c r="N62461" s="70"/>
    </row>
    <row r="62462" spans="14:14" ht="9.9" customHeight="1" x14ac:dyDescent="0.2">
      <c r="N62462" s="70"/>
    </row>
    <row r="62463" spans="14:14" ht="9.9" customHeight="1" x14ac:dyDescent="0.2">
      <c r="N62463" s="70"/>
    </row>
    <row r="62464" spans="14:14" ht="9.9" customHeight="1" x14ac:dyDescent="0.2">
      <c r="N62464" s="70"/>
    </row>
    <row r="62465" spans="14:14" ht="9.9" customHeight="1" x14ac:dyDescent="0.2">
      <c r="N62465" s="70"/>
    </row>
    <row r="62466" spans="14:14" ht="9.9" customHeight="1" x14ac:dyDescent="0.2">
      <c r="N62466" s="70"/>
    </row>
    <row r="62467" spans="14:14" ht="9.9" customHeight="1" x14ac:dyDescent="0.2">
      <c r="N62467" s="70"/>
    </row>
    <row r="62468" spans="14:14" ht="9.9" customHeight="1" x14ac:dyDescent="0.2">
      <c r="N62468" s="70"/>
    </row>
    <row r="62469" spans="14:14" ht="9.9" customHeight="1" x14ac:dyDescent="0.2">
      <c r="N62469" s="70"/>
    </row>
    <row r="62470" spans="14:14" ht="9.9" customHeight="1" x14ac:dyDescent="0.2">
      <c r="N62470" s="70"/>
    </row>
    <row r="62471" spans="14:14" ht="9.9" customHeight="1" x14ac:dyDescent="0.2">
      <c r="N62471" s="70"/>
    </row>
    <row r="62472" spans="14:14" ht="9.9" customHeight="1" x14ac:dyDescent="0.2">
      <c r="N62472" s="70"/>
    </row>
    <row r="62473" spans="14:14" ht="9.9" customHeight="1" x14ac:dyDescent="0.2">
      <c r="N62473" s="70"/>
    </row>
    <row r="62474" spans="14:14" ht="9.9" customHeight="1" x14ac:dyDescent="0.2">
      <c r="N62474" s="70"/>
    </row>
    <row r="62475" spans="14:14" ht="9.9" customHeight="1" x14ac:dyDescent="0.2">
      <c r="N62475" s="70"/>
    </row>
    <row r="62476" spans="14:14" ht="9.9" customHeight="1" x14ac:dyDescent="0.2">
      <c r="N62476" s="70"/>
    </row>
    <row r="62477" spans="14:14" ht="9.9" customHeight="1" x14ac:dyDescent="0.2">
      <c r="N62477" s="70"/>
    </row>
    <row r="62478" spans="14:14" ht="9.9" customHeight="1" x14ac:dyDescent="0.2">
      <c r="N62478" s="70"/>
    </row>
    <row r="62479" spans="14:14" ht="9.9" customHeight="1" x14ac:dyDescent="0.2">
      <c r="N62479" s="70"/>
    </row>
    <row r="62480" spans="14:14" ht="9.9" customHeight="1" x14ac:dyDescent="0.2">
      <c r="N62480" s="70"/>
    </row>
    <row r="62481" spans="14:14" ht="9.9" customHeight="1" x14ac:dyDescent="0.2">
      <c r="N62481" s="70"/>
    </row>
    <row r="62482" spans="14:14" ht="9.9" customHeight="1" x14ac:dyDescent="0.2">
      <c r="N62482" s="70"/>
    </row>
    <row r="62483" spans="14:14" ht="9.9" customHeight="1" x14ac:dyDescent="0.2">
      <c r="N62483" s="70"/>
    </row>
    <row r="62484" spans="14:14" ht="9.9" customHeight="1" x14ac:dyDescent="0.2">
      <c r="N62484" s="70"/>
    </row>
    <row r="62485" spans="14:14" ht="9.9" customHeight="1" x14ac:dyDescent="0.2">
      <c r="N62485" s="70"/>
    </row>
    <row r="62486" spans="14:14" ht="9.9" customHeight="1" x14ac:dyDescent="0.2">
      <c r="N62486" s="70"/>
    </row>
    <row r="62487" spans="14:14" ht="9.9" customHeight="1" x14ac:dyDescent="0.2">
      <c r="N62487" s="70"/>
    </row>
    <row r="62488" spans="14:14" ht="9.9" customHeight="1" x14ac:dyDescent="0.2">
      <c r="N62488" s="70"/>
    </row>
    <row r="62489" spans="14:14" ht="9.9" customHeight="1" x14ac:dyDescent="0.2">
      <c r="N62489" s="70"/>
    </row>
    <row r="62490" spans="14:14" ht="9.9" customHeight="1" x14ac:dyDescent="0.2">
      <c r="N62490" s="70"/>
    </row>
    <row r="62491" spans="14:14" ht="9.9" customHeight="1" x14ac:dyDescent="0.2">
      <c r="N62491" s="70"/>
    </row>
    <row r="62492" spans="14:14" ht="9.9" customHeight="1" x14ac:dyDescent="0.2">
      <c r="N62492" s="70"/>
    </row>
    <row r="62493" spans="14:14" ht="9.9" customHeight="1" x14ac:dyDescent="0.2">
      <c r="N62493" s="70"/>
    </row>
    <row r="62494" spans="14:14" ht="9.9" customHeight="1" x14ac:dyDescent="0.2">
      <c r="N62494" s="70"/>
    </row>
    <row r="62495" spans="14:14" ht="9.9" customHeight="1" x14ac:dyDescent="0.2">
      <c r="N62495" s="70"/>
    </row>
    <row r="62496" spans="14:14" ht="9.9" customHeight="1" x14ac:dyDescent="0.2">
      <c r="N62496" s="70"/>
    </row>
    <row r="62497" spans="14:14" ht="9.9" customHeight="1" x14ac:dyDescent="0.2">
      <c r="N62497" s="70"/>
    </row>
    <row r="62498" spans="14:14" ht="9.9" customHeight="1" x14ac:dyDescent="0.2">
      <c r="N62498" s="70"/>
    </row>
    <row r="62499" spans="14:14" ht="9.9" customHeight="1" x14ac:dyDescent="0.2">
      <c r="N62499" s="70"/>
    </row>
    <row r="62500" spans="14:14" ht="9.9" customHeight="1" x14ac:dyDescent="0.2">
      <c r="N62500" s="70"/>
    </row>
    <row r="62501" spans="14:14" ht="9.9" customHeight="1" x14ac:dyDescent="0.2">
      <c r="N62501" s="70"/>
    </row>
    <row r="62502" spans="14:14" ht="9.9" customHeight="1" x14ac:dyDescent="0.2">
      <c r="N62502" s="70"/>
    </row>
    <row r="62503" spans="14:14" ht="9.9" customHeight="1" x14ac:dyDescent="0.2">
      <c r="N62503" s="70"/>
    </row>
    <row r="62504" spans="14:14" ht="9.9" customHeight="1" x14ac:dyDescent="0.2">
      <c r="N62504" s="70"/>
    </row>
    <row r="62505" spans="14:14" ht="9.9" customHeight="1" x14ac:dyDescent="0.2">
      <c r="N62505" s="70"/>
    </row>
    <row r="62506" spans="14:14" ht="9.9" customHeight="1" x14ac:dyDescent="0.2">
      <c r="N62506" s="70"/>
    </row>
    <row r="62507" spans="14:14" ht="9.9" customHeight="1" x14ac:dyDescent="0.2">
      <c r="N62507" s="70"/>
    </row>
    <row r="62508" spans="14:14" ht="9.9" customHeight="1" x14ac:dyDescent="0.2">
      <c r="N62508" s="70"/>
    </row>
    <row r="62509" spans="14:14" ht="9.9" customHeight="1" x14ac:dyDescent="0.2">
      <c r="N62509" s="70"/>
    </row>
    <row r="62510" spans="14:14" ht="9.9" customHeight="1" x14ac:dyDescent="0.2">
      <c r="N62510" s="70"/>
    </row>
    <row r="62511" spans="14:14" ht="9.9" customHeight="1" x14ac:dyDescent="0.2">
      <c r="N62511" s="70"/>
    </row>
    <row r="62512" spans="14:14" ht="9.9" customHeight="1" x14ac:dyDescent="0.2">
      <c r="N62512" s="70"/>
    </row>
    <row r="62513" spans="14:14" ht="9.9" customHeight="1" x14ac:dyDescent="0.2">
      <c r="N62513" s="70"/>
    </row>
    <row r="62514" spans="14:14" ht="9.9" customHeight="1" x14ac:dyDescent="0.2">
      <c r="N62514" s="70"/>
    </row>
    <row r="62515" spans="14:14" ht="9.9" customHeight="1" x14ac:dyDescent="0.2">
      <c r="N62515" s="70"/>
    </row>
    <row r="62516" spans="14:14" ht="9.9" customHeight="1" x14ac:dyDescent="0.2">
      <c r="N62516" s="70"/>
    </row>
    <row r="62517" spans="14:14" ht="9.9" customHeight="1" x14ac:dyDescent="0.2">
      <c r="N62517" s="70"/>
    </row>
    <row r="62518" spans="14:14" ht="9.9" customHeight="1" x14ac:dyDescent="0.2">
      <c r="N62518" s="70"/>
    </row>
    <row r="62519" spans="14:14" ht="9.9" customHeight="1" x14ac:dyDescent="0.2">
      <c r="N62519" s="70"/>
    </row>
    <row r="62520" spans="14:14" ht="9.9" customHeight="1" x14ac:dyDescent="0.2">
      <c r="N62520" s="70"/>
    </row>
    <row r="62521" spans="14:14" ht="9.9" customHeight="1" x14ac:dyDescent="0.2">
      <c r="N62521" s="70"/>
    </row>
    <row r="62522" spans="14:14" ht="9.9" customHeight="1" x14ac:dyDescent="0.2">
      <c r="N62522" s="70"/>
    </row>
    <row r="62523" spans="14:14" ht="9.9" customHeight="1" x14ac:dyDescent="0.2">
      <c r="N62523" s="70"/>
    </row>
    <row r="62524" spans="14:14" ht="9.9" customHeight="1" x14ac:dyDescent="0.2">
      <c r="N62524" s="70"/>
    </row>
    <row r="62525" spans="14:14" ht="9.9" customHeight="1" x14ac:dyDescent="0.2">
      <c r="N62525" s="70"/>
    </row>
    <row r="62526" spans="14:14" ht="9.9" customHeight="1" x14ac:dyDescent="0.2">
      <c r="N62526" s="70"/>
    </row>
    <row r="62527" spans="14:14" ht="9.9" customHeight="1" x14ac:dyDescent="0.2">
      <c r="N62527" s="70"/>
    </row>
    <row r="62528" spans="14:14" ht="9.9" customHeight="1" x14ac:dyDescent="0.2">
      <c r="N62528" s="70"/>
    </row>
    <row r="62529" spans="14:14" ht="9.9" customHeight="1" x14ac:dyDescent="0.2">
      <c r="N62529" s="70"/>
    </row>
    <row r="62530" spans="14:14" ht="9.9" customHeight="1" x14ac:dyDescent="0.2">
      <c r="N62530" s="70"/>
    </row>
    <row r="62531" spans="14:14" ht="9.9" customHeight="1" x14ac:dyDescent="0.2">
      <c r="N62531" s="70"/>
    </row>
    <row r="62532" spans="14:14" ht="9.9" customHeight="1" x14ac:dyDescent="0.2">
      <c r="N62532" s="70"/>
    </row>
    <row r="62533" spans="14:14" ht="9.9" customHeight="1" x14ac:dyDescent="0.2">
      <c r="N62533" s="70"/>
    </row>
    <row r="62534" spans="14:14" ht="9.9" customHeight="1" x14ac:dyDescent="0.2">
      <c r="N62534" s="70"/>
    </row>
    <row r="62535" spans="14:14" ht="9.9" customHeight="1" x14ac:dyDescent="0.2">
      <c r="N62535" s="70"/>
    </row>
    <row r="62536" spans="14:14" ht="9.9" customHeight="1" x14ac:dyDescent="0.2">
      <c r="N62536" s="70"/>
    </row>
    <row r="62537" spans="14:14" ht="9.9" customHeight="1" x14ac:dyDescent="0.2">
      <c r="N62537" s="70"/>
    </row>
    <row r="62538" spans="14:14" ht="9.9" customHeight="1" x14ac:dyDescent="0.2">
      <c r="N62538" s="70"/>
    </row>
    <row r="62539" spans="14:14" ht="9.9" customHeight="1" x14ac:dyDescent="0.2">
      <c r="N62539" s="70"/>
    </row>
    <row r="62540" spans="14:14" ht="9.9" customHeight="1" x14ac:dyDescent="0.2">
      <c r="N62540" s="70"/>
    </row>
    <row r="62541" spans="14:14" ht="9.9" customHeight="1" x14ac:dyDescent="0.2">
      <c r="N62541" s="70"/>
    </row>
    <row r="62542" spans="14:14" ht="9.9" customHeight="1" x14ac:dyDescent="0.2">
      <c r="N62542" s="70"/>
    </row>
    <row r="62543" spans="14:14" ht="9.9" customHeight="1" x14ac:dyDescent="0.2">
      <c r="N62543" s="70"/>
    </row>
    <row r="62544" spans="14:14" ht="9.9" customHeight="1" x14ac:dyDescent="0.2">
      <c r="N62544" s="70"/>
    </row>
    <row r="62545" spans="14:14" ht="9.9" customHeight="1" x14ac:dyDescent="0.2">
      <c r="N62545" s="70"/>
    </row>
    <row r="62546" spans="14:14" ht="9.9" customHeight="1" x14ac:dyDescent="0.2">
      <c r="N62546" s="70"/>
    </row>
    <row r="62547" spans="14:14" ht="9.9" customHeight="1" x14ac:dyDescent="0.2">
      <c r="N62547" s="70"/>
    </row>
    <row r="62548" spans="14:14" ht="9.9" customHeight="1" x14ac:dyDescent="0.2">
      <c r="N62548" s="70"/>
    </row>
    <row r="62549" spans="14:14" ht="9.9" customHeight="1" x14ac:dyDescent="0.2">
      <c r="N62549" s="70"/>
    </row>
    <row r="62550" spans="14:14" ht="9.9" customHeight="1" x14ac:dyDescent="0.2">
      <c r="N62550" s="70"/>
    </row>
    <row r="62551" spans="14:14" ht="9.9" customHeight="1" x14ac:dyDescent="0.2">
      <c r="N62551" s="70"/>
    </row>
    <row r="62552" spans="14:14" ht="9.9" customHeight="1" x14ac:dyDescent="0.2">
      <c r="N62552" s="70"/>
    </row>
    <row r="62553" spans="14:14" ht="9.9" customHeight="1" x14ac:dyDescent="0.2">
      <c r="N62553" s="70"/>
    </row>
    <row r="62554" spans="14:14" ht="9.9" customHeight="1" x14ac:dyDescent="0.2">
      <c r="N62554" s="70"/>
    </row>
    <row r="62555" spans="14:14" ht="9.9" customHeight="1" x14ac:dyDescent="0.2">
      <c r="N62555" s="70"/>
    </row>
    <row r="62556" spans="14:14" ht="9.9" customHeight="1" x14ac:dyDescent="0.2">
      <c r="N62556" s="70"/>
    </row>
    <row r="62557" spans="14:14" ht="9.9" customHeight="1" x14ac:dyDescent="0.2">
      <c r="N62557" s="70"/>
    </row>
    <row r="62558" spans="14:14" ht="9.9" customHeight="1" x14ac:dyDescent="0.2">
      <c r="N62558" s="70"/>
    </row>
    <row r="62559" spans="14:14" ht="9.9" customHeight="1" x14ac:dyDescent="0.2">
      <c r="N62559" s="70"/>
    </row>
    <row r="62560" spans="14:14" ht="9.9" customHeight="1" x14ac:dyDescent="0.2">
      <c r="N62560" s="70"/>
    </row>
    <row r="62561" spans="14:14" ht="9.9" customHeight="1" x14ac:dyDescent="0.2">
      <c r="N62561" s="70"/>
    </row>
    <row r="62562" spans="14:14" ht="9.9" customHeight="1" x14ac:dyDescent="0.2">
      <c r="N62562" s="70"/>
    </row>
    <row r="62563" spans="14:14" ht="9.9" customHeight="1" x14ac:dyDescent="0.2">
      <c r="N62563" s="70"/>
    </row>
    <row r="62564" spans="14:14" ht="9.9" customHeight="1" x14ac:dyDescent="0.2">
      <c r="N62564" s="70"/>
    </row>
    <row r="62565" spans="14:14" ht="9.9" customHeight="1" x14ac:dyDescent="0.2">
      <c r="N62565" s="70"/>
    </row>
    <row r="62566" spans="14:14" ht="9.9" customHeight="1" x14ac:dyDescent="0.2">
      <c r="N62566" s="70"/>
    </row>
    <row r="62567" spans="14:14" ht="9.9" customHeight="1" x14ac:dyDescent="0.2">
      <c r="N62567" s="70"/>
    </row>
    <row r="62568" spans="14:14" ht="9.9" customHeight="1" x14ac:dyDescent="0.2">
      <c r="N62568" s="70"/>
    </row>
    <row r="62569" spans="14:14" ht="9.9" customHeight="1" x14ac:dyDescent="0.2">
      <c r="N62569" s="70"/>
    </row>
    <row r="62570" spans="14:14" ht="9.9" customHeight="1" x14ac:dyDescent="0.2">
      <c r="N62570" s="70"/>
    </row>
    <row r="62571" spans="14:14" ht="9.9" customHeight="1" x14ac:dyDescent="0.2">
      <c r="N62571" s="70"/>
    </row>
    <row r="62572" spans="14:14" ht="9.9" customHeight="1" x14ac:dyDescent="0.2">
      <c r="N62572" s="70"/>
    </row>
    <row r="62573" spans="14:14" ht="9.9" customHeight="1" x14ac:dyDescent="0.2">
      <c r="N62573" s="70"/>
    </row>
    <row r="62574" spans="14:14" ht="9.9" customHeight="1" x14ac:dyDescent="0.2">
      <c r="N62574" s="70"/>
    </row>
    <row r="62575" spans="14:14" ht="9.9" customHeight="1" x14ac:dyDescent="0.2">
      <c r="N62575" s="70"/>
    </row>
    <row r="62576" spans="14:14" ht="9.9" customHeight="1" x14ac:dyDescent="0.2">
      <c r="N62576" s="70"/>
    </row>
    <row r="62577" spans="14:14" ht="9.9" customHeight="1" x14ac:dyDescent="0.2">
      <c r="N62577" s="70"/>
    </row>
    <row r="62578" spans="14:14" ht="9.9" customHeight="1" x14ac:dyDescent="0.2">
      <c r="N62578" s="70"/>
    </row>
    <row r="62579" spans="14:14" ht="9.9" customHeight="1" x14ac:dyDescent="0.2">
      <c r="N62579" s="70"/>
    </row>
    <row r="62580" spans="14:14" ht="9.9" customHeight="1" x14ac:dyDescent="0.2">
      <c r="N62580" s="70"/>
    </row>
    <row r="62581" spans="14:14" ht="9.9" customHeight="1" x14ac:dyDescent="0.2">
      <c r="N62581" s="70"/>
    </row>
    <row r="62582" spans="14:14" ht="9.9" customHeight="1" x14ac:dyDescent="0.2">
      <c r="N62582" s="70"/>
    </row>
    <row r="62583" spans="14:14" ht="9.9" customHeight="1" x14ac:dyDescent="0.2">
      <c r="N62583" s="70"/>
    </row>
    <row r="62584" spans="14:14" ht="9.9" customHeight="1" x14ac:dyDescent="0.2">
      <c r="N62584" s="70"/>
    </row>
    <row r="62585" spans="14:14" ht="9.9" customHeight="1" x14ac:dyDescent="0.2">
      <c r="N62585" s="70"/>
    </row>
    <row r="62586" spans="14:14" ht="9.9" customHeight="1" x14ac:dyDescent="0.2">
      <c r="N62586" s="70"/>
    </row>
    <row r="62587" spans="14:14" ht="9.9" customHeight="1" x14ac:dyDescent="0.2">
      <c r="N62587" s="70"/>
    </row>
    <row r="62588" spans="14:14" ht="9.9" customHeight="1" x14ac:dyDescent="0.2">
      <c r="N62588" s="70"/>
    </row>
    <row r="62589" spans="14:14" ht="9.9" customHeight="1" x14ac:dyDescent="0.2">
      <c r="N62589" s="70"/>
    </row>
    <row r="62590" spans="14:14" ht="9.9" customHeight="1" x14ac:dyDescent="0.2">
      <c r="N62590" s="70"/>
    </row>
    <row r="62591" spans="14:14" ht="9.9" customHeight="1" x14ac:dyDescent="0.2">
      <c r="N62591" s="70"/>
    </row>
    <row r="62592" spans="14:14" ht="9.9" customHeight="1" x14ac:dyDescent="0.2">
      <c r="N62592" s="70"/>
    </row>
    <row r="62593" spans="14:14" ht="9.9" customHeight="1" x14ac:dyDescent="0.2">
      <c r="N62593" s="70"/>
    </row>
    <row r="62594" spans="14:14" ht="9.9" customHeight="1" x14ac:dyDescent="0.2">
      <c r="N62594" s="70"/>
    </row>
    <row r="62595" spans="14:14" ht="9.9" customHeight="1" x14ac:dyDescent="0.2">
      <c r="N62595" s="70"/>
    </row>
    <row r="62596" spans="14:14" ht="9.9" customHeight="1" x14ac:dyDescent="0.2">
      <c r="N62596" s="70"/>
    </row>
    <row r="62597" spans="14:14" ht="9.9" customHeight="1" x14ac:dyDescent="0.2">
      <c r="N62597" s="70"/>
    </row>
    <row r="62598" spans="14:14" ht="9.9" customHeight="1" x14ac:dyDescent="0.2">
      <c r="N62598" s="70"/>
    </row>
    <row r="62599" spans="14:14" ht="9.9" customHeight="1" x14ac:dyDescent="0.2">
      <c r="N62599" s="70"/>
    </row>
    <row r="62600" spans="14:14" ht="9.9" customHeight="1" x14ac:dyDescent="0.2">
      <c r="N62600" s="70"/>
    </row>
    <row r="62601" spans="14:14" ht="9.9" customHeight="1" x14ac:dyDescent="0.2">
      <c r="N62601" s="70"/>
    </row>
    <row r="62602" spans="14:14" ht="9.9" customHeight="1" x14ac:dyDescent="0.2">
      <c r="N62602" s="70"/>
    </row>
    <row r="62603" spans="14:14" ht="9.9" customHeight="1" x14ac:dyDescent="0.2">
      <c r="N62603" s="70"/>
    </row>
    <row r="62604" spans="14:14" ht="9.9" customHeight="1" x14ac:dyDescent="0.2">
      <c r="N62604" s="70"/>
    </row>
    <row r="62605" spans="14:14" ht="9.9" customHeight="1" x14ac:dyDescent="0.2">
      <c r="N62605" s="70"/>
    </row>
    <row r="62606" spans="14:14" ht="9.9" customHeight="1" x14ac:dyDescent="0.2">
      <c r="N62606" s="70"/>
    </row>
    <row r="62607" spans="14:14" ht="9.9" customHeight="1" x14ac:dyDescent="0.2">
      <c r="N62607" s="70"/>
    </row>
    <row r="62608" spans="14:14" ht="9.9" customHeight="1" x14ac:dyDescent="0.2">
      <c r="N62608" s="70"/>
    </row>
    <row r="62609" spans="14:14" ht="9.9" customHeight="1" x14ac:dyDescent="0.2">
      <c r="N62609" s="70"/>
    </row>
    <row r="62610" spans="14:14" ht="9.9" customHeight="1" x14ac:dyDescent="0.2">
      <c r="N62610" s="70"/>
    </row>
    <row r="62611" spans="14:14" ht="9.9" customHeight="1" x14ac:dyDescent="0.2">
      <c r="N62611" s="70"/>
    </row>
    <row r="62612" spans="14:14" ht="9.9" customHeight="1" x14ac:dyDescent="0.2">
      <c r="N62612" s="70"/>
    </row>
    <row r="62613" spans="14:14" ht="9.9" customHeight="1" x14ac:dyDescent="0.2">
      <c r="N62613" s="70"/>
    </row>
    <row r="62614" spans="14:14" ht="9.9" customHeight="1" x14ac:dyDescent="0.2">
      <c r="N62614" s="70"/>
    </row>
    <row r="62615" spans="14:14" ht="9.9" customHeight="1" x14ac:dyDescent="0.2">
      <c r="N62615" s="70"/>
    </row>
    <row r="62616" spans="14:14" ht="9.9" customHeight="1" x14ac:dyDescent="0.2">
      <c r="N62616" s="70"/>
    </row>
    <row r="62617" spans="14:14" ht="9.9" customHeight="1" x14ac:dyDescent="0.2">
      <c r="N62617" s="70"/>
    </row>
    <row r="62618" spans="14:14" ht="9.9" customHeight="1" x14ac:dyDescent="0.2">
      <c r="N62618" s="70"/>
    </row>
    <row r="62619" spans="14:14" ht="9.9" customHeight="1" x14ac:dyDescent="0.2">
      <c r="N62619" s="70"/>
    </row>
    <row r="62620" spans="14:14" ht="9.9" customHeight="1" x14ac:dyDescent="0.2">
      <c r="N62620" s="70"/>
    </row>
    <row r="62621" spans="14:14" ht="9.9" customHeight="1" x14ac:dyDescent="0.2">
      <c r="N62621" s="70"/>
    </row>
    <row r="62622" spans="14:14" ht="9.9" customHeight="1" x14ac:dyDescent="0.2">
      <c r="N62622" s="70"/>
    </row>
    <row r="62623" spans="14:14" ht="9.9" customHeight="1" x14ac:dyDescent="0.2">
      <c r="N62623" s="70"/>
    </row>
    <row r="62624" spans="14:14" ht="9.9" customHeight="1" x14ac:dyDescent="0.2">
      <c r="N62624" s="70"/>
    </row>
    <row r="62625" spans="14:14" ht="9.9" customHeight="1" x14ac:dyDescent="0.2">
      <c r="N62625" s="70"/>
    </row>
    <row r="62626" spans="14:14" ht="9.9" customHeight="1" x14ac:dyDescent="0.2">
      <c r="N62626" s="70"/>
    </row>
    <row r="62627" spans="14:14" ht="9.9" customHeight="1" x14ac:dyDescent="0.2">
      <c r="N62627" s="70"/>
    </row>
    <row r="62628" spans="14:14" ht="9.9" customHeight="1" x14ac:dyDescent="0.2">
      <c r="N62628" s="70"/>
    </row>
    <row r="62629" spans="14:14" ht="9.9" customHeight="1" x14ac:dyDescent="0.2">
      <c r="N62629" s="70"/>
    </row>
    <row r="62630" spans="14:14" ht="9.9" customHeight="1" x14ac:dyDescent="0.2">
      <c r="N62630" s="70"/>
    </row>
    <row r="62631" spans="14:14" ht="9.9" customHeight="1" x14ac:dyDescent="0.2">
      <c r="N62631" s="70"/>
    </row>
    <row r="62632" spans="14:14" ht="9.9" customHeight="1" x14ac:dyDescent="0.2">
      <c r="N62632" s="70"/>
    </row>
    <row r="62633" spans="14:14" ht="9.9" customHeight="1" x14ac:dyDescent="0.2">
      <c r="N62633" s="70"/>
    </row>
    <row r="62634" spans="14:14" ht="9.9" customHeight="1" x14ac:dyDescent="0.2">
      <c r="N62634" s="70"/>
    </row>
    <row r="62635" spans="14:14" ht="9.9" customHeight="1" x14ac:dyDescent="0.2">
      <c r="N62635" s="70"/>
    </row>
    <row r="62636" spans="14:14" ht="9.9" customHeight="1" x14ac:dyDescent="0.2">
      <c r="N62636" s="70"/>
    </row>
    <row r="62637" spans="14:14" ht="9.9" customHeight="1" x14ac:dyDescent="0.2">
      <c r="N62637" s="70"/>
    </row>
    <row r="62638" spans="14:14" ht="9.9" customHeight="1" x14ac:dyDescent="0.2">
      <c r="N62638" s="70"/>
    </row>
    <row r="62639" spans="14:14" ht="9.9" customHeight="1" x14ac:dyDescent="0.2">
      <c r="N62639" s="70"/>
    </row>
    <row r="62640" spans="14:14" ht="9.9" customHeight="1" x14ac:dyDescent="0.2">
      <c r="N62640" s="70"/>
    </row>
    <row r="62641" spans="14:14" ht="9.9" customHeight="1" x14ac:dyDescent="0.2">
      <c r="N62641" s="70"/>
    </row>
    <row r="62642" spans="14:14" ht="9.9" customHeight="1" x14ac:dyDescent="0.2">
      <c r="N62642" s="70"/>
    </row>
    <row r="62643" spans="14:14" ht="9.9" customHeight="1" x14ac:dyDescent="0.2">
      <c r="N62643" s="70"/>
    </row>
    <row r="62644" spans="14:14" ht="9.9" customHeight="1" x14ac:dyDescent="0.2">
      <c r="N62644" s="70"/>
    </row>
    <row r="62645" spans="14:14" ht="9.9" customHeight="1" x14ac:dyDescent="0.2">
      <c r="N62645" s="70"/>
    </row>
    <row r="62646" spans="14:14" ht="9.9" customHeight="1" x14ac:dyDescent="0.2">
      <c r="N62646" s="70"/>
    </row>
    <row r="62647" spans="14:14" ht="9.9" customHeight="1" x14ac:dyDescent="0.2">
      <c r="N62647" s="70"/>
    </row>
    <row r="62648" spans="14:14" ht="9.9" customHeight="1" x14ac:dyDescent="0.2">
      <c r="N62648" s="70"/>
    </row>
    <row r="62649" spans="14:14" ht="9.9" customHeight="1" x14ac:dyDescent="0.2">
      <c r="N62649" s="70"/>
    </row>
    <row r="62650" spans="14:14" ht="9.9" customHeight="1" x14ac:dyDescent="0.2">
      <c r="N62650" s="70"/>
    </row>
    <row r="62651" spans="14:14" ht="9.9" customHeight="1" x14ac:dyDescent="0.2">
      <c r="N62651" s="70"/>
    </row>
    <row r="62652" spans="14:14" ht="9.9" customHeight="1" x14ac:dyDescent="0.2">
      <c r="N62652" s="70"/>
    </row>
    <row r="62653" spans="14:14" ht="9.9" customHeight="1" x14ac:dyDescent="0.2">
      <c r="N62653" s="70"/>
    </row>
    <row r="62654" spans="14:14" ht="9.9" customHeight="1" x14ac:dyDescent="0.2">
      <c r="N62654" s="70"/>
    </row>
    <row r="62655" spans="14:14" ht="9.9" customHeight="1" x14ac:dyDescent="0.2">
      <c r="N62655" s="70"/>
    </row>
    <row r="62656" spans="14:14" ht="9.9" customHeight="1" x14ac:dyDescent="0.2">
      <c r="N62656" s="70"/>
    </row>
    <row r="62657" spans="14:14" ht="9.9" customHeight="1" x14ac:dyDescent="0.2">
      <c r="N62657" s="70"/>
    </row>
    <row r="62658" spans="14:14" ht="9.9" customHeight="1" x14ac:dyDescent="0.2">
      <c r="N62658" s="70"/>
    </row>
    <row r="62659" spans="14:14" ht="9.9" customHeight="1" x14ac:dyDescent="0.2">
      <c r="N62659" s="70"/>
    </row>
    <row r="62660" spans="14:14" ht="9.9" customHeight="1" x14ac:dyDescent="0.2">
      <c r="N62660" s="70"/>
    </row>
    <row r="62661" spans="14:14" ht="9.9" customHeight="1" x14ac:dyDescent="0.2">
      <c r="N62661" s="70"/>
    </row>
    <row r="62662" spans="14:14" ht="9.9" customHeight="1" x14ac:dyDescent="0.2">
      <c r="N62662" s="70"/>
    </row>
    <row r="62663" spans="14:14" ht="9.9" customHeight="1" x14ac:dyDescent="0.2">
      <c r="N62663" s="70"/>
    </row>
    <row r="62664" spans="14:14" ht="9.9" customHeight="1" x14ac:dyDescent="0.2">
      <c r="N62664" s="70"/>
    </row>
    <row r="62665" spans="14:14" ht="9.9" customHeight="1" x14ac:dyDescent="0.2">
      <c r="N62665" s="70"/>
    </row>
    <row r="62666" spans="14:14" ht="9.9" customHeight="1" x14ac:dyDescent="0.2">
      <c r="N62666" s="70"/>
    </row>
    <row r="62667" spans="14:14" ht="9.9" customHeight="1" x14ac:dyDescent="0.2">
      <c r="N62667" s="70"/>
    </row>
    <row r="62668" spans="14:14" ht="9.9" customHeight="1" x14ac:dyDescent="0.2">
      <c r="N62668" s="70"/>
    </row>
    <row r="62669" spans="14:14" ht="9.9" customHeight="1" x14ac:dyDescent="0.2">
      <c r="N62669" s="70"/>
    </row>
    <row r="62670" spans="14:14" ht="9.9" customHeight="1" x14ac:dyDescent="0.2">
      <c r="N62670" s="70"/>
    </row>
    <row r="62671" spans="14:14" ht="9.9" customHeight="1" x14ac:dyDescent="0.2">
      <c r="N62671" s="70"/>
    </row>
    <row r="62672" spans="14:14" ht="9.9" customHeight="1" x14ac:dyDescent="0.2">
      <c r="N62672" s="70"/>
    </row>
    <row r="62673" spans="14:14" ht="9.9" customHeight="1" x14ac:dyDescent="0.2">
      <c r="N62673" s="70"/>
    </row>
    <row r="62674" spans="14:14" ht="9.9" customHeight="1" x14ac:dyDescent="0.2">
      <c r="N62674" s="70"/>
    </row>
    <row r="62675" spans="14:14" ht="9.9" customHeight="1" x14ac:dyDescent="0.2">
      <c r="N62675" s="70"/>
    </row>
    <row r="62676" spans="14:14" ht="9.9" customHeight="1" x14ac:dyDescent="0.2">
      <c r="N62676" s="70"/>
    </row>
    <row r="62677" spans="14:14" ht="9.9" customHeight="1" x14ac:dyDescent="0.2">
      <c r="N62677" s="70"/>
    </row>
    <row r="62678" spans="14:14" ht="9.9" customHeight="1" x14ac:dyDescent="0.2">
      <c r="N62678" s="70"/>
    </row>
    <row r="62679" spans="14:14" ht="9.9" customHeight="1" x14ac:dyDescent="0.2">
      <c r="N62679" s="70"/>
    </row>
    <row r="62680" spans="14:14" ht="9.9" customHeight="1" x14ac:dyDescent="0.2">
      <c r="N62680" s="70"/>
    </row>
    <row r="62681" spans="14:14" ht="9.9" customHeight="1" x14ac:dyDescent="0.2">
      <c r="N62681" s="70"/>
    </row>
    <row r="62682" spans="14:14" ht="9.9" customHeight="1" x14ac:dyDescent="0.2">
      <c r="N62682" s="70"/>
    </row>
    <row r="62683" spans="14:14" ht="9.9" customHeight="1" x14ac:dyDescent="0.2">
      <c r="N62683" s="70"/>
    </row>
    <row r="62684" spans="14:14" ht="9.9" customHeight="1" x14ac:dyDescent="0.2">
      <c r="N62684" s="70"/>
    </row>
    <row r="62685" spans="14:14" ht="9.9" customHeight="1" x14ac:dyDescent="0.2">
      <c r="N62685" s="70"/>
    </row>
    <row r="62686" spans="14:14" ht="9.9" customHeight="1" x14ac:dyDescent="0.2">
      <c r="N62686" s="70"/>
    </row>
    <row r="62687" spans="14:14" ht="9.9" customHeight="1" x14ac:dyDescent="0.2">
      <c r="N62687" s="70"/>
    </row>
    <row r="62688" spans="14:14" ht="9.9" customHeight="1" x14ac:dyDescent="0.2">
      <c r="N62688" s="70"/>
    </row>
    <row r="62689" spans="14:14" ht="9.9" customHeight="1" x14ac:dyDescent="0.2">
      <c r="N62689" s="70"/>
    </row>
    <row r="62690" spans="14:14" ht="9.9" customHeight="1" x14ac:dyDescent="0.2">
      <c r="N62690" s="70"/>
    </row>
    <row r="62691" spans="14:14" ht="9.9" customHeight="1" x14ac:dyDescent="0.2">
      <c r="N62691" s="70"/>
    </row>
    <row r="62692" spans="14:14" ht="9.9" customHeight="1" x14ac:dyDescent="0.2">
      <c r="N62692" s="70"/>
    </row>
    <row r="62693" spans="14:14" ht="9.9" customHeight="1" x14ac:dyDescent="0.2">
      <c r="N62693" s="70"/>
    </row>
    <row r="62694" spans="14:14" ht="9.9" customHeight="1" x14ac:dyDescent="0.2">
      <c r="N62694" s="70"/>
    </row>
    <row r="62695" spans="14:14" ht="9.9" customHeight="1" x14ac:dyDescent="0.2">
      <c r="N62695" s="70"/>
    </row>
    <row r="62696" spans="14:14" ht="9.9" customHeight="1" x14ac:dyDescent="0.2">
      <c r="N62696" s="70"/>
    </row>
    <row r="62697" spans="14:14" ht="9.9" customHeight="1" x14ac:dyDescent="0.2">
      <c r="N62697" s="70"/>
    </row>
    <row r="62698" spans="14:14" ht="9.9" customHeight="1" x14ac:dyDescent="0.2">
      <c r="N62698" s="70"/>
    </row>
    <row r="62699" spans="14:14" ht="9.9" customHeight="1" x14ac:dyDescent="0.2">
      <c r="N62699" s="70"/>
    </row>
    <row r="62700" spans="14:14" ht="9.9" customHeight="1" x14ac:dyDescent="0.2">
      <c r="N62700" s="70"/>
    </row>
    <row r="62701" spans="14:14" ht="9.9" customHeight="1" x14ac:dyDescent="0.2">
      <c r="N62701" s="70"/>
    </row>
    <row r="62702" spans="14:14" ht="9.9" customHeight="1" x14ac:dyDescent="0.2">
      <c r="N62702" s="70"/>
    </row>
    <row r="62703" spans="14:14" ht="9.9" customHeight="1" x14ac:dyDescent="0.2">
      <c r="N62703" s="70"/>
    </row>
    <row r="62704" spans="14:14" ht="9.9" customHeight="1" x14ac:dyDescent="0.2">
      <c r="N62704" s="70"/>
    </row>
    <row r="62705" spans="14:14" ht="9.9" customHeight="1" x14ac:dyDescent="0.2">
      <c r="N62705" s="70"/>
    </row>
    <row r="62706" spans="14:14" ht="9.9" customHeight="1" x14ac:dyDescent="0.2">
      <c r="N62706" s="70"/>
    </row>
    <row r="62707" spans="14:14" ht="9.9" customHeight="1" x14ac:dyDescent="0.2">
      <c r="N62707" s="70"/>
    </row>
    <row r="62708" spans="14:14" ht="9.9" customHeight="1" x14ac:dyDescent="0.2">
      <c r="N62708" s="70"/>
    </row>
    <row r="62709" spans="14:14" ht="9.9" customHeight="1" x14ac:dyDescent="0.2">
      <c r="N62709" s="70"/>
    </row>
    <row r="62710" spans="14:14" ht="9.9" customHeight="1" x14ac:dyDescent="0.2">
      <c r="N62710" s="70"/>
    </row>
    <row r="62711" spans="14:14" ht="9.9" customHeight="1" x14ac:dyDescent="0.2">
      <c r="N62711" s="70"/>
    </row>
    <row r="62712" spans="14:14" ht="9.9" customHeight="1" x14ac:dyDescent="0.2">
      <c r="N62712" s="70"/>
    </row>
    <row r="62713" spans="14:14" ht="9.9" customHeight="1" x14ac:dyDescent="0.2">
      <c r="N62713" s="70"/>
    </row>
    <row r="62714" spans="14:14" ht="9.9" customHeight="1" x14ac:dyDescent="0.2">
      <c r="N62714" s="70"/>
    </row>
    <row r="62715" spans="14:14" ht="9.9" customHeight="1" x14ac:dyDescent="0.2">
      <c r="N62715" s="70"/>
    </row>
    <row r="62716" spans="14:14" ht="9.9" customHeight="1" x14ac:dyDescent="0.2">
      <c r="N62716" s="70"/>
    </row>
    <row r="62717" spans="14:14" ht="9.9" customHeight="1" x14ac:dyDescent="0.2">
      <c r="N62717" s="70"/>
    </row>
    <row r="62718" spans="14:14" ht="9.9" customHeight="1" x14ac:dyDescent="0.2">
      <c r="N62718" s="70"/>
    </row>
    <row r="62719" spans="14:14" ht="9.9" customHeight="1" x14ac:dyDescent="0.2">
      <c r="N62719" s="70"/>
    </row>
    <row r="62720" spans="14:14" ht="9.9" customHeight="1" x14ac:dyDescent="0.2">
      <c r="N62720" s="70"/>
    </row>
    <row r="62721" spans="14:14" ht="9.9" customHeight="1" x14ac:dyDescent="0.2">
      <c r="N62721" s="70"/>
    </row>
    <row r="62722" spans="14:14" ht="9.9" customHeight="1" x14ac:dyDescent="0.2">
      <c r="N62722" s="70"/>
    </row>
    <row r="62723" spans="14:14" ht="9.9" customHeight="1" x14ac:dyDescent="0.2">
      <c r="N62723" s="70"/>
    </row>
    <row r="62724" spans="14:14" ht="9.9" customHeight="1" x14ac:dyDescent="0.2">
      <c r="N62724" s="70"/>
    </row>
    <row r="62725" spans="14:14" ht="9.9" customHeight="1" x14ac:dyDescent="0.2">
      <c r="N62725" s="70"/>
    </row>
    <row r="62726" spans="14:14" ht="9.9" customHeight="1" x14ac:dyDescent="0.2">
      <c r="N62726" s="70"/>
    </row>
    <row r="62727" spans="14:14" ht="9.9" customHeight="1" x14ac:dyDescent="0.2">
      <c r="N62727" s="70"/>
    </row>
    <row r="62728" spans="14:14" ht="9.9" customHeight="1" x14ac:dyDescent="0.2">
      <c r="N62728" s="70"/>
    </row>
    <row r="62729" spans="14:14" ht="9.9" customHeight="1" x14ac:dyDescent="0.2">
      <c r="N62729" s="70"/>
    </row>
    <row r="62730" spans="14:14" ht="9.9" customHeight="1" x14ac:dyDescent="0.2">
      <c r="N62730" s="70"/>
    </row>
    <row r="62731" spans="14:14" ht="9.9" customHeight="1" x14ac:dyDescent="0.2">
      <c r="N62731" s="70"/>
    </row>
    <row r="62732" spans="14:14" ht="9.9" customHeight="1" x14ac:dyDescent="0.2">
      <c r="N62732" s="70"/>
    </row>
    <row r="62733" spans="14:14" ht="9.9" customHeight="1" x14ac:dyDescent="0.2">
      <c r="N62733" s="70"/>
    </row>
    <row r="62734" spans="14:14" ht="9.9" customHeight="1" x14ac:dyDescent="0.2">
      <c r="N62734" s="70"/>
    </row>
    <row r="62735" spans="14:14" ht="9.9" customHeight="1" x14ac:dyDescent="0.2">
      <c r="N62735" s="70"/>
    </row>
    <row r="62736" spans="14:14" ht="9.9" customHeight="1" x14ac:dyDescent="0.2">
      <c r="N62736" s="70"/>
    </row>
    <row r="62737" spans="14:14" ht="9.9" customHeight="1" x14ac:dyDescent="0.2">
      <c r="N62737" s="70"/>
    </row>
    <row r="62738" spans="14:14" ht="9.9" customHeight="1" x14ac:dyDescent="0.2">
      <c r="N62738" s="70"/>
    </row>
    <row r="62739" spans="14:14" ht="9.9" customHeight="1" x14ac:dyDescent="0.2">
      <c r="N62739" s="70"/>
    </row>
    <row r="62740" spans="14:14" ht="9.9" customHeight="1" x14ac:dyDescent="0.2">
      <c r="N62740" s="70"/>
    </row>
    <row r="62741" spans="14:14" ht="9.9" customHeight="1" x14ac:dyDescent="0.2">
      <c r="N62741" s="70"/>
    </row>
    <row r="62742" spans="14:14" ht="9.9" customHeight="1" x14ac:dyDescent="0.2">
      <c r="N62742" s="70"/>
    </row>
    <row r="62743" spans="14:14" ht="9.9" customHeight="1" x14ac:dyDescent="0.2">
      <c r="N62743" s="70"/>
    </row>
    <row r="62744" spans="14:14" ht="9.9" customHeight="1" x14ac:dyDescent="0.2">
      <c r="N62744" s="70"/>
    </row>
    <row r="62745" spans="14:14" ht="9.9" customHeight="1" x14ac:dyDescent="0.2">
      <c r="N62745" s="70"/>
    </row>
    <row r="62746" spans="14:14" ht="9.9" customHeight="1" x14ac:dyDescent="0.2">
      <c r="N62746" s="70"/>
    </row>
    <row r="62747" spans="14:14" ht="9.9" customHeight="1" x14ac:dyDescent="0.2">
      <c r="N62747" s="70"/>
    </row>
    <row r="62748" spans="14:14" ht="9.9" customHeight="1" x14ac:dyDescent="0.2">
      <c r="N62748" s="70"/>
    </row>
    <row r="62749" spans="14:14" ht="9.9" customHeight="1" x14ac:dyDescent="0.2">
      <c r="N62749" s="70"/>
    </row>
    <row r="62750" spans="14:14" ht="9.9" customHeight="1" x14ac:dyDescent="0.2">
      <c r="N62750" s="70"/>
    </row>
    <row r="62751" spans="14:14" ht="9.9" customHeight="1" x14ac:dyDescent="0.2">
      <c r="N62751" s="70"/>
    </row>
    <row r="62752" spans="14:14" ht="9.9" customHeight="1" x14ac:dyDescent="0.2">
      <c r="N62752" s="70"/>
    </row>
    <row r="62753" spans="14:14" ht="9.9" customHeight="1" x14ac:dyDescent="0.2">
      <c r="N62753" s="70"/>
    </row>
    <row r="62754" spans="14:14" ht="9.9" customHeight="1" x14ac:dyDescent="0.2">
      <c r="N62754" s="70"/>
    </row>
    <row r="62755" spans="14:14" ht="9.9" customHeight="1" x14ac:dyDescent="0.2">
      <c r="N62755" s="70"/>
    </row>
    <row r="62756" spans="14:14" ht="9.9" customHeight="1" x14ac:dyDescent="0.2">
      <c r="N62756" s="70"/>
    </row>
    <row r="62757" spans="14:14" ht="9.9" customHeight="1" x14ac:dyDescent="0.2">
      <c r="N62757" s="70"/>
    </row>
    <row r="62758" spans="14:14" ht="9.9" customHeight="1" x14ac:dyDescent="0.2">
      <c r="N62758" s="70"/>
    </row>
    <row r="62759" spans="14:14" ht="9.9" customHeight="1" x14ac:dyDescent="0.2">
      <c r="N62759" s="70"/>
    </row>
    <row r="62760" spans="14:14" ht="9.9" customHeight="1" x14ac:dyDescent="0.2">
      <c r="N62760" s="70"/>
    </row>
    <row r="62761" spans="14:14" ht="9.9" customHeight="1" x14ac:dyDescent="0.2">
      <c r="N62761" s="70"/>
    </row>
    <row r="62762" spans="14:14" ht="9.9" customHeight="1" x14ac:dyDescent="0.2">
      <c r="N62762" s="70"/>
    </row>
    <row r="62763" spans="14:14" ht="9.9" customHeight="1" x14ac:dyDescent="0.2">
      <c r="N62763" s="70"/>
    </row>
    <row r="62764" spans="14:14" ht="9.9" customHeight="1" x14ac:dyDescent="0.2">
      <c r="N62764" s="70"/>
    </row>
    <row r="62765" spans="14:14" ht="9.9" customHeight="1" x14ac:dyDescent="0.2">
      <c r="N62765" s="70"/>
    </row>
    <row r="62766" spans="14:14" ht="9.9" customHeight="1" x14ac:dyDescent="0.2">
      <c r="N62766" s="70"/>
    </row>
    <row r="62767" spans="14:14" ht="9.9" customHeight="1" x14ac:dyDescent="0.2">
      <c r="N62767" s="70"/>
    </row>
    <row r="62768" spans="14:14" ht="9.9" customHeight="1" x14ac:dyDescent="0.2">
      <c r="N62768" s="70"/>
    </row>
    <row r="62769" spans="14:14" ht="9.9" customHeight="1" x14ac:dyDescent="0.2">
      <c r="N62769" s="70"/>
    </row>
    <row r="62770" spans="14:14" ht="9.9" customHeight="1" x14ac:dyDescent="0.2">
      <c r="N62770" s="70"/>
    </row>
    <row r="62771" spans="14:14" ht="9.9" customHeight="1" x14ac:dyDescent="0.2">
      <c r="N62771" s="70"/>
    </row>
    <row r="62772" spans="14:14" ht="9.9" customHeight="1" x14ac:dyDescent="0.2">
      <c r="N62772" s="70"/>
    </row>
    <row r="62773" spans="14:14" ht="9.9" customHeight="1" x14ac:dyDescent="0.2">
      <c r="N62773" s="70"/>
    </row>
    <row r="62774" spans="14:14" ht="9.9" customHeight="1" x14ac:dyDescent="0.2">
      <c r="N62774" s="70"/>
    </row>
    <row r="62775" spans="14:14" ht="9.9" customHeight="1" x14ac:dyDescent="0.2">
      <c r="N62775" s="70"/>
    </row>
    <row r="62776" spans="14:14" ht="9.9" customHeight="1" x14ac:dyDescent="0.2">
      <c r="N62776" s="70"/>
    </row>
    <row r="62777" spans="14:14" ht="9.9" customHeight="1" x14ac:dyDescent="0.2">
      <c r="N62777" s="70"/>
    </row>
    <row r="62778" spans="14:14" ht="9.9" customHeight="1" x14ac:dyDescent="0.2">
      <c r="N62778" s="70"/>
    </row>
    <row r="62779" spans="14:14" ht="9.9" customHeight="1" x14ac:dyDescent="0.2">
      <c r="N62779" s="70"/>
    </row>
    <row r="62780" spans="14:14" ht="9.9" customHeight="1" x14ac:dyDescent="0.2">
      <c r="N62780" s="70"/>
    </row>
    <row r="62781" spans="14:14" ht="9.9" customHeight="1" x14ac:dyDescent="0.2">
      <c r="N62781" s="70"/>
    </row>
    <row r="62782" spans="14:14" ht="9.9" customHeight="1" x14ac:dyDescent="0.2">
      <c r="N62782" s="70"/>
    </row>
    <row r="62783" spans="14:14" ht="9.9" customHeight="1" x14ac:dyDescent="0.2">
      <c r="N62783" s="70"/>
    </row>
    <row r="62784" spans="14:14" ht="9.9" customHeight="1" x14ac:dyDescent="0.2">
      <c r="N62784" s="70"/>
    </row>
    <row r="62785" spans="14:14" ht="9.9" customHeight="1" x14ac:dyDescent="0.2">
      <c r="N62785" s="70"/>
    </row>
    <row r="62786" spans="14:14" ht="9.9" customHeight="1" x14ac:dyDescent="0.2">
      <c r="N62786" s="70"/>
    </row>
    <row r="62787" spans="14:14" ht="9.9" customHeight="1" x14ac:dyDescent="0.2">
      <c r="N62787" s="70"/>
    </row>
    <row r="62788" spans="14:14" ht="9.9" customHeight="1" x14ac:dyDescent="0.2">
      <c r="N62788" s="70"/>
    </row>
    <row r="62789" spans="14:14" ht="9.9" customHeight="1" x14ac:dyDescent="0.2">
      <c r="N62789" s="70"/>
    </row>
    <row r="62790" spans="14:14" ht="9.9" customHeight="1" x14ac:dyDescent="0.2">
      <c r="N62790" s="70"/>
    </row>
    <row r="62791" spans="14:14" ht="9.9" customHeight="1" x14ac:dyDescent="0.2">
      <c r="N62791" s="70"/>
    </row>
    <row r="62792" spans="14:14" ht="9.9" customHeight="1" x14ac:dyDescent="0.2">
      <c r="N62792" s="70"/>
    </row>
    <row r="62793" spans="14:14" ht="9.9" customHeight="1" x14ac:dyDescent="0.2">
      <c r="N62793" s="70"/>
    </row>
    <row r="62794" spans="14:14" ht="9.9" customHeight="1" x14ac:dyDescent="0.2">
      <c r="N62794" s="70"/>
    </row>
    <row r="62795" spans="14:14" ht="9.9" customHeight="1" x14ac:dyDescent="0.2">
      <c r="N62795" s="70"/>
    </row>
    <row r="62796" spans="14:14" ht="9.9" customHeight="1" x14ac:dyDescent="0.2">
      <c r="N62796" s="70"/>
    </row>
    <row r="62797" spans="14:14" ht="9.9" customHeight="1" x14ac:dyDescent="0.2">
      <c r="N62797" s="70"/>
    </row>
    <row r="62798" spans="14:14" ht="9.9" customHeight="1" x14ac:dyDescent="0.2">
      <c r="N62798" s="70"/>
    </row>
    <row r="62799" spans="14:14" ht="9.9" customHeight="1" x14ac:dyDescent="0.2">
      <c r="N62799" s="70"/>
    </row>
    <row r="62800" spans="14:14" ht="9.9" customHeight="1" x14ac:dyDescent="0.2">
      <c r="N62800" s="70"/>
    </row>
    <row r="62801" spans="14:14" ht="9.9" customHeight="1" x14ac:dyDescent="0.2">
      <c r="N62801" s="70"/>
    </row>
    <row r="62802" spans="14:14" ht="9.9" customHeight="1" x14ac:dyDescent="0.2">
      <c r="N62802" s="70"/>
    </row>
    <row r="62803" spans="14:14" ht="9.9" customHeight="1" x14ac:dyDescent="0.2">
      <c r="N62803" s="70"/>
    </row>
    <row r="62804" spans="14:14" ht="9.9" customHeight="1" x14ac:dyDescent="0.2">
      <c r="N62804" s="70"/>
    </row>
    <row r="62805" spans="14:14" ht="9.9" customHeight="1" x14ac:dyDescent="0.2">
      <c r="N62805" s="70"/>
    </row>
    <row r="62806" spans="14:14" ht="9.9" customHeight="1" x14ac:dyDescent="0.2">
      <c r="N62806" s="70"/>
    </row>
    <row r="62807" spans="14:14" ht="9.9" customHeight="1" x14ac:dyDescent="0.2">
      <c r="N62807" s="70"/>
    </row>
    <row r="62808" spans="14:14" ht="9.9" customHeight="1" x14ac:dyDescent="0.2">
      <c r="N62808" s="70"/>
    </row>
    <row r="62809" spans="14:14" ht="9.9" customHeight="1" x14ac:dyDescent="0.2">
      <c r="N62809" s="70"/>
    </row>
    <row r="62810" spans="14:14" ht="9.9" customHeight="1" x14ac:dyDescent="0.2">
      <c r="N62810" s="70"/>
    </row>
    <row r="62811" spans="14:14" ht="9.9" customHeight="1" x14ac:dyDescent="0.2">
      <c r="N62811" s="70"/>
    </row>
    <row r="62812" spans="14:14" ht="9.9" customHeight="1" x14ac:dyDescent="0.2">
      <c r="N62812" s="70"/>
    </row>
    <row r="62813" spans="14:14" ht="9.9" customHeight="1" x14ac:dyDescent="0.2">
      <c r="N62813" s="70"/>
    </row>
    <row r="62814" spans="14:14" ht="9.9" customHeight="1" x14ac:dyDescent="0.2">
      <c r="N62814" s="70"/>
    </row>
    <row r="62815" spans="14:14" ht="9.9" customHeight="1" x14ac:dyDescent="0.2">
      <c r="N62815" s="70"/>
    </row>
    <row r="62816" spans="14:14" ht="9.9" customHeight="1" x14ac:dyDescent="0.2">
      <c r="N62816" s="70"/>
    </row>
    <row r="62817" spans="14:14" ht="9.9" customHeight="1" x14ac:dyDescent="0.2">
      <c r="N62817" s="70"/>
    </row>
    <row r="62818" spans="14:14" ht="9.9" customHeight="1" x14ac:dyDescent="0.2">
      <c r="N62818" s="70"/>
    </row>
    <row r="62819" spans="14:14" ht="9.9" customHeight="1" x14ac:dyDescent="0.2">
      <c r="N62819" s="70"/>
    </row>
    <row r="62820" spans="14:14" ht="9.9" customHeight="1" x14ac:dyDescent="0.2">
      <c r="N62820" s="70"/>
    </row>
    <row r="62821" spans="14:14" ht="9.9" customHeight="1" x14ac:dyDescent="0.2">
      <c r="N62821" s="70"/>
    </row>
    <row r="62822" spans="14:14" ht="9.9" customHeight="1" x14ac:dyDescent="0.2">
      <c r="N62822" s="70"/>
    </row>
    <row r="62823" spans="14:14" ht="9.9" customHeight="1" x14ac:dyDescent="0.2">
      <c r="N62823" s="70"/>
    </row>
    <row r="62824" spans="14:14" ht="9.9" customHeight="1" x14ac:dyDescent="0.2">
      <c r="N62824" s="70"/>
    </row>
    <row r="62825" spans="14:14" ht="9.9" customHeight="1" x14ac:dyDescent="0.2">
      <c r="N62825" s="70"/>
    </row>
    <row r="62826" spans="14:14" ht="9.9" customHeight="1" x14ac:dyDescent="0.2">
      <c r="N62826" s="70"/>
    </row>
    <row r="62827" spans="14:14" ht="9.9" customHeight="1" x14ac:dyDescent="0.2">
      <c r="N62827" s="70"/>
    </row>
    <row r="62828" spans="14:14" ht="9.9" customHeight="1" x14ac:dyDescent="0.2">
      <c r="N62828" s="70"/>
    </row>
    <row r="62829" spans="14:14" ht="9.9" customHeight="1" x14ac:dyDescent="0.2">
      <c r="N62829" s="70"/>
    </row>
    <row r="62830" spans="14:14" ht="9.9" customHeight="1" x14ac:dyDescent="0.2">
      <c r="N62830" s="70"/>
    </row>
    <row r="62831" spans="14:14" ht="9.9" customHeight="1" x14ac:dyDescent="0.2">
      <c r="N62831" s="70"/>
    </row>
    <row r="62832" spans="14:14" ht="9.9" customHeight="1" x14ac:dyDescent="0.2">
      <c r="N62832" s="70"/>
    </row>
    <row r="62833" spans="14:14" ht="9.9" customHeight="1" x14ac:dyDescent="0.2">
      <c r="N62833" s="70"/>
    </row>
    <row r="62834" spans="14:14" ht="9.9" customHeight="1" x14ac:dyDescent="0.2">
      <c r="N62834" s="70"/>
    </row>
    <row r="62835" spans="14:14" ht="9.9" customHeight="1" x14ac:dyDescent="0.2">
      <c r="N62835" s="70"/>
    </row>
    <row r="62836" spans="14:14" ht="9.9" customHeight="1" x14ac:dyDescent="0.2">
      <c r="N62836" s="70"/>
    </row>
    <row r="62837" spans="14:14" ht="9.9" customHeight="1" x14ac:dyDescent="0.2">
      <c r="N62837" s="70"/>
    </row>
    <row r="62838" spans="14:14" ht="9.9" customHeight="1" x14ac:dyDescent="0.2">
      <c r="N62838" s="70"/>
    </row>
    <row r="62839" spans="14:14" ht="9.9" customHeight="1" x14ac:dyDescent="0.2">
      <c r="N62839" s="70"/>
    </row>
    <row r="62840" spans="14:14" ht="9.9" customHeight="1" x14ac:dyDescent="0.2">
      <c r="N62840" s="70"/>
    </row>
    <row r="62841" spans="14:14" ht="9.9" customHeight="1" x14ac:dyDescent="0.2">
      <c r="N62841" s="70"/>
    </row>
    <row r="62842" spans="14:14" ht="9.9" customHeight="1" x14ac:dyDescent="0.2">
      <c r="N62842" s="70"/>
    </row>
    <row r="62843" spans="14:14" ht="9.9" customHeight="1" x14ac:dyDescent="0.2">
      <c r="N62843" s="70"/>
    </row>
    <row r="62844" spans="14:14" ht="9.9" customHeight="1" x14ac:dyDescent="0.2">
      <c r="N62844" s="70"/>
    </row>
    <row r="62845" spans="14:14" ht="9.9" customHeight="1" x14ac:dyDescent="0.2">
      <c r="N62845" s="70"/>
    </row>
    <row r="62846" spans="14:14" ht="9.9" customHeight="1" x14ac:dyDescent="0.2">
      <c r="N62846" s="70"/>
    </row>
    <row r="62847" spans="14:14" ht="9.9" customHeight="1" x14ac:dyDescent="0.2">
      <c r="N62847" s="70"/>
    </row>
    <row r="62848" spans="14:14" ht="9.9" customHeight="1" x14ac:dyDescent="0.2">
      <c r="N62848" s="70"/>
    </row>
    <row r="62849" spans="14:14" ht="9.9" customHeight="1" x14ac:dyDescent="0.2">
      <c r="N62849" s="70"/>
    </row>
    <row r="62850" spans="14:14" ht="9.9" customHeight="1" x14ac:dyDescent="0.2">
      <c r="N62850" s="70"/>
    </row>
    <row r="62851" spans="14:14" ht="9.9" customHeight="1" x14ac:dyDescent="0.2">
      <c r="N62851" s="70"/>
    </row>
    <row r="62852" spans="14:14" ht="9.9" customHeight="1" x14ac:dyDescent="0.2">
      <c r="N62852" s="70"/>
    </row>
    <row r="62853" spans="14:14" ht="9.9" customHeight="1" x14ac:dyDescent="0.2">
      <c r="N62853" s="70"/>
    </row>
    <row r="62854" spans="14:14" ht="9.9" customHeight="1" x14ac:dyDescent="0.2">
      <c r="N62854" s="70"/>
    </row>
    <row r="62855" spans="14:14" ht="9.9" customHeight="1" x14ac:dyDescent="0.2">
      <c r="N62855" s="70"/>
    </row>
    <row r="62856" spans="14:14" ht="9.9" customHeight="1" x14ac:dyDescent="0.2">
      <c r="N62856" s="70"/>
    </row>
    <row r="62857" spans="14:14" ht="9.9" customHeight="1" x14ac:dyDescent="0.2">
      <c r="N62857" s="70"/>
    </row>
    <row r="62858" spans="14:14" ht="9.9" customHeight="1" x14ac:dyDescent="0.2">
      <c r="N62858" s="70"/>
    </row>
    <row r="62859" spans="14:14" ht="9.9" customHeight="1" x14ac:dyDescent="0.2">
      <c r="N62859" s="70"/>
    </row>
    <row r="62860" spans="14:14" ht="9.9" customHeight="1" x14ac:dyDescent="0.2">
      <c r="N62860" s="70"/>
    </row>
    <row r="62861" spans="14:14" ht="9.9" customHeight="1" x14ac:dyDescent="0.2">
      <c r="N62861" s="70"/>
    </row>
    <row r="62862" spans="14:14" ht="9.9" customHeight="1" x14ac:dyDescent="0.2">
      <c r="N62862" s="70"/>
    </row>
    <row r="62863" spans="14:14" ht="9.9" customHeight="1" x14ac:dyDescent="0.2">
      <c r="N62863" s="70"/>
    </row>
    <row r="62864" spans="14:14" ht="9.9" customHeight="1" x14ac:dyDescent="0.2">
      <c r="N62864" s="70"/>
    </row>
    <row r="62865" spans="14:14" ht="9.9" customHeight="1" x14ac:dyDescent="0.2">
      <c r="N62865" s="70"/>
    </row>
    <row r="62866" spans="14:14" ht="9.9" customHeight="1" x14ac:dyDescent="0.2">
      <c r="N62866" s="70"/>
    </row>
    <row r="62867" spans="14:14" ht="9.9" customHeight="1" x14ac:dyDescent="0.2">
      <c r="N62867" s="70"/>
    </row>
    <row r="62868" spans="14:14" ht="9.9" customHeight="1" x14ac:dyDescent="0.2">
      <c r="N62868" s="70"/>
    </row>
    <row r="62869" spans="14:14" ht="9.9" customHeight="1" x14ac:dyDescent="0.2">
      <c r="N62869" s="70"/>
    </row>
    <row r="62870" spans="14:14" ht="9.9" customHeight="1" x14ac:dyDescent="0.2">
      <c r="N62870" s="70"/>
    </row>
    <row r="62871" spans="14:14" ht="9.9" customHeight="1" x14ac:dyDescent="0.2">
      <c r="N62871" s="70"/>
    </row>
    <row r="62872" spans="14:14" ht="9.9" customHeight="1" x14ac:dyDescent="0.2">
      <c r="N62872" s="70"/>
    </row>
    <row r="62873" spans="14:14" ht="9.9" customHeight="1" x14ac:dyDescent="0.2">
      <c r="N62873" s="70"/>
    </row>
    <row r="62874" spans="14:14" ht="9.9" customHeight="1" x14ac:dyDescent="0.2">
      <c r="N62874" s="70"/>
    </row>
    <row r="62875" spans="14:14" ht="9.9" customHeight="1" x14ac:dyDescent="0.2">
      <c r="N62875" s="70"/>
    </row>
    <row r="62876" spans="14:14" ht="9.9" customHeight="1" x14ac:dyDescent="0.2">
      <c r="N62876" s="70"/>
    </row>
    <row r="62877" spans="14:14" ht="9.9" customHeight="1" x14ac:dyDescent="0.2">
      <c r="N62877" s="70"/>
    </row>
    <row r="62878" spans="14:14" ht="9.9" customHeight="1" x14ac:dyDescent="0.2">
      <c r="N62878" s="70"/>
    </row>
    <row r="62879" spans="14:14" ht="9.9" customHeight="1" x14ac:dyDescent="0.2">
      <c r="N62879" s="70"/>
    </row>
    <row r="62880" spans="14:14" ht="9.9" customHeight="1" x14ac:dyDescent="0.2">
      <c r="N62880" s="70"/>
    </row>
    <row r="62881" spans="14:14" ht="9.9" customHeight="1" x14ac:dyDescent="0.2">
      <c r="N62881" s="70"/>
    </row>
    <row r="62882" spans="14:14" ht="9.9" customHeight="1" x14ac:dyDescent="0.2">
      <c r="N62882" s="70"/>
    </row>
    <row r="62883" spans="14:14" ht="9.9" customHeight="1" x14ac:dyDescent="0.2">
      <c r="N62883" s="70"/>
    </row>
    <row r="62884" spans="14:14" ht="9.9" customHeight="1" x14ac:dyDescent="0.2">
      <c r="N62884" s="70"/>
    </row>
    <row r="62885" spans="14:14" ht="9.9" customHeight="1" x14ac:dyDescent="0.2">
      <c r="N62885" s="70"/>
    </row>
    <row r="62886" spans="14:14" ht="9.9" customHeight="1" x14ac:dyDescent="0.2">
      <c r="N62886" s="70"/>
    </row>
    <row r="62887" spans="14:14" ht="9.9" customHeight="1" x14ac:dyDescent="0.2">
      <c r="N62887" s="70"/>
    </row>
    <row r="62888" spans="14:14" ht="9.9" customHeight="1" x14ac:dyDescent="0.2">
      <c r="N62888" s="70"/>
    </row>
    <row r="62889" spans="14:14" ht="9.9" customHeight="1" x14ac:dyDescent="0.2">
      <c r="N62889" s="70"/>
    </row>
    <row r="62890" spans="14:14" ht="9.9" customHeight="1" x14ac:dyDescent="0.2">
      <c r="N62890" s="70"/>
    </row>
    <row r="62891" spans="14:14" ht="9.9" customHeight="1" x14ac:dyDescent="0.2">
      <c r="N62891" s="70"/>
    </row>
    <row r="62892" spans="14:14" ht="9.9" customHeight="1" x14ac:dyDescent="0.2">
      <c r="N62892" s="70"/>
    </row>
    <row r="62893" spans="14:14" ht="9.9" customHeight="1" x14ac:dyDescent="0.2">
      <c r="N62893" s="70"/>
    </row>
    <row r="62894" spans="14:14" ht="9.9" customHeight="1" x14ac:dyDescent="0.2">
      <c r="N62894" s="70"/>
    </row>
    <row r="62895" spans="14:14" ht="9.9" customHeight="1" x14ac:dyDescent="0.2">
      <c r="N62895" s="70"/>
    </row>
    <row r="62896" spans="14:14" ht="9.9" customHeight="1" x14ac:dyDescent="0.2">
      <c r="N62896" s="70"/>
    </row>
    <row r="62897" spans="14:14" ht="9.9" customHeight="1" x14ac:dyDescent="0.2">
      <c r="N62897" s="70"/>
    </row>
    <row r="62898" spans="14:14" ht="9.9" customHeight="1" x14ac:dyDescent="0.2">
      <c r="N62898" s="70"/>
    </row>
    <row r="62899" spans="14:14" ht="9.9" customHeight="1" x14ac:dyDescent="0.2">
      <c r="N62899" s="70"/>
    </row>
    <row r="62900" spans="14:14" ht="9.9" customHeight="1" x14ac:dyDescent="0.2">
      <c r="N62900" s="70"/>
    </row>
    <row r="62901" spans="14:14" ht="9.9" customHeight="1" x14ac:dyDescent="0.2">
      <c r="N62901" s="70"/>
    </row>
    <row r="62902" spans="14:14" ht="9.9" customHeight="1" x14ac:dyDescent="0.2">
      <c r="N62902" s="70"/>
    </row>
    <row r="62903" spans="14:14" ht="9.9" customHeight="1" x14ac:dyDescent="0.2">
      <c r="N62903" s="70"/>
    </row>
    <row r="62904" spans="14:14" ht="9.9" customHeight="1" x14ac:dyDescent="0.2">
      <c r="N62904" s="70"/>
    </row>
    <row r="62905" spans="14:14" ht="9.9" customHeight="1" x14ac:dyDescent="0.2">
      <c r="N62905" s="70"/>
    </row>
    <row r="62906" spans="14:14" ht="9.9" customHeight="1" x14ac:dyDescent="0.2">
      <c r="N62906" s="70"/>
    </row>
    <row r="62907" spans="14:14" ht="9.9" customHeight="1" x14ac:dyDescent="0.2">
      <c r="N62907" s="70"/>
    </row>
    <row r="62908" spans="14:14" ht="9.9" customHeight="1" x14ac:dyDescent="0.2">
      <c r="N62908" s="70"/>
    </row>
    <row r="62909" spans="14:14" ht="9.9" customHeight="1" x14ac:dyDescent="0.2">
      <c r="N62909" s="70"/>
    </row>
    <row r="62910" spans="14:14" ht="9.9" customHeight="1" x14ac:dyDescent="0.2">
      <c r="N62910" s="70"/>
    </row>
    <row r="62911" spans="14:14" ht="9.9" customHeight="1" x14ac:dyDescent="0.2">
      <c r="N62911" s="70"/>
    </row>
    <row r="62912" spans="14:14" ht="9.9" customHeight="1" x14ac:dyDescent="0.2">
      <c r="N62912" s="70"/>
    </row>
    <row r="62913" spans="14:14" ht="9.9" customHeight="1" x14ac:dyDescent="0.2">
      <c r="N62913" s="70"/>
    </row>
    <row r="62914" spans="14:14" ht="9.9" customHeight="1" x14ac:dyDescent="0.2">
      <c r="N62914" s="70"/>
    </row>
    <row r="62915" spans="14:14" ht="9.9" customHeight="1" x14ac:dyDescent="0.2">
      <c r="N62915" s="70"/>
    </row>
    <row r="62916" spans="14:14" ht="9.9" customHeight="1" x14ac:dyDescent="0.2">
      <c r="N62916" s="70"/>
    </row>
    <row r="62917" spans="14:14" ht="9.9" customHeight="1" x14ac:dyDescent="0.2">
      <c r="N62917" s="70"/>
    </row>
    <row r="62918" spans="14:14" ht="9.9" customHeight="1" x14ac:dyDescent="0.2">
      <c r="N62918" s="70"/>
    </row>
    <row r="62919" spans="14:14" ht="9.9" customHeight="1" x14ac:dyDescent="0.2">
      <c r="N62919" s="70"/>
    </row>
    <row r="62920" spans="14:14" ht="9.9" customHeight="1" x14ac:dyDescent="0.2">
      <c r="N62920" s="70"/>
    </row>
    <row r="62921" spans="14:14" ht="9.9" customHeight="1" x14ac:dyDescent="0.2">
      <c r="N62921" s="70"/>
    </row>
    <row r="62922" spans="14:14" ht="9.9" customHeight="1" x14ac:dyDescent="0.2">
      <c r="N62922" s="70"/>
    </row>
    <row r="62923" spans="14:14" ht="9.9" customHeight="1" x14ac:dyDescent="0.2">
      <c r="N62923" s="70"/>
    </row>
    <row r="62924" spans="14:14" ht="9.9" customHeight="1" x14ac:dyDescent="0.2">
      <c r="N62924" s="70"/>
    </row>
    <row r="62925" spans="14:14" ht="9.9" customHeight="1" x14ac:dyDescent="0.2">
      <c r="N62925" s="70"/>
    </row>
    <row r="62926" spans="14:14" ht="9.9" customHeight="1" x14ac:dyDescent="0.2">
      <c r="N62926" s="70"/>
    </row>
    <row r="62927" spans="14:14" ht="9.9" customHeight="1" x14ac:dyDescent="0.2">
      <c r="N62927" s="70"/>
    </row>
    <row r="62928" spans="14:14" ht="9.9" customHeight="1" x14ac:dyDescent="0.2">
      <c r="N62928" s="70"/>
    </row>
    <row r="62929" spans="14:14" ht="9.9" customHeight="1" x14ac:dyDescent="0.2">
      <c r="N62929" s="70"/>
    </row>
    <row r="62930" spans="14:14" ht="9.9" customHeight="1" x14ac:dyDescent="0.2">
      <c r="N62930" s="70"/>
    </row>
    <row r="62931" spans="14:14" ht="9.9" customHeight="1" x14ac:dyDescent="0.2">
      <c r="N62931" s="70"/>
    </row>
    <row r="62932" spans="14:14" ht="9.9" customHeight="1" x14ac:dyDescent="0.2">
      <c r="N62932" s="70"/>
    </row>
    <row r="62933" spans="14:14" ht="9.9" customHeight="1" x14ac:dyDescent="0.2">
      <c r="N62933" s="70"/>
    </row>
    <row r="62934" spans="14:14" ht="9.9" customHeight="1" x14ac:dyDescent="0.2">
      <c r="N62934" s="70"/>
    </row>
    <row r="62935" spans="14:14" ht="9.9" customHeight="1" x14ac:dyDescent="0.2">
      <c r="N62935" s="70"/>
    </row>
    <row r="62936" spans="14:14" ht="9.9" customHeight="1" x14ac:dyDescent="0.2">
      <c r="N62936" s="70"/>
    </row>
    <row r="62937" spans="14:14" ht="9.9" customHeight="1" x14ac:dyDescent="0.2">
      <c r="N62937" s="70"/>
    </row>
    <row r="62938" spans="14:14" ht="9.9" customHeight="1" x14ac:dyDescent="0.2">
      <c r="N62938" s="70"/>
    </row>
    <row r="62939" spans="14:14" ht="9.9" customHeight="1" x14ac:dyDescent="0.2">
      <c r="N62939" s="70"/>
    </row>
    <row r="62940" spans="14:14" ht="9.9" customHeight="1" x14ac:dyDescent="0.2">
      <c r="N62940" s="70"/>
    </row>
    <row r="62941" spans="14:14" ht="9.9" customHeight="1" x14ac:dyDescent="0.2">
      <c r="N62941" s="70"/>
    </row>
    <row r="62942" spans="14:14" ht="9.9" customHeight="1" x14ac:dyDescent="0.2">
      <c r="N62942" s="70"/>
    </row>
    <row r="62943" spans="14:14" ht="9.9" customHeight="1" x14ac:dyDescent="0.2">
      <c r="N62943" s="70"/>
    </row>
    <row r="62944" spans="14:14" ht="9.9" customHeight="1" x14ac:dyDescent="0.2">
      <c r="N62944" s="70"/>
    </row>
    <row r="62945" spans="14:14" ht="9.9" customHeight="1" x14ac:dyDescent="0.2">
      <c r="N62945" s="70"/>
    </row>
    <row r="62946" spans="14:14" ht="9.9" customHeight="1" x14ac:dyDescent="0.2">
      <c r="N62946" s="70"/>
    </row>
    <row r="62947" spans="14:14" ht="9.9" customHeight="1" x14ac:dyDescent="0.2">
      <c r="N62947" s="70"/>
    </row>
    <row r="62948" spans="14:14" ht="9.9" customHeight="1" x14ac:dyDescent="0.2">
      <c r="N62948" s="70"/>
    </row>
    <row r="62949" spans="14:14" ht="9.9" customHeight="1" x14ac:dyDescent="0.2">
      <c r="N62949" s="70"/>
    </row>
    <row r="62950" spans="14:14" ht="9.9" customHeight="1" x14ac:dyDescent="0.2">
      <c r="N62950" s="70"/>
    </row>
    <row r="62951" spans="14:14" ht="9.9" customHeight="1" x14ac:dyDescent="0.2">
      <c r="N62951" s="70"/>
    </row>
    <row r="62952" spans="14:14" ht="9.9" customHeight="1" x14ac:dyDescent="0.2">
      <c r="N62952" s="70"/>
    </row>
    <row r="62953" spans="14:14" ht="9.9" customHeight="1" x14ac:dyDescent="0.2">
      <c r="N62953" s="70"/>
    </row>
    <row r="62954" spans="14:14" ht="9.9" customHeight="1" x14ac:dyDescent="0.2">
      <c r="N62954" s="70"/>
    </row>
    <row r="62955" spans="14:14" ht="9.9" customHeight="1" x14ac:dyDescent="0.2">
      <c r="N62955" s="70"/>
    </row>
    <row r="62956" spans="14:14" ht="9.9" customHeight="1" x14ac:dyDescent="0.2">
      <c r="N62956" s="70"/>
    </row>
    <row r="62957" spans="14:14" ht="9.9" customHeight="1" x14ac:dyDescent="0.2">
      <c r="N62957" s="70"/>
    </row>
    <row r="62958" spans="14:14" ht="9.9" customHeight="1" x14ac:dyDescent="0.2">
      <c r="N62958" s="70"/>
    </row>
    <row r="62959" spans="14:14" ht="9.9" customHeight="1" x14ac:dyDescent="0.2">
      <c r="N62959" s="70"/>
    </row>
    <row r="62960" spans="14:14" ht="9.9" customHeight="1" x14ac:dyDescent="0.2">
      <c r="N62960" s="70"/>
    </row>
    <row r="62961" spans="14:14" ht="9.9" customHeight="1" x14ac:dyDescent="0.2">
      <c r="N62961" s="70"/>
    </row>
    <row r="62962" spans="14:14" ht="9.9" customHeight="1" x14ac:dyDescent="0.2">
      <c r="N62962" s="70"/>
    </row>
    <row r="62963" spans="14:14" ht="9.9" customHeight="1" x14ac:dyDescent="0.2">
      <c r="N62963" s="70"/>
    </row>
    <row r="62964" spans="14:14" ht="9.9" customHeight="1" x14ac:dyDescent="0.2">
      <c r="N62964" s="70"/>
    </row>
    <row r="62965" spans="14:14" ht="9.9" customHeight="1" x14ac:dyDescent="0.2">
      <c r="N62965" s="70"/>
    </row>
    <row r="62966" spans="14:14" ht="9.9" customHeight="1" x14ac:dyDescent="0.2">
      <c r="N62966" s="70"/>
    </row>
    <row r="62967" spans="14:14" ht="9.9" customHeight="1" x14ac:dyDescent="0.2">
      <c r="N62967" s="70"/>
    </row>
    <row r="62968" spans="14:14" ht="9.9" customHeight="1" x14ac:dyDescent="0.2">
      <c r="N62968" s="70"/>
    </row>
    <row r="62969" spans="14:14" ht="9.9" customHeight="1" x14ac:dyDescent="0.2">
      <c r="N62969" s="70"/>
    </row>
    <row r="62970" spans="14:14" ht="9.9" customHeight="1" x14ac:dyDescent="0.2">
      <c r="N62970" s="70"/>
    </row>
    <row r="62971" spans="14:14" ht="9.9" customHeight="1" x14ac:dyDescent="0.2">
      <c r="N62971" s="70"/>
    </row>
    <row r="62972" spans="14:14" ht="9.9" customHeight="1" x14ac:dyDescent="0.2">
      <c r="N62972" s="70"/>
    </row>
    <row r="62973" spans="14:14" ht="9.9" customHeight="1" x14ac:dyDescent="0.2">
      <c r="N62973" s="70"/>
    </row>
    <row r="62974" spans="14:14" ht="9.9" customHeight="1" x14ac:dyDescent="0.2">
      <c r="N62974" s="70"/>
    </row>
    <row r="62975" spans="14:14" ht="9.9" customHeight="1" x14ac:dyDescent="0.2">
      <c r="N62975" s="70"/>
    </row>
    <row r="62976" spans="14:14" ht="9.9" customHeight="1" x14ac:dyDescent="0.2">
      <c r="N62976" s="70"/>
    </row>
    <row r="62977" spans="14:14" ht="9.9" customHeight="1" x14ac:dyDescent="0.2">
      <c r="N62977" s="70"/>
    </row>
    <row r="62978" spans="14:14" ht="9.9" customHeight="1" x14ac:dyDescent="0.2">
      <c r="N62978" s="70"/>
    </row>
    <row r="62979" spans="14:14" ht="9.9" customHeight="1" x14ac:dyDescent="0.2">
      <c r="N62979" s="70"/>
    </row>
    <row r="62980" spans="14:14" ht="9.9" customHeight="1" x14ac:dyDescent="0.2">
      <c r="N62980" s="70"/>
    </row>
    <row r="62981" spans="14:14" ht="9.9" customHeight="1" x14ac:dyDescent="0.2">
      <c r="N62981" s="70"/>
    </row>
    <row r="62982" spans="14:14" ht="9.9" customHeight="1" x14ac:dyDescent="0.2">
      <c r="N62982" s="70"/>
    </row>
    <row r="62983" spans="14:14" ht="9.9" customHeight="1" x14ac:dyDescent="0.2">
      <c r="N62983" s="70"/>
    </row>
    <row r="62984" spans="14:14" ht="9.9" customHeight="1" x14ac:dyDescent="0.2">
      <c r="N62984" s="70"/>
    </row>
    <row r="62985" spans="14:14" ht="9.9" customHeight="1" x14ac:dyDescent="0.2">
      <c r="N62985" s="70"/>
    </row>
    <row r="62986" spans="14:14" ht="9.9" customHeight="1" x14ac:dyDescent="0.2">
      <c r="N62986" s="70"/>
    </row>
    <row r="62987" spans="14:14" ht="9.9" customHeight="1" x14ac:dyDescent="0.2">
      <c r="N62987" s="70"/>
    </row>
    <row r="62988" spans="14:14" ht="9.9" customHeight="1" x14ac:dyDescent="0.2">
      <c r="N62988" s="70"/>
    </row>
    <row r="62989" spans="14:14" ht="9.9" customHeight="1" x14ac:dyDescent="0.2">
      <c r="N62989" s="70"/>
    </row>
    <row r="62990" spans="14:14" ht="9.9" customHeight="1" x14ac:dyDescent="0.2">
      <c r="N62990" s="70"/>
    </row>
    <row r="62991" spans="14:14" ht="9.9" customHeight="1" x14ac:dyDescent="0.2">
      <c r="N62991" s="70"/>
    </row>
    <row r="62992" spans="14:14" ht="9.9" customHeight="1" x14ac:dyDescent="0.2">
      <c r="N62992" s="70"/>
    </row>
    <row r="62993" spans="14:14" ht="9.9" customHeight="1" x14ac:dyDescent="0.2">
      <c r="N62993" s="70"/>
    </row>
    <row r="62994" spans="14:14" ht="9.9" customHeight="1" x14ac:dyDescent="0.2">
      <c r="N62994" s="70"/>
    </row>
    <row r="62995" spans="14:14" ht="9.9" customHeight="1" x14ac:dyDescent="0.2">
      <c r="N62995" s="70"/>
    </row>
    <row r="62996" spans="14:14" ht="9.9" customHeight="1" x14ac:dyDescent="0.2">
      <c r="N62996" s="70"/>
    </row>
    <row r="62997" spans="14:14" ht="9.9" customHeight="1" x14ac:dyDescent="0.2">
      <c r="N62997" s="70"/>
    </row>
    <row r="62998" spans="14:14" ht="9.9" customHeight="1" x14ac:dyDescent="0.2">
      <c r="N62998" s="70"/>
    </row>
    <row r="62999" spans="14:14" ht="9.9" customHeight="1" x14ac:dyDescent="0.2">
      <c r="N62999" s="70"/>
    </row>
    <row r="63000" spans="14:14" ht="9.9" customHeight="1" x14ac:dyDescent="0.2">
      <c r="N63000" s="70"/>
    </row>
    <row r="63001" spans="14:14" ht="9.9" customHeight="1" x14ac:dyDescent="0.2">
      <c r="N63001" s="70"/>
    </row>
    <row r="63002" spans="14:14" ht="9.9" customHeight="1" x14ac:dyDescent="0.2">
      <c r="N63002" s="70"/>
    </row>
    <row r="63003" spans="14:14" ht="9.9" customHeight="1" x14ac:dyDescent="0.2">
      <c r="N63003" s="70"/>
    </row>
    <row r="63004" spans="14:14" ht="9.9" customHeight="1" x14ac:dyDescent="0.2">
      <c r="N63004" s="70"/>
    </row>
    <row r="63005" spans="14:14" ht="9.9" customHeight="1" x14ac:dyDescent="0.2">
      <c r="N63005" s="70"/>
    </row>
    <row r="63006" spans="14:14" ht="9.9" customHeight="1" x14ac:dyDescent="0.2">
      <c r="N63006" s="70"/>
    </row>
    <row r="63007" spans="14:14" ht="9.9" customHeight="1" x14ac:dyDescent="0.2">
      <c r="N63007" s="70"/>
    </row>
    <row r="63008" spans="14:14" ht="9.9" customHeight="1" x14ac:dyDescent="0.2">
      <c r="N63008" s="70"/>
    </row>
    <row r="63009" spans="14:14" ht="9.9" customHeight="1" x14ac:dyDescent="0.2">
      <c r="N63009" s="70"/>
    </row>
    <row r="63010" spans="14:14" ht="9.9" customHeight="1" x14ac:dyDescent="0.2">
      <c r="N63010" s="70"/>
    </row>
    <row r="63011" spans="14:14" ht="9.9" customHeight="1" x14ac:dyDescent="0.2">
      <c r="N63011" s="70"/>
    </row>
    <row r="63012" spans="14:14" ht="9.9" customHeight="1" x14ac:dyDescent="0.2">
      <c r="N63012" s="70"/>
    </row>
    <row r="63013" spans="14:14" ht="9.9" customHeight="1" x14ac:dyDescent="0.2">
      <c r="N63013" s="70"/>
    </row>
    <row r="63014" spans="14:14" ht="9.9" customHeight="1" x14ac:dyDescent="0.2">
      <c r="N63014" s="70"/>
    </row>
    <row r="63015" spans="14:14" ht="9.9" customHeight="1" x14ac:dyDescent="0.2">
      <c r="N63015" s="70"/>
    </row>
    <row r="63016" spans="14:14" ht="9.9" customHeight="1" x14ac:dyDescent="0.2">
      <c r="N63016" s="70"/>
    </row>
    <row r="63017" spans="14:14" ht="9.9" customHeight="1" x14ac:dyDescent="0.2">
      <c r="N63017" s="70"/>
    </row>
    <row r="63018" spans="14:14" ht="9.9" customHeight="1" x14ac:dyDescent="0.2">
      <c r="N63018" s="70"/>
    </row>
    <row r="63019" spans="14:14" ht="9.9" customHeight="1" x14ac:dyDescent="0.2">
      <c r="N63019" s="70"/>
    </row>
    <row r="63020" spans="14:14" ht="9.9" customHeight="1" x14ac:dyDescent="0.2">
      <c r="N63020" s="70"/>
    </row>
    <row r="63021" spans="14:14" ht="9.9" customHeight="1" x14ac:dyDescent="0.2">
      <c r="N63021" s="70"/>
    </row>
    <row r="63022" spans="14:14" ht="9.9" customHeight="1" x14ac:dyDescent="0.2">
      <c r="N63022" s="70"/>
    </row>
    <row r="63023" spans="14:14" ht="9.9" customHeight="1" x14ac:dyDescent="0.2">
      <c r="N63023" s="70"/>
    </row>
    <row r="63024" spans="14:14" ht="9.9" customHeight="1" x14ac:dyDescent="0.2">
      <c r="N63024" s="70"/>
    </row>
    <row r="63025" spans="14:14" ht="9.9" customHeight="1" x14ac:dyDescent="0.2">
      <c r="N63025" s="70"/>
    </row>
    <row r="63026" spans="14:14" ht="9.9" customHeight="1" x14ac:dyDescent="0.2">
      <c r="N63026" s="70"/>
    </row>
    <row r="63027" spans="14:14" ht="9.9" customHeight="1" x14ac:dyDescent="0.2">
      <c r="N63027" s="70"/>
    </row>
    <row r="63028" spans="14:14" ht="9.9" customHeight="1" x14ac:dyDescent="0.2">
      <c r="N63028" s="70"/>
    </row>
    <row r="63029" spans="14:14" ht="9.9" customHeight="1" x14ac:dyDescent="0.2">
      <c r="N63029" s="70"/>
    </row>
    <row r="63030" spans="14:14" ht="9.9" customHeight="1" x14ac:dyDescent="0.2">
      <c r="N63030" s="70"/>
    </row>
    <row r="63031" spans="14:14" ht="9.9" customHeight="1" x14ac:dyDescent="0.2">
      <c r="N63031" s="70"/>
    </row>
    <row r="63032" spans="14:14" ht="9.9" customHeight="1" x14ac:dyDescent="0.2">
      <c r="N63032" s="70"/>
    </row>
    <row r="63033" spans="14:14" ht="9.9" customHeight="1" x14ac:dyDescent="0.2">
      <c r="N63033" s="70"/>
    </row>
    <row r="63034" spans="14:14" ht="9.9" customHeight="1" x14ac:dyDescent="0.2">
      <c r="N63034" s="70"/>
    </row>
    <row r="63035" spans="14:14" ht="9.9" customHeight="1" x14ac:dyDescent="0.2">
      <c r="N63035" s="70"/>
    </row>
    <row r="63036" spans="14:14" ht="9.9" customHeight="1" x14ac:dyDescent="0.2">
      <c r="N63036" s="70"/>
    </row>
    <row r="63037" spans="14:14" ht="9.9" customHeight="1" x14ac:dyDescent="0.2">
      <c r="N63037" s="70"/>
    </row>
    <row r="63038" spans="14:14" ht="9.9" customHeight="1" x14ac:dyDescent="0.2">
      <c r="N63038" s="70"/>
    </row>
    <row r="63039" spans="14:14" ht="9.9" customHeight="1" x14ac:dyDescent="0.2">
      <c r="N63039" s="70"/>
    </row>
    <row r="63040" spans="14:14" ht="9.9" customHeight="1" x14ac:dyDescent="0.2">
      <c r="N63040" s="70"/>
    </row>
    <row r="63041" spans="14:14" ht="9.9" customHeight="1" x14ac:dyDescent="0.2">
      <c r="N63041" s="70"/>
    </row>
    <row r="63042" spans="14:14" ht="9.9" customHeight="1" x14ac:dyDescent="0.2">
      <c r="N63042" s="70"/>
    </row>
    <row r="63043" spans="14:14" ht="9.9" customHeight="1" x14ac:dyDescent="0.2">
      <c r="N63043" s="70"/>
    </row>
    <row r="63044" spans="14:14" ht="9.9" customHeight="1" x14ac:dyDescent="0.2">
      <c r="N63044" s="70"/>
    </row>
    <row r="63045" spans="14:14" ht="9.9" customHeight="1" x14ac:dyDescent="0.2">
      <c r="N63045" s="70"/>
    </row>
    <row r="63046" spans="14:14" ht="9.9" customHeight="1" x14ac:dyDescent="0.2">
      <c r="N63046" s="70"/>
    </row>
    <row r="63047" spans="14:14" ht="9.9" customHeight="1" x14ac:dyDescent="0.2">
      <c r="N63047" s="70"/>
    </row>
    <row r="63048" spans="14:14" ht="9.9" customHeight="1" x14ac:dyDescent="0.2">
      <c r="N63048" s="70"/>
    </row>
    <row r="63049" spans="14:14" ht="9.9" customHeight="1" x14ac:dyDescent="0.2">
      <c r="N63049" s="70"/>
    </row>
    <row r="63050" spans="14:14" ht="9.9" customHeight="1" x14ac:dyDescent="0.2">
      <c r="N63050" s="70"/>
    </row>
    <row r="63051" spans="14:14" ht="9.9" customHeight="1" x14ac:dyDescent="0.2">
      <c r="N63051" s="70"/>
    </row>
    <row r="63052" spans="14:14" ht="9.9" customHeight="1" x14ac:dyDescent="0.2">
      <c r="N63052" s="70"/>
    </row>
    <row r="63053" spans="14:14" ht="9.9" customHeight="1" x14ac:dyDescent="0.2">
      <c r="N63053" s="70"/>
    </row>
    <row r="63054" spans="14:14" ht="9.9" customHeight="1" x14ac:dyDescent="0.2">
      <c r="N63054" s="70"/>
    </row>
    <row r="63055" spans="14:14" ht="9.9" customHeight="1" x14ac:dyDescent="0.2">
      <c r="N63055" s="70"/>
    </row>
    <row r="63056" spans="14:14" ht="9.9" customHeight="1" x14ac:dyDescent="0.2">
      <c r="N63056" s="70"/>
    </row>
    <row r="63057" spans="14:14" ht="9.9" customHeight="1" x14ac:dyDescent="0.2">
      <c r="N63057" s="70"/>
    </row>
    <row r="63058" spans="14:14" ht="9.9" customHeight="1" x14ac:dyDescent="0.2">
      <c r="N63058" s="70"/>
    </row>
    <row r="63059" spans="14:14" ht="9.9" customHeight="1" x14ac:dyDescent="0.2">
      <c r="N63059" s="70"/>
    </row>
    <row r="63060" spans="14:14" ht="9.9" customHeight="1" x14ac:dyDescent="0.2">
      <c r="N63060" s="70"/>
    </row>
    <row r="63061" spans="14:14" ht="9.9" customHeight="1" x14ac:dyDescent="0.2">
      <c r="N63061" s="70"/>
    </row>
    <row r="63062" spans="14:14" ht="9.9" customHeight="1" x14ac:dyDescent="0.2">
      <c r="N63062" s="70"/>
    </row>
    <row r="63063" spans="14:14" ht="9.9" customHeight="1" x14ac:dyDescent="0.2">
      <c r="N63063" s="70"/>
    </row>
    <row r="63064" spans="14:14" ht="9.9" customHeight="1" x14ac:dyDescent="0.2">
      <c r="N63064" s="70"/>
    </row>
    <row r="63065" spans="14:14" ht="9.9" customHeight="1" x14ac:dyDescent="0.2">
      <c r="N63065" s="70"/>
    </row>
    <row r="63066" spans="14:14" ht="9.9" customHeight="1" x14ac:dyDescent="0.2">
      <c r="N63066" s="70"/>
    </row>
    <row r="63067" spans="14:14" ht="9.9" customHeight="1" x14ac:dyDescent="0.2">
      <c r="N63067" s="70"/>
    </row>
    <row r="63068" spans="14:14" ht="9.9" customHeight="1" x14ac:dyDescent="0.2">
      <c r="N63068" s="70"/>
    </row>
    <row r="63069" spans="14:14" ht="9.9" customHeight="1" x14ac:dyDescent="0.2">
      <c r="N63069" s="70"/>
    </row>
    <row r="63070" spans="14:14" ht="9.9" customHeight="1" x14ac:dyDescent="0.2">
      <c r="N63070" s="70"/>
    </row>
    <row r="63071" spans="14:14" ht="9.9" customHeight="1" x14ac:dyDescent="0.2">
      <c r="N63071" s="70"/>
    </row>
    <row r="63072" spans="14:14" ht="9.9" customHeight="1" x14ac:dyDescent="0.2">
      <c r="N63072" s="70"/>
    </row>
    <row r="63073" spans="14:14" ht="9.9" customHeight="1" x14ac:dyDescent="0.2">
      <c r="N63073" s="70"/>
    </row>
    <row r="63074" spans="14:14" ht="9.9" customHeight="1" x14ac:dyDescent="0.2">
      <c r="N63074" s="70"/>
    </row>
    <row r="63075" spans="14:14" ht="9.9" customHeight="1" x14ac:dyDescent="0.2">
      <c r="N63075" s="70"/>
    </row>
    <row r="63076" spans="14:14" ht="9.9" customHeight="1" x14ac:dyDescent="0.2">
      <c r="N63076" s="70"/>
    </row>
    <row r="63077" spans="14:14" ht="9.9" customHeight="1" x14ac:dyDescent="0.2">
      <c r="N63077" s="70"/>
    </row>
    <row r="63078" spans="14:14" ht="9.9" customHeight="1" x14ac:dyDescent="0.2">
      <c r="N63078" s="70"/>
    </row>
    <row r="63079" spans="14:14" ht="9.9" customHeight="1" x14ac:dyDescent="0.2">
      <c r="N63079" s="70"/>
    </row>
    <row r="63080" spans="14:14" ht="9.9" customHeight="1" x14ac:dyDescent="0.2">
      <c r="N63080" s="70"/>
    </row>
    <row r="63081" spans="14:14" ht="9.9" customHeight="1" x14ac:dyDescent="0.2">
      <c r="N63081" s="70"/>
    </row>
    <row r="63082" spans="14:14" ht="9.9" customHeight="1" x14ac:dyDescent="0.2">
      <c r="N63082" s="70"/>
    </row>
    <row r="63083" spans="14:14" ht="9.9" customHeight="1" x14ac:dyDescent="0.2">
      <c r="N63083" s="70"/>
    </row>
    <row r="63084" spans="14:14" ht="9.9" customHeight="1" x14ac:dyDescent="0.2">
      <c r="N63084" s="70"/>
    </row>
    <row r="63085" spans="14:14" ht="9.9" customHeight="1" x14ac:dyDescent="0.2">
      <c r="N63085" s="70"/>
    </row>
    <row r="63086" spans="14:14" ht="9.9" customHeight="1" x14ac:dyDescent="0.2">
      <c r="N63086" s="70"/>
    </row>
    <row r="63087" spans="14:14" ht="9.9" customHeight="1" x14ac:dyDescent="0.2">
      <c r="N63087" s="70"/>
    </row>
    <row r="63088" spans="14:14" ht="9.9" customHeight="1" x14ac:dyDescent="0.2">
      <c r="N63088" s="70"/>
    </row>
    <row r="63089" spans="14:14" ht="9.9" customHeight="1" x14ac:dyDescent="0.2">
      <c r="N63089" s="70"/>
    </row>
    <row r="63090" spans="14:14" ht="9.9" customHeight="1" x14ac:dyDescent="0.2">
      <c r="N63090" s="70"/>
    </row>
    <row r="63091" spans="14:14" ht="9.9" customHeight="1" x14ac:dyDescent="0.2">
      <c r="N63091" s="70"/>
    </row>
    <row r="63092" spans="14:14" ht="9.9" customHeight="1" x14ac:dyDescent="0.2">
      <c r="N63092" s="70"/>
    </row>
    <row r="63093" spans="14:14" ht="9.9" customHeight="1" x14ac:dyDescent="0.2">
      <c r="N63093" s="70"/>
    </row>
    <row r="63094" spans="14:14" ht="9.9" customHeight="1" x14ac:dyDescent="0.2">
      <c r="N63094" s="70"/>
    </row>
    <row r="63095" spans="14:14" ht="9.9" customHeight="1" x14ac:dyDescent="0.2">
      <c r="N63095" s="70"/>
    </row>
    <row r="63096" spans="14:14" ht="9.9" customHeight="1" x14ac:dyDescent="0.2">
      <c r="N63096" s="70"/>
    </row>
    <row r="63097" spans="14:14" ht="9.9" customHeight="1" x14ac:dyDescent="0.2">
      <c r="N63097" s="70"/>
    </row>
    <row r="63098" spans="14:14" ht="9.9" customHeight="1" x14ac:dyDescent="0.2">
      <c r="N63098" s="70"/>
    </row>
    <row r="63099" spans="14:14" ht="9.9" customHeight="1" x14ac:dyDescent="0.2">
      <c r="N63099" s="70"/>
    </row>
    <row r="63100" spans="14:14" ht="9.9" customHeight="1" x14ac:dyDescent="0.2">
      <c r="N63100" s="70"/>
    </row>
    <row r="63101" spans="14:14" ht="9.9" customHeight="1" x14ac:dyDescent="0.2">
      <c r="N63101" s="70"/>
    </row>
    <row r="63102" spans="14:14" ht="9.9" customHeight="1" x14ac:dyDescent="0.2">
      <c r="N63102" s="70"/>
    </row>
    <row r="63103" spans="14:14" ht="9.9" customHeight="1" x14ac:dyDescent="0.2">
      <c r="N63103" s="70"/>
    </row>
    <row r="63104" spans="14:14" ht="9.9" customHeight="1" x14ac:dyDescent="0.2">
      <c r="N63104" s="70"/>
    </row>
    <row r="63105" spans="14:14" ht="9.9" customHeight="1" x14ac:dyDescent="0.2">
      <c r="N63105" s="70"/>
    </row>
    <row r="63106" spans="14:14" ht="9.9" customHeight="1" x14ac:dyDescent="0.2">
      <c r="N63106" s="70"/>
    </row>
    <row r="63107" spans="14:14" ht="9.9" customHeight="1" x14ac:dyDescent="0.2">
      <c r="N63107" s="70"/>
    </row>
    <row r="63108" spans="14:14" ht="9.9" customHeight="1" x14ac:dyDescent="0.2">
      <c r="N63108" s="70"/>
    </row>
    <row r="63109" spans="14:14" ht="9.9" customHeight="1" x14ac:dyDescent="0.2">
      <c r="N63109" s="70"/>
    </row>
    <row r="63110" spans="14:14" ht="9.9" customHeight="1" x14ac:dyDescent="0.2">
      <c r="N63110" s="70"/>
    </row>
    <row r="63111" spans="14:14" ht="9.9" customHeight="1" x14ac:dyDescent="0.2">
      <c r="N63111" s="70"/>
    </row>
    <row r="63112" spans="14:14" ht="9.9" customHeight="1" x14ac:dyDescent="0.2">
      <c r="N63112" s="70"/>
    </row>
    <row r="63113" spans="14:14" ht="9.9" customHeight="1" x14ac:dyDescent="0.2">
      <c r="N63113" s="70"/>
    </row>
    <row r="63114" spans="14:14" ht="9.9" customHeight="1" x14ac:dyDescent="0.2">
      <c r="N63114" s="70"/>
    </row>
    <row r="63115" spans="14:14" ht="9.9" customHeight="1" x14ac:dyDescent="0.2">
      <c r="N63115" s="70"/>
    </row>
    <row r="63116" spans="14:14" ht="9.9" customHeight="1" x14ac:dyDescent="0.2">
      <c r="N63116" s="70"/>
    </row>
    <row r="63117" spans="14:14" ht="9.9" customHeight="1" x14ac:dyDescent="0.2">
      <c r="N63117" s="70"/>
    </row>
    <row r="63118" spans="14:14" ht="9.9" customHeight="1" x14ac:dyDescent="0.2">
      <c r="N63118" s="70"/>
    </row>
    <row r="63119" spans="14:14" ht="9.9" customHeight="1" x14ac:dyDescent="0.2">
      <c r="N63119" s="70"/>
    </row>
    <row r="63120" spans="14:14" ht="9.9" customHeight="1" x14ac:dyDescent="0.2">
      <c r="N63120" s="70"/>
    </row>
    <row r="63121" spans="14:14" ht="9.9" customHeight="1" x14ac:dyDescent="0.2">
      <c r="N63121" s="70"/>
    </row>
    <row r="63122" spans="14:14" ht="9.9" customHeight="1" x14ac:dyDescent="0.2">
      <c r="N63122" s="70"/>
    </row>
    <row r="63123" spans="14:14" ht="9.9" customHeight="1" x14ac:dyDescent="0.2">
      <c r="N63123" s="70"/>
    </row>
    <row r="63124" spans="14:14" ht="9.9" customHeight="1" x14ac:dyDescent="0.2">
      <c r="N63124" s="70"/>
    </row>
    <row r="63125" spans="14:14" ht="9.9" customHeight="1" x14ac:dyDescent="0.2">
      <c r="N63125" s="70"/>
    </row>
    <row r="63126" spans="14:14" ht="9.9" customHeight="1" x14ac:dyDescent="0.2">
      <c r="N63126" s="70"/>
    </row>
    <row r="63127" spans="14:14" ht="9.9" customHeight="1" x14ac:dyDescent="0.2">
      <c r="N63127" s="70"/>
    </row>
    <row r="63128" spans="14:14" ht="9.9" customHeight="1" x14ac:dyDescent="0.2">
      <c r="N63128" s="70"/>
    </row>
    <row r="63129" spans="14:14" ht="9.9" customHeight="1" x14ac:dyDescent="0.2">
      <c r="N63129" s="70"/>
    </row>
    <row r="63130" spans="14:14" ht="9.9" customHeight="1" x14ac:dyDescent="0.2">
      <c r="N63130" s="70"/>
    </row>
    <row r="63131" spans="14:14" ht="9.9" customHeight="1" x14ac:dyDescent="0.2">
      <c r="N63131" s="70"/>
    </row>
    <row r="63132" spans="14:14" ht="9.9" customHeight="1" x14ac:dyDescent="0.2">
      <c r="N63132" s="70"/>
    </row>
    <row r="63133" spans="14:14" ht="9.9" customHeight="1" x14ac:dyDescent="0.2">
      <c r="N63133" s="70"/>
    </row>
    <row r="63134" spans="14:14" ht="9.9" customHeight="1" x14ac:dyDescent="0.2">
      <c r="N63134" s="70"/>
    </row>
    <row r="63135" spans="14:14" ht="9.9" customHeight="1" x14ac:dyDescent="0.2">
      <c r="N63135" s="70"/>
    </row>
    <row r="63136" spans="14:14" ht="9.9" customHeight="1" x14ac:dyDescent="0.2">
      <c r="N63136" s="70"/>
    </row>
    <row r="63137" spans="14:14" ht="9.9" customHeight="1" x14ac:dyDescent="0.2">
      <c r="N63137" s="70"/>
    </row>
    <row r="63138" spans="14:14" ht="9.9" customHeight="1" x14ac:dyDescent="0.2">
      <c r="N63138" s="70"/>
    </row>
    <row r="63139" spans="14:14" ht="9.9" customHeight="1" x14ac:dyDescent="0.2">
      <c r="N63139" s="70"/>
    </row>
    <row r="63140" spans="14:14" ht="9.9" customHeight="1" x14ac:dyDescent="0.2">
      <c r="N63140" s="70"/>
    </row>
    <row r="63141" spans="14:14" ht="9.9" customHeight="1" x14ac:dyDescent="0.2">
      <c r="N63141" s="70"/>
    </row>
    <row r="63142" spans="14:14" ht="9.9" customHeight="1" x14ac:dyDescent="0.2">
      <c r="N63142" s="70"/>
    </row>
    <row r="63143" spans="14:14" ht="9.9" customHeight="1" x14ac:dyDescent="0.2">
      <c r="N63143" s="70"/>
    </row>
    <row r="63144" spans="14:14" ht="9.9" customHeight="1" x14ac:dyDescent="0.2">
      <c r="N63144" s="70"/>
    </row>
    <row r="63145" spans="14:14" ht="9.9" customHeight="1" x14ac:dyDescent="0.2">
      <c r="N63145" s="70"/>
    </row>
    <row r="63146" spans="14:14" ht="9.9" customHeight="1" x14ac:dyDescent="0.2">
      <c r="N63146" s="70"/>
    </row>
    <row r="63147" spans="14:14" ht="9.9" customHeight="1" x14ac:dyDescent="0.2">
      <c r="N63147" s="70"/>
    </row>
    <row r="63148" spans="14:14" ht="9.9" customHeight="1" x14ac:dyDescent="0.2">
      <c r="N63148" s="70"/>
    </row>
    <row r="63149" spans="14:14" ht="9.9" customHeight="1" x14ac:dyDescent="0.2">
      <c r="N63149" s="70"/>
    </row>
    <row r="63150" spans="14:14" ht="9.9" customHeight="1" x14ac:dyDescent="0.2">
      <c r="N63150" s="70"/>
    </row>
    <row r="63151" spans="14:14" ht="9.9" customHeight="1" x14ac:dyDescent="0.2">
      <c r="N63151" s="70"/>
    </row>
    <row r="63152" spans="14:14" ht="9.9" customHeight="1" x14ac:dyDescent="0.2">
      <c r="N63152" s="70"/>
    </row>
    <row r="63153" spans="14:14" ht="9.9" customHeight="1" x14ac:dyDescent="0.2">
      <c r="N63153" s="70"/>
    </row>
    <row r="63154" spans="14:14" ht="9.9" customHeight="1" x14ac:dyDescent="0.2">
      <c r="N63154" s="70"/>
    </row>
    <row r="63155" spans="14:14" ht="9.9" customHeight="1" x14ac:dyDescent="0.2">
      <c r="N63155" s="70"/>
    </row>
    <row r="63156" spans="14:14" ht="9.9" customHeight="1" x14ac:dyDescent="0.2">
      <c r="N63156" s="70"/>
    </row>
    <row r="63157" spans="14:14" ht="9.9" customHeight="1" x14ac:dyDescent="0.2">
      <c r="N63157" s="70"/>
    </row>
    <row r="63158" spans="14:14" ht="9.9" customHeight="1" x14ac:dyDescent="0.2">
      <c r="N63158" s="70"/>
    </row>
    <row r="63159" spans="14:14" ht="9.9" customHeight="1" x14ac:dyDescent="0.2">
      <c r="N63159" s="70"/>
    </row>
    <row r="63160" spans="14:14" ht="9.9" customHeight="1" x14ac:dyDescent="0.2">
      <c r="N63160" s="70"/>
    </row>
    <row r="63161" spans="14:14" ht="9.9" customHeight="1" x14ac:dyDescent="0.2">
      <c r="N63161" s="70"/>
    </row>
    <row r="63162" spans="14:14" ht="9.9" customHeight="1" x14ac:dyDescent="0.2">
      <c r="N63162" s="70"/>
    </row>
    <row r="63163" spans="14:14" ht="9.9" customHeight="1" x14ac:dyDescent="0.2">
      <c r="N63163" s="70"/>
    </row>
    <row r="63164" spans="14:14" ht="9.9" customHeight="1" x14ac:dyDescent="0.2">
      <c r="N63164" s="70"/>
    </row>
    <row r="63165" spans="14:14" ht="9.9" customHeight="1" x14ac:dyDescent="0.2">
      <c r="N63165" s="70"/>
    </row>
    <row r="63166" spans="14:14" ht="9.9" customHeight="1" x14ac:dyDescent="0.2">
      <c r="N63166" s="70"/>
    </row>
    <row r="63167" spans="14:14" ht="9.9" customHeight="1" x14ac:dyDescent="0.2">
      <c r="N63167" s="70"/>
    </row>
    <row r="63168" spans="14:14" ht="9.9" customHeight="1" x14ac:dyDescent="0.2">
      <c r="N63168" s="70"/>
    </row>
    <row r="63169" spans="14:14" ht="9.9" customHeight="1" x14ac:dyDescent="0.2">
      <c r="N63169" s="70"/>
    </row>
    <row r="63170" spans="14:14" ht="9.9" customHeight="1" x14ac:dyDescent="0.2">
      <c r="N63170" s="70"/>
    </row>
    <row r="63171" spans="14:14" ht="9.9" customHeight="1" x14ac:dyDescent="0.2">
      <c r="N63171" s="70"/>
    </row>
    <row r="63172" spans="14:14" ht="9.9" customHeight="1" x14ac:dyDescent="0.2">
      <c r="N63172" s="70"/>
    </row>
    <row r="63173" spans="14:14" ht="9.9" customHeight="1" x14ac:dyDescent="0.2">
      <c r="N63173" s="70"/>
    </row>
    <row r="63174" spans="14:14" ht="9.9" customHeight="1" x14ac:dyDescent="0.2">
      <c r="N63174" s="70"/>
    </row>
    <row r="63175" spans="14:14" ht="9.9" customHeight="1" x14ac:dyDescent="0.2">
      <c r="N63175" s="70"/>
    </row>
    <row r="63176" spans="14:14" ht="9.9" customHeight="1" x14ac:dyDescent="0.2">
      <c r="N63176" s="70"/>
    </row>
    <row r="63177" spans="14:14" ht="9.9" customHeight="1" x14ac:dyDescent="0.2">
      <c r="N63177" s="70"/>
    </row>
    <row r="63178" spans="14:14" ht="9.9" customHeight="1" x14ac:dyDescent="0.2">
      <c r="N63178" s="70"/>
    </row>
    <row r="63179" spans="14:14" ht="9.9" customHeight="1" x14ac:dyDescent="0.2">
      <c r="N63179" s="70"/>
    </row>
    <row r="63180" spans="14:14" ht="9.9" customHeight="1" x14ac:dyDescent="0.2">
      <c r="N63180" s="70"/>
    </row>
    <row r="63181" spans="14:14" ht="9.9" customHeight="1" x14ac:dyDescent="0.2">
      <c r="N63181" s="70"/>
    </row>
    <row r="63182" spans="14:14" ht="9.9" customHeight="1" x14ac:dyDescent="0.2">
      <c r="N63182" s="70"/>
    </row>
    <row r="63183" spans="14:14" ht="9.9" customHeight="1" x14ac:dyDescent="0.2">
      <c r="N63183" s="70"/>
    </row>
    <row r="63184" spans="14:14" ht="9.9" customHeight="1" x14ac:dyDescent="0.2">
      <c r="N63184" s="70"/>
    </row>
    <row r="63185" spans="14:14" ht="9.9" customHeight="1" x14ac:dyDescent="0.2">
      <c r="N63185" s="70"/>
    </row>
    <row r="63186" spans="14:14" ht="9.9" customHeight="1" x14ac:dyDescent="0.2">
      <c r="N63186" s="70"/>
    </row>
    <row r="63187" spans="14:14" ht="9.9" customHeight="1" x14ac:dyDescent="0.2">
      <c r="N63187" s="70"/>
    </row>
    <row r="63188" spans="14:14" ht="9.9" customHeight="1" x14ac:dyDescent="0.2">
      <c r="N63188" s="70"/>
    </row>
    <row r="63189" spans="14:14" ht="9.9" customHeight="1" x14ac:dyDescent="0.2">
      <c r="N63189" s="70"/>
    </row>
    <row r="63190" spans="14:14" ht="9.9" customHeight="1" x14ac:dyDescent="0.2">
      <c r="N63190" s="70"/>
    </row>
    <row r="63191" spans="14:14" ht="9.9" customHeight="1" x14ac:dyDescent="0.2">
      <c r="N63191" s="70"/>
    </row>
    <row r="63192" spans="14:14" ht="9.9" customHeight="1" x14ac:dyDescent="0.2">
      <c r="N63192" s="70"/>
    </row>
    <row r="63193" spans="14:14" ht="9.9" customHeight="1" x14ac:dyDescent="0.2">
      <c r="N63193" s="70"/>
    </row>
    <row r="63194" spans="14:14" ht="9.9" customHeight="1" x14ac:dyDescent="0.2">
      <c r="N63194" s="70"/>
    </row>
    <row r="63195" spans="14:14" ht="9.9" customHeight="1" x14ac:dyDescent="0.2">
      <c r="N63195" s="70"/>
    </row>
    <row r="63196" spans="14:14" ht="9.9" customHeight="1" x14ac:dyDescent="0.2">
      <c r="N63196" s="70"/>
    </row>
    <row r="63197" spans="14:14" ht="9.9" customHeight="1" x14ac:dyDescent="0.2">
      <c r="N63197" s="70"/>
    </row>
    <row r="63198" spans="14:14" ht="9.9" customHeight="1" x14ac:dyDescent="0.2">
      <c r="N63198" s="70"/>
    </row>
    <row r="63199" spans="14:14" ht="9.9" customHeight="1" x14ac:dyDescent="0.2">
      <c r="N63199" s="70"/>
    </row>
    <row r="63200" spans="14:14" ht="9.9" customHeight="1" x14ac:dyDescent="0.2">
      <c r="N63200" s="70"/>
    </row>
    <row r="63201" spans="14:14" ht="9.9" customHeight="1" x14ac:dyDescent="0.2">
      <c r="N63201" s="70"/>
    </row>
    <row r="63202" spans="14:14" ht="9.9" customHeight="1" x14ac:dyDescent="0.2">
      <c r="N63202" s="70"/>
    </row>
    <row r="63203" spans="14:14" ht="9.9" customHeight="1" x14ac:dyDescent="0.2">
      <c r="N63203" s="70"/>
    </row>
    <row r="63204" spans="14:14" ht="9.9" customHeight="1" x14ac:dyDescent="0.2">
      <c r="N63204" s="70"/>
    </row>
    <row r="63205" spans="14:14" ht="9.9" customHeight="1" x14ac:dyDescent="0.2">
      <c r="N63205" s="70"/>
    </row>
    <row r="63206" spans="14:14" ht="9.9" customHeight="1" x14ac:dyDescent="0.2">
      <c r="N63206" s="70"/>
    </row>
    <row r="63207" spans="14:14" ht="9.9" customHeight="1" x14ac:dyDescent="0.2">
      <c r="N63207" s="70"/>
    </row>
    <row r="63208" spans="14:14" ht="9.9" customHeight="1" x14ac:dyDescent="0.2">
      <c r="N63208" s="70"/>
    </row>
    <row r="63209" spans="14:14" ht="9.9" customHeight="1" x14ac:dyDescent="0.2">
      <c r="N63209" s="70"/>
    </row>
    <row r="63210" spans="14:14" ht="9.9" customHeight="1" x14ac:dyDescent="0.2">
      <c r="N63210" s="70"/>
    </row>
    <row r="63211" spans="14:14" ht="9.9" customHeight="1" x14ac:dyDescent="0.2">
      <c r="N63211" s="70"/>
    </row>
    <row r="63212" spans="14:14" ht="9.9" customHeight="1" x14ac:dyDescent="0.2">
      <c r="N63212" s="70"/>
    </row>
    <row r="63213" spans="14:14" ht="9.9" customHeight="1" x14ac:dyDescent="0.2">
      <c r="N63213" s="70"/>
    </row>
    <row r="63214" spans="14:14" ht="9.9" customHeight="1" x14ac:dyDescent="0.2">
      <c r="N63214" s="70"/>
    </row>
    <row r="63215" spans="14:14" ht="9.9" customHeight="1" x14ac:dyDescent="0.2">
      <c r="N63215" s="70"/>
    </row>
    <row r="63216" spans="14:14" ht="9.9" customHeight="1" x14ac:dyDescent="0.2">
      <c r="N63216" s="70"/>
    </row>
    <row r="63217" spans="14:14" ht="9.9" customHeight="1" x14ac:dyDescent="0.2">
      <c r="N63217" s="70"/>
    </row>
    <row r="63218" spans="14:14" ht="9.9" customHeight="1" x14ac:dyDescent="0.2">
      <c r="N63218" s="70"/>
    </row>
    <row r="63219" spans="14:14" ht="9.9" customHeight="1" x14ac:dyDescent="0.2">
      <c r="N63219" s="70"/>
    </row>
    <row r="63220" spans="14:14" ht="9.9" customHeight="1" x14ac:dyDescent="0.2">
      <c r="N63220" s="70"/>
    </row>
    <row r="63221" spans="14:14" ht="9.9" customHeight="1" x14ac:dyDescent="0.2">
      <c r="N63221" s="70"/>
    </row>
    <row r="63222" spans="14:14" ht="9.9" customHeight="1" x14ac:dyDescent="0.2">
      <c r="N63222" s="70"/>
    </row>
    <row r="63223" spans="14:14" ht="9.9" customHeight="1" x14ac:dyDescent="0.2">
      <c r="N63223" s="70"/>
    </row>
    <row r="63224" spans="14:14" ht="9.9" customHeight="1" x14ac:dyDescent="0.2">
      <c r="N63224" s="70"/>
    </row>
    <row r="63225" spans="14:14" ht="9.9" customHeight="1" x14ac:dyDescent="0.2">
      <c r="N63225" s="70"/>
    </row>
    <row r="63226" spans="14:14" ht="9.9" customHeight="1" x14ac:dyDescent="0.2">
      <c r="N63226" s="70"/>
    </row>
    <row r="63227" spans="14:14" ht="9.9" customHeight="1" x14ac:dyDescent="0.2">
      <c r="N63227" s="70"/>
    </row>
    <row r="63228" spans="14:14" ht="9.9" customHeight="1" x14ac:dyDescent="0.2">
      <c r="N63228" s="70"/>
    </row>
    <row r="63229" spans="14:14" ht="9.9" customHeight="1" x14ac:dyDescent="0.2">
      <c r="N63229" s="70"/>
    </row>
    <row r="63230" spans="14:14" ht="9.9" customHeight="1" x14ac:dyDescent="0.2">
      <c r="N63230" s="70"/>
    </row>
    <row r="63231" spans="14:14" ht="9.9" customHeight="1" x14ac:dyDescent="0.2">
      <c r="N63231" s="70"/>
    </row>
    <row r="63232" spans="14:14" ht="9.9" customHeight="1" x14ac:dyDescent="0.2">
      <c r="N63232" s="70"/>
    </row>
    <row r="63233" spans="14:14" ht="9.9" customHeight="1" x14ac:dyDescent="0.2">
      <c r="N63233" s="70"/>
    </row>
    <row r="63234" spans="14:14" ht="9.9" customHeight="1" x14ac:dyDescent="0.2">
      <c r="N63234" s="70"/>
    </row>
    <row r="63235" spans="14:14" ht="9.9" customHeight="1" x14ac:dyDescent="0.2">
      <c r="N63235" s="70"/>
    </row>
    <row r="63236" spans="14:14" ht="9.9" customHeight="1" x14ac:dyDescent="0.2">
      <c r="N63236" s="70"/>
    </row>
    <row r="63237" spans="14:14" ht="9.9" customHeight="1" x14ac:dyDescent="0.2">
      <c r="N63237" s="70"/>
    </row>
    <row r="63238" spans="14:14" ht="9.9" customHeight="1" x14ac:dyDescent="0.2">
      <c r="N63238" s="70"/>
    </row>
    <row r="63239" spans="14:14" ht="9.9" customHeight="1" x14ac:dyDescent="0.2">
      <c r="N63239" s="70"/>
    </row>
    <row r="63240" spans="14:14" ht="9.9" customHeight="1" x14ac:dyDescent="0.2">
      <c r="N63240" s="70"/>
    </row>
    <row r="63241" spans="14:14" ht="9.9" customHeight="1" x14ac:dyDescent="0.2">
      <c r="N63241" s="70"/>
    </row>
    <row r="63242" spans="14:14" ht="9.9" customHeight="1" x14ac:dyDescent="0.2">
      <c r="N63242" s="70"/>
    </row>
    <row r="63243" spans="14:14" ht="9.9" customHeight="1" x14ac:dyDescent="0.2">
      <c r="N63243" s="70"/>
    </row>
    <row r="63244" spans="14:14" ht="9.9" customHeight="1" x14ac:dyDescent="0.2">
      <c r="N63244" s="70"/>
    </row>
    <row r="63245" spans="14:14" ht="9.9" customHeight="1" x14ac:dyDescent="0.2">
      <c r="N63245" s="70"/>
    </row>
    <row r="63246" spans="14:14" ht="9.9" customHeight="1" x14ac:dyDescent="0.2">
      <c r="N63246" s="70"/>
    </row>
    <row r="63247" spans="14:14" ht="9.9" customHeight="1" x14ac:dyDescent="0.2">
      <c r="N63247" s="70"/>
    </row>
    <row r="63248" spans="14:14" ht="9.9" customHeight="1" x14ac:dyDescent="0.2">
      <c r="N63248" s="70"/>
    </row>
    <row r="63249" spans="14:14" ht="9.9" customHeight="1" x14ac:dyDescent="0.2">
      <c r="N63249" s="70"/>
    </row>
    <row r="63250" spans="14:14" ht="9.9" customHeight="1" x14ac:dyDescent="0.2">
      <c r="N63250" s="70"/>
    </row>
    <row r="63251" spans="14:14" ht="9.9" customHeight="1" x14ac:dyDescent="0.2">
      <c r="N63251" s="70"/>
    </row>
    <row r="63252" spans="14:14" ht="9.9" customHeight="1" x14ac:dyDescent="0.2">
      <c r="N63252" s="70"/>
    </row>
    <row r="63253" spans="14:14" ht="9.9" customHeight="1" x14ac:dyDescent="0.2">
      <c r="N63253" s="70"/>
    </row>
    <row r="63254" spans="14:14" ht="9.9" customHeight="1" x14ac:dyDescent="0.2">
      <c r="N63254" s="70"/>
    </row>
    <row r="63255" spans="14:14" ht="9.9" customHeight="1" x14ac:dyDescent="0.2">
      <c r="N63255" s="70"/>
    </row>
    <row r="63256" spans="14:14" ht="9.9" customHeight="1" x14ac:dyDescent="0.2">
      <c r="N63256" s="70"/>
    </row>
    <row r="63257" spans="14:14" ht="9.9" customHeight="1" x14ac:dyDescent="0.2">
      <c r="N63257" s="70"/>
    </row>
    <row r="63258" spans="14:14" ht="9.9" customHeight="1" x14ac:dyDescent="0.2">
      <c r="N63258" s="70"/>
    </row>
    <row r="63259" spans="14:14" ht="9.9" customHeight="1" x14ac:dyDescent="0.2">
      <c r="N63259" s="70"/>
    </row>
    <row r="63260" spans="14:14" ht="9.9" customHeight="1" x14ac:dyDescent="0.2">
      <c r="N63260" s="70"/>
    </row>
    <row r="63261" spans="14:14" ht="9.9" customHeight="1" x14ac:dyDescent="0.2">
      <c r="N63261" s="70"/>
    </row>
    <row r="63262" spans="14:14" ht="9.9" customHeight="1" x14ac:dyDescent="0.2">
      <c r="N63262" s="70"/>
    </row>
    <row r="63263" spans="14:14" ht="9.9" customHeight="1" x14ac:dyDescent="0.2">
      <c r="N63263" s="70"/>
    </row>
    <row r="63264" spans="14:14" ht="9.9" customHeight="1" x14ac:dyDescent="0.2">
      <c r="N63264" s="70"/>
    </row>
    <row r="63265" spans="14:14" ht="9.9" customHeight="1" x14ac:dyDescent="0.2">
      <c r="N63265" s="70"/>
    </row>
    <row r="63266" spans="14:14" ht="9.9" customHeight="1" x14ac:dyDescent="0.2">
      <c r="N63266" s="70"/>
    </row>
    <row r="63267" spans="14:14" ht="9.9" customHeight="1" x14ac:dyDescent="0.2">
      <c r="N63267" s="70"/>
    </row>
    <row r="63268" spans="14:14" ht="9.9" customHeight="1" x14ac:dyDescent="0.2">
      <c r="N63268" s="70"/>
    </row>
    <row r="63269" spans="14:14" ht="9.9" customHeight="1" x14ac:dyDescent="0.2">
      <c r="N63269" s="70"/>
    </row>
    <row r="63270" spans="14:14" ht="9.9" customHeight="1" x14ac:dyDescent="0.2">
      <c r="N63270" s="70"/>
    </row>
    <row r="63271" spans="14:14" ht="9.9" customHeight="1" x14ac:dyDescent="0.2">
      <c r="N63271" s="70"/>
    </row>
    <row r="63272" spans="14:14" ht="9.9" customHeight="1" x14ac:dyDescent="0.2">
      <c r="N63272" s="70"/>
    </row>
    <row r="63273" spans="14:14" ht="9.9" customHeight="1" x14ac:dyDescent="0.2">
      <c r="N63273" s="70"/>
    </row>
    <row r="63274" spans="14:14" ht="9.9" customHeight="1" x14ac:dyDescent="0.2">
      <c r="N63274" s="70"/>
    </row>
    <row r="63275" spans="14:14" ht="9.9" customHeight="1" x14ac:dyDescent="0.2">
      <c r="N63275" s="70"/>
    </row>
    <row r="63276" spans="14:14" ht="9.9" customHeight="1" x14ac:dyDescent="0.2">
      <c r="N63276" s="70"/>
    </row>
    <row r="63277" spans="14:14" ht="9.9" customHeight="1" x14ac:dyDescent="0.2">
      <c r="N63277" s="70"/>
    </row>
    <row r="63278" spans="14:14" ht="9.9" customHeight="1" x14ac:dyDescent="0.2">
      <c r="N63278" s="70"/>
    </row>
    <row r="63279" spans="14:14" ht="9.9" customHeight="1" x14ac:dyDescent="0.2">
      <c r="N63279" s="70"/>
    </row>
    <row r="63280" spans="14:14" ht="9.9" customHeight="1" x14ac:dyDescent="0.2">
      <c r="N63280" s="70"/>
    </row>
    <row r="63281" spans="14:14" ht="9.9" customHeight="1" x14ac:dyDescent="0.2">
      <c r="N63281" s="70"/>
    </row>
    <row r="63282" spans="14:14" ht="9.9" customHeight="1" x14ac:dyDescent="0.2">
      <c r="N63282" s="70"/>
    </row>
    <row r="63283" spans="14:14" ht="9.9" customHeight="1" x14ac:dyDescent="0.2">
      <c r="N63283" s="70"/>
    </row>
    <row r="63284" spans="14:14" ht="9.9" customHeight="1" x14ac:dyDescent="0.2">
      <c r="N63284" s="70"/>
    </row>
    <row r="63285" spans="14:14" ht="9.9" customHeight="1" x14ac:dyDescent="0.2">
      <c r="N63285" s="70"/>
    </row>
    <row r="63286" spans="14:14" ht="9.9" customHeight="1" x14ac:dyDescent="0.2">
      <c r="N63286" s="70"/>
    </row>
    <row r="63287" spans="14:14" ht="9.9" customHeight="1" x14ac:dyDescent="0.2">
      <c r="N63287" s="70"/>
    </row>
    <row r="63288" spans="14:14" ht="9.9" customHeight="1" x14ac:dyDescent="0.2">
      <c r="N63288" s="70"/>
    </row>
    <row r="63289" spans="14:14" ht="9.9" customHeight="1" x14ac:dyDescent="0.2">
      <c r="N63289" s="70"/>
    </row>
    <row r="63290" spans="14:14" ht="9.9" customHeight="1" x14ac:dyDescent="0.2">
      <c r="N63290" s="70"/>
    </row>
    <row r="63291" spans="14:14" ht="9.9" customHeight="1" x14ac:dyDescent="0.2">
      <c r="N63291" s="70"/>
    </row>
    <row r="63292" spans="14:14" ht="9.9" customHeight="1" x14ac:dyDescent="0.2">
      <c r="N63292" s="70"/>
    </row>
    <row r="63293" spans="14:14" ht="9.9" customHeight="1" x14ac:dyDescent="0.2">
      <c r="N63293" s="70"/>
    </row>
    <row r="63294" spans="14:14" ht="9.9" customHeight="1" x14ac:dyDescent="0.2">
      <c r="N63294" s="70"/>
    </row>
    <row r="63295" spans="14:14" ht="9.9" customHeight="1" x14ac:dyDescent="0.2">
      <c r="N63295" s="70"/>
    </row>
    <row r="63296" spans="14:14" ht="9.9" customHeight="1" x14ac:dyDescent="0.2">
      <c r="N63296" s="70"/>
    </row>
    <row r="63297" spans="14:14" ht="9.9" customHeight="1" x14ac:dyDescent="0.2">
      <c r="N63297" s="70"/>
    </row>
    <row r="63298" spans="14:14" ht="9.9" customHeight="1" x14ac:dyDescent="0.2">
      <c r="N63298" s="70"/>
    </row>
    <row r="63299" spans="14:14" ht="9.9" customHeight="1" x14ac:dyDescent="0.2">
      <c r="N63299" s="70"/>
    </row>
    <row r="63300" spans="14:14" ht="9.9" customHeight="1" x14ac:dyDescent="0.2">
      <c r="N63300" s="70"/>
    </row>
    <row r="63301" spans="14:14" ht="9.9" customHeight="1" x14ac:dyDescent="0.2">
      <c r="N63301" s="70"/>
    </row>
    <row r="63302" spans="14:14" ht="9.9" customHeight="1" x14ac:dyDescent="0.2">
      <c r="N63302" s="70"/>
    </row>
    <row r="63303" spans="14:14" ht="9.9" customHeight="1" x14ac:dyDescent="0.2">
      <c r="N63303" s="70"/>
    </row>
    <row r="63304" spans="14:14" ht="9.9" customHeight="1" x14ac:dyDescent="0.2">
      <c r="N63304" s="70"/>
    </row>
    <row r="63305" spans="14:14" ht="9.9" customHeight="1" x14ac:dyDescent="0.2">
      <c r="N63305" s="70"/>
    </row>
    <row r="63306" spans="14:14" ht="9.9" customHeight="1" x14ac:dyDescent="0.2">
      <c r="N63306" s="70"/>
    </row>
    <row r="63307" spans="14:14" ht="9.9" customHeight="1" x14ac:dyDescent="0.2">
      <c r="N63307" s="70"/>
    </row>
    <row r="63308" spans="14:14" ht="9.9" customHeight="1" x14ac:dyDescent="0.2">
      <c r="N63308" s="70"/>
    </row>
    <row r="63309" spans="14:14" ht="9.9" customHeight="1" x14ac:dyDescent="0.2">
      <c r="N63309" s="70"/>
    </row>
    <row r="63310" spans="14:14" ht="9.9" customHeight="1" x14ac:dyDescent="0.2">
      <c r="N63310" s="70"/>
    </row>
    <row r="63311" spans="14:14" ht="9.9" customHeight="1" x14ac:dyDescent="0.2">
      <c r="N63311" s="70"/>
    </row>
    <row r="63312" spans="14:14" ht="9.9" customHeight="1" x14ac:dyDescent="0.2">
      <c r="N63312" s="70"/>
    </row>
    <row r="63313" spans="14:14" ht="9.9" customHeight="1" x14ac:dyDescent="0.2">
      <c r="N63313" s="70"/>
    </row>
    <row r="63314" spans="14:14" ht="9.9" customHeight="1" x14ac:dyDescent="0.2">
      <c r="N63314" s="70"/>
    </row>
    <row r="63315" spans="14:14" ht="9.9" customHeight="1" x14ac:dyDescent="0.2">
      <c r="N63315" s="70"/>
    </row>
    <row r="63316" spans="14:14" ht="9.9" customHeight="1" x14ac:dyDescent="0.2">
      <c r="N63316" s="70"/>
    </row>
    <row r="63317" spans="14:14" ht="9.9" customHeight="1" x14ac:dyDescent="0.2">
      <c r="N63317" s="70"/>
    </row>
    <row r="63318" spans="14:14" ht="9.9" customHeight="1" x14ac:dyDescent="0.2">
      <c r="N63318" s="70"/>
    </row>
    <row r="63319" spans="14:14" ht="9.9" customHeight="1" x14ac:dyDescent="0.2">
      <c r="N63319" s="70"/>
    </row>
    <row r="63320" spans="14:14" ht="9.9" customHeight="1" x14ac:dyDescent="0.2">
      <c r="N63320" s="70"/>
    </row>
    <row r="63321" spans="14:14" ht="9.9" customHeight="1" x14ac:dyDescent="0.2">
      <c r="N63321" s="70"/>
    </row>
    <row r="63322" spans="14:14" ht="9.9" customHeight="1" x14ac:dyDescent="0.2">
      <c r="N63322" s="70"/>
    </row>
    <row r="63323" spans="14:14" ht="9.9" customHeight="1" x14ac:dyDescent="0.2">
      <c r="N63323" s="70"/>
    </row>
    <row r="63324" spans="14:14" ht="9.9" customHeight="1" x14ac:dyDescent="0.2">
      <c r="N63324" s="70"/>
    </row>
    <row r="63325" spans="14:14" ht="9.9" customHeight="1" x14ac:dyDescent="0.2">
      <c r="N63325" s="70"/>
    </row>
    <row r="63326" spans="14:14" ht="9.9" customHeight="1" x14ac:dyDescent="0.2">
      <c r="N63326" s="70"/>
    </row>
    <row r="63327" spans="14:14" ht="9.9" customHeight="1" x14ac:dyDescent="0.2">
      <c r="N63327" s="70"/>
    </row>
    <row r="63328" spans="14:14" ht="9.9" customHeight="1" x14ac:dyDescent="0.2">
      <c r="N63328" s="70"/>
    </row>
    <row r="63329" spans="14:14" ht="9.9" customHeight="1" x14ac:dyDescent="0.2">
      <c r="N63329" s="70"/>
    </row>
    <row r="63330" spans="14:14" ht="9.9" customHeight="1" x14ac:dyDescent="0.2">
      <c r="N63330" s="70"/>
    </row>
    <row r="63331" spans="14:14" ht="9.9" customHeight="1" x14ac:dyDescent="0.2">
      <c r="N63331" s="70"/>
    </row>
    <row r="63332" spans="14:14" ht="9.9" customHeight="1" x14ac:dyDescent="0.2">
      <c r="N63332" s="70"/>
    </row>
    <row r="63333" spans="14:14" ht="9.9" customHeight="1" x14ac:dyDescent="0.2">
      <c r="N63333" s="70"/>
    </row>
    <row r="63334" spans="14:14" ht="9.9" customHeight="1" x14ac:dyDescent="0.2">
      <c r="N63334" s="70"/>
    </row>
    <row r="63335" spans="14:14" ht="9.9" customHeight="1" x14ac:dyDescent="0.2">
      <c r="N63335" s="70"/>
    </row>
    <row r="63336" spans="14:14" ht="9.9" customHeight="1" x14ac:dyDescent="0.2">
      <c r="N63336" s="70"/>
    </row>
    <row r="63337" spans="14:14" ht="9.9" customHeight="1" x14ac:dyDescent="0.2">
      <c r="N63337" s="70"/>
    </row>
    <row r="63338" spans="14:14" ht="9.9" customHeight="1" x14ac:dyDescent="0.2">
      <c r="N63338" s="70"/>
    </row>
    <row r="63339" spans="14:14" ht="9.9" customHeight="1" x14ac:dyDescent="0.2">
      <c r="N63339" s="70"/>
    </row>
    <row r="63340" spans="14:14" ht="9.9" customHeight="1" x14ac:dyDescent="0.2">
      <c r="N63340" s="70"/>
    </row>
    <row r="63341" spans="14:14" ht="9.9" customHeight="1" x14ac:dyDescent="0.2">
      <c r="N63341" s="70"/>
    </row>
    <row r="63342" spans="14:14" ht="9.9" customHeight="1" x14ac:dyDescent="0.2">
      <c r="N63342" s="70"/>
    </row>
    <row r="63343" spans="14:14" ht="9.9" customHeight="1" x14ac:dyDescent="0.2">
      <c r="N63343" s="70"/>
    </row>
    <row r="63344" spans="14:14" ht="9.9" customHeight="1" x14ac:dyDescent="0.2">
      <c r="N63344" s="70"/>
    </row>
    <row r="63345" spans="14:14" ht="9.9" customHeight="1" x14ac:dyDescent="0.2">
      <c r="N63345" s="70"/>
    </row>
    <row r="63346" spans="14:14" ht="9.9" customHeight="1" x14ac:dyDescent="0.2">
      <c r="N63346" s="70"/>
    </row>
    <row r="63347" spans="14:14" ht="9.9" customHeight="1" x14ac:dyDescent="0.2">
      <c r="N63347" s="70"/>
    </row>
    <row r="63348" spans="14:14" ht="9.9" customHeight="1" x14ac:dyDescent="0.2">
      <c r="N63348" s="70"/>
    </row>
    <row r="63349" spans="14:14" ht="9.9" customHeight="1" x14ac:dyDescent="0.2">
      <c r="N63349" s="70"/>
    </row>
    <row r="63350" spans="14:14" ht="9.9" customHeight="1" x14ac:dyDescent="0.2">
      <c r="N63350" s="70"/>
    </row>
    <row r="63351" spans="14:14" ht="9.9" customHeight="1" x14ac:dyDescent="0.2">
      <c r="N63351" s="70"/>
    </row>
    <row r="63352" spans="14:14" ht="9.9" customHeight="1" x14ac:dyDescent="0.2">
      <c r="N63352" s="70"/>
    </row>
    <row r="63353" spans="14:14" ht="9.9" customHeight="1" x14ac:dyDescent="0.2">
      <c r="N63353" s="70"/>
    </row>
    <row r="63354" spans="14:14" ht="9.9" customHeight="1" x14ac:dyDescent="0.2">
      <c r="N63354" s="70"/>
    </row>
    <row r="63355" spans="14:14" ht="9.9" customHeight="1" x14ac:dyDescent="0.2">
      <c r="N63355" s="70"/>
    </row>
    <row r="63356" spans="14:14" ht="9.9" customHeight="1" x14ac:dyDescent="0.2">
      <c r="N63356" s="70"/>
    </row>
    <row r="63357" spans="14:14" ht="9.9" customHeight="1" x14ac:dyDescent="0.2">
      <c r="N63357" s="70"/>
    </row>
    <row r="63358" spans="14:14" ht="9.9" customHeight="1" x14ac:dyDescent="0.2">
      <c r="N63358" s="70"/>
    </row>
    <row r="63359" spans="14:14" ht="9.9" customHeight="1" x14ac:dyDescent="0.2">
      <c r="N63359" s="70"/>
    </row>
    <row r="63360" spans="14:14" ht="9.9" customHeight="1" x14ac:dyDescent="0.2">
      <c r="N63360" s="70"/>
    </row>
    <row r="63361" spans="14:14" ht="9.9" customHeight="1" x14ac:dyDescent="0.2">
      <c r="N63361" s="70"/>
    </row>
    <row r="63362" spans="14:14" ht="9.9" customHeight="1" x14ac:dyDescent="0.2">
      <c r="N63362" s="70"/>
    </row>
    <row r="63363" spans="14:14" ht="9.9" customHeight="1" x14ac:dyDescent="0.2">
      <c r="N63363" s="70"/>
    </row>
    <row r="63364" spans="14:14" ht="9.9" customHeight="1" x14ac:dyDescent="0.2">
      <c r="N63364" s="70"/>
    </row>
    <row r="63365" spans="14:14" ht="9.9" customHeight="1" x14ac:dyDescent="0.2">
      <c r="N63365" s="70"/>
    </row>
    <row r="63366" spans="14:14" ht="9.9" customHeight="1" x14ac:dyDescent="0.2">
      <c r="N63366" s="70"/>
    </row>
    <row r="63367" spans="14:14" ht="9.9" customHeight="1" x14ac:dyDescent="0.2">
      <c r="N63367" s="70"/>
    </row>
    <row r="63368" spans="14:14" ht="9.9" customHeight="1" x14ac:dyDescent="0.2">
      <c r="N63368" s="70"/>
    </row>
    <row r="63369" spans="14:14" ht="9.9" customHeight="1" x14ac:dyDescent="0.2">
      <c r="N63369" s="70"/>
    </row>
    <row r="63370" spans="14:14" ht="9.9" customHeight="1" x14ac:dyDescent="0.2">
      <c r="N63370" s="70"/>
    </row>
    <row r="63371" spans="14:14" ht="9.9" customHeight="1" x14ac:dyDescent="0.2">
      <c r="N63371" s="70"/>
    </row>
    <row r="63372" spans="14:14" ht="9.9" customHeight="1" x14ac:dyDescent="0.2">
      <c r="N63372" s="70"/>
    </row>
    <row r="63373" spans="14:14" ht="9.9" customHeight="1" x14ac:dyDescent="0.2">
      <c r="N63373" s="70"/>
    </row>
    <row r="63374" spans="14:14" ht="9.9" customHeight="1" x14ac:dyDescent="0.2">
      <c r="N63374" s="70"/>
    </row>
    <row r="63375" spans="14:14" ht="9.9" customHeight="1" x14ac:dyDescent="0.2">
      <c r="N63375" s="70"/>
    </row>
    <row r="63376" spans="14:14" ht="9.9" customHeight="1" x14ac:dyDescent="0.2">
      <c r="N63376" s="70"/>
    </row>
    <row r="63377" spans="14:14" ht="9.9" customHeight="1" x14ac:dyDescent="0.2">
      <c r="N63377" s="70"/>
    </row>
    <row r="63378" spans="14:14" ht="9.9" customHeight="1" x14ac:dyDescent="0.2">
      <c r="N63378" s="70"/>
    </row>
    <row r="63379" spans="14:14" ht="9.9" customHeight="1" x14ac:dyDescent="0.2">
      <c r="N63379" s="70"/>
    </row>
    <row r="63380" spans="14:14" ht="9.9" customHeight="1" x14ac:dyDescent="0.2">
      <c r="N63380" s="70"/>
    </row>
    <row r="63381" spans="14:14" ht="9.9" customHeight="1" x14ac:dyDescent="0.2">
      <c r="N63381" s="70"/>
    </row>
    <row r="63382" spans="14:14" ht="9.9" customHeight="1" x14ac:dyDescent="0.2">
      <c r="N63382" s="70"/>
    </row>
    <row r="63383" spans="14:14" ht="9.9" customHeight="1" x14ac:dyDescent="0.2">
      <c r="N63383" s="70"/>
    </row>
    <row r="63384" spans="14:14" ht="9.9" customHeight="1" x14ac:dyDescent="0.2">
      <c r="N63384" s="70"/>
    </row>
    <row r="63385" spans="14:14" ht="9.9" customHeight="1" x14ac:dyDescent="0.2">
      <c r="N63385" s="70"/>
    </row>
    <row r="63386" spans="14:14" ht="9.9" customHeight="1" x14ac:dyDescent="0.2">
      <c r="N63386" s="70"/>
    </row>
    <row r="63387" spans="14:14" ht="9.9" customHeight="1" x14ac:dyDescent="0.2">
      <c r="N63387" s="70"/>
    </row>
    <row r="63388" spans="14:14" ht="9.9" customHeight="1" x14ac:dyDescent="0.2">
      <c r="N63388" s="70"/>
    </row>
    <row r="63389" spans="14:14" ht="9.9" customHeight="1" x14ac:dyDescent="0.2">
      <c r="N63389" s="70"/>
    </row>
    <row r="63390" spans="14:14" ht="9.9" customHeight="1" x14ac:dyDescent="0.2">
      <c r="N63390" s="70"/>
    </row>
    <row r="63391" spans="14:14" ht="9.9" customHeight="1" x14ac:dyDescent="0.2">
      <c r="N63391" s="70"/>
    </row>
    <row r="63392" spans="14:14" ht="9.9" customHeight="1" x14ac:dyDescent="0.2">
      <c r="N63392" s="70"/>
    </row>
    <row r="63393" spans="14:14" ht="9.9" customHeight="1" x14ac:dyDescent="0.2">
      <c r="N63393" s="70"/>
    </row>
    <row r="63394" spans="14:14" ht="9.9" customHeight="1" x14ac:dyDescent="0.2">
      <c r="N63394" s="70"/>
    </row>
    <row r="63395" spans="14:14" ht="9.9" customHeight="1" x14ac:dyDescent="0.2">
      <c r="N63395" s="70"/>
    </row>
    <row r="63396" spans="14:14" ht="9.9" customHeight="1" x14ac:dyDescent="0.2">
      <c r="N63396" s="70"/>
    </row>
    <row r="63397" spans="14:14" ht="9.9" customHeight="1" x14ac:dyDescent="0.2">
      <c r="N63397" s="70"/>
    </row>
    <row r="63398" spans="14:14" ht="9.9" customHeight="1" x14ac:dyDescent="0.2">
      <c r="N63398" s="70"/>
    </row>
    <row r="63399" spans="14:14" ht="9.9" customHeight="1" x14ac:dyDescent="0.2">
      <c r="N63399" s="70"/>
    </row>
    <row r="63400" spans="14:14" ht="9.9" customHeight="1" x14ac:dyDescent="0.2">
      <c r="N63400" s="70"/>
    </row>
    <row r="63401" spans="14:14" ht="9.9" customHeight="1" x14ac:dyDescent="0.2">
      <c r="N63401" s="70"/>
    </row>
    <row r="63402" spans="14:14" ht="9.9" customHeight="1" x14ac:dyDescent="0.2">
      <c r="N63402" s="70"/>
    </row>
    <row r="63403" spans="14:14" ht="9.9" customHeight="1" x14ac:dyDescent="0.2">
      <c r="N63403" s="70"/>
    </row>
    <row r="63404" spans="14:14" ht="9.9" customHeight="1" x14ac:dyDescent="0.2">
      <c r="N63404" s="70"/>
    </row>
    <row r="63405" spans="14:14" ht="9.9" customHeight="1" x14ac:dyDescent="0.2">
      <c r="N63405" s="70"/>
    </row>
    <row r="63406" spans="14:14" ht="9.9" customHeight="1" x14ac:dyDescent="0.2">
      <c r="N63406" s="70"/>
    </row>
    <row r="63407" spans="14:14" ht="9.9" customHeight="1" x14ac:dyDescent="0.2">
      <c r="N63407" s="70"/>
    </row>
    <row r="63408" spans="14:14" ht="9.9" customHeight="1" x14ac:dyDescent="0.2">
      <c r="N63408" s="70"/>
    </row>
    <row r="63409" spans="14:14" ht="9.9" customHeight="1" x14ac:dyDescent="0.2">
      <c r="N63409" s="70"/>
    </row>
    <row r="63410" spans="14:14" ht="9.9" customHeight="1" x14ac:dyDescent="0.2">
      <c r="N63410" s="70"/>
    </row>
    <row r="63411" spans="14:14" ht="9.9" customHeight="1" x14ac:dyDescent="0.2">
      <c r="N63411" s="70"/>
    </row>
    <row r="63412" spans="14:14" ht="9.9" customHeight="1" x14ac:dyDescent="0.2">
      <c r="N63412" s="70"/>
    </row>
    <row r="63413" spans="14:14" ht="9.9" customHeight="1" x14ac:dyDescent="0.2">
      <c r="N63413" s="70"/>
    </row>
    <row r="63414" spans="14:14" ht="9.9" customHeight="1" x14ac:dyDescent="0.2">
      <c r="N63414" s="70"/>
    </row>
    <row r="63415" spans="14:14" ht="9.9" customHeight="1" x14ac:dyDescent="0.2">
      <c r="N63415" s="70"/>
    </row>
    <row r="63416" spans="14:14" ht="9.9" customHeight="1" x14ac:dyDescent="0.2">
      <c r="N63416" s="70"/>
    </row>
    <row r="63417" spans="14:14" ht="9.9" customHeight="1" x14ac:dyDescent="0.2">
      <c r="N63417" s="70"/>
    </row>
    <row r="63418" spans="14:14" ht="9.9" customHeight="1" x14ac:dyDescent="0.2">
      <c r="N63418" s="70"/>
    </row>
    <row r="63419" spans="14:14" ht="9.9" customHeight="1" x14ac:dyDescent="0.2">
      <c r="N63419" s="70"/>
    </row>
    <row r="63420" spans="14:14" ht="9.9" customHeight="1" x14ac:dyDescent="0.2">
      <c r="N63420" s="70"/>
    </row>
    <row r="63421" spans="14:14" ht="9.9" customHeight="1" x14ac:dyDescent="0.2">
      <c r="N63421" s="70"/>
    </row>
    <row r="63422" spans="14:14" ht="9.9" customHeight="1" x14ac:dyDescent="0.2">
      <c r="N63422" s="70"/>
    </row>
    <row r="63423" spans="14:14" ht="9.9" customHeight="1" x14ac:dyDescent="0.2">
      <c r="N63423" s="70"/>
    </row>
    <row r="63424" spans="14:14" ht="9.9" customHeight="1" x14ac:dyDescent="0.2">
      <c r="N63424" s="70"/>
    </row>
    <row r="63425" spans="14:14" ht="9.9" customHeight="1" x14ac:dyDescent="0.2">
      <c r="N63425" s="70"/>
    </row>
    <row r="63426" spans="14:14" ht="9.9" customHeight="1" x14ac:dyDescent="0.2">
      <c r="N63426" s="70"/>
    </row>
    <row r="63427" spans="14:14" ht="9.9" customHeight="1" x14ac:dyDescent="0.2">
      <c r="N63427" s="70"/>
    </row>
    <row r="63428" spans="14:14" ht="9.9" customHeight="1" x14ac:dyDescent="0.2">
      <c r="N63428" s="70"/>
    </row>
    <row r="63429" spans="14:14" ht="9.9" customHeight="1" x14ac:dyDescent="0.2">
      <c r="N63429" s="70"/>
    </row>
    <row r="63430" spans="14:14" ht="9.9" customHeight="1" x14ac:dyDescent="0.2">
      <c r="N63430" s="70"/>
    </row>
    <row r="63431" spans="14:14" ht="9.9" customHeight="1" x14ac:dyDescent="0.2">
      <c r="N63431" s="70"/>
    </row>
    <row r="63432" spans="14:14" ht="9.9" customHeight="1" x14ac:dyDescent="0.2">
      <c r="N63432" s="70"/>
    </row>
    <row r="63433" spans="14:14" ht="9.9" customHeight="1" x14ac:dyDescent="0.2">
      <c r="N63433" s="70"/>
    </row>
    <row r="63434" spans="14:14" ht="9.9" customHeight="1" x14ac:dyDescent="0.2">
      <c r="N63434" s="70"/>
    </row>
    <row r="63435" spans="14:14" ht="9.9" customHeight="1" x14ac:dyDescent="0.2">
      <c r="N63435" s="70"/>
    </row>
    <row r="63436" spans="14:14" ht="9.9" customHeight="1" x14ac:dyDescent="0.2">
      <c r="N63436" s="70"/>
    </row>
    <row r="63437" spans="14:14" ht="9.9" customHeight="1" x14ac:dyDescent="0.2">
      <c r="N63437" s="70"/>
    </row>
    <row r="63438" spans="14:14" ht="9.9" customHeight="1" x14ac:dyDescent="0.2">
      <c r="N63438" s="70"/>
    </row>
    <row r="63439" spans="14:14" ht="9.9" customHeight="1" x14ac:dyDescent="0.2">
      <c r="N63439" s="70"/>
    </row>
    <row r="63440" spans="14:14" ht="9.9" customHeight="1" x14ac:dyDescent="0.2">
      <c r="N63440" s="70"/>
    </row>
    <row r="63441" spans="14:14" ht="9.9" customHeight="1" x14ac:dyDescent="0.2">
      <c r="N63441" s="70"/>
    </row>
    <row r="63442" spans="14:14" ht="9.9" customHeight="1" x14ac:dyDescent="0.2">
      <c r="N63442" s="70"/>
    </row>
    <row r="63443" spans="14:14" ht="9.9" customHeight="1" x14ac:dyDescent="0.2">
      <c r="N63443" s="70"/>
    </row>
    <row r="63444" spans="14:14" ht="9.9" customHeight="1" x14ac:dyDescent="0.2">
      <c r="N63444" s="70"/>
    </row>
    <row r="63445" spans="14:14" ht="9.9" customHeight="1" x14ac:dyDescent="0.2">
      <c r="N63445" s="70"/>
    </row>
    <row r="63446" spans="14:14" ht="9.9" customHeight="1" x14ac:dyDescent="0.2">
      <c r="N63446" s="70"/>
    </row>
    <row r="63447" spans="14:14" ht="9.9" customHeight="1" x14ac:dyDescent="0.2">
      <c r="N63447" s="70"/>
    </row>
    <row r="63448" spans="14:14" ht="9.9" customHeight="1" x14ac:dyDescent="0.2">
      <c r="N63448" s="70"/>
    </row>
    <row r="63449" spans="14:14" ht="9.9" customHeight="1" x14ac:dyDescent="0.2">
      <c r="N63449" s="70"/>
    </row>
    <row r="63450" spans="14:14" ht="9.9" customHeight="1" x14ac:dyDescent="0.2">
      <c r="N63450" s="70"/>
    </row>
    <row r="63451" spans="14:14" ht="9.9" customHeight="1" x14ac:dyDescent="0.2">
      <c r="N63451" s="70"/>
    </row>
    <row r="63452" spans="14:14" ht="9.9" customHeight="1" x14ac:dyDescent="0.2">
      <c r="N63452" s="70"/>
    </row>
    <row r="63453" spans="14:14" ht="9.9" customHeight="1" x14ac:dyDescent="0.2">
      <c r="N63453" s="70"/>
    </row>
    <row r="63454" spans="14:14" ht="9.9" customHeight="1" x14ac:dyDescent="0.2">
      <c r="N63454" s="70"/>
    </row>
    <row r="63455" spans="14:14" ht="9.9" customHeight="1" x14ac:dyDescent="0.2">
      <c r="N63455" s="70"/>
    </row>
    <row r="63456" spans="14:14" ht="9.9" customHeight="1" x14ac:dyDescent="0.2">
      <c r="N63456" s="70"/>
    </row>
    <row r="63457" spans="14:14" ht="9.9" customHeight="1" x14ac:dyDescent="0.2">
      <c r="N63457" s="70"/>
    </row>
    <row r="63458" spans="14:14" ht="9.9" customHeight="1" x14ac:dyDescent="0.2">
      <c r="N63458" s="70"/>
    </row>
    <row r="63459" spans="14:14" ht="9.9" customHeight="1" x14ac:dyDescent="0.2">
      <c r="N63459" s="70"/>
    </row>
    <row r="63460" spans="14:14" ht="9.9" customHeight="1" x14ac:dyDescent="0.2">
      <c r="N63460" s="70"/>
    </row>
    <row r="63461" spans="14:14" ht="9.9" customHeight="1" x14ac:dyDescent="0.2">
      <c r="N63461" s="70"/>
    </row>
    <row r="63462" spans="14:14" ht="9.9" customHeight="1" x14ac:dyDescent="0.2">
      <c r="N63462" s="70"/>
    </row>
    <row r="63463" spans="14:14" ht="9.9" customHeight="1" x14ac:dyDescent="0.2">
      <c r="N63463" s="70"/>
    </row>
    <row r="63464" spans="14:14" ht="9.9" customHeight="1" x14ac:dyDescent="0.2">
      <c r="N63464" s="70"/>
    </row>
    <row r="63465" spans="14:14" ht="9.9" customHeight="1" x14ac:dyDescent="0.2">
      <c r="N63465" s="70"/>
    </row>
    <row r="63466" spans="14:14" ht="9.9" customHeight="1" x14ac:dyDescent="0.2">
      <c r="N63466" s="70"/>
    </row>
    <row r="63467" spans="14:14" ht="9.9" customHeight="1" x14ac:dyDescent="0.2">
      <c r="N63467" s="70"/>
    </row>
    <row r="63468" spans="14:14" ht="9.9" customHeight="1" x14ac:dyDescent="0.2">
      <c r="N63468" s="70"/>
    </row>
    <row r="63469" spans="14:14" ht="9.9" customHeight="1" x14ac:dyDescent="0.2">
      <c r="N63469" s="70"/>
    </row>
    <row r="63470" spans="14:14" ht="9.9" customHeight="1" x14ac:dyDescent="0.2">
      <c r="N63470" s="70"/>
    </row>
    <row r="63471" spans="14:14" ht="9.9" customHeight="1" x14ac:dyDescent="0.2">
      <c r="N63471" s="70"/>
    </row>
    <row r="63472" spans="14:14" ht="9.9" customHeight="1" x14ac:dyDescent="0.2">
      <c r="N63472" s="70"/>
    </row>
    <row r="63473" spans="14:14" ht="9.9" customHeight="1" x14ac:dyDescent="0.2">
      <c r="N63473" s="70"/>
    </row>
    <row r="63474" spans="14:14" ht="9.9" customHeight="1" x14ac:dyDescent="0.2">
      <c r="N63474" s="70"/>
    </row>
    <row r="63475" spans="14:14" ht="9.9" customHeight="1" x14ac:dyDescent="0.2">
      <c r="N63475" s="70"/>
    </row>
    <row r="63476" spans="14:14" ht="9.9" customHeight="1" x14ac:dyDescent="0.2">
      <c r="N63476" s="70"/>
    </row>
    <row r="63477" spans="14:14" ht="9.9" customHeight="1" x14ac:dyDescent="0.2">
      <c r="N63477" s="70"/>
    </row>
    <row r="63478" spans="14:14" ht="9.9" customHeight="1" x14ac:dyDescent="0.2">
      <c r="N63478" s="70"/>
    </row>
    <row r="63479" spans="14:14" ht="9.9" customHeight="1" x14ac:dyDescent="0.2">
      <c r="N63479" s="70"/>
    </row>
    <row r="63480" spans="14:14" ht="9.9" customHeight="1" x14ac:dyDescent="0.2">
      <c r="N63480" s="70"/>
    </row>
    <row r="63481" spans="14:14" ht="9.9" customHeight="1" x14ac:dyDescent="0.2">
      <c r="N63481" s="70"/>
    </row>
    <row r="63482" spans="14:14" ht="9.9" customHeight="1" x14ac:dyDescent="0.2">
      <c r="N63482" s="70"/>
    </row>
    <row r="63483" spans="14:14" ht="9.9" customHeight="1" x14ac:dyDescent="0.2">
      <c r="N63483" s="70"/>
    </row>
    <row r="63484" spans="14:14" ht="9.9" customHeight="1" x14ac:dyDescent="0.2">
      <c r="N63484" s="70"/>
    </row>
    <row r="63485" spans="14:14" ht="9.9" customHeight="1" x14ac:dyDescent="0.2">
      <c r="N63485" s="70"/>
    </row>
    <row r="63486" spans="14:14" ht="9.9" customHeight="1" x14ac:dyDescent="0.2">
      <c r="N63486" s="70"/>
    </row>
    <row r="63487" spans="14:14" ht="9.9" customHeight="1" x14ac:dyDescent="0.2">
      <c r="N63487" s="70"/>
    </row>
    <row r="63488" spans="14:14" ht="9.9" customHeight="1" x14ac:dyDescent="0.2">
      <c r="N63488" s="70"/>
    </row>
    <row r="63489" spans="14:14" ht="9.9" customHeight="1" x14ac:dyDescent="0.2">
      <c r="N63489" s="70"/>
    </row>
    <row r="63490" spans="14:14" ht="9.9" customHeight="1" x14ac:dyDescent="0.2">
      <c r="N63490" s="70"/>
    </row>
    <row r="63491" spans="14:14" ht="9.9" customHeight="1" x14ac:dyDescent="0.2">
      <c r="N63491" s="70"/>
    </row>
    <row r="63492" spans="14:14" ht="9.9" customHeight="1" x14ac:dyDescent="0.2">
      <c r="N63492" s="70"/>
    </row>
    <row r="63493" spans="14:14" ht="9.9" customHeight="1" x14ac:dyDescent="0.2">
      <c r="N63493" s="70"/>
    </row>
    <row r="63494" spans="14:14" ht="9.9" customHeight="1" x14ac:dyDescent="0.2">
      <c r="N63494" s="70"/>
    </row>
    <row r="63495" spans="14:14" ht="9.9" customHeight="1" x14ac:dyDescent="0.2">
      <c r="N63495" s="70"/>
    </row>
    <row r="63496" spans="14:14" ht="9.9" customHeight="1" x14ac:dyDescent="0.2">
      <c r="N63496" s="70"/>
    </row>
    <row r="63497" spans="14:14" ht="9.9" customHeight="1" x14ac:dyDescent="0.2">
      <c r="N63497" s="70"/>
    </row>
    <row r="63498" spans="14:14" ht="9.9" customHeight="1" x14ac:dyDescent="0.2">
      <c r="N63498" s="70"/>
    </row>
    <row r="63499" spans="14:14" ht="9.9" customHeight="1" x14ac:dyDescent="0.2">
      <c r="N63499" s="70"/>
    </row>
    <row r="63500" spans="14:14" ht="9.9" customHeight="1" x14ac:dyDescent="0.2">
      <c r="N63500" s="70"/>
    </row>
    <row r="63501" spans="14:14" ht="9.9" customHeight="1" x14ac:dyDescent="0.2">
      <c r="N63501" s="70"/>
    </row>
    <row r="63502" spans="14:14" ht="9.9" customHeight="1" x14ac:dyDescent="0.2">
      <c r="N63502" s="70"/>
    </row>
    <row r="63503" spans="14:14" ht="9.9" customHeight="1" x14ac:dyDescent="0.2">
      <c r="N63503" s="70"/>
    </row>
    <row r="63504" spans="14:14" ht="9.9" customHeight="1" x14ac:dyDescent="0.2">
      <c r="N63504" s="70"/>
    </row>
    <row r="63505" spans="14:14" ht="9.9" customHeight="1" x14ac:dyDescent="0.2">
      <c r="N63505" s="70"/>
    </row>
    <row r="63506" spans="14:14" ht="9.9" customHeight="1" x14ac:dyDescent="0.2">
      <c r="N63506" s="70"/>
    </row>
    <row r="63507" spans="14:14" ht="9.9" customHeight="1" x14ac:dyDescent="0.2">
      <c r="N63507" s="70"/>
    </row>
    <row r="63508" spans="14:14" ht="9.9" customHeight="1" x14ac:dyDescent="0.2">
      <c r="N63508" s="70"/>
    </row>
    <row r="63509" spans="14:14" ht="9.9" customHeight="1" x14ac:dyDescent="0.2">
      <c r="N63509" s="70"/>
    </row>
    <row r="63510" spans="14:14" ht="9.9" customHeight="1" x14ac:dyDescent="0.2">
      <c r="N63510" s="70"/>
    </row>
    <row r="63511" spans="14:14" ht="9.9" customHeight="1" x14ac:dyDescent="0.2">
      <c r="N63511" s="70"/>
    </row>
    <row r="63512" spans="14:14" ht="9.9" customHeight="1" x14ac:dyDescent="0.2">
      <c r="N63512" s="70"/>
    </row>
    <row r="63513" spans="14:14" ht="9.9" customHeight="1" x14ac:dyDescent="0.2">
      <c r="N63513" s="70"/>
    </row>
    <row r="63514" spans="14:14" ht="9.9" customHeight="1" x14ac:dyDescent="0.2">
      <c r="N63514" s="70"/>
    </row>
    <row r="63515" spans="14:14" ht="9.9" customHeight="1" x14ac:dyDescent="0.2">
      <c r="N63515" s="70"/>
    </row>
    <row r="63516" spans="14:14" ht="9.9" customHeight="1" x14ac:dyDescent="0.2">
      <c r="N63516" s="70"/>
    </row>
    <row r="63517" spans="14:14" ht="9.9" customHeight="1" x14ac:dyDescent="0.2">
      <c r="N63517" s="70"/>
    </row>
    <row r="63518" spans="14:14" ht="9.9" customHeight="1" x14ac:dyDescent="0.2">
      <c r="N63518" s="70"/>
    </row>
    <row r="63519" spans="14:14" ht="9.9" customHeight="1" x14ac:dyDescent="0.2">
      <c r="N63519" s="70"/>
    </row>
    <row r="63520" spans="14:14" ht="9.9" customHeight="1" x14ac:dyDescent="0.2">
      <c r="N63520" s="70"/>
    </row>
    <row r="63521" spans="14:14" ht="9.9" customHeight="1" x14ac:dyDescent="0.2">
      <c r="N63521" s="70"/>
    </row>
    <row r="63522" spans="14:14" ht="9.9" customHeight="1" x14ac:dyDescent="0.2">
      <c r="N63522" s="70"/>
    </row>
    <row r="63523" spans="14:14" ht="9.9" customHeight="1" x14ac:dyDescent="0.2">
      <c r="N63523" s="70"/>
    </row>
    <row r="63524" spans="14:14" ht="9.9" customHeight="1" x14ac:dyDescent="0.2">
      <c r="N63524" s="70"/>
    </row>
    <row r="63525" spans="14:14" ht="9.9" customHeight="1" x14ac:dyDescent="0.2">
      <c r="N63525" s="70"/>
    </row>
    <row r="63526" spans="14:14" ht="9.9" customHeight="1" x14ac:dyDescent="0.2">
      <c r="N63526" s="70"/>
    </row>
    <row r="63527" spans="14:14" ht="9.9" customHeight="1" x14ac:dyDescent="0.2">
      <c r="N63527" s="70"/>
    </row>
    <row r="63528" spans="14:14" ht="9.9" customHeight="1" x14ac:dyDescent="0.2">
      <c r="N63528" s="70"/>
    </row>
    <row r="63529" spans="14:14" ht="9.9" customHeight="1" x14ac:dyDescent="0.2">
      <c r="N63529" s="70"/>
    </row>
    <row r="63530" spans="14:14" ht="9.9" customHeight="1" x14ac:dyDescent="0.2">
      <c r="N63530" s="70"/>
    </row>
    <row r="63531" spans="14:14" ht="9.9" customHeight="1" x14ac:dyDescent="0.2">
      <c r="N63531" s="70"/>
    </row>
    <row r="63532" spans="14:14" ht="9.9" customHeight="1" x14ac:dyDescent="0.2">
      <c r="N63532" s="70"/>
    </row>
    <row r="63533" spans="14:14" ht="9.9" customHeight="1" x14ac:dyDescent="0.2">
      <c r="N63533" s="70"/>
    </row>
    <row r="63534" spans="14:14" ht="9.9" customHeight="1" x14ac:dyDescent="0.2">
      <c r="N63534" s="70"/>
    </row>
    <row r="63535" spans="14:14" ht="9.9" customHeight="1" x14ac:dyDescent="0.2">
      <c r="N63535" s="70"/>
    </row>
    <row r="63536" spans="14:14" ht="9.9" customHeight="1" x14ac:dyDescent="0.2">
      <c r="N63536" s="70"/>
    </row>
    <row r="63537" spans="14:14" ht="9.9" customHeight="1" x14ac:dyDescent="0.2">
      <c r="N63537" s="70"/>
    </row>
    <row r="63538" spans="14:14" ht="9.9" customHeight="1" x14ac:dyDescent="0.2">
      <c r="N63538" s="70"/>
    </row>
    <row r="63539" spans="14:14" ht="9.9" customHeight="1" x14ac:dyDescent="0.2">
      <c r="N63539" s="70"/>
    </row>
    <row r="63540" spans="14:14" ht="9.9" customHeight="1" x14ac:dyDescent="0.2">
      <c r="N63540" s="70"/>
    </row>
    <row r="63541" spans="14:14" ht="9.9" customHeight="1" x14ac:dyDescent="0.2">
      <c r="N63541" s="70"/>
    </row>
    <row r="63542" spans="14:14" ht="9.9" customHeight="1" x14ac:dyDescent="0.2">
      <c r="N63542" s="70"/>
    </row>
    <row r="63543" spans="14:14" ht="9.9" customHeight="1" x14ac:dyDescent="0.2">
      <c r="N63543" s="70"/>
    </row>
    <row r="63544" spans="14:14" ht="9.9" customHeight="1" x14ac:dyDescent="0.2">
      <c r="N63544" s="70"/>
    </row>
    <row r="63545" spans="14:14" ht="9.9" customHeight="1" x14ac:dyDescent="0.2">
      <c r="N63545" s="70"/>
    </row>
    <row r="63546" spans="14:14" ht="9.9" customHeight="1" x14ac:dyDescent="0.2">
      <c r="N63546" s="70"/>
    </row>
    <row r="63547" spans="14:14" ht="9.9" customHeight="1" x14ac:dyDescent="0.2">
      <c r="N63547" s="70"/>
    </row>
    <row r="63548" spans="14:14" ht="9.9" customHeight="1" x14ac:dyDescent="0.2">
      <c r="N63548" s="70"/>
    </row>
    <row r="63549" spans="14:14" ht="9.9" customHeight="1" x14ac:dyDescent="0.2">
      <c r="N63549" s="70"/>
    </row>
    <row r="63550" spans="14:14" ht="9.9" customHeight="1" x14ac:dyDescent="0.2">
      <c r="N63550" s="70"/>
    </row>
    <row r="63551" spans="14:14" ht="9.9" customHeight="1" x14ac:dyDescent="0.2">
      <c r="N63551" s="70"/>
    </row>
    <row r="63552" spans="14:14" ht="9.9" customHeight="1" x14ac:dyDescent="0.2">
      <c r="N63552" s="70"/>
    </row>
    <row r="63553" spans="14:14" ht="9.9" customHeight="1" x14ac:dyDescent="0.2">
      <c r="N63553" s="70"/>
    </row>
    <row r="63554" spans="14:14" ht="9.9" customHeight="1" x14ac:dyDescent="0.2">
      <c r="N63554" s="70"/>
    </row>
    <row r="63555" spans="14:14" ht="9.9" customHeight="1" x14ac:dyDescent="0.2">
      <c r="N63555" s="70"/>
    </row>
    <row r="63556" spans="14:14" ht="9.9" customHeight="1" x14ac:dyDescent="0.2">
      <c r="N63556" s="70"/>
    </row>
    <row r="63557" spans="14:14" ht="9.9" customHeight="1" x14ac:dyDescent="0.2">
      <c r="N63557" s="70"/>
    </row>
    <row r="63558" spans="14:14" ht="9.9" customHeight="1" x14ac:dyDescent="0.2">
      <c r="N63558" s="70"/>
    </row>
    <row r="63559" spans="14:14" ht="9.9" customHeight="1" x14ac:dyDescent="0.2">
      <c r="N63559" s="70"/>
    </row>
    <row r="63560" spans="14:14" ht="9.9" customHeight="1" x14ac:dyDescent="0.2">
      <c r="N63560" s="70"/>
    </row>
    <row r="63561" spans="14:14" ht="9.9" customHeight="1" x14ac:dyDescent="0.2">
      <c r="N63561" s="70"/>
    </row>
    <row r="63562" spans="14:14" ht="9.9" customHeight="1" x14ac:dyDescent="0.2">
      <c r="N63562" s="70"/>
    </row>
    <row r="63563" spans="14:14" ht="9.9" customHeight="1" x14ac:dyDescent="0.2">
      <c r="N63563" s="70"/>
    </row>
    <row r="63564" spans="14:14" ht="9.9" customHeight="1" x14ac:dyDescent="0.2">
      <c r="N63564" s="70"/>
    </row>
    <row r="63565" spans="14:14" ht="9.9" customHeight="1" x14ac:dyDescent="0.2">
      <c r="N63565" s="70"/>
    </row>
    <row r="63566" spans="14:14" ht="9.9" customHeight="1" x14ac:dyDescent="0.2">
      <c r="N63566" s="70"/>
    </row>
    <row r="63567" spans="14:14" ht="9.9" customHeight="1" x14ac:dyDescent="0.2">
      <c r="N63567" s="70"/>
    </row>
    <row r="63568" spans="14:14" ht="9.9" customHeight="1" x14ac:dyDescent="0.2">
      <c r="N63568" s="70"/>
    </row>
    <row r="63569" spans="14:14" ht="9.9" customHeight="1" x14ac:dyDescent="0.2">
      <c r="N63569" s="70"/>
    </row>
    <row r="63570" spans="14:14" ht="9.9" customHeight="1" x14ac:dyDescent="0.2">
      <c r="N63570" s="70"/>
    </row>
    <row r="63571" spans="14:14" ht="9.9" customHeight="1" x14ac:dyDescent="0.2">
      <c r="N63571" s="70"/>
    </row>
    <row r="63572" spans="14:14" ht="9.9" customHeight="1" x14ac:dyDescent="0.2">
      <c r="N63572" s="70"/>
    </row>
    <row r="63573" spans="14:14" ht="9.9" customHeight="1" x14ac:dyDescent="0.2">
      <c r="N63573" s="70"/>
    </row>
    <row r="63574" spans="14:14" ht="9.9" customHeight="1" x14ac:dyDescent="0.2">
      <c r="N63574" s="70"/>
    </row>
    <row r="63575" spans="14:14" ht="9.9" customHeight="1" x14ac:dyDescent="0.2">
      <c r="N63575" s="70"/>
    </row>
    <row r="63576" spans="14:14" ht="9.9" customHeight="1" x14ac:dyDescent="0.2">
      <c r="N63576" s="70"/>
    </row>
    <row r="63577" spans="14:14" ht="9.9" customHeight="1" x14ac:dyDescent="0.2">
      <c r="N63577" s="70"/>
    </row>
    <row r="63578" spans="14:14" ht="9.9" customHeight="1" x14ac:dyDescent="0.2">
      <c r="N63578" s="70"/>
    </row>
    <row r="63579" spans="14:14" ht="9.9" customHeight="1" x14ac:dyDescent="0.2">
      <c r="N63579" s="70"/>
    </row>
    <row r="63580" spans="14:14" ht="9.9" customHeight="1" x14ac:dyDescent="0.2">
      <c r="N63580" s="70"/>
    </row>
    <row r="63581" spans="14:14" ht="9.9" customHeight="1" x14ac:dyDescent="0.2">
      <c r="N63581" s="70"/>
    </row>
    <row r="63582" spans="14:14" ht="9.9" customHeight="1" x14ac:dyDescent="0.2">
      <c r="N63582" s="70"/>
    </row>
    <row r="63583" spans="14:14" ht="9.9" customHeight="1" x14ac:dyDescent="0.2">
      <c r="N63583" s="70"/>
    </row>
    <row r="63584" spans="14:14" ht="9.9" customHeight="1" x14ac:dyDescent="0.2">
      <c r="N63584" s="70"/>
    </row>
    <row r="63585" spans="14:14" ht="9.9" customHeight="1" x14ac:dyDescent="0.2">
      <c r="N63585" s="70"/>
    </row>
    <row r="63586" spans="14:14" ht="9.9" customHeight="1" x14ac:dyDescent="0.2">
      <c r="N63586" s="70"/>
    </row>
    <row r="63587" spans="14:14" ht="9.9" customHeight="1" x14ac:dyDescent="0.2">
      <c r="N63587" s="70"/>
    </row>
    <row r="63588" spans="14:14" ht="9.9" customHeight="1" x14ac:dyDescent="0.2">
      <c r="N63588" s="70"/>
    </row>
    <row r="63589" spans="14:14" ht="9.9" customHeight="1" x14ac:dyDescent="0.2">
      <c r="N63589" s="70"/>
    </row>
    <row r="63590" spans="14:14" ht="9.9" customHeight="1" x14ac:dyDescent="0.2">
      <c r="N63590" s="70"/>
    </row>
    <row r="63591" spans="14:14" ht="9.9" customHeight="1" x14ac:dyDescent="0.2">
      <c r="N63591" s="70"/>
    </row>
    <row r="63592" spans="14:14" ht="9.9" customHeight="1" x14ac:dyDescent="0.2">
      <c r="N63592" s="70"/>
    </row>
    <row r="63593" spans="14:14" ht="9.9" customHeight="1" x14ac:dyDescent="0.2">
      <c r="N63593" s="70"/>
    </row>
    <row r="63594" spans="14:14" ht="9.9" customHeight="1" x14ac:dyDescent="0.2">
      <c r="N63594" s="70"/>
    </row>
    <row r="63595" spans="14:14" ht="9.9" customHeight="1" x14ac:dyDescent="0.2">
      <c r="N63595" s="70"/>
    </row>
    <row r="63596" spans="14:14" ht="9.9" customHeight="1" x14ac:dyDescent="0.2">
      <c r="N63596" s="70"/>
    </row>
    <row r="63597" spans="14:14" ht="9.9" customHeight="1" x14ac:dyDescent="0.2">
      <c r="N63597" s="70"/>
    </row>
    <row r="63598" spans="14:14" ht="9.9" customHeight="1" x14ac:dyDescent="0.2">
      <c r="N63598" s="70"/>
    </row>
    <row r="63599" spans="14:14" ht="9.9" customHeight="1" x14ac:dyDescent="0.2">
      <c r="N63599" s="70"/>
    </row>
    <row r="63600" spans="14:14" ht="9.9" customHeight="1" x14ac:dyDescent="0.2">
      <c r="N63600" s="70"/>
    </row>
    <row r="63601" spans="14:14" ht="9.9" customHeight="1" x14ac:dyDescent="0.2">
      <c r="N63601" s="70"/>
    </row>
    <row r="63602" spans="14:14" ht="9.9" customHeight="1" x14ac:dyDescent="0.2">
      <c r="N63602" s="70"/>
    </row>
    <row r="63603" spans="14:14" ht="9.9" customHeight="1" x14ac:dyDescent="0.2">
      <c r="N63603" s="70"/>
    </row>
    <row r="63604" spans="14:14" ht="9.9" customHeight="1" x14ac:dyDescent="0.2">
      <c r="N63604" s="70"/>
    </row>
    <row r="63605" spans="14:14" ht="9.9" customHeight="1" x14ac:dyDescent="0.2">
      <c r="N63605" s="70"/>
    </row>
    <row r="63606" spans="14:14" ht="9.9" customHeight="1" x14ac:dyDescent="0.2">
      <c r="N63606" s="70"/>
    </row>
    <row r="63607" spans="14:14" ht="9.9" customHeight="1" x14ac:dyDescent="0.2">
      <c r="N63607" s="70"/>
    </row>
    <row r="63608" spans="14:14" ht="9.9" customHeight="1" x14ac:dyDescent="0.2">
      <c r="N63608" s="70"/>
    </row>
    <row r="63609" spans="14:14" ht="9.9" customHeight="1" x14ac:dyDescent="0.2">
      <c r="N63609" s="70"/>
    </row>
    <row r="63610" spans="14:14" ht="9.9" customHeight="1" x14ac:dyDescent="0.2">
      <c r="N63610" s="70"/>
    </row>
    <row r="63611" spans="14:14" ht="9.9" customHeight="1" x14ac:dyDescent="0.2">
      <c r="N63611" s="70"/>
    </row>
    <row r="63612" spans="14:14" ht="9.9" customHeight="1" x14ac:dyDescent="0.2">
      <c r="N63612" s="70"/>
    </row>
    <row r="63613" spans="14:14" ht="9.9" customHeight="1" x14ac:dyDescent="0.2">
      <c r="N63613" s="70"/>
    </row>
    <row r="63614" spans="14:14" ht="9.9" customHeight="1" x14ac:dyDescent="0.2">
      <c r="N63614" s="70"/>
    </row>
    <row r="63615" spans="14:14" ht="9.9" customHeight="1" x14ac:dyDescent="0.2">
      <c r="N63615" s="70"/>
    </row>
    <row r="63616" spans="14:14" ht="9.9" customHeight="1" x14ac:dyDescent="0.2">
      <c r="N63616" s="70"/>
    </row>
    <row r="63617" spans="14:14" ht="9.9" customHeight="1" x14ac:dyDescent="0.2">
      <c r="N63617" s="70"/>
    </row>
    <row r="63618" spans="14:14" ht="9.9" customHeight="1" x14ac:dyDescent="0.2">
      <c r="N63618" s="70"/>
    </row>
    <row r="63619" spans="14:14" ht="9.9" customHeight="1" x14ac:dyDescent="0.2">
      <c r="N63619" s="70"/>
    </row>
    <row r="63620" spans="14:14" ht="9.9" customHeight="1" x14ac:dyDescent="0.2">
      <c r="N63620" s="70"/>
    </row>
    <row r="63621" spans="14:14" ht="9.9" customHeight="1" x14ac:dyDescent="0.2">
      <c r="N63621" s="70"/>
    </row>
    <row r="63622" spans="14:14" ht="9.9" customHeight="1" x14ac:dyDescent="0.2">
      <c r="N63622" s="70"/>
    </row>
    <row r="63623" spans="14:14" ht="9.9" customHeight="1" x14ac:dyDescent="0.2">
      <c r="N63623" s="70"/>
    </row>
    <row r="63624" spans="14:14" ht="9.9" customHeight="1" x14ac:dyDescent="0.2">
      <c r="N63624" s="70"/>
    </row>
    <row r="63625" spans="14:14" ht="9.9" customHeight="1" x14ac:dyDescent="0.2">
      <c r="N63625" s="70"/>
    </row>
    <row r="63626" spans="14:14" ht="9.9" customHeight="1" x14ac:dyDescent="0.2">
      <c r="N63626" s="70"/>
    </row>
    <row r="63627" spans="14:14" ht="9.9" customHeight="1" x14ac:dyDescent="0.2">
      <c r="N63627" s="70"/>
    </row>
    <row r="63628" spans="14:14" ht="9.9" customHeight="1" x14ac:dyDescent="0.2">
      <c r="N63628" s="70"/>
    </row>
    <row r="63629" spans="14:14" ht="9.9" customHeight="1" x14ac:dyDescent="0.2">
      <c r="N63629" s="70"/>
    </row>
    <row r="63630" spans="14:14" ht="9.9" customHeight="1" x14ac:dyDescent="0.2">
      <c r="N63630" s="70"/>
    </row>
    <row r="63631" spans="14:14" ht="9.9" customHeight="1" x14ac:dyDescent="0.2">
      <c r="N63631" s="70"/>
    </row>
    <row r="63632" spans="14:14" ht="9.9" customHeight="1" x14ac:dyDescent="0.2">
      <c r="N63632" s="70"/>
    </row>
    <row r="63633" spans="14:14" ht="9.9" customHeight="1" x14ac:dyDescent="0.2">
      <c r="N63633" s="70"/>
    </row>
    <row r="63634" spans="14:14" ht="9.9" customHeight="1" x14ac:dyDescent="0.2">
      <c r="N63634" s="70"/>
    </row>
    <row r="63635" spans="14:14" ht="9.9" customHeight="1" x14ac:dyDescent="0.2">
      <c r="N63635" s="70"/>
    </row>
    <row r="63636" spans="14:14" ht="9.9" customHeight="1" x14ac:dyDescent="0.2">
      <c r="N63636" s="70"/>
    </row>
    <row r="63637" spans="14:14" ht="9.9" customHeight="1" x14ac:dyDescent="0.2">
      <c r="N63637" s="70"/>
    </row>
    <row r="63638" spans="14:14" ht="9.9" customHeight="1" x14ac:dyDescent="0.2">
      <c r="N63638" s="70"/>
    </row>
    <row r="63639" spans="14:14" ht="9.9" customHeight="1" x14ac:dyDescent="0.2">
      <c r="N63639" s="70"/>
    </row>
    <row r="63640" spans="14:14" ht="9.9" customHeight="1" x14ac:dyDescent="0.2">
      <c r="N63640" s="70"/>
    </row>
    <row r="63641" spans="14:14" ht="9.9" customHeight="1" x14ac:dyDescent="0.2">
      <c r="N63641" s="70"/>
    </row>
    <row r="63642" spans="14:14" ht="9.9" customHeight="1" x14ac:dyDescent="0.2">
      <c r="N63642" s="70"/>
    </row>
    <row r="63643" spans="14:14" ht="9.9" customHeight="1" x14ac:dyDescent="0.2">
      <c r="N63643" s="70"/>
    </row>
    <row r="63644" spans="14:14" ht="9.9" customHeight="1" x14ac:dyDescent="0.2">
      <c r="N63644" s="70"/>
    </row>
    <row r="63645" spans="14:14" ht="9.9" customHeight="1" x14ac:dyDescent="0.2">
      <c r="N63645" s="70"/>
    </row>
    <row r="63646" spans="14:14" ht="9.9" customHeight="1" x14ac:dyDescent="0.2">
      <c r="N63646" s="70"/>
    </row>
    <row r="63647" spans="14:14" ht="9.9" customHeight="1" x14ac:dyDescent="0.2">
      <c r="N63647" s="70"/>
    </row>
    <row r="63648" spans="14:14" ht="9.9" customHeight="1" x14ac:dyDescent="0.2">
      <c r="N63648" s="70"/>
    </row>
    <row r="63649" spans="14:14" ht="9.9" customHeight="1" x14ac:dyDescent="0.2">
      <c r="N63649" s="70"/>
    </row>
    <row r="63650" spans="14:14" ht="9.9" customHeight="1" x14ac:dyDescent="0.2">
      <c r="N63650" s="70"/>
    </row>
    <row r="63651" spans="14:14" ht="9.9" customHeight="1" x14ac:dyDescent="0.2">
      <c r="N63651" s="70"/>
    </row>
    <row r="63652" spans="14:14" ht="9.9" customHeight="1" x14ac:dyDescent="0.2">
      <c r="N63652" s="70"/>
    </row>
    <row r="63653" spans="14:14" ht="9.9" customHeight="1" x14ac:dyDescent="0.2">
      <c r="N63653" s="70"/>
    </row>
    <row r="63654" spans="14:14" ht="9.9" customHeight="1" x14ac:dyDescent="0.2">
      <c r="N63654" s="70"/>
    </row>
    <row r="63655" spans="14:14" ht="9.9" customHeight="1" x14ac:dyDescent="0.2">
      <c r="N63655" s="70"/>
    </row>
    <row r="63656" spans="14:14" ht="9.9" customHeight="1" x14ac:dyDescent="0.2">
      <c r="N63656" s="70"/>
    </row>
    <row r="63657" spans="14:14" ht="9.9" customHeight="1" x14ac:dyDescent="0.2">
      <c r="N63657" s="70"/>
    </row>
    <row r="63658" spans="14:14" ht="9.9" customHeight="1" x14ac:dyDescent="0.2">
      <c r="N63658" s="70"/>
    </row>
    <row r="63659" spans="14:14" ht="9.9" customHeight="1" x14ac:dyDescent="0.2">
      <c r="N63659" s="70"/>
    </row>
    <row r="63660" spans="14:14" ht="9.9" customHeight="1" x14ac:dyDescent="0.2">
      <c r="N63660" s="70"/>
    </row>
    <row r="63661" spans="14:14" ht="9.9" customHeight="1" x14ac:dyDescent="0.2">
      <c r="N63661" s="70"/>
    </row>
    <row r="63662" spans="14:14" ht="9.9" customHeight="1" x14ac:dyDescent="0.2">
      <c r="N63662" s="70"/>
    </row>
    <row r="63663" spans="14:14" ht="9.9" customHeight="1" x14ac:dyDescent="0.2">
      <c r="N63663" s="70"/>
    </row>
    <row r="63664" spans="14:14" ht="9.9" customHeight="1" x14ac:dyDescent="0.2">
      <c r="N63664" s="70"/>
    </row>
    <row r="63665" spans="14:14" ht="9.9" customHeight="1" x14ac:dyDescent="0.2">
      <c r="N63665" s="70"/>
    </row>
    <row r="63666" spans="14:14" ht="9.9" customHeight="1" x14ac:dyDescent="0.2">
      <c r="N63666" s="70"/>
    </row>
    <row r="63667" spans="14:14" ht="9.9" customHeight="1" x14ac:dyDescent="0.2">
      <c r="N63667" s="70"/>
    </row>
    <row r="63668" spans="14:14" ht="9.9" customHeight="1" x14ac:dyDescent="0.2">
      <c r="N63668" s="70"/>
    </row>
    <row r="63669" spans="14:14" ht="9.9" customHeight="1" x14ac:dyDescent="0.2">
      <c r="N63669" s="70"/>
    </row>
    <row r="63670" spans="14:14" ht="9.9" customHeight="1" x14ac:dyDescent="0.2">
      <c r="N63670" s="70"/>
    </row>
    <row r="63671" spans="14:14" ht="9.9" customHeight="1" x14ac:dyDescent="0.2">
      <c r="N63671" s="70"/>
    </row>
    <row r="63672" spans="14:14" ht="9.9" customHeight="1" x14ac:dyDescent="0.2">
      <c r="N63672" s="70"/>
    </row>
    <row r="63673" spans="14:14" ht="9.9" customHeight="1" x14ac:dyDescent="0.2">
      <c r="N63673" s="70"/>
    </row>
    <row r="63674" spans="14:14" ht="9.9" customHeight="1" x14ac:dyDescent="0.2">
      <c r="N63674" s="70"/>
    </row>
    <row r="63675" spans="14:14" ht="9.9" customHeight="1" x14ac:dyDescent="0.2">
      <c r="N63675" s="70"/>
    </row>
    <row r="63676" spans="14:14" ht="9.9" customHeight="1" x14ac:dyDescent="0.2">
      <c r="N63676" s="70"/>
    </row>
    <row r="63677" spans="14:14" ht="9.9" customHeight="1" x14ac:dyDescent="0.2">
      <c r="N63677" s="70"/>
    </row>
    <row r="63678" spans="14:14" ht="9.9" customHeight="1" x14ac:dyDescent="0.2">
      <c r="N63678" s="70"/>
    </row>
    <row r="63679" spans="14:14" ht="9.9" customHeight="1" x14ac:dyDescent="0.2">
      <c r="N63679" s="70"/>
    </row>
    <row r="63680" spans="14:14" ht="9.9" customHeight="1" x14ac:dyDescent="0.2">
      <c r="N63680" s="70"/>
    </row>
    <row r="63681" spans="14:14" ht="9.9" customHeight="1" x14ac:dyDescent="0.2">
      <c r="N63681" s="70"/>
    </row>
    <row r="63682" spans="14:14" ht="9.9" customHeight="1" x14ac:dyDescent="0.2">
      <c r="N63682" s="70"/>
    </row>
    <row r="63683" spans="14:14" ht="9.9" customHeight="1" x14ac:dyDescent="0.2">
      <c r="N63683" s="70"/>
    </row>
    <row r="63684" spans="14:14" ht="9.9" customHeight="1" x14ac:dyDescent="0.2">
      <c r="N63684" s="70"/>
    </row>
    <row r="63685" spans="14:14" ht="9.9" customHeight="1" x14ac:dyDescent="0.2">
      <c r="N63685" s="70"/>
    </row>
    <row r="63686" spans="14:14" ht="9.9" customHeight="1" x14ac:dyDescent="0.2">
      <c r="N63686" s="70"/>
    </row>
    <row r="63687" spans="14:14" ht="9.9" customHeight="1" x14ac:dyDescent="0.2">
      <c r="N63687" s="70"/>
    </row>
    <row r="63688" spans="14:14" ht="9.9" customHeight="1" x14ac:dyDescent="0.2">
      <c r="N63688" s="70"/>
    </row>
    <row r="63689" spans="14:14" ht="9.9" customHeight="1" x14ac:dyDescent="0.2">
      <c r="N63689" s="70"/>
    </row>
    <row r="63690" spans="14:14" ht="9.9" customHeight="1" x14ac:dyDescent="0.2">
      <c r="N63690" s="70"/>
    </row>
    <row r="63691" spans="14:14" ht="9.9" customHeight="1" x14ac:dyDescent="0.2">
      <c r="N63691" s="70"/>
    </row>
    <row r="63692" spans="14:14" ht="9.9" customHeight="1" x14ac:dyDescent="0.2">
      <c r="N63692" s="70"/>
    </row>
    <row r="63693" spans="14:14" ht="9.9" customHeight="1" x14ac:dyDescent="0.2">
      <c r="N63693" s="70"/>
    </row>
    <row r="63694" spans="14:14" ht="9.9" customHeight="1" x14ac:dyDescent="0.2">
      <c r="N63694" s="70"/>
    </row>
    <row r="63695" spans="14:14" ht="9.9" customHeight="1" x14ac:dyDescent="0.2">
      <c r="N63695" s="70"/>
    </row>
    <row r="63696" spans="14:14" ht="9.9" customHeight="1" x14ac:dyDescent="0.2">
      <c r="N63696" s="70"/>
    </row>
    <row r="63697" spans="14:14" ht="9.9" customHeight="1" x14ac:dyDescent="0.2">
      <c r="N63697" s="70"/>
    </row>
    <row r="63698" spans="14:14" ht="9.9" customHeight="1" x14ac:dyDescent="0.2">
      <c r="N63698" s="70"/>
    </row>
    <row r="63699" spans="14:14" ht="9.9" customHeight="1" x14ac:dyDescent="0.2">
      <c r="N63699" s="70"/>
    </row>
    <row r="63700" spans="14:14" ht="9.9" customHeight="1" x14ac:dyDescent="0.2">
      <c r="N63700" s="70"/>
    </row>
    <row r="63701" spans="14:14" ht="9.9" customHeight="1" x14ac:dyDescent="0.2">
      <c r="N63701" s="70"/>
    </row>
    <row r="63702" spans="14:14" ht="9.9" customHeight="1" x14ac:dyDescent="0.2">
      <c r="N63702" s="70"/>
    </row>
    <row r="63703" spans="14:14" ht="9.9" customHeight="1" x14ac:dyDescent="0.2">
      <c r="N63703" s="70"/>
    </row>
    <row r="63704" spans="14:14" ht="9.9" customHeight="1" x14ac:dyDescent="0.2">
      <c r="N63704" s="70"/>
    </row>
    <row r="63705" spans="14:14" ht="9.9" customHeight="1" x14ac:dyDescent="0.2">
      <c r="N63705" s="70"/>
    </row>
    <row r="63706" spans="14:14" ht="9.9" customHeight="1" x14ac:dyDescent="0.2">
      <c r="N63706" s="70"/>
    </row>
    <row r="63707" spans="14:14" ht="9.9" customHeight="1" x14ac:dyDescent="0.2">
      <c r="N63707" s="70"/>
    </row>
    <row r="63708" spans="14:14" ht="9.9" customHeight="1" x14ac:dyDescent="0.2">
      <c r="N63708" s="70"/>
    </row>
    <row r="63709" spans="14:14" ht="9.9" customHeight="1" x14ac:dyDescent="0.2">
      <c r="N63709" s="70"/>
    </row>
    <row r="63710" spans="14:14" ht="9.9" customHeight="1" x14ac:dyDescent="0.2">
      <c r="N63710" s="70"/>
    </row>
    <row r="63711" spans="14:14" ht="9.9" customHeight="1" x14ac:dyDescent="0.2">
      <c r="N63711" s="70"/>
    </row>
    <row r="63712" spans="14:14" ht="9.9" customHeight="1" x14ac:dyDescent="0.2">
      <c r="N63712" s="70"/>
    </row>
    <row r="63713" spans="14:14" ht="9.9" customHeight="1" x14ac:dyDescent="0.2">
      <c r="N63713" s="70"/>
    </row>
    <row r="63714" spans="14:14" ht="9.9" customHeight="1" x14ac:dyDescent="0.2">
      <c r="N63714" s="70"/>
    </row>
    <row r="63715" spans="14:14" ht="9.9" customHeight="1" x14ac:dyDescent="0.2">
      <c r="N63715" s="70"/>
    </row>
    <row r="63716" spans="14:14" ht="9.9" customHeight="1" x14ac:dyDescent="0.2">
      <c r="N63716" s="70"/>
    </row>
    <row r="63717" spans="14:14" ht="9.9" customHeight="1" x14ac:dyDescent="0.2">
      <c r="N63717" s="70"/>
    </row>
    <row r="63718" spans="14:14" ht="9.9" customHeight="1" x14ac:dyDescent="0.2">
      <c r="N63718" s="70"/>
    </row>
    <row r="63719" spans="14:14" ht="9.9" customHeight="1" x14ac:dyDescent="0.2">
      <c r="N63719" s="70"/>
    </row>
    <row r="63720" spans="14:14" ht="9.9" customHeight="1" x14ac:dyDescent="0.2">
      <c r="N63720" s="70"/>
    </row>
    <row r="63721" spans="14:14" ht="9.9" customHeight="1" x14ac:dyDescent="0.2">
      <c r="N63721" s="70"/>
    </row>
    <row r="63722" spans="14:14" ht="9.9" customHeight="1" x14ac:dyDescent="0.2">
      <c r="N63722" s="70"/>
    </row>
    <row r="63723" spans="14:14" ht="9.9" customHeight="1" x14ac:dyDescent="0.2">
      <c r="N63723" s="70"/>
    </row>
    <row r="63724" spans="14:14" ht="9.9" customHeight="1" x14ac:dyDescent="0.2">
      <c r="N63724" s="70"/>
    </row>
    <row r="63725" spans="14:14" ht="9.9" customHeight="1" x14ac:dyDescent="0.2">
      <c r="N63725" s="70"/>
    </row>
    <row r="63726" spans="14:14" ht="9.9" customHeight="1" x14ac:dyDescent="0.2">
      <c r="N63726" s="70"/>
    </row>
    <row r="63727" spans="14:14" ht="9.9" customHeight="1" x14ac:dyDescent="0.2">
      <c r="N63727" s="70"/>
    </row>
    <row r="63728" spans="14:14" ht="9.9" customHeight="1" x14ac:dyDescent="0.2">
      <c r="N63728" s="70"/>
    </row>
    <row r="63729" spans="14:14" ht="9.9" customHeight="1" x14ac:dyDescent="0.2">
      <c r="N63729" s="70"/>
    </row>
    <row r="63730" spans="14:14" ht="9.9" customHeight="1" x14ac:dyDescent="0.2">
      <c r="N63730" s="70"/>
    </row>
    <row r="63731" spans="14:14" ht="9.9" customHeight="1" x14ac:dyDescent="0.2">
      <c r="N63731" s="70"/>
    </row>
    <row r="63732" spans="14:14" ht="9.9" customHeight="1" x14ac:dyDescent="0.2">
      <c r="N63732" s="70"/>
    </row>
    <row r="63733" spans="14:14" ht="9.9" customHeight="1" x14ac:dyDescent="0.2">
      <c r="N63733" s="70"/>
    </row>
    <row r="63734" spans="14:14" ht="9.9" customHeight="1" x14ac:dyDescent="0.2">
      <c r="N63734" s="70"/>
    </row>
    <row r="63735" spans="14:14" ht="9.9" customHeight="1" x14ac:dyDescent="0.2">
      <c r="N63735" s="70"/>
    </row>
    <row r="63736" spans="14:14" ht="9.9" customHeight="1" x14ac:dyDescent="0.2">
      <c r="N63736" s="70"/>
    </row>
    <row r="63737" spans="14:14" ht="9.9" customHeight="1" x14ac:dyDescent="0.2">
      <c r="N63737" s="70"/>
    </row>
    <row r="63738" spans="14:14" ht="9.9" customHeight="1" x14ac:dyDescent="0.2">
      <c r="N63738" s="70"/>
    </row>
    <row r="63739" spans="14:14" ht="9.9" customHeight="1" x14ac:dyDescent="0.2">
      <c r="N63739" s="70"/>
    </row>
    <row r="63740" spans="14:14" ht="9.9" customHeight="1" x14ac:dyDescent="0.2">
      <c r="N63740" s="70"/>
    </row>
    <row r="63741" spans="14:14" ht="9.9" customHeight="1" x14ac:dyDescent="0.2">
      <c r="N63741" s="70"/>
    </row>
    <row r="63742" spans="14:14" ht="9.9" customHeight="1" x14ac:dyDescent="0.2">
      <c r="N63742" s="70"/>
    </row>
    <row r="63743" spans="14:14" ht="9.9" customHeight="1" x14ac:dyDescent="0.2">
      <c r="N63743" s="70"/>
    </row>
    <row r="63744" spans="14:14" ht="9.9" customHeight="1" x14ac:dyDescent="0.2">
      <c r="N63744" s="70"/>
    </row>
    <row r="63745" spans="14:14" ht="9.9" customHeight="1" x14ac:dyDescent="0.2">
      <c r="N63745" s="70"/>
    </row>
    <row r="63746" spans="14:14" ht="9.9" customHeight="1" x14ac:dyDescent="0.2">
      <c r="N63746" s="70"/>
    </row>
    <row r="63747" spans="14:14" ht="9.9" customHeight="1" x14ac:dyDescent="0.2">
      <c r="N63747" s="70"/>
    </row>
    <row r="63748" spans="14:14" ht="9.9" customHeight="1" x14ac:dyDescent="0.2">
      <c r="N63748" s="70"/>
    </row>
    <row r="63749" spans="14:14" ht="9.9" customHeight="1" x14ac:dyDescent="0.2">
      <c r="N63749" s="70"/>
    </row>
    <row r="63750" spans="14:14" ht="9.9" customHeight="1" x14ac:dyDescent="0.2">
      <c r="N63750" s="70"/>
    </row>
    <row r="63751" spans="14:14" ht="9.9" customHeight="1" x14ac:dyDescent="0.2">
      <c r="N63751" s="70"/>
    </row>
    <row r="63752" spans="14:14" ht="9.9" customHeight="1" x14ac:dyDescent="0.2">
      <c r="N63752" s="70"/>
    </row>
    <row r="63753" spans="14:14" ht="9.9" customHeight="1" x14ac:dyDescent="0.2">
      <c r="N63753" s="70"/>
    </row>
    <row r="63754" spans="14:14" ht="9.9" customHeight="1" x14ac:dyDescent="0.2">
      <c r="N63754" s="70"/>
    </row>
    <row r="63755" spans="14:14" ht="9.9" customHeight="1" x14ac:dyDescent="0.2">
      <c r="N63755" s="70"/>
    </row>
    <row r="63756" spans="14:14" ht="9.9" customHeight="1" x14ac:dyDescent="0.2">
      <c r="N63756" s="70"/>
    </row>
    <row r="63757" spans="14:14" ht="9.9" customHeight="1" x14ac:dyDescent="0.2">
      <c r="N63757" s="70"/>
    </row>
    <row r="63758" spans="14:14" ht="9.9" customHeight="1" x14ac:dyDescent="0.2">
      <c r="N63758" s="70"/>
    </row>
    <row r="63759" spans="14:14" ht="9.9" customHeight="1" x14ac:dyDescent="0.2">
      <c r="N63759" s="70"/>
    </row>
    <row r="63760" spans="14:14" ht="9.9" customHeight="1" x14ac:dyDescent="0.2">
      <c r="N63760" s="70"/>
    </row>
    <row r="63761" spans="14:14" ht="9.9" customHeight="1" x14ac:dyDescent="0.2">
      <c r="N63761" s="70"/>
    </row>
    <row r="63762" spans="14:14" ht="9.9" customHeight="1" x14ac:dyDescent="0.2">
      <c r="N63762" s="70"/>
    </row>
    <row r="63763" spans="14:14" ht="9.9" customHeight="1" x14ac:dyDescent="0.2">
      <c r="N63763" s="70"/>
    </row>
    <row r="63764" spans="14:14" ht="9.9" customHeight="1" x14ac:dyDescent="0.2">
      <c r="N63764" s="70"/>
    </row>
    <row r="63765" spans="14:14" ht="9.9" customHeight="1" x14ac:dyDescent="0.2">
      <c r="N63765" s="70"/>
    </row>
    <row r="63766" spans="14:14" ht="9.9" customHeight="1" x14ac:dyDescent="0.2">
      <c r="N63766" s="70"/>
    </row>
    <row r="63767" spans="14:14" ht="9.9" customHeight="1" x14ac:dyDescent="0.2">
      <c r="N63767" s="70"/>
    </row>
    <row r="63768" spans="14:14" ht="9.9" customHeight="1" x14ac:dyDescent="0.2">
      <c r="N63768" s="70"/>
    </row>
    <row r="63769" spans="14:14" ht="9.9" customHeight="1" x14ac:dyDescent="0.2">
      <c r="N63769" s="70"/>
    </row>
    <row r="63770" spans="14:14" ht="9.9" customHeight="1" x14ac:dyDescent="0.2">
      <c r="N63770" s="70"/>
    </row>
    <row r="63771" spans="14:14" ht="9.9" customHeight="1" x14ac:dyDescent="0.2">
      <c r="N63771" s="70"/>
    </row>
    <row r="63772" spans="14:14" ht="9.9" customHeight="1" x14ac:dyDescent="0.2">
      <c r="N63772" s="70"/>
    </row>
    <row r="63773" spans="14:14" ht="9.9" customHeight="1" x14ac:dyDescent="0.2">
      <c r="N63773" s="70"/>
    </row>
    <row r="63774" spans="14:14" ht="9.9" customHeight="1" x14ac:dyDescent="0.2">
      <c r="N63774" s="70"/>
    </row>
    <row r="63775" spans="14:14" ht="9.9" customHeight="1" x14ac:dyDescent="0.2">
      <c r="N63775" s="70"/>
    </row>
    <row r="63776" spans="14:14" ht="9.9" customHeight="1" x14ac:dyDescent="0.2">
      <c r="N63776" s="70"/>
    </row>
    <row r="63777" spans="14:14" ht="9.9" customHeight="1" x14ac:dyDescent="0.2">
      <c r="N63777" s="70"/>
    </row>
    <row r="63778" spans="14:14" ht="9.9" customHeight="1" x14ac:dyDescent="0.2">
      <c r="N63778" s="70"/>
    </row>
    <row r="63779" spans="14:14" ht="9.9" customHeight="1" x14ac:dyDescent="0.2">
      <c r="N63779" s="70"/>
    </row>
    <row r="63780" spans="14:14" ht="9.9" customHeight="1" x14ac:dyDescent="0.2">
      <c r="N63780" s="70"/>
    </row>
    <row r="63781" spans="14:14" ht="9.9" customHeight="1" x14ac:dyDescent="0.2">
      <c r="N63781" s="70"/>
    </row>
    <row r="63782" spans="14:14" ht="9.9" customHeight="1" x14ac:dyDescent="0.2">
      <c r="N63782" s="70"/>
    </row>
    <row r="63783" spans="14:14" ht="9.9" customHeight="1" x14ac:dyDescent="0.2">
      <c r="N63783" s="70"/>
    </row>
    <row r="63784" spans="14:14" ht="9.9" customHeight="1" x14ac:dyDescent="0.2">
      <c r="N63784" s="70"/>
    </row>
    <row r="63785" spans="14:14" ht="9.9" customHeight="1" x14ac:dyDescent="0.2">
      <c r="N63785" s="70"/>
    </row>
    <row r="63786" spans="14:14" ht="9.9" customHeight="1" x14ac:dyDescent="0.2">
      <c r="N63786" s="70"/>
    </row>
    <row r="63787" spans="14:14" ht="9.9" customHeight="1" x14ac:dyDescent="0.2">
      <c r="N63787" s="70"/>
    </row>
    <row r="63788" spans="14:14" ht="9.9" customHeight="1" x14ac:dyDescent="0.2">
      <c r="N63788" s="70"/>
    </row>
    <row r="63789" spans="14:14" ht="9.9" customHeight="1" x14ac:dyDescent="0.2">
      <c r="N63789" s="70"/>
    </row>
    <row r="63790" spans="14:14" ht="9.9" customHeight="1" x14ac:dyDescent="0.2">
      <c r="N63790" s="70"/>
    </row>
    <row r="63791" spans="14:14" ht="9.9" customHeight="1" x14ac:dyDescent="0.2">
      <c r="N63791" s="70"/>
    </row>
    <row r="63792" spans="14:14" ht="9.9" customHeight="1" x14ac:dyDescent="0.2">
      <c r="N63792" s="70"/>
    </row>
    <row r="63793" spans="14:14" ht="9.9" customHeight="1" x14ac:dyDescent="0.2">
      <c r="N63793" s="70"/>
    </row>
    <row r="63794" spans="14:14" ht="9.9" customHeight="1" x14ac:dyDescent="0.2">
      <c r="N63794" s="70"/>
    </row>
    <row r="63795" spans="14:14" ht="9.9" customHeight="1" x14ac:dyDescent="0.2">
      <c r="N63795" s="70"/>
    </row>
    <row r="63796" spans="14:14" ht="9.9" customHeight="1" x14ac:dyDescent="0.2">
      <c r="N63796" s="70"/>
    </row>
    <row r="63797" spans="14:14" ht="9.9" customHeight="1" x14ac:dyDescent="0.2">
      <c r="N63797" s="70"/>
    </row>
    <row r="63798" spans="14:14" ht="9.9" customHeight="1" x14ac:dyDescent="0.2">
      <c r="N63798" s="70"/>
    </row>
    <row r="63799" spans="14:14" ht="9.9" customHeight="1" x14ac:dyDescent="0.2">
      <c r="N63799" s="70"/>
    </row>
    <row r="63800" spans="14:14" ht="9.9" customHeight="1" x14ac:dyDescent="0.2">
      <c r="N63800" s="70"/>
    </row>
    <row r="63801" spans="14:14" ht="9.9" customHeight="1" x14ac:dyDescent="0.2">
      <c r="N63801" s="70"/>
    </row>
    <row r="63802" spans="14:14" ht="9.9" customHeight="1" x14ac:dyDescent="0.2">
      <c r="N63802" s="70"/>
    </row>
    <row r="63803" spans="14:14" ht="9.9" customHeight="1" x14ac:dyDescent="0.2">
      <c r="N63803" s="70"/>
    </row>
    <row r="63804" spans="14:14" ht="9.9" customHeight="1" x14ac:dyDescent="0.2">
      <c r="N63804" s="70"/>
    </row>
    <row r="63805" spans="14:14" ht="9.9" customHeight="1" x14ac:dyDescent="0.2">
      <c r="N63805" s="70"/>
    </row>
    <row r="63806" spans="14:14" ht="9.9" customHeight="1" x14ac:dyDescent="0.2">
      <c r="N63806" s="70"/>
    </row>
    <row r="63807" spans="14:14" ht="9.9" customHeight="1" x14ac:dyDescent="0.2">
      <c r="N63807" s="70"/>
    </row>
    <row r="63808" spans="14:14" ht="9.9" customHeight="1" x14ac:dyDescent="0.2">
      <c r="N63808" s="70"/>
    </row>
    <row r="63809" spans="14:14" ht="9.9" customHeight="1" x14ac:dyDescent="0.2">
      <c r="N63809" s="70"/>
    </row>
    <row r="63810" spans="14:14" ht="9.9" customHeight="1" x14ac:dyDescent="0.2">
      <c r="N63810" s="70"/>
    </row>
    <row r="63811" spans="14:14" ht="9.9" customHeight="1" x14ac:dyDescent="0.2">
      <c r="N63811" s="70"/>
    </row>
    <row r="63812" spans="14:14" ht="9.9" customHeight="1" x14ac:dyDescent="0.2">
      <c r="N63812" s="70"/>
    </row>
    <row r="63813" spans="14:14" ht="9.9" customHeight="1" x14ac:dyDescent="0.2">
      <c r="N63813" s="70"/>
    </row>
    <row r="63814" spans="14:14" ht="9.9" customHeight="1" x14ac:dyDescent="0.2">
      <c r="N63814" s="70"/>
    </row>
    <row r="63815" spans="14:14" ht="9.9" customHeight="1" x14ac:dyDescent="0.2">
      <c r="N63815" s="70"/>
    </row>
    <row r="63816" spans="14:14" ht="9.9" customHeight="1" x14ac:dyDescent="0.2">
      <c r="N63816" s="70"/>
    </row>
    <row r="63817" spans="14:14" ht="9.9" customHeight="1" x14ac:dyDescent="0.2">
      <c r="N63817" s="70"/>
    </row>
    <row r="63818" spans="14:14" ht="9.9" customHeight="1" x14ac:dyDescent="0.2">
      <c r="N63818" s="70"/>
    </row>
    <row r="63819" spans="14:14" ht="9.9" customHeight="1" x14ac:dyDescent="0.2">
      <c r="N63819" s="70"/>
    </row>
    <row r="63820" spans="14:14" ht="9.9" customHeight="1" x14ac:dyDescent="0.2">
      <c r="N63820" s="70"/>
    </row>
    <row r="63821" spans="14:14" ht="9.9" customHeight="1" x14ac:dyDescent="0.2">
      <c r="N63821" s="70"/>
    </row>
    <row r="63822" spans="14:14" ht="9.9" customHeight="1" x14ac:dyDescent="0.2">
      <c r="N63822" s="70"/>
    </row>
    <row r="63823" spans="14:14" ht="9.9" customHeight="1" x14ac:dyDescent="0.2">
      <c r="N63823" s="70"/>
    </row>
    <row r="63824" spans="14:14" ht="9.9" customHeight="1" x14ac:dyDescent="0.2">
      <c r="N63824" s="70"/>
    </row>
    <row r="63825" spans="14:14" ht="9.9" customHeight="1" x14ac:dyDescent="0.2">
      <c r="N63825" s="70"/>
    </row>
    <row r="63826" spans="14:14" ht="9.9" customHeight="1" x14ac:dyDescent="0.2">
      <c r="N63826" s="70"/>
    </row>
    <row r="63827" spans="14:14" ht="9.9" customHeight="1" x14ac:dyDescent="0.2">
      <c r="N63827" s="70"/>
    </row>
    <row r="63828" spans="14:14" ht="9.9" customHeight="1" x14ac:dyDescent="0.2">
      <c r="N63828" s="70"/>
    </row>
    <row r="63829" spans="14:14" ht="9.9" customHeight="1" x14ac:dyDescent="0.2">
      <c r="N63829" s="70"/>
    </row>
    <row r="63830" spans="14:14" ht="9.9" customHeight="1" x14ac:dyDescent="0.2">
      <c r="N63830" s="70"/>
    </row>
    <row r="63831" spans="14:14" ht="9.9" customHeight="1" x14ac:dyDescent="0.2">
      <c r="N63831" s="70"/>
    </row>
    <row r="63832" spans="14:14" ht="9.9" customHeight="1" x14ac:dyDescent="0.2">
      <c r="N63832" s="70"/>
    </row>
    <row r="63833" spans="14:14" ht="9.9" customHeight="1" x14ac:dyDescent="0.2">
      <c r="N63833" s="70"/>
    </row>
    <row r="63834" spans="14:14" ht="9.9" customHeight="1" x14ac:dyDescent="0.2">
      <c r="N63834" s="70"/>
    </row>
    <row r="63835" spans="14:14" ht="9.9" customHeight="1" x14ac:dyDescent="0.2">
      <c r="N63835" s="70"/>
    </row>
    <row r="63836" spans="14:14" ht="9.9" customHeight="1" x14ac:dyDescent="0.2">
      <c r="N63836" s="70"/>
    </row>
    <row r="63837" spans="14:14" ht="9.9" customHeight="1" x14ac:dyDescent="0.2">
      <c r="N63837" s="70"/>
    </row>
    <row r="63838" spans="14:14" ht="9.9" customHeight="1" x14ac:dyDescent="0.2">
      <c r="N63838" s="70"/>
    </row>
    <row r="63839" spans="14:14" ht="9.9" customHeight="1" x14ac:dyDescent="0.2">
      <c r="N63839" s="70"/>
    </row>
    <row r="63840" spans="14:14" ht="9.9" customHeight="1" x14ac:dyDescent="0.2">
      <c r="N63840" s="70"/>
    </row>
    <row r="63841" spans="14:14" ht="9.9" customHeight="1" x14ac:dyDescent="0.2">
      <c r="N63841" s="70"/>
    </row>
    <row r="63842" spans="14:14" ht="9.9" customHeight="1" x14ac:dyDescent="0.2">
      <c r="N63842" s="70"/>
    </row>
    <row r="63843" spans="14:14" ht="9.9" customHeight="1" x14ac:dyDescent="0.2">
      <c r="N63843" s="70"/>
    </row>
    <row r="63844" spans="14:14" ht="9.9" customHeight="1" x14ac:dyDescent="0.2">
      <c r="N63844" s="70"/>
    </row>
    <row r="63845" spans="14:14" ht="9.9" customHeight="1" x14ac:dyDescent="0.2">
      <c r="N63845" s="70"/>
    </row>
    <row r="63846" spans="14:14" ht="9.9" customHeight="1" x14ac:dyDescent="0.2">
      <c r="N63846" s="70"/>
    </row>
    <row r="63847" spans="14:14" ht="9.9" customHeight="1" x14ac:dyDescent="0.2">
      <c r="N63847" s="70"/>
    </row>
    <row r="63848" spans="14:14" ht="9.9" customHeight="1" x14ac:dyDescent="0.2">
      <c r="N63848" s="70"/>
    </row>
    <row r="63849" spans="14:14" ht="9.9" customHeight="1" x14ac:dyDescent="0.2">
      <c r="N63849" s="70"/>
    </row>
    <row r="63850" spans="14:14" ht="9.9" customHeight="1" x14ac:dyDescent="0.2">
      <c r="N63850" s="70"/>
    </row>
    <row r="63851" spans="14:14" ht="9.9" customHeight="1" x14ac:dyDescent="0.2">
      <c r="N63851" s="70"/>
    </row>
    <row r="63852" spans="14:14" ht="9.9" customHeight="1" x14ac:dyDescent="0.2">
      <c r="N63852" s="70"/>
    </row>
    <row r="63853" spans="14:14" ht="9.9" customHeight="1" x14ac:dyDescent="0.2">
      <c r="N63853" s="70"/>
    </row>
    <row r="63854" spans="14:14" ht="9.9" customHeight="1" x14ac:dyDescent="0.2">
      <c r="N63854" s="70"/>
    </row>
    <row r="63855" spans="14:14" ht="9.9" customHeight="1" x14ac:dyDescent="0.2">
      <c r="N63855" s="70"/>
    </row>
    <row r="63856" spans="14:14" ht="9.9" customHeight="1" x14ac:dyDescent="0.2">
      <c r="N63856" s="70"/>
    </row>
    <row r="63857" spans="14:14" ht="9.9" customHeight="1" x14ac:dyDescent="0.2">
      <c r="N63857" s="70"/>
    </row>
    <row r="63858" spans="14:14" ht="9.9" customHeight="1" x14ac:dyDescent="0.2">
      <c r="N63858" s="70"/>
    </row>
    <row r="63859" spans="14:14" ht="9.9" customHeight="1" x14ac:dyDescent="0.2">
      <c r="N63859" s="70"/>
    </row>
    <row r="63860" spans="14:14" ht="9.9" customHeight="1" x14ac:dyDescent="0.2">
      <c r="N63860" s="70"/>
    </row>
    <row r="63861" spans="14:14" ht="9.9" customHeight="1" x14ac:dyDescent="0.2">
      <c r="N63861" s="70"/>
    </row>
    <row r="63862" spans="14:14" ht="9.9" customHeight="1" x14ac:dyDescent="0.2">
      <c r="N63862" s="70"/>
    </row>
    <row r="63863" spans="14:14" ht="9.9" customHeight="1" x14ac:dyDescent="0.2">
      <c r="N63863" s="70"/>
    </row>
    <row r="63864" spans="14:14" ht="9.9" customHeight="1" x14ac:dyDescent="0.2">
      <c r="N63864" s="70"/>
    </row>
    <row r="63865" spans="14:14" ht="9.9" customHeight="1" x14ac:dyDescent="0.2">
      <c r="N63865" s="70"/>
    </row>
    <row r="63866" spans="14:14" ht="9.9" customHeight="1" x14ac:dyDescent="0.2">
      <c r="N63866" s="70"/>
    </row>
    <row r="63867" spans="14:14" ht="9.9" customHeight="1" x14ac:dyDescent="0.2">
      <c r="N63867" s="70"/>
    </row>
    <row r="63868" spans="14:14" ht="9.9" customHeight="1" x14ac:dyDescent="0.2">
      <c r="N63868" s="70"/>
    </row>
    <row r="63869" spans="14:14" ht="9.9" customHeight="1" x14ac:dyDescent="0.2">
      <c r="N63869" s="70"/>
    </row>
    <row r="63870" spans="14:14" ht="9.9" customHeight="1" x14ac:dyDescent="0.2">
      <c r="N63870" s="70"/>
    </row>
    <row r="63871" spans="14:14" ht="9.9" customHeight="1" x14ac:dyDescent="0.2">
      <c r="N63871" s="70"/>
    </row>
    <row r="63872" spans="14:14" ht="9.9" customHeight="1" x14ac:dyDescent="0.2">
      <c r="N63872" s="70"/>
    </row>
    <row r="63873" spans="14:14" ht="9.9" customHeight="1" x14ac:dyDescent="0.2">
      <c r="N63873" s="70"/>
    </row>
    <row r="63874" spans="14:14" ht="9.9" customHeight="1" x14ac:dyDescent="0.2">
      <c r="N63874" s="70"/>
    </row>
    <row r="63875" spans="14:14" ht="9.9" customHeight="1" x14ac:dyDescent="0.2">
      <c r="N63875" s="70"/>
    </row>
    <row r="63876" spans="14:14" ht="9.9" customHeight="1" x14ac:dyDescent="0.2">
      <c r="N63876" s="70"/>
    </row>
    <row r="63877" spans="14:14" ht="9.9" customHeight="1" x14ac:dyDescent="0.2">
      <c r="N63877" s="70"/>
    </row>
    <row r="63878" spans="14:14" ht="9.9" customHeight="1" x14ac:dyDescent="0.2">
      <c r="N63878" s="70"/>
    </row>
    <row r="63879" spans="14:14" ht="9.9" customHeight="1" x14ac:dyDescent="0.2">
      <c r="N63879" s="70"/>
    </row>
    <row r="63880" spans="14:14" ht="9.9" customHeight="1" x14ac:dyDescent="0.2">
      <c r="N63880" s="70"/>
    </row>
    <row r="63881" spans="14:14" ht="9.9" customHeight="1" x14ac:dyDescent="0.2">
      <c r="N63881" s="70"/>
    </row>
    <row r="63882" spans="14:14" ht="9.9" customHeight="1" x14ac:dyDescent="0.2">
      <c r="N63882" s="70"/>
    </row>
    <row r="63883" spans="14:14" ht="9.9" customHeight="1" x14ac:dyDescent="0.2">
      <c r="N63883" s="70"/>
    </row>
    <row r="63884" spans="14:14" ht="9.9" customHeight="1" x14ac:dyDescent="0.2">
      <c r="N63884" s="70"/>
    </row>
    <row r="63885" spans="14:14" ht="9.9" customHeight="1" x14ac:dyDescent="0.2">
      <c r="N63885" s="70"/>
    </row>
    <row r="63886" spans="14:14" ht="9.9" customHeight="1" x14ac:dyDescent="0.2">
      <c r="N63886" s="70"/>
    </row>
    <row r="63887" spans="14:14" ht="9.9" customHeight="1" x14ac:dyDescent="0.2">
      <c r="N63887" s="70"/>
    </row>
    <row r="63888" spans="14:14" ht="9.9" customHeight="1" x14ac:dyDescent="0.2">
      <c r="N63888" s="70"/>
    </row>
    <row r="63889" spans="14:14" ht="9.9" customHeight="1" x14ac:dyDescent="0.2">
      <c r="N63889" s="70"/>
    </row>
    <row r="63890" spans="14:14" ht="9.9" customHeight="1" x14ac:dyDescent="0.2">
      <c r="N63890" s="70"/>
    </row>
    <row r="63891" spans="14:14" ht="9.9" customHeight="1" x14ac:dyDescent="0.2">
      <c r="N63891" s="70"/>
    </row>
    <row r="63892" spans="14:14" ht="9.9" customHeight="1" x14ac:dyDescent="0.2">
      <c r="N63892" s="70"/>
    </row>
    <row r="63893" spans="14:14" ht="9.9" customHeight="1" x14ac:dyDescent="0.2">
      <c r="N63893" s="70"/>
    </row>
    <row r="63894" spans="14:14" ht="9.9" customHeight="1" x14ac:dyDescent="0.2">
      <c r="N63894" s="70"/>
    </row>
    <row r="63895" spans="14:14" ht="9.9" customHeight="1" x14ac:dyDescent="0.2">
      <c r="N63895" s="70"/>
    </row>
    <row r="63896" spans="14:14" ht="9.9" customHeight="1" x14ac:dyDescent="0.2">
      <c r="N63896" s="70"/>
    </row>
    <row r="63897" spans="14:14" ht="9.9" customHeight="1" x14ac:dyDescent="0.2">
      <c r="N63897" s="70"/>
    </row>
    <row r="63898" spans="14:14" ht="9.9" customHeight="1" x14ac:dyDescent="0.2">
      <c r="N63898" s="70"/>
    </row>
    <row r="63899" spans="14:14" ht="9.9" customHeight="1" x14ac:dyDescent="0.2">
      <c r="N63899" s="70"/>
    </row>
    <row r="63900" spans="14:14" ht="9.9" customHeight="1" x14ac:dyDescent="0.2">
      <c r="N63900" s="70"/>
    </row>
    <row r="63901" spans="14:14" ht="9.9" customHeight="1" x14ac:dyDescent="0.2">
      <c r="N63901" s="70"/>
    </row>
    <row r="63902" spans="14:14" ht="9.9" customHeight="1" x14ac:dyDescent="0.2">
      <c r="N63902" s="70"/>
    </row>
    <row r="63903" spans="14:14" ht="9.9" customHeight="1" x14ac:dyDescent="0.2">
      <c r="N63903" s="70"/>
    </row>
    <row r="63904" spans="14:14" ht="9.9" customHeight="1" x14ac:dyDescent="0.2">
      <c r="N63904" s="70"/>
    </row>
    <row r="63905" spans="14:14" ht="9.9" customHeight="1" x14ac:dyDescent="0.2">
      <c r="N63905" s="70"/>
    </row>
    <row r="63906" spans="14:14" ht="9.9" customHeight="1" x14ac:dyDescent="0.2">
      <c r="N63906" s="70"/>
    </row>
    <row r="63907" spans="14:14" ht="9.9" customHeight="1" x14ac:dyDescent="0.2">
      <c r="N63907" s="70"/>
    </row>
    <row r="63908" spans="14:14" ht="9.9" customHeight="1" x14ac:dyDescent="0.2">
      <c r="N63908" s="70"/>
    </row>
    <row r="63909" spans="14:14" ht="9.9" customHeight="1" x14ac:dyDescent="0.2">
      <c r="N63909" s="70"/>
    </row>
    <row r="63910" spans="14:14" ht="9.9" customHeight="1" x14ac:dyDescent="0.2">
      <c r="N63910" s="70"/>
    </row>
    <row r="63911" spans="14:14" ht="9.9" customHeight="1" x14ac:dyDescent="0.2">
      <c r="N63911" s="70"/>
    </row>
    <row r="63912" spans="14:14" ht="9.9" customHeight="1" x14ac:dyDescent="0.2">
      <c r="N63912" s="70"/>
    </row>
    <row r="63913" spans="14:14" ht="9.9" customHeight="1" x14ac:dyDescent="0.2">
      <c r="N63913" s="70"/>
    </row>
    <row r="63914" spans="14:14" ht="9.9" customHeight="1" x14ac:dyDescent="0.2">
      <c r="N63914" s="70"/>
    </row>
    <row r="63915" spans="14:14" ht="9.9" customHeight="1" x14ac:dyDescent="0.2">
      <c r="N63915" s="70"/>
    </row>
    <row r="63916" spans="14:14" ht="9.9" customHeight="1" x14ac:dyDescent="0.2">
      <c r="N63916" s="70"/>
    </row>
    <row r="63917" spans="14:14" ht="9.9" customHeight="1" x14ac:dyDescent="0.2">
      <c r="N63917" s="70"/>
    </row>
    <row r="63918" spans="14:14" ht="9.9" customHeight="1" x14ac:dyDescent="0.2">
      <c r="N63918" s="70"/>
    </row>
    <row r="63919" spans="14:14" ht="9.9" customHeight="1" x14ac:dyDescent="0.2">
      <c r="N63919" s="70"/>
    </row>
    <row r="63920" spans="14:14" ht="9.9" customHeight="1" x14ac:dyDescent="0.2">
      <c r="N63920" s="70"/>
    </row>
    <row r="63921" spans="14:14" ht="9.9" customHeight="1" x14ac:dyDescent="0.2">
      <c r="N63921" s="70"/>
    </row>
    <row r="63922" spans="14:14" ht="9.9" customHeight="1" x14ac:dyDescent="0.2">
      <c r="N63922" s="70"/>
    </row>
    <row r="63923" spans="14:14" ht="9.9" customHeight="1" x14ac:dyDescent="0.2">
      <c r="N63923" s="70"/>
    </row>
    <row r="63924" spans="14:14" ht="9.9" customHeight="1" x14ac:dyDescent="0.2">
      <c r="N63924" s="70"/>
    </row>
    <row r="63925" spans="14:14" ht="9.9" customHeight="1" x14ac:dyDescent="0.2">
      <c r="N63925" s="70"/>
    </row>
    <row r="63926" spans="14:14" ht="9.9" customHeight="1" x14ac:dyDescent="0.2">
      <c r="N63926" s="70"/>
    </row>
    <row r="63927" spans="14:14" ht="9.9" customHeight="1" x14ac:dyDescent="0.2">
      <c r="N63927" s="70"/>
    </row>
    <row r="63928" spans="14:14" ht="9.9" customHeight="1" x14ac:dyDescent="0.2">
      <c r="N63928" s="70"/>
    </row>
    <row r="63929" spans="14:14" ht="9.9" customHeight="1" x14ac:dyDescent="0.2">
      <c r="N63929" s="70"/>
    </row>
    <row r="63930" spans="14:14" ht="9.9" customHeight="1" x14ac:dyDescent="0.2">
      <c r="N63930" s="70"/>
    </row>
    <row r="63931" spans="14:14" ht="9.9" customHeight="1" x14ac:dyDescent="0.2">
      <c r="N63931" s="70"/>
    </row>
    <row r="63932" spans="14:14" ht="9.9" customHeight="1" x14ac:dyDescent="0.2">
      <c r="N63932" s="70"/>
    </row>
    <row r="63933" spans="14:14" ht="9.9" customHeight="1" x14ac:dyDescent="0.2">
      <c r="N63933" s="70"/>
    </row>
    <row r="63934" spans="14:14" ht="9.9" customHeight="1" x14ac:dyDescent="0.2">
      <c r="N63934" s="70"/>
    </row>
    <row r="63935" spans="14:14" ht="9.9" customHeight="1" x14ac:dyDescent="0.2">
      <c r="N63935" s="70"/>
    </row>
    <row r="63936" spans="14:14" ht="9.9" customHeight="1" x14ac:dyDescent="0.2">
      <c r="N63936" s="70"/>
    </row>
    <row r="63937" spans="14:14" ht="9.9" customHeight="1" x14ac:dyDescent="0.2">
      <c r="N63937" s="70"/>
    </row>
    <row r="63938" spans="14:14" ht="9.9" customHeight="1" x14ac:dyDescent="0.2">
      <c r="N63938" s="70"/>
    </row>
    <row r="63939" spans="14:14" ht="9.9" customHeight="1" x14ac:dyDescent="0.2">
      <c r="N63939" s="70"/>
    </row>
    <row r="63940" spans="14:14" ht="9.9" customHeight="1" x14ac:dyDescent="0.2">
      <c r="N63940" s="70"/>
    </row>
    <row r="63941" spans="14:14" ht="9.9" customHeight="1" x14ac:dyDescent="0.2">
      <c r="N63941" s="70"/>
    </row>
    <row r="63942" spans="14:14" ht="9.9" customHeight="1" x14ac:dyDescent="0.2">
      <c r="N63942" s="70"/>
    </row>
    <row r="63943" spans="14:14" ht="9.9" customHeight="1" x14ac:dyDescent="0.2">
      <c r="N63943" s="70"/>
    </row>
    <row r="63944" spans="14:14" ht="9.9" customHeight="1" x14ac:dyDescent="0.2">
      <c r="N63944" s="70"/>
    </row>
    <row r="63945" spans="14:14" ht="9.9" customHeight="1" x14ac:dyDescent="0.2">
      <c r="N63945" s="70"/>
    </row>
    <row r="63946" spans="14:14" ht="9.9" customHeight="1" x14ac:dyDescent="0.2">
      <c r="N63946" s="70"/>
    </row>
    <row r="63947" spans="14:14" ht="9.9" customHeight="1" x14ac:dyDescent="0.2">
      <c r="N63947" s="70"/>
    </row>
    <row r="63948" spans="14:14" ht="9.9" customHeight="1" x14ac:dyDescent="0.2">
      <c r="N63948" s="70"/>
    </row>
    <row r="63949" spans="14:14" ht="9.9" customHeight="1" x14ac:dyDescent="0.2">
      <c r="N63949" s="70"/>
    </row>
    <row r="63950" spans="14:14" ht="9.9" customHeight="1" x14ac:dyDescent="0.2">
      <c r="N63950" s="70"/>
    </row>
    <row r="63951" spans="14:14" ht="9.9" customHeight="1" x14ac:dyDescent="0.2">
      <c r="N63951" s="70"/>
    </row>
    <row r="63952" spans="14:14" ht="9.9" customHeight="1" x14ac:dyDescent="0.2">
      <c r="N63952" s="70"/>
    </row>
    <row r="63953" spans="14:14" ht="9.9" customHeight="1" x14ac:dyDescent="0.2">
      <c r="N63953" s="70"/>
    </row>
    <row r="63954" spans="14:14" ht="9.9" customHeight="1" x14ac:dyDescent="0.2">
      <c r="N63954" s="70"/>
    </row>
    <row r="63955" spans="14:14" ht="9.9" customHeight="1" x14ac:dyDescent="0.2">
      <c r="N63955" s="70"/>
    </row>
    <row r="63956" spans="14:14" ht="9.9" customHeight="1" x14ac:dyDescent="0.2">
      <c r="N63956" s="70"/>
    </row>
    <row r="63957" spans="14:14" ht="9.9" customHeight="1" x14ac:dyDescent="0.2">
      <c r="N63957" s="70"/>
    </row>
    <row r="63958" spans="14:14" ht="9.9" customHeight="1" x14ac:dyDescent="0.2">
      <c r="N63958" s="70"/>
    </row>
    <row r="63959" spans="14:14" ht="9.9" customHeight="1" x14ac:dyDescent="0.2">
      <c r="N63959" s="70"/>
    </row>
    <row r="63960" spans="14:14" ht="9.9" customHeight="1" x14ac:dyDescent="0.2">
      <c r="N63960" s="70"/>
    </row>
    <row r="63961" spans="14:14" ht="9.9" customHeight="1" x14ac:dyDescent="0.2">
      <c r="N63961" s="70"/>
    </row>
    <row r="63962" spans="14:14" ht="9.9" customHeight="1" x14ac:dyDescent="0.2">
      <c r="N63962" s="70"/>
    </row>
    <row r="63963" spans="14:14" ht="9.9" customHeight="1" x14ac:dyDescent="0.2">
      <c r="N63963" s="70"/>
    </row>
    <row r="63964" spans="14:14" ht="9.9" customHeight="1" x14ac:dyDescent="0.2">
      <c r="N63964" s="70"/>
    </row>
    <row r="63965" spans="14:14" ht="9.9" customHeight="1" x14ac:dyDescent="0.2">
      <c r="N63965" s="70"/>
    </row>
    <row r="63966" spans="14:14" ht="9.9" customHeight="1" x14ac:dyDescent="0.2">
      <c r="N63966" s="70"/>
    </row>
    <row r="63967" spans="14:14" ht="9.9" customHeight="1" x14ac:dyDescent="0.2">
      <c r="N63967" s="70"/>
    </row>
    <row r="63968" spans="14:14" ht="9.9" customHeight="1" x14ac:dyDescent="0.2">
      <c r="N63968" s="70"/>
    </row>
    <row r="63969" spans="14:14" ht="9.9" customHeight="1" x14ac:dyDescent="0.2">
      <c r="N63969" s="70"/>
    </row>
    <row r="63970" spans="14:14" ht="9.9" customHeight="1" x14ac:dyDescent="0.2">
      <c r="N63970" s="70"/>
    </row>
    <row r="63971" spans="14:14" ht="9.9" customHeight="1" x14ac:dyDescent="0.2">
      <c r="N63971" s="70"/>
    </row>
    <row r="63972" spans="14:14" ht="9.9" customHeight="1" x14ac:dyDescent="0.2">
      <c r="N63972" s="70"/>
    </row>
    <row r="63973" spans="14:14" ht="9.9" customHeight="1" x14ac:dyDescent="0.2">
      <c r="N63973" s="70"/>
    </row>
    <row r="63974" spans="14:14" ht="9.9" customHeight="1" x14ac:dyDescent="0.2">
      <c r="N63974" s="70"/>
    </row>
    <row r="63975" spans="14:14" ht="9.9" customHeight="1" x14ac:dyDescent="0.2">
      <c r="N63975" s="70"/>
    </row>
    <row r="63976" spans="14:14" ht="9.9" customHeight="1" x14ac:dyDescent="0.2">
      <c r="N63976" s="70"/>
    </row>
    <row r="63977" spans="14:14" ht="9.9" customHeight="1" x14ac:dyDescent="0.2">
      <c r="N63977" s="70"/>
    </row>
    <row r="63978" spans="14:14" ht="9.9" customHeight="1" x14ac:dyDescent="0.2">
      <c r="N63978" s="70"/>
    </row>
    <row r="63979" spans="14:14" ht="9.9" customHeight="1" x14ac:dyDescent="0.2">
      <c r="N63979" s="70"/>
    </row>
    <row r="63980" spans="14:14" ht="9.9" customHeight="1" x14ac:dyDescent="0.2">
      <c r="N63980" s="70"/>
    </row>
    <row r="63981" spans="14:14" ht="9.9" customHeight="1" x14ac:dyDescent="0.2">
      <c r="N63981" s="70"/>
    </row>
    <row r="63982" spans="14:14" ht="9.9" customHeight="1" x14ac:dyDescent="0.2">
      <c r="N63982" s="70"/>
    </row>
    <row r="63983" spans="14:14" ht="9.9" customHeight="1" x14ac:dyDescent="0.2">
      <c r="N63983" s="70"/>
    </row>
    <row r="63984" spans="14:14" ht="9.9" customHeight="1" x14ac:dyDescent="0.2">
      <c r="N63984" s="70"/>
    </row>
    <row r="63985" spans="14:14" ht="9.9" customHeight="1" x14ac:dyDescent="0.2">
      <c r="N63985" s="70"/>
    </row>
    <row r="63986" spans="14:14" ht="9.9" customHeight="1" x14ac:dyDescent="0.2">
      <c r="N63986" s="70"/>
    </row>
    <row r="63987" spans="14:14" ht="9.9" customHeight="1" x14ac:dyDescent="0.2">
      <c r="N63987" s="70"/>
    </row>
    <row r="63988" spans="14:14" ht="9.9" customHeight="1" x14ac:dyDescent="0.2">
      <c r="N63988" s="70"/>
    </row>
    <row r="63989" spans="14:14" ht="9.9" customHeight="1" x14ac:dyDescent="0.2">
      <c r="N63989" s="70"/>
    </row>
    <row r="63990" spans="14:14" ht="9.9" customHeight="1" x14ac:dyDescent="0.2">
      <c r="N63990" s="70"/>
    </row>
    <row r="63991" spans="14:14" ht="9.9" customHeight="1" x14ac:dyDescent="0.2">
      <c r="N63991" s="70"/>
    </row>
    <row r="63992" spans="14:14" ht="9.9" customHeight="1" x14ac:dyDescent="0.2">
      <c r="N63992" s="70"/>
    </row>
    <row r="63993" spans="14:14" ht="9.9" customHeight="1" x14ac:dyDescent="0.2">
      <c r="N63993" s="70"/>
    </row>
    <row r="63994" spans="14:14" ht="9.9" customHeight="1" x14ac:dyDescent="0.2">
      <c r="N63994" s="70"/>
    </row>
    <row r="63995" spans="14:14" ht="9.9" customHeight="1" x14ac:dyDescent="0.2">
      <c r="N63995" s="70"/>
    </row>
    <row r="63996" spans="14:14" ht="9.9" customHeight="1" x14ac:dyDescent="0.2">
      <c r="N63996" s="70"/>
    </row>
    <row r="63997" spans="14:14" ht="9.9" customHeight="1" x14ac:dyDescent="0.2">
      <c r="N63997" s="70"/>
    </row>
    <row r="63998" spans="14:14" ht="9.9" customHeight="1" x14ac:dyDescent="0.2">
      <c r="N63998" s="70"/>
    </row>
    <row r="63999" spans="14:14" ht="9.9" customHeight="1" x14ac:dyDescent="0.2">
      <c r="N63999" s="70"/>
    </row>
    <row r="64000" spans="14:14" ht="9.9" customHeight="1" x14ac:dyDescent="0.2">
      <c r="N64000" s="70"/>
    </row>
    <row r="64001" spans="14:14" ht="9.9" customHeight="1" x14ac:dyDescent="0.2">
      <c r="N64001" s="70"/>
    </row>
    <row r="64002" spans="14:14" ht="9.9" customHeight="1" x14ac:dyDescent="0.2">
      <c r="N64002" s="70"/>
    </row>
    <row r="64003" spans="14:14" ht="9.9" customHeight="1" x14ac:dyDescent="0.2">
      <c r="N64003" s="70"/>
    </row>
    <row r="64004" spans="14:14" ht="9.9" customHeight="1" x14ac:dyDescent="0.2">
      <c r="N64004" s="70"/>
    </row>
    <row r="64005" spans="14:14" ht="9.9" customHeight="1" x14ac:dyDescent="0.2">
      <c r="N64005" s="70"/>
    </row>
    <row r="64006" spans="14:14" ht="9.9" customHeight="1" x14ac:dyDescent="0.2">
      <c r="N64006" s="70"/>
    </row>
    <row r="64007" spans="14:14" ht="9.9" customHeight="1" x14ac:dyDescent="0.2">
      <c r="N64007" s="70"/>
    </row>
    <row r="64008" spans="14:14" ht="9.9" customHeight="1" x14ac:dyDescent="0.2">
      <c r="N64008" s="70"/>
    </row>
    <row r="64009" spans="14:14" ht="9.9" customHeight="1" x14ac:dyDescent="0.2">
      <c r="N64009" s="70"/>
    </row>
    <row r="64010" spans="14:14" ht="9.9" customHeight="1" x14ac:dyDescent="0.2">
      <c r="N64010" s="70"/>
    </row>
    <row r="64011" spans="14:14" ht="9.9" customHeight="1" x14ac:dyDescent="0.2">
      <c r="N64011" s="70"/>
    </row>
    <row r="64012" spans="14:14" ht="9.9" customHeight="1" x14ac:dyDescent="0.2">
      <c r="N64012" s="70"/>
    </row>
    <row r="64013" spans="14:14" ht="9.9" customHeight="1" x14ac:dyDescent="0.2">
      <c r="N64013" s="70"/>
    </row>
    <row r="64014" spans="14:14" ht="9.9" customHeight="1" x14ac:dyDescent="0.2">
      <c r="N64014" s="70"/>
    </row>
    <row r="64015" spans="14:14" ht="9.9" customHeight="1" x14ac:dyDescent="0.2">
      <c r="N64015" s="70"/>
    </row>
    <row r="64016" spans="14:14" ht="9.9" customHeight="1" x14ac:dyDescent="0.2">
      <c r="N64016" s="70"/>
    </row>
    <row r="64017" spans="14:14" ht="9.9" customHeight="1" x14ac:dyDescent="0.2">
      <c r="N64017" s="70"/>
    </row>
    <row r="64018" spans="14:14" ht="9.9" customHeight="1" x14ac:dyDescent="0.2">
      <c r="N64018" s="70"/>
    </row>
    <row r="64019" spans="14:14" ht="9.9" customHeight="1" x14ac:dyDescent="0.2">
      <c r="N64019" s="70"/>
    </row>
    <row r="64020" spans="14:14" ht="9.9" customHeight="1" x14ac:dyDescent="0.2">
      <c r="N64020" s="70"/>
    </row>
    <row r="64021" spans="14:14" ht="9.9" customHeight="1" x14ac:dyDescent="0.2">
      <c r="N64021" s="70"/>
    </row>
    <row r="64022" spans="14:14" ht="9.9" customHeight="1" x14ac:dyDescent="0.2">
      <c r="N64022" s="70"/>
    </row>
    <row r="64023" spans="14:14" ht="9.9" customHeight="1" x14ac:dyDescent="0.2">
      <c r="N64023" s="70"/>
    </row>
    <row r="64024" spans="14:14" ht="9.9" customHeight="1" x14ac:dyDescent="0.2">
      <c r="N64024" s="70"/>
    </row>
    <row r="64025" spans="14:14" ht="9.9" customHeight="1" x14ac:dyDescent="0.2">
      <c r="N64025" s="70"/>
    </row>
    <row r="64026" spans="14:14" ht="9.9" customHeight="1" x14ac:dyDescent="0.2">
      <c r="N64026" s="70"/>
    </row>
    <row r="64027" spans="14:14" ht="9.9" customHeight="1" x14ac:dyDescent="0.2">
      <c r="N64027" s="70"/>
    </row>
    <row r="64028" spans="14:14" ht="9.9" customHeight="1" x14ac:dyDescent="0.2">
      <c r="N64028" s="70"/>
    </row>
    <row r="64029" spans="14:14" ht="9.9" customHeight="1" x14ac:dyDescent="0.2">
      <c r="N64029" s="70"/>
    </row>
    <row r="64030" spans="14:14" ht="9.9" customHeight="1" x14ac:dyDescent="0.2">
      <c r="N64030" s="70"/>
    </row>
    <row r="64031" spans="14:14" ht="9.9" customHeight="1" x14ac:dyDescent="0.2">
      <c r="N64031" s="70"/>
    </row>
    <row r="64032" spans="14:14" ht="9.9" customHeight="1" x14ac:dyDescent="0.2">
      <c r="N64032" s="70"/>
    </row>
    <row r="64033" spans="14:14" ht="9.9" customHeight="1" x14ac:dyDescent="0.2">
      <c r="N64033" s="70"/>
    </row>
    <row r="64034" spans="14:14" ht="9.9" customHeight="1" x14ac:dyDescent="0.2">
      <c r="N64034" s="70"/>
    </row>
    <row r="64035" spans="14:14" ht="9.9" customHeight="1" x14ac:dyDescent="0.2">
      <c r="N64035" s="70"/>
    </row>
    <row r="64036" spans="14:14" ht="9.9" customHeight="1" x14ac:dyDescent="0.2">
      <c r="N64036" s="70"/>
    </row>
    <row r="64037" spans="14:14" ht="9.9" customHeight="1" x14ac:dyDescent="0.2">
      <c r="N64037" s="70"/>
    </row>
    <row r="64038" spans="14:14" ht="9.9" customHeight="1" x14ac:dyDescent="0.2">
      <c r="N64038" s="70"/>
    </row>
    <row r="64039" spans="14:14" ht="9.9" customHeight="1" x14ac:dyDescent="0.2">
      <c r="N64039" s="70"/>
    </row>
    <row r="64040" spans="14:14" ht="9.9" customHeight="1" x14ac:dyDescent="0.2">
      <c r="N64040" s="70"/>
    </row>
    <row r="64041" spans="14:14" ht="9.9" customHeight="1" x14ac:dyDescent="0.2">
      <c r="N64041" s="70"/>
    </row>
    <row r="64042" spans="14:14" ht="9.9" customHeight="1" x14ac:dyDescent="0.2">
      <c r="N64042" s="70"/>
    </row>
    <row r="64043" spans="14:14" ht="9.9" customHeight="1" x14ac:dyDescent="0.2">
      <c r="N64043" s="70"/>
    </row>
    <row r="64044" spans="14:14" ht="9.9" customHeight="1" x14ac:dyDescent="0.2">
      <c r="N64044" s="70"/>
    </row>
    <row r="64045" spans="14:14" ht="9.9" customHeight="1" x14ac:dyDescent="0.2">
      <c r="N64045" s="70"/>
    </row>
    <row r="64046" spans="14:14" ht="9.9" customHeight="1" x14ac:dyDescent="0.2">
      <c r="N64046" s="70"/>
    </row>
    <row r="64047" spans="14:14" ht="9.9" customHeight="1" x14ac:dyDescent="0.2">
      <c r="N64047" s="70"/>
    </row>
    <row r="64048" spans="14:14" ht="9.9" customHeight="1" x14ac:dyDescent="0.2">
      <c r="N64048" s="70"/>
    </row>
    <row r="64049" spans="14:14" ht="9.9" customHeight="1" x14ac:dyDescent="0.2">
      <c r="N64049" s="70"/>
    </row>
    <row r="64050" spans="14:14" ht="9.9" customHeight="1" x14ac:dyDescent="0.2">
      <c r="N64050" s="70"/>
    </row>
    <row r="64051" spans="14:14" ht="9.9" customHeight="1" x14ac:dyDescent="0.2">
      <c r="N64051" s="70"/>
    </row>
    <row r="64052" spans="14:14" ht="9.9" customHeight="1" x14ac:dyDescent="0.2">
      <c r="N64052" s="70"/>
    </row>
    <row r="64053" spans="14:14" ht="9.9" customHeight="1" x14ac:dyDescent="0.2">
      <c r="N64053" s="70"/>
    </row>
    <row r="64054" spans="14:14" ht="9.9" customHeight="1" x14ac:dyDescent="0.2">
      <c r="N64054" s="70"/>
    </row>
    <row r="64055" spans="14:14" ht="9.9" customHeight="1" x14ac:dyDescent="0.2">
      <c r="N64055" s="70"/>
    </row>
    <row r="64056" spans="14:14" ht="9.9" customHeight="1" x14ac:dyDescent="0.2">
      <c r="N64056" s="70"/>
    </row>
    <row r="64057" spans="14:14" ht="9.9" customHeight="1" x14ac:dyDescent="0.2">
      <c r="N64057" s="70"/>
    </row>
    <row r="64058" spans="14:14" ht="9.9" customHeight="1" x14ac:dyDescent="0.2">
      <c r="N64058" s="70"/>
    </row>
    <row r="64059" spans="14:14" ht="9.9" customHeight="1" x14ac:dyDescent="0.2">
      <c r="N64059" s="70"/>
    </row>
    <row r="64060" spans="14:14" ht="9.9" customHeight="1" x14ac:dyDescent="0.2">
      <c r="N64060" s="70"/>
    </row>
    <row r="64061" spans="14:14" ht="9.9" customHeight="1" x14ac:dyDescent="0.2">
      <c r="N64061" s="70"/>
    </row>
    <row r="64062" spans="14:14" ht="9.9" customHeight="1" x14ac:dyDescent="0.2">
      <c r="N64062" s="70"/>
    </row>
    <row r="64063" spans="14:14" ht="9.9" customHeight="1" x14ac:dyDescent="0.2">
      <c r="N64063" s="70"/>
    </row>
    <row r="64064" spans="14:14" ht="9.9" customHeight="1" x14ac:dyDescent="0.2">
      <c r="N64064" s="70"/>
    </row>
    <row r="64065" spans="14:14" ht="9.9" customHeight="1" x14ac:dyDescent="0.2">
      <c r="N64065" s="70"/>
    </row>
    <row r="64066" spans="14:14" ht="9.9" customHeight="1" x14ac:dyDescent="0.2">
      <c r="N64066" s="70"/>
    </row>
    <row r="64067" spans="14:14" ht="9.9" customHeight="1" x14ac:dyDescent="0.2">
      <c r="N64067" s="70"/>
    </row>
    <row r="64068" spans="14:14" ht="9.9" customHeight="1" x14ac:dyDescent="0.2">
      <c r="N64068" s="70"/>
    </row>
    <row r="64069" spans="14:14" ht="9.9" customHeight="1" x14ac:dyDescent="0.2">
      <c r="N64069" s="70"/>
    </row>
    <row r="64070" spans="14:14" ht="9.9" customHeight="1" x14ac:dyDescent="0.2">
      <c r="N64070" s="70"/>
    </row>
    <row r="64071" spans="14:14" ht="9.9" customHeight="1" x14ac:dyDescent="0.2">
      <c r="N64071" s="70"/>
    </row>
    <row r="64072" spans="14:14" ht="9.9" customHeight="1" x14ac:dyDescent="0.2">
      <c r="N64072" s="70"/>
    </row>
    <row r="64073" spans="14:14" ht="9.9" customHeight="1" x14ac:dyDescent="0.2">
      <c r="N64073" s="70"/>
    </row>
    <row r="64074" spans="14:14" ht="9.9" customHeight="1" x14ac:dyDescent="0.2">
      <c r="N64074" s="70"/>
    </row>
    <row r="64075" spans="14:14" ht="9.9" customHeight="1" x14ac:dyDescent="0.2">
      <c r="N64075" s="70"/>
    </row>
    <row r="64076" spans="14:14" ht="9.9" customHeight="1" x14ac:dyDescent="0.2">
      <c r="N64076" s="70"/>
    </row>
    <row r="64077" spans="14:14" ht="9.9" customHeight="1" x14ac:dyDescent="0.2">
      <c r="N64077" s="70"/>
    </row>
    <row r="64078" spans="14:14" ht="9.9" customHeight="1" x14ac:dyDescent="0.2">
      <c r="N64078" s="70"/>
    </row>
    <row r="64079" spans="14:14" ht="9.9" customHeight="1" x14ac:dyDescent="0.2">
      <c r="N64079" s="70"/>
    </row>
    <row r="64080" spans="14:14" ht="9.9" customHeight="1" x14ac:dyDescent="0.2">
      <c r="N64080" s="70"/>
    </row>
    <row r="64081" spans="14:14" ht="9.9" customHeight="1" x14ac:dyDescent="0.2">
      <c r="N64081" s="70"/>
    </row>
    <row r="64082" spans="14:14" ht="9.9" customHeight="1" x14ac:dyDescent="0.2">
      <c r="N64082" s="70"/>
    </row>
    <row r="64083" spans="14:14" ht="9.9" customHeight="1" x14ac:dyDescent="0.2">
      <c r="N64083" s="70"/>
    </row>
    <row r="64084" spans="14:14" ht="9.9" customHeight="1" x14ac:dyDescent="0.2">
      <c r="N64084" s="70"/>
    </row>
    <row r="64085" spans="14:14" ht="9.9" customHeight="1" x14ac:dyDescent="0.2">
      <c r="N64085" s="70"/>
    </row>
    <row r="64086" spans="14:14" ht="9.9" customHeight="1" x14ac:dyDescent="0.2">
      <c r="N64086" s="70"/>
    </row>
    <row r="64087" spans="14:14" ht="9.9" customHeight="1" x14ac:dyDescent="0.2">
      <c r="N64087" s="70"/>
    </row>
    <row r="64088" spans="14:14" ht="9.9" customHeight="1" x14ac:dyDescent="0.2">
      <c r="N64088" s="70"/>
    </row>
    <row r="64089" spans="14:14" ht="9.9" customHeight="1" x14ac:dyDescent="0.2">
      <c r="N64089" s="70"/>
    </row>
    <row r="64090" spans="14:14" ht="9.9" customHeight="1" x14ac:dyDescent="0.2">
      <c r="N64090" s="70"/>
    </row>
    <row r="64091" spans="14:14" ht="9.9" customHeight="1" x14ac:dyDescent="0.2">
      <c r="N64091" s="70"/>
    </row>
    <row r="64092" spans="14:14" ht="9.9" customHeight="1" x14ac:dyDescent="0.2">
      <c r="N64092" s="70"/>
    </row>
    <row r="64093" spans="14:14" ht="9.9" customHeight="1" x14ac:dyDescent="0.2">
      <c r="N64093" s="70"/>
    </row>
    <row r="64094" spans="14:14" ht="9.9" customHeight="1" x14ac:dyDescent="0.2">
      <c r="N64094" s="70"/>
    </row>
    <row r="64095" spans="14:14" ht="9.9" customHeight="1" x14ac:dyDescent="0.2">
      <c r="N64095" s="70"/>
    </row>
    <row r="64096" spans="14:14" ht="9.9" customHeight="1" x14ac:dyDescent="0.2">
      <c r="N64096" s="70"/>
    </row>
    <row r="64097" spans="14:14" ht="9.9" customHeight="1" x14ac:dyDescent="0.2">
      <c r="N64097" s="70"/>
    </row>
    <row r="64098" spans="14:14" ht="9.9" customHeight="1" x14ac:dyDescent="0.2">
      <c r="N64098" s="70"/>
    </row>
    <row r="64099" spans="14:14" ht="9.9" customHeight="1" x14ac:dyDescent="0.2">
      <c r="N64099" s="70"/>
    </row>
    <row r="64100" spans="14:14" ht="9.9" customHeight="1" x14ac:dyDescent="0.2">
      <c r="N64100" s="70"/>
    </row>
    <row r="64101" spans="14:14" ht="9.9" customHeight="1" x14ac:dyDescent="0.2">
      <c r="N64101" s="70"/>
    </row>
    <row r="64102" spans="14:14" ht="9.9" customHeight="1" x14ac:dyDescent="0.2">
      <c r="N64102" s="70"/>
    </row>
    <row r="64103" spans="14:14" ht="9.9" customHeight="1" x14ac:dyDescent="0.2">
      <c r="N64103" s="70"/>
    </row>
    <row r="64104" spans="14:14" ht="9.9" customHeight="1" x14ac:dyDescent="0.2">
      <c r="N64104" s="70"/>
    </row>
    <row r="64105" spans="14:14" ht="9.9" customHeight="1" x14ac:dyDescent="0.2">
      <c r="N64105" s="70"/>
    </row>
    <row r="64106" spans="14:14" ht="9.9" customHeight="1" x14ac:dyDescent="0.2">
      <c r="N64106" s="70"/>
    </row>
    <row r="64107" spans="14:14" ht="9.9" customHeight="1" x14ac:dyDescent="0.2">
      <c r="N64107" s="70"/>
    </row>
    <row r="64108" spans="14:14" ht="9.9" customHeight="1" x14ac:dyDescent="0.2">
      <c r="N64108" s="70"/>
    </row>
    <row r="64109" spans="14:14" ht="9.9" customHeight="1" x14ac:dyDescent="0.2">
      <c r="N64109" s="70"/>
    </row>
    <row r="64110" spans="14:14" ht="9.9" customHeight="1" x14ac:dyDescent="0.2">
      <c r="N64110" s="70"/>
    </row>
    <row r="64111" spans="14:14" ht="9.9" customHeight="1" x14ac:dyDescent="0.2">
      <c r="N64111" s="70"/>
    </row>
    <row r="64112" spans="14:14" ht="9.9" customHeight="1" x14ac:dyDescent="0.2">
      <c r="N64112" s="70"/>
    </row>
    <row r="64113" spans="14:14" ht="9.9" customHeight="1" x14ac:dyDescent="0.2">
      <c r="N64113" s="70"/>
    </row>
    <row r="64114" spans="14:14" ht="9.9" customHeight="1" x14ac:dyDescent="0.2">
      <c r="N64114" s="70"/>
    </row>
    <row r="64115" spans="14:14" ht="9.9" customHeight="1" x14ac:dyDescent="0.2">
      <c r="N64115" s="70"/>
    </row>
    <row r="64116" spans="14:14" ht="9.9" customHeight="1" x14ac:dyDescent="0.2">
      <c r="N64116" s="70"/>
    </row>
    <row r="64117" spans="14:14" ht="9.9" customHeight="1" x14ac:dyDescent="0.2">
      <c r="N64117" s="70"/>
    </row>
    <row r="64118" spans="14:14" ht="9.9" customHeight="1" x14ac:dyDescent="0.2">
      <c r="N64118" s="70"/>
    </row>
    <row r="64119" spans="14:14" ht="9.9" customHeight="1" x14ac:dyDescent="0.2">
      <c r="N64119" s="70"/>
    </row>
    <row r="64120" spans="14:14" ht="9.9" customHeight="1" x14ac:dyDescent="0.2">
      <c r="N64120" s="70"/>
    </row>
    <row r="64121" spans="14:14" ht="9.9" customHeight="1" x14ac:dyDescent="0.2">
      <c r="N64121" s="70"/>
    </row>
    <row r="64122" spans="14:14" ht="9.9" customHeight="1" x14ac:dyDescent="0.2">
      <c r="N64122" s="70"/>
    </row>
    <row r="64123" spans="14:14" ht="9.9" customHeight="1" x14ac:dyDescent="0.2">
      <c r="N64123" s="70"/>
    </row>
    <row r="64124" spans="14:14" ht="9.9" customHeight="1" x14ac:dyDescent="0.2">
      <c r="N64124" s="70"/>
    </row>
    <row r="64125" spans="14:14" ht="9.9" customHeight="1" x14ac:dyDescent="0.2">
      <c r="N64125" s="70"/>
    </row>
    <row r="64126" spans="14:14" ht="9.9" customHeight="1" x14ac:dyDescent="0.2">
      <c r="N64126" s="70"/>
    </row>
    <row r="64127" spans="14:14" ht="9.9" customHeight="1" x14ac:dyDescent="0.2">
      <c r="N64127" s="70"/>
    </row>
    <row r="64128" spans="14:14" ht="9.9" customHeight="1" x14ac:dyDescent="0.2">
      <c r="N64128" s="70"/>
    </row>
    <row r="64129" spans="14:14" ht="9.9" customHeight="1" x14ac:dyDescent="0.2">
      <c r="N64129" s="70"/>
    </row>
    <row r="64130" spans="14:14" ht="9.9" customHeight="1" x14ac:dyDescent="0.2">
      <c r="N64130" s="70"/>
    </row>
    <row r="64131" spans="14:14" ht="9.9" customHeight="1" x14ac:dyDescent="0.2">
      <c r="N64131" s="70"/>
    </row>
    <row r="64132" spans="14:14" ht="9.9" customHeight="1" x14ac:dyDescent="0.2">
      <c r="N64132" s="70"/>
    </row>
    <row r="64133" spans="14:14" ht="9.9" customHeight="1" x14ac:dyDescent="0.2">
      <c r="N64133" s="70"/>
    </row>
    <row r="64134" spans="14:14" ht="9.9" customHeight="1" x14ac:dyDescent="0.2">
      <c r="N64134" s="70"/>
    </row>
    <row r="64135" spans="14:14" ht="9.9" customHeight="1" x14ac:dyDescent="0.2">
      <c r="N64135" s="70"/>
    </row>
    <row r="64136" spans="14:14" ht="9.9" customHeight="1" x14ac:dyDescent="0.2">
      <c r="N64136" s="70"/>
    </row>
    <row r="64137" spans="14:14" ht="9.9" customHeight="1" x14ac:dyDescent="0.2">
      <c r="N64137" s="70"/>
    </row>
    <row r="64138" spans="14:14" ht="9.9" customHeight="1" x14ac:dyDescent="0.2">
      <c r="N64138" s="70"/>
    </row>
    <row r="64139" spans="14:14" ht="9.9" customHeight="1" x14ac:dyDescent="0.2">
      <c r="N64139" s="70"/>
    </row>
    <row r="64140" spans="14:14" ht="9.9" customHeight="1" x14ac:dyDescent="0.2">
      <c r="N64140" s="70"/>
    </row>
    <row r="64141" spans="14:14" ht="9.9" customHeight="1" x14ac:dyDescent="0.2">
      <c r="N64141" s="70"/>
    </row>
    <row r="64142" spans="14:14" ht="9.9" customHeight="1" x14ac:dyDescent="0.2">
      <c r="N64142" s="70"/>
    </row>
    <row r="64143" spans="14:14" ht="9.9" customHeight="1" x14ac:dyDescent="0.2">
      <c r="N64143" s="70"/>
    </row>
    <row r="64144" spans="14:14" ht="9.9" customHeight="1" x14ac:dyDescent="0.2">
      <c r="N64144" s="70"/>
    </row>
    <row r="64145" spans="14:14" ht="9.9" customHeight="1" x14ac:dyDescent="0.2">
      <c r="N64145" s="70"/>
    </row>
    <row r="64146" spans="14:14" ht="9.9" customHeight="1" x14ac:dyDescent="0.2">
      <c r="N64146" s="70"/>
    </row>
    <row r="64147" spans="14:14" ht="9.9" customHeight="1" x14ac:dyDescent="0.2">
      <c r="N64147" s="70"/>
    </row>
    <row r="64148" spans="14:14" ht="9.9" customHeight="1" x14ac:dyDescent="0.2">
      <c r="N64148" s="70"/>
    </row>
    <row r="64149" spans="14:14" ht="9.9" customHeight="1" x14ac:dyDescent="0.2">
      <c r="N64149" s="70"/>
    </row>
    <row r="64150" spans="14:14" ht="9.9" customHeight="1" x14ac:dyDescent="0.2">
      <c r="N64150" s="70"/>
    </row>
    <row r="64151" spans="14:14" ht="9.9" customHeight="1" x14ac:dyDescent="0.2">
      <c r="N64151" s="70"/>
    </row>
    <row r="64152" spans="14:14" ht="9.9" customHeight="1" x14ac:dyDescent="0.2">
      <c r="N64152" s="70"/>
    </row>
    <row r="64153" spans="14:14" ht="9.9" customHeight="1" x14ac:dyDescent="0.2">
      <c r="N64153" s="70"/>
    </row>
    <row r="64154" spans="14:14" ht="9.9" customHeight="1" x14ac:dyDescent="0.2">
      <c r="N64154" s="70"/>
    </row>
    <row r="64155" spans="14:14" ht="9.9" customHeight="1" x14ac:dyDescent="0.2">
      <c r="N64155" s="70"/>
    </row>
    <row r="64156" spans="14:14" ht="9.9" customHeight="1" x14ac:dyDescent="0.2">
      <c r="N64156" s="70"/>
    </row>
    <row r="64157" spans="14:14" ht="9.9" customHeight="1" x14ac:dyDescent="0.2">
      <c r="N64157" s="70"/>
    </row>
    <row r="64158" spans="14:14" ht="9.9" customHeight="1" x14ac:dyDescent="0.2">
      <c r="N64158" s="70"/>
    </row>
    <row r="64159" spans="14:14" ht="9.9" customHeight="1" x14ac:dyDescent="0.2">
      <c r="N64159" s="70"/>
    </row>
    <row r="64160" spans="14:14" ht="9.9" customHeight="1" x14ac:dyDescent="0.2">
      <c r="N64160" s="70"/>
    </row>
    <row r="64161" spans="14:14" ht="9.9" customHeight="1" x14ac:dyDescent="0.2">
      <c r="N64161" s="70"/>
    </row>
    <row r="64162" spans="14:14" ht="9.9" customHeight="1" x14ac:dyDescent="0.2">
      <c r="N64162" s="70"/>
    </row>
    <row r="64163" spans="14:14" ht="9.9" customHeight="1" x14ac:dyDescent="0.2">
      <c r="N64163" s="70"/>
    </row>
    <row r="64164" spans="14:14" ht="9.9" customHeight="1" x14ac:dyDescent="0.2">
      <c r="N64164" s="70"/>
    </row>
    <row r="64165" spans="14:14" ht="9.9" customHeight="1" x14ac:dyDescent="0.2">
      <c r="N64165" s="70"/>
    </row>
    <row r="64166" spans="14:14" ht="9.9" customHeight="1" x14ac:dyDescent="0.2">
      <c r="N64166" s="70"/>
    </row>
    <row r="64167" spans="14:14" ht="9.9" customHeight="1" x14ac:dyDescent="0.2">
      <c r="N64167" s="70"/>
    </row>
    <row r="64168" spans="14:14" ht="9.9" customHeight="1" x14ac:dyDescent="0.2">
      <c r="N64168" s="70"/>
    </row>
    <row r="64169" spans="14:14" ht="9.9" customHeight="1" x14ac:dyDescent="0.2">
      <c r="N64169" s="70"/>
    </row>
    <row r="64170" spans="14:14" ht="9.9" customHeight="1" x14ac:dyDescent="0.2">
      <c r="N64170" s="70"/>
    </row>
    <row r="64171" spans="14:14" ht="9.9" customHeight="1" x14ac:dyDescent="0.2">
      <c r="N64171" s="70"/>
    </row>
    <row r="64172" spans="14:14" ht="9.9" customHeight="1" x14ac:dyDescent="0.2">
      <c r="N64172" s="70"/>
    </row>
    <row r="64173" spans="14:14" ht="9.9" customHeight="1" x14ac:dyDescent="0.2">
      <c r="N64173" s="70"/>
    </row>
    <row r="64174" spans="14:14" ht="9.9" customHeight="1" x14ac:dyDescent="0.2">
      <c r="N64174" s="70"/>
    </row>
    <row r="64175" spans="14:14" ht="9.9" customHeight="1" x14ac:dyDescent="0.2">
      <c r="N64175" s="70"/>
    </row>
    <row r="64176" spans="14:14" ht="9.9" customHeight="1" x14ac:dyDescent="0.2">
      <c r="N64176" s="70"/>
    </row>
    <row r="64177" spans="14:14" ht="9.9" customHeight="1" x14ac:dyDescent="0.2">
      <c r="N64177" s="70"/>
    </row>
    <row r="64178" spans="14:14" ht="9.9" customHeight="1" x14ac:dyDescent="0.2">
      <c r="N64178" s="70"/>
    </row>
    <row r="64179" spans="14:14" ht="9.9" customHeight="1" x14ac:dyDescent="0.2">
      <c r="N64179" s="70"/>
    </row>
    <row r="64180" spans="14:14" ht="9.9" customHeight="1" x14ac:dyDescent="0.2">
      <c r="N64180" s="70"/>
    </row>
    <row r="64181" spans="14:14" ht="9.9" customHeight="1" x14ac:dyDescent="0.2">
      <c r="N64181" s="70"/>
    </row>
    <row r="64182" spans="14:14" ht="9.9" customHeight="1" x14ac:dyDescent="0.2">
      <c r="N64182" s="70"/>
    </row>
    <row r="64183" spans="14:14" ht="9.9" customHeight="1" x14ac:dyDescent="0.2">
      <c r="N64183" s="70"/>
    </row>
    <row r="64184" spans="14:14" ht="9.9" customHeight="1" x14ac:dyDescent="0.2">
      <c r="N64184" s="70"/>
    </row>
    <row r="64185" spans="14:14" ht="9.9" customHeight="1" x14ac:dyDescent="0.2">
      <c r="N64185" s="70"/>
    </row>
    <row r="64186" spans="14:14" ht="9.9" customHeight="1" x14ac:dyDescent="0.2">
      <c r="N64186" s="70"/>
    </row>
    <row r="64187" spans="14:14" ht="9.9" customHeight="1" x14ac:dyDescent="0.2">
      <c r="N64187" s="70"/>
    </row>
    <row r="64188" spans="14:14" ht="9.9" customHeight="1" x14ac:dyDescent="0.2">
      <c r="N64188" s="70"/>
    </row>
    <row r="64189" spans="14:14" ht="9.9" customHeight="1" x14ac:dyDescent="0.2">
      <c r="N64189" s="70"/>
    </row>
    <row r="64190" spans="14:14" ht="9.9" customHeight="1" x14ac:dyDescent="0.2">
      <c r="N64190" s="70"/>
    </row>
    <row r="64191" spans="14:14" ht="9.9" customHeight="1" x14ac:dyDescent="0.2">
      <c r="N64191" s="70"/>
    </row>
    <row r="64192" spans="14:14" ht="9.9" customHeight="1" x14ac:dyDescent="0.2">
      <c r="N64192" s="70"/>
    </row>
    <row r="64193" spans="14:14" ht="9.9" customHeight="1" x14ac:dyDescent="0.2">
      <c r="N64193" s="70"/>
    </row>
    <row r="64194" spans="14:14" ht="9.9" customHeight="1" x14ac:dyDescent="0.2">
      <c r="N64194" s="70"/>
    </row>
    <row r="64195" spans="14:14" ht="9.9" customHeight="1" x14ac:dyDescent="0.2">
      <c r="N64195" s="70"/>
    </row>
    <row r="64196" spans="14:14" ht="9.9" customHeight="1" x14ac:dyDescent="0.2">
      <c r="N64196" s="70"/>
    </row>
    <row r="64197" spans="14:14" ht="9.9" customHeight="1" x14ac:dyDescent="0.2">
      <c r="N64197" s="70"/>
    </row>
    <row r="64198" spans="14:14" ht="9.9" customHeight="1" x14ac:dyDescent="0.2">
      <c r="N64198" s="70"/>
    </row>
    <row r="64199" spans="14:14" ht="9.9" customHeight="1" x14ac:dyDescent="0.2">
      <c r="N64199" s="70"/>
    </row>
    <row r="64200" spans="14:14" ht="9.9" customHeight="1" x14ac:dyDescent="0.2">
      <c r="N64200" s="70"/>
    </row>
    <row r="64201" spans="14:14" ht="9.9" customHeight="1" x14ac:dyDescent="0.2">
      <c r="N64201" s="70"/>
    </row>
    <row r="64202" spans="14:14" ht="9.9" customHeight="1" x14ac:dyDescent="0.2">
      <c r="N64202" s="70"/>
    </row>
    <row r="64203" spans="14:14" ht="9.9" customHeight="1" x14ac:dyDescent="0.2">
      <c r="N64203" s="70"/>
    </row>
    <row r="64204" spans="14:14" ht="9.9" customHeight="1" x14ac:dyDescent="0.2">
      <c r="N64204" s="70"/>
    </row>
    <row r="64205" spans="14:14" ht="9.9" customHeight="1" x14ac:dyDescent="0.2">
      <c r="N64205" s="70"/>
    </row>
    <row r="64206" spans="14:14" ht="9.9" customHeight="1" x14ac:dyDescent="0.2">
      <c r="N64206" s="70"/>
    </row>
    <row r="64207" spans="14:14" ht="9.9" customHeight="1" x14ac:dyDescent="0.2">
      <c r="N64207" s="70"/>
    </row>
    <row r="64208" spans="14:14" ht="9.9" customHeight="1" x14ac:dyDescent="0.2">
      <c r="N64208" s="70"/>
    </row>
    <row r="64209" spans="14:14" ht="9.9" customHeight="1" x14ac:dyDescent="0.2">
      <c r="N64209" s="70"/>
    </row>
    <row r="64210" spans="14:14" ht="9.9" customHeight="1" x14ac:dyDescent="0.2">
      <c r="N64210" s="70"/>
    </row>
    <row r="64211" spans="14:14" ht="9.9" customHeight="1" x14ac:dyDescent="0.2">
      <c r="N64211" s="70"/>
    </row>
    <row r="64212" spans="14:14" ht="9.9" customHeight="1" x14ac:dyDescent="0.2">
      <c r="N64212" s="70"/>
    </row>
    <row r="64213" spans="14:14" ht="9.9" customHeight="1" x14ac:dyDescent="0.2">
      <c r="N64213" s="70"/>
    </row>
    <row r="64214" spans="14:14" ht="9.9" customHeight="1" x14ac:dyDescent="0.2">
      <c r="N64214" s="70"/>
    </row>
    <row r="64215" spans="14:14" ht="9.9" customHeight="1" x14ac:dyDescent="0.2">
      <c r="N64215" s="70"/>
    </row>
    <row r="64216" spans="14:14" ht="9.9" customHeight="1" x14ac:dyDescent="0.2">
      <c r="N64216" s="70"/>
    </row>
    <row r="64217" spans="14:14" ht="9.9" customHeight="1" x14ac:dyDescent="0.2">
      <c r="N64217" s="70"/>
    </row>
    <row r="64218" spans="14:14" ht="9.9" customHeight="1" x14ac:dyDescent="0.2">
      <c r="N64218" s="70"/>
    </row>
    <row r="64219" spans="14:14" ht="9.9" customHeight="1" x14ac:dyDescent="0.2">
      <c r="N64219" s="70"/>
    </row>
    <row r="64220" spans="14:14" ht="9.9" customHeight="1" x14ac:dyDescent="0.2">
      <c r="N64220" s="70"/>
    </row>
    <row r="64221" spans="14:14" ht="9.9" customHeight="1" x14ac:dyDescent="0.2">
      <c r="N64221" s="70"/>
    </row>
    <row r="64222" spans="14:14" ht="9.9" customHeight="1" x14ac:dyDescent="0.2">
      <c r="N64222" s="70"/>
    </row>
    <row r="64223" spans="14:14" ht="9.9" customHeight="1" x14ac:dyDescent="0.2">
      <c r="N64223" s="70"/>
    </row>
    <row r="64224" spans="14:14" ht="9.9" customHeight="1" x14ac:dyDescent="0.2">
      <c r="N64224" s="70"/>
    </row>
    <row r="64225" spans="14:14" ht="9.9" customHeight="1" x14ac:dyDescent="0.2">
      <c r="N64225" s="70"/>
    </row>
    <row r="64226" spans="14:14" ht="9.9" customHeight="1" x14ac:dyDescent="0.2">
      <c r="N64226" s="70"/>
    </row>
    <row r="64227" spans="14:14" ht="9.9" customHeight="1" x14ac:dyDescent="0.2">
      <c r="N64227" s="70"/>
    </row>
    <row r="64228" spans="14:14" ht="9.9" customHeight="1" x14ac:dyDescent="0.2">
      <c r="N64228" s="70"/>
    </row>
    <row r="64229" spans="14:14" ht="9.9" customHeight="1" x14ac:dyDescent="0.2">
      <c r="N64229" s="70"/>
    </row>
    <row r="64230" spans="14:14" ht="9.9" customHeight="1" x14ac:dyDescent="0.2">
      <c r="N64230" s="70"/>
    </row>
    <row r="64231" spans="14:14" ht="9.9" customHeight="1" x14ac:dyDescent="0.2">
      <c r="N64231" s="70"/>
    </row>
    <row r="64232" spans="14:14" ht="9.9" customHeight="1" x14ac:dyDescent="0.2">
      <c r="N64232" s="70"/>
    </row>
    <row r="64233" spans="14:14" ht="9.9" customHeight="1" x14ac:dyDescent="0.2">
      <c r="N64233" s="70"/>
    </row>
    <row r="64234" spans="14:14" ht="9.9" customHeight="1" x14ac:dyDescent="0.2">
      <c r="N64234" s="70"/>
    </row>
    <row r="64235" spans="14:14" ht="9.9" customHeight="1" x14ac:dyDescent="0.2">
      <c r="N64235" s="70"/>
    </row>
    <row r="64236" spans="14:14" ht="9.9" customHeight="1" x14ac:dyDescent="0.2">
      <c r="N64236" s="70"/>
    </row>
    <row r="64237" spans="14:14" ht="9.9" customHeight="1" x14ac:dyDescent="0.2">
      <c r="N64237" s="70"/>
    </row>
    <row r="64238" spans="14:14" ht="9.9" customHeight="1" x14ac:dyDescent="0.2">
      <c r="N64238" s="70"/>
    </row>
    <row r="64239" spans="14:14" ht="9.9" customHeight="1" x14ac:dyDescent="0.2">
      <c r="N64239" s="70"/>
    </row>
    <row r="64240" spans="14:14" ht="9.9" customHeight="1" x14ac:dyDescent="0.2">
      <c r="N64240" s="70"/>
    </row>
    <row r="64241" spans="14:14" ht="9.9" customHeight="1" x14ac:dyDescent="0.2">
      <c r="N64241" s="70"/>
    </row>
    <row r="64242" spans="14:14" ht="9.9" customHeight="1" x14ac:dyDescent="0.2">
      <c r="N64242" s="70"/>
    </row>
    <row r="64243" spans="14:14" ht="9.9" customHeight="1" x14ac:dyDescent="0.2">
      <c r="N64243" s="70"/>
    </row>
    <row r="64244" spans="14:14" ht="9.9" customHeight="1" x14ac:dyDescent="0.2">
      <c r="N64244" s="70"/>
    </row>
    <row r="64245" spans="14:14" ht="9.9" customHeight="1" x14ac:dyDescent="0.2">
      <c r="N64245" s="70"/>
    </row>
    <row r="64246" spans="14:14" ht="9.9" customHeight="1" x14ac:dyDescent="0.2">
      <c r="N64246" s="70"/>
    </row>
    <row r="64247" spans="14:14" ht="9.9" customHeight="1" x14ac:dyDescent="0.2">
      <c r="N64247" s="70"/>
    </row>
    <row r="64248" spans="14:14" ht="9.9" customHeight="1" x14ac:dyDescent="0.2">
      <c r="N64248" s="70"/>
    </row>
    <row r="64249" spans="14:14" ht="9.9" customHeight="1" x14ac:dyDescent="0.2">
      <c r="N64249" s="70"/>
    </row>
    <row r="64250" spans="14:14" ht="9.9" customHeight="1" x14ac:dyDescent="0.2">
      <c r="N64250" s="70"/>
    </row>
    <row r="64251" spans="14:14" ht="9.9" customHeight="1" x14ac:dyDescent="0.2">
      <c r="N64251" s="70"/>
    </row>
    <row r="64252" spans="14:14" ht="9.9" customHeight="1" x14ac:dyDescent="0.2">
      <c r="N64252" s="70"/>
    </row>
    <row r="64253" spans="14:14" ht="9.9" customHeight="1" x14ac:dyDescent="0.2">
      <c r="N64253" s="70"/>
    </row>
    <row r="64254" spans="14:14" ht="9.9" customHeight="1" x14ac:dyDescent="0.2">
      <c r="N64254" s="70"/>
    </row>
    <row r="64255" spans="14:14" ht="9.9" customHeight="1" x14ac:dyDescent="0.2">
      <c r="N64255" s="70"/>
    </row>
    <row r="64256" spans="14:14" ht="9.9" customHeight="1" x14ac:dyDescent="0.2">
      <c r="N64256" s="70"/>
    </row>
    <row r="64257" spans="14:14" ht="9.9" customHeight="1" x14ac:dyDescent="0.2">
      <c r="N64257" s="70"/>
    </row>
    <row r="64258" spans="14:14" ht="9.9" customHeight="1" x14ac:dyDescent="0.2">
      <c r="N64258" s="70"/>
    </row>
    <row r="64259" spans="14:14" ht="9.9" customHeight="1" x14ac:dyDescent="0.2">
      <c r="N64259" s="70"/>
    </row>
    <row r="64260" spans="14:14" ht="9.9" customHeight="1" x14ac:dyDescent="0.2">
      <c r="N64260" s="70"/>
    </row>
    <row r="64261" spans="14:14" ht="9.9" customHeight="1" x14ac:dyDescent="0.2">
      <c r="N64261" s="70"/>
    </row>
    <row r="64262" spans="14:14" ht="9.9" customHeight="1" x14ac:dyDescent="0.2">
      <c r="N64262" s="70"/>
    </row>
    <row r="64263" spans="14:14" ht="9.9" customHeight="1" x14ac:dyDescent="0.2">
      <c r="N64263" s="70"/>
    </row>
    <row r="64264" spans="14:14" ht="9.9" customHeight="1" x14ac:dyDescent="0.2">
      <c r="N64264" s="70"/>
    </row>
    <row r="64265" spans="14:14" ht="9.9" customHeight="1" x14ac:dyDescent="0.2">
      <c r="N64265" s="70"/>
    </row>
    <row r="64266" spans="14:14" ht="9.9" customHeight="1" x14ac:dyDescent="0.2">
      <c r="N64266" s="70"/>
    </row>
    <row r="64267" spans="14:14" ht="9.9" customHeight="1" x14ac:dyDescent="0.2">
      <c r="N64267" s="70"/>
    </row>
    <row r="64268" spans="14:14" ht="9.9" customHeight="1" x14ac:dyDescent="0.2">
      <c r="N64268" s="70"/>
    </row>
    <row r="64269" spans="14:14" ht="9.9" customHeight="1" x14ac:dyDescent="0.2">
      <c r="N64269" s="70"/>
    </row>
    <row r="64270" spans="14:14" ht="9.9" customHeight="1" x14ac:dyDescent="0.2">
      <c r="N64270" s="70"/>
    </row>
    <row r="64271" spans="14:14" ht="9.9" customHeight="1" x14ac:dyDescent="0.2">
      <c r="N64271" s="70"/>
    </row>
    <row r="64272" spans="14:14" ht="9.9" customHeight="1" x14ac:dyDescent="0.2">
      <c r="N64272" s="70"/>
    </row>
    <row r="64273" spans="14:14" ht="9.9" customHeight="1" x14ac:dyDescent="0.2">
      <c r="N64273" s="70"/>
    </row>
    <row r="64274" spans="14:14" ht="9.9" customHeight="1" x14ac:dyDescent="0.2">
      <c r="N64274" s="70"/>
    </row>
    <row r="64275" spans="14:14" ht="9.9" customHeight="1" x14ac:dyDescent="0.2">
      <c r="N64275" s="70"/>
    </row>
    <row r="64276" spans="14:14" ht="9.9" customHeight="1" x14ac:dyDescent="0.2">
      <c r="N64276" s="70"/>
    </row>
    <row r="64277" spans="14:14" ht="9.9" customHeight="1" x14ac:dyDescent="0.2">
      <c r="N64277" s="70"/>
    </row>
    <row r="64278" spans="14:14" ht="9.9" customHeight="1" x14ac:dyDescent="0.2">
      <c r="N64278" s="70"/>
    </row>
    <row r="64279" spans="14:14" ht="9.9" customHeight="1" x14ac:dyDescent="0.2">
      <c r="N64279" s="70"/>
    </row>
    <row r="64280" spans="14:14" ht="9.9" customHeight="1" x14ac:dyDescent="0.2">
      <c r="N64280" s="70"/>
    </row>
    <row r="64281" spans="14:14" ht="9.9" customHeight="1" x14ac:dyDescent="0.2">
      <c r="N64281" s="70"/>
    </row>
    <row r="64282" spans="14:14" ht="9.9" customHeight="1" x14ac:dyDescent="0.2">
      <c r="N64282" s="70"/>
    </row>
    <row r="64283" spans="14:14" ht="9.9" customHeight="1" x14ac:dyDescent="0.2">
      <c r="N64283" s="70"/>
    </row>
    <row r="64284" spans="14:14" ht="9.9" customHeight="1" x14ac:dyDescent="0.2">
      <c r="N64284" s="70"/>
    </row>
    <row r="64285" spans="14:14" ht="9.9" customHeight="1" x14ac:dyDescent="0.2">
      <c r="N64285" s="70"/>
    </row>
    <row r="64286" spans="14:14" ht="9.9" customHeight="1" x14ac:dyDescent="0.2">
      <c r="N64286" s="70"/>
    </row>
    <row r="64287" spans="14:14" ht="9.9" customHeight="1" x14ac:dyDescent="0.2">
      <c r="N64287" s="70"/>
    </row>
    <row r="64288" spans="14:14" ht="9.9" customHeight="1" x14ac:dyDescent="0.2">
      <c r="N64288" s="70"/>
    </row>
    <row r="64289" spans="14:14" ht="9.9" customHeight="1" x14ac:dyDescent="0.2">
      <c r="N64289" s="70"/>
    </row>
    <row r="64290" spans="14:14" ht="9.9" customHeight="1" x14ac:dyDescent="0.2">
      <c r="N64290" s="70"/>
    </row>
    <row r="64291" spans="14:14" ht="9.9" customHeight="1" x14ac:dyDescent="0.2">
      <c r="N64291" s="70"/>
    </row>
    <row r="64292" spans="14:14" ht="9.9" customHeight="1" x14ac:dyDescent="0.2">
      <c r="N64292" s="70"/>
    </row>
    <row r="64293" spans="14:14" ht="9.9" customHeight="1" x14ac:dyDescent="0.2">
      <c r="N64293" s="70"/>
    </row>
    <row r="64294" spans="14:14" ht="9.9" customHeight="1" x14ac:dyDescent="0.2">
      <c r="N64294" s="70"/>
    </row>
    <row r="64295" spans="14:14" ht="9.9" customHeight="1" x14ac:dyDescent="0.2">
      <c r="N64295" s="70"/>
    </row>
    <row r="64296" spans="14:14" ht="9.9" customHeight="1" x14ac:dyDescent="0.2">
      <c r="N64296" s="70"/>
    </row>
    <row r="64297" spans="14:14" ht="9.9" customHeight="1" x14ac:dyDescent="0.2">
      <c r="N64297" s="70"/>
    </row>
    <row r="64298" spans="14:14" ht="9.9" customHeight="1" x14ac:dyDescent="0.2">
      <c r="N64298" s="70"/>
    </row>
    <row r="64299" spans="14:14" ht="9.9" customHeight="1" x14ac:dyDescent="0.2">
      <c r="N64299" s="70"/>
    </row>
    <row r="64300" spans="14:14" ht="9.9" customHeight="1" x14ac:dyDescent="0.2">
      <c r="N64300" s="70"/>
    </row>
    <row r="64301" spans="14:14" ht="9.9" customHeight="1" x14ac:dyDescent="0.2">
      <c r="N64301" s="70"/>
    </row>
    <row r="64302" spans="14:14" ht="9.9" customHeight="1" x14ac:dyDescent="0.2">
      <c r="N64302" s="70"/>
    </row>
    <row r="64303" spans="14:14" ht="9.9" customHeight="1" x14ac:dyDescent="0.2">
      <c r="N64303" s="70"/>
    </row>
    <row r="64304" spans="14:14" ht="9.9" customHeight="1" x14ac:dyDescent="0.2">
      <c r="N64304" s="70"/>
    </row>
    <row r="64305" spans="14:14" ht="9.9" customHeight="1" x14ac:dyDescent="0.2">
      <c r="N64305" s="70"/>
    </row>
    <row r="64306" spans="14:14" ht="9.9" customHeight="1" x14ac:dyDescent="0.2">
      <c r="N64306" s="70"/>
    </row>
    <row r="64307" spans="14:14" ht="9.9" customHeight="1" x14ac:dyDescent="0.2">
      <c r="N64307" s="70"/>
    </row>
    <row r="64308" spans="14:14" ht="9.9" customHeight="1" x14ac:dyDescent="0.2">
      <c r="N64308" s="70"/>
    </row>
    <row r="64309" spans="14:14" ht="9.9" customHeight="1" x14ac:dyDescent="0.2">
      <c r="N64309" s="70"/>
    </row>
    <row r="64310" spans="14:14" ht="9.9" customHeight="1" x14ac:dyDescent="0.2">
      <c r="N64310" s="70"/>
    </row>
    <row r="64311" spans="14:14" ht="9.9" customHeight="1" x14ac:dyDescent="0.2">
      <c r="N64311" s="70"/>
    </row>
    <row r="64312" spans="14:14" ht="9.9" customHeight="1" x14ac:dyDescent="0.2">
      <c r="N64312" s="70"/>
    </row>
    <row r="64313" spans="14:14" ht="9.9" customHeight="1" x14ac:dyDescent="0.2">
      <c r="N64313" s="70"/>
    </row>
    <row r="64314" spans="14:14" ht="9.9" customHeight="1" x14ac:dyDescent="0.2">
      <c r="N64314" s="70"/>
    </row>
    <row r="64315" spans="14:14" ht="9.9" customHeight="1" x14ac:dyDescent="0.2">
      <c r="N64315" s="70"/>
    </row>
    <row r="64316" spans="14:14" ht="9.9" customHeight="1" x14ac:dyDescent="0.2">
      <c r="N64316" s="70"/>
    </row>
    <row r="64317" spans="14:14" ht="9.9" customHeight="1" x14ac:dyDescent="0.2">
      <c r="N64317" s="70"/>
    </row>
    <row r="64318" spans="14:14" ht="9.9" customHeight="1" x14ac:dyDescent="0.2">
      <c r="N64318" s="70"/>
    </row>
    <row r="64319" spans="14:14" ht="9.9" customHeight="1" x14ac:dyDescent="0.2">
      <c r="N64319" s="70"/>
    </row>
    <row r="64320" spans="14:14" ht="9.9" customHeight="1" x14ac:dyDescent="0.2">
      <c r="N64320" s="70"/>
    </row>
    <row r="64321" spans="14:14" ht="9.9" customHeight="1" x14ac:dyDescent="0.2">
      <c r="N64321" s="70"/>
    </row>
    <row r="64322" spans="14:14" ht="9.9" customHeight="1" x14ac:dyDescent="0.2">
      <c r="N64322" s="70"/>
    </row>
    <row r="64323" spans="14:14" ht="9.9" customHeight="1" x14ac:dyDescent="0.2">
      <c r="N64323" s="70"/>
    </row>
    <row r="64324" spans="14:14" ht="9.9" customHeight="1" x14ac:dyDescent="0.2">
      <c r="N64324" s="70"/>
    </row>
    <row r="64325" spans="14:14" ht="9.9" customHeight="1" x14ac:dyDescent="0.2">
      <c r="N64325" s="70"/>
    </row>
    <row r="64326" spans="14:14" ht="9.9" customHeight="1" x14ac:dyDescent="0.2">
      <c r="N64326" s="70"/>
    </row>
    <row r="64327" spans="14:14" ht="9.9" customHeight="1" x14ac:dyDescent="0.2">
      <c r="N64327" s="70"/>
    </row>
    <row r="64328" spans="14:14" ht="9.9" customHeight="1" x14ac:dyDescent="0.2">
      <c r="N64328" s="70"/>
    </row>
    <row r="64329" spans="14:14" ht="9.9" customHeight="1" x14ac:dyDescent="0.2">
      <c r="N64329" s="70"/>
    </row>
    <row r="64330" spans="14:14" ht="9.9" customHeight="1" x14ac:dyDescent="0.2">
      <c r="N64330" s="70"/>
    </row>
    <row r="64331" spans="14:14" ht="9.9" customHeight="1" x14ac:dyDescent="0.2">
      <c r="N64331" s="70"/>
    </row>
    <row r="64332" spans="14:14" ht="9.9" customHeight="1" x14ac:dyDescent="0.2">
      <c r="N64332" s="70"/>
    </row>
    <row r="64333" spans="14:14" ht="9.9" customHeight="1" x14ac:dyDescent="0.2">
      <c r="N64333" s="70"/>
    </row>
    <row r="64334" spans="14:14" ht="9.9" customHeight="1" x14ac:dyDescent="0.2">
      <c r="N64334" s="70"/>
    </row>
    <row r="64335" spans="14:14" ht="9.9" customHeight="1" x14ac:dyDescent="0.2">
      <c r="N64335" s="70"/>
    </row>
    <row r="64336" spans="14:14" ht="9.9" customHeight="1" x14ac:dyDescent="0.2">
      <c r="N64336" s="70"/>
    </row>
    <row r="64337" spans="14:14" ht="9.9" customHeight="1" x14ac:dyDescent="0.2">
      <c r="N64337" s="70"/>
    </row>
    <row r="64338" spans="14:14" ht="9.9" customHeight="1" x14ac:dyDescent="0.2">
      <c r="N64338" s="70"/>
    </row>
    <row r="64339" spans="14:14" ht="9.9" customHeight="1" x14ac:dyDescent="0.2">
      <c r="N64339" s="70"/>
    </row>
    <row r="64340" spans="14:14" ht="9.9" customHeight="1" x14ac:dyDescent="0.2">
      <c r="N64340" s="70"/>
    </row>
    <row r="64341" spans="14:14" ht="9.9" customHeight="1" x14ac:dyDescent="0.2">
      <c r="N64341" s="70"/>
    </row>
    <row r="64342" spans="14:14" ht="9.9" customHeight="1" x14ac:dyDescent="0.2">
      <c r="N64342" s="70"/>
    </row>
    <row r="64343" spans="14:14" ht="9.9" customHeight="1" x14ac:dyDescent="0.2">
      <c r="N64343" s="70"/>
    </row>
    <row r="64344" spans="14:14" ht="9.9" customHeight="1" x14ac:dyDescent="0.2">
      <c r="N64344" s="70"/>
    </row>
    <row r="64345" spans="14:14" ht="9.9" customHeight="1" x14ac:dyDescent="0.2">
      <c r="N64345" s="70"/>
    </row>
    <row r="64346" spans="14:14" ht="9.9" customHeight="1" x14ac:dyDescent="0.2">
      <c r="N64346" s="70"/>
    </row>
    <row r="64347" spans="14:14" ht="9.9" customHeight="1" x14ac:dyDescent="0.2">
      <c r="N64347" s="70"/>
    </row>
    <row r="64348" spans="14:14" ht="9.9" customHeight="1" x14ac:dyDescent="0.2">
      <c r="N64348" s="70"/>
    </row>
    <row r="64349" spans="14:14" ht="9.9" customHeight="1" x14ac:dyDescent="0.2">
      <c r="N64349" s="70"/>
    </row>
    <row r="64350" spans="14:14" ht="9.9" customHeight="1" x14ac:dyDescent="0.2">
      <c r="N64350" s="70"/>
    </row>
    <row r="64351" spans="14:14" ht="9.9" customHeight="1" x14ac:dyDescent="0.2">
      <c r="N64351" s="70"/>
    </row>
    <row r="64352" spans="14:14" ht="9.9" customHeight="1" x14ac:dyDescent="0.2">
      <c r="N64352" s="70"/>
    </row>
    <row r="64353" spans="14:14" ht="9.9" customHeight="1" x14ac:dyDescent="0.2">
      <c r="N64353" s="70"/>
    </row>
    <row r="64354" spans="14:14" ht="9.9" customHeight="1" x14ac:dyDescent="0.2">
      <c r="N64354" s="70"/>
    </row>
    <row r="64355" spans="14:14" ht="9.9" customHeight="1" x14ac:dyDescent="0.2">
      <c r="N64355" s="70"/>
    </row>
    <row r="64356" spans="14:14" ht="9.9" customHeight="1" x14ac:dyDescent="0.2">
      <c r="N64356" s="70"/>
    </row>
    <row r="64357" spans="14:14" ht="9.9" customHeight="1" x14ac:dyDescent="0.2">
      <c r="N64357" s="70"/>
    </row>
    <row r="64358" spans="14:14" ht="9.9" customHeight="1" x14ac:dyDescent="0.2">
      <c r="N64358" s="70"/>
    </row>
    <row r="64359" spans="14:14" ht="9.9" customHeight="1" x14ac:dyDescent="0.2">
      <c r="N64359" s="70"/>
    </row>
    <row r="64360" spans="14:14" ht="9.9" customHeight="1" x14ac:dyDescent="0.2">
      <c r="N64360" s="70"/>
    </row>
    <row r="64361" spans="14:14" ht="9.9" customHeight="1" x14ac:dyDescent="0.2">
      <c r="N64361" s="70"/>
    </row>
    <row r="64362" spans="14:14" ht="9.9" customHeight="1" x14ac:dyDescent="0.2">
      <c r="N64362" s="70"/>
    </row>
    <row r="64363" spans="14:14" ht="9.9" customHeight="1" x14ac:dyDescent="0.2">
      <c r="N64363" s="70"/>
    </row>
    <row r="64364" spans="14:14" ht="9.9" customHeight="1" x14ac:dyDescent="0.2">
      <c r="N64364" s="70"/>
    </row>
    <row r="64365" spans="14:14" ht="9.9" customHeight="1" x14ac:dyDescent="0.2">
      <c r="N64365" s="70"/>
    </row>
    <row r="64366" spans="14:14" ht="9.9" customHeight="1" x14ac:dyDescent="0.2">
      <c r="N64366" s="70"/>
    </row>
    <row r="64367" spans="14:14" ht="9.9" customHeight="1" x14ac:dyDescent="0.2">
      <c r="N64367" s="70"/>
    </row>
    <row r="64368" spans="14:14" ht="9.9" customHeight="1" x14ac:dyDescent="0.2">
      <c r="N64368" s="70"/>
    </row>
    <row r="64369" spans="14:14" ht="9.9" customHeight="1" x14ac:dyDescent="0.2">
      <c r="N64369" s="70"/>
    </row>
    <row r="64370" spans="14:14" ht="9.9" customHeight="1" x14ac:dyDescent="0.2">
      <c r="N64370" s="70"/>
    </row>
    <row r="64371" spans="14:14" ht="9.9" customHeight="1" x14ac:dyDescent="0.2">
      <c r="N64371" s="70"/>
    </row>
    <row r="64372" spans="14:14" ht="9.9" customHeight="1" x14ac:dyDescent="0.2">
      <c r="N64372" s="70"/>
    </row>
    <row r="64373" spans="14:14" ht="9.9" customHeight="1" x14ac:dyDescent="0.2">
      <c r="N64373" s="70"/>
    </row>
    <row r="64374" spans="14:14" ht="9.9" customHeight="1" x14ac:dyDescent="0.2">
      <c r="N64374" s="70"/>
    </row>
    <row r="64375" spans="14:14" ht="9.9" customHeight="1" x14ac:dyDescent="0.2">
      <c r="N64375" s="70"/>
    </row>
    <row r="64376" spans="14:14" ht="9.9" customHeight="1" x14ac:dyDescent="0.2">
      <c r="N64376" s="70"/>
    </row>
    <row r="64377" spans="14:14" ht="9.9" customHeight="1" x14ac:dyDescent="0.2">
      <c r="N64377" s="70"/>
    </row>
    <row r="64378" spans="14:14" ht="9.9" customHeight="1" x14ac:dyDescent="0.2">
      <c r="N64378" s="70"/>
    </row>
    <row r="64379" spans="14:14" ht="9.9" customHeight="1" x14ac:dyDescent="0.2">
      <c r="N64379" s="70"/>
    </row>
    <row r="64380" spans="14:14" ht="9.9" customHeight="1" x14ac:dyDescent="0.2">
      <c r="N64380" s="70"/>
    </row>
    <row r="64381" spans="14:14" ht="9.9" customHeight="1" x14ac:dyDescent="0.2">
      <c r="N64381" s="70"/>
    </row>
    <row r="64382" spans="14:14" ht="9.9" customHeight="1" x14ac:dyDescent="0.2">
      <c r="N64382" s="70"/>
    </row>
    <row r="64383" spans="14:14" ht="9.9" customHeight="1" x14ac:dyDescent="0.2">
      <c r="N64383" s="70"/>
    </row>
    <row r="64384" spans="14:14" ht="9.9" customHeight="1" x14ac:dyDescent="0.2">
      <c r="N64384" s="70"/>
    </row>
    <row r="64385" spans="14:14" ht="9.9" customHeight="1" x14ac:dyDescent="0.2">
      <c r="N64385" s="70"/>
    </row>
    <row r="64386" spans="14:14" ht="9.9" customHeight="1" x14ac:dyDescent="0.2">
      <c r="N64386" s="70"/>
    </row>
    <row r="64387" spans="14:14" ht="9.9" customHeight="1" x14ac:dyDescent="0.2">
      <c r="N64387" s="70"/>
    </row>
    <row r="64388" spans="14:14" ht="9.9" customHeight="1" x14ac:dyDescent="0.2">
      <c r="N64388" s="70"/>
    </row>
    <row r="64389" spans="14:14" ht="9.9" customHeight="1" x14ac:dyDescent="0.2">
      <c r="N64389" s="70"/>
    </row>
    <row r="64390" spans="14:14" ht="9.9" customHeight="1" x14ac:dyDescent="0.2">
      <c r="N64390" s="70"/>
    </row>
    <row r="64391" spans="14:14" ht="9.9" customHeight="1" x14ac:dyDescent="0.2">
      <c r="N64391" s="70"/>
    </row>
    <row r="64392" spans="14:14" ht="9.9" customHeight="1" x14ac:dyDescent="0.2">
      <c r="N64392" s="70"/>
    </row>
    <row r="64393" spans="14:14" ht="9.9" customHeight="1" x14ac:dyDescent="0.2">
      <c r="N64393" s="70"/>
    </row>
    <row r="64394" spans="14:14" ht="9.9" customHeight="1" x14ac:dyDescent="0.2">
      <c r="N64394" s="70"/>
    </row>
    <row r="64395" spans="14:14" ht="9.9" customHeight="1" x14ac:dyDescent="0.2">
      <c r="N64395" s="70"/>
    </row>
    <row r="64396" spans="14:14" ht="9.9" customHeight="1" x14ac:dyDescent="0.2">
      <c r="N64396" s="70"/>
    </row>
    <row r="64397" spans="14:14" ht="9.9" customHeight="1" x14ac:dyDescent="0.2">
      <c r="N64397" s="70"/>
    </row>
    <row r="64398" spans="14:14" ht="9.9" customHeight="1" x14ac:dyDescent="0.2">
      <c r="N64398" s="70"/>
    </row>
    <row r="64399" spans="14:14" ht="9.9" customHeight="1" x14ac:dyDescent="0.2">
      <c r="N64399" s="70"/>
    </row>
    <row r="64400" spans="14:14" ht="9.9" customHeight="1" x14ac:dyDescent="0.2">
      <c r="N64400" s="70"/>
    </row>
    <row r="64401" spans="14:14" ht="9.9" customHeight="1" x14ac:dyDescent="0.2">
      <c r="N64401" s="70"/>
    </row>
    <row r="64402" spans="14:14" ht="9.9" customHeight="1" x14ac:dyDescent="0.2">
      <c r="N64402" s="70"/>
    </row>
    <row r="64403" spans="14:14" ht="9.9" customHeight="1" x14ac:dyDescent="0.2">
      <c r="N64403" s="70"/>
    </row>
    <row r="64404" spans="14:14" ht="9.9" customHeight="1" x14ac:dyDescent="0.2">
      <c r="N64404" s="70"/>
    </row>
    <row r="64405" spans="14:14" ht="9.9" customHeight="1" x14ac:dyDescent="0.2">
      <c r="N64405" s="70"/>
    </row>
    <row r="64406" spans="14:14" ht="9.9" customHeight="1" x14ac:dyDescent="0.2">
      <c r="N64406" s="70"/>
    </row>
    <row r="64407" spans="14:14" ht="9.9" customHeight="1" x14ac:dyDescent="0.2">
      <c r="N64407" s="70"/>
    </row>
    <row r="64408" spans="14:14" ht="9.9" customHeight="1" x14ac:dyDescent="0.2">
      <c r="N64408" s="70"/>
    </row>
    <row r="64409" spans="14:14" ht="9.9" customHeight="1" x14ac:dyDescent="0.2">
      <c r="N64409" s="70"/>
    </row>
    <row r="64410" spans="14:14" ht="9.9" customHeight="1" x14ac:dyDescent="0.2">
      <c r="N64410" s="70"/>
    </row>
    <row r="64411" spans="14:14" ht="9.9" customHeight="1" x14ac:dyDescent="0.2">
      <c r="N64411" s="70"/>
    </row>
    <row r="64412" spans="14:14" ht="9.9" customHeight="1" x14ac:dyDescent="0.2">
      <c r="N64412" s="70"/>
    </row>
    <row r="64413" spans="14:14" ht="9.9" customHeight="1" x14ac:dyDescent="0.2">
      <c r="N64413" s="70"/>
    </row>
    <row r="64414" spans="14:14" ht="9.9" customHeight="1" x14ac:dyDescent="0.2">
      <c r="N64414" s="70"/>
    </row>
    <row r="64415" spans="14:14" ht="9.9" customHeight="1" x14ac:dyDescent="0.2">
      <c r="N64415" s="70"/>
    </row>
    <row r="64416" spans="14:14" ht="9.9" customHeight="1" x14ac:dyDescent="0.2">
      <c r="N64416" s="70"/>
    </row>
    <row r="64417" spans="14:14" ht="9.9" customHeight="1" x14ac:dyDescent="0.2">
      <c r="N64417" s="70"/>
    </row>
    <row r="64418" spans="14:14" ht="9.9" customHeight="1" x14ac:dyDescent="0.2">
      <c r="N64418" s="70"/>
    </row>
    <row r="64419" spans="14:14" ht="9.9" customHeight="1" x14ac:dyDescent="0.2">
      <c r="N64419" s="70"/>
    </row>
    <row r="64420" spans="14:14" ht="9.9" customHeight="1" x14ac:dyDescent="0.2">
      <c r="N64420" s="70"/>
    </row>
    <row r="64421" spans="14:14" ht="9.9" customHeight="1" x14ac:dyDescent="0.2">
      <c r="N64421" s="70"/>
    </row>
    <row r="64422" spans="14:14" ht="9.9" customHeight="1" x14ac:dyDescent="0.2">
      <c r="N64422" s="70"/>
    </row>
    <row r="64423" spans="14:14" ht="9.9" customHeight="1" x14ac:dyDescent="0.2">
      <c r="N64423" s="70"/>
    </row>
    <row r="64424" spans="14:14" ht="9.9" customHeight="1" x14ac:dyDescent="0.2">
      <c r="N64424" s="70"/>
    </row>
    <row r="64425" spans="14:14" ht="9.9" customHeight="1" x14ac:dyDescent="0.2">
      <c r="N64425" s="70"/>
    </row>
    <row r="64426" spans="14:14" ht="9.9" customHeight="1" x14ac:dyDescent="0.2">
      <c r="N64426" s="70"/>
    </row>
    <row r="64427" spans="14:14" ht="9.9" customHeight="1" x14ac:dyDescent="0.2">
      <c r="N64427" s="70"/>
    </row>
    <row r="64428" spans="14:14" ht="9.9" customHeight="1" x14ac:dyDescent="0.2">
      <c r="N64428" s="70"/>
    </row>
    <row r="64429" spans="14:14" ht="9.9" customHeight="1" x14ac:dyDescent="0.2">
      <c r="N64429" s="70"/>
    </row>
    <row r="64430" spans="14:14" ht="9.9" customHeight="1" x14ac:dyDescent="0.2">
      <c r="N64430" s="70"/>
    </row>
    <row r="64431" spans="14:14" ht="9.9" customHeight="1" x14ac:dyDescent="0.2">
      <c r="N64431" s="70"/>
    </row>
    <row r="64432" spans="14:14" ht="9.9" customHeight="1" x14ac:dyDescent="0.2">
      <c r="N64432" s="70"/>
    </row>
    <row r="64433" spans="14:14" ht="9.9" customHeight="1" x14ac:dyDescent="0.2">
      <c r="N64433" s="70"/>
    </row>
    <row r="64434" spans="14:14" ht="9.9" customHeight="1" x14ac:dyDescent="0.2">
      <c r="N64434" s="70"/>
    </row>
    <row r="64435" spans="14:14" ht="9.9" customHeight="1" x14ac:dyDescent="0.2">
      <c r="N64435" s="70"/>
    </row>
    <row r="64436" spans="14:14" ht="9.9" customHeight="1" x14ac:dyDescent="0.2">
      <c r="N64436" s="70"/>
    </row>
    <row r="64437" spans="14:14" ht="9.9" customHeight="1" x14ac:dyDescent="0.2">
      <c r="N64437" s="70"/>
    </row>
    <row r="64438" spans="14:14" ht="9.9" customHeight="1" x14ac:dyDescent="0.2">
      <c r="N64438" s="70"/>
    </row>
    <row r="64439" spans="14:14" ht="9.9" customHeight="1" x14ac:dyDescent="0.2">
      <c r="N64439" s="70"/>
    </row>
    <row r="64440" spans="14:14" ht="9.9" customHeight="1" x14ac:dyDescent="0.2">
      <c r="N64440" s="70"/>
    </row>
    <row r="64441" spans="14:14" ht="9.9" customHeight="1" x14ac:dyDescent="0.2">
      <c r="N64441" s="70"/>
    </row>
    <row r="64442" spans="14:14" ht="9.9" customHeight="1" x14ac:dyDescent="0.2">
      <c r="N64442" s="70"/>
    </row>
    <row r="64443" spans="14:14" ht="9.9" customHeight="1" x14ac:dyDescent="0.2">
      <c r="N64443" s="70"/>
    </row>
    <row r="64444" spans="14:14" ht="9.9" customHeight="1" x14ac:dyDescent="0.2">
      <c r="N64444" s="70"/>
    </row>
    <row r="64445" spans="14:14" ht="9.9" customHeight="1" x14ac:dyDescent="0.2">
      <c r="N64445" s="70"/>
    </row>
    <row r="64446" spans="14:14" ht="9.9" customHeight="1" x14ac:dyDescent="0.2">
      <c r="N64446" s="70"/>
    </row>
    <row r="64447" spans="14:14" ht="9.9" customHeight="1" x14ac:dyDescent="0.2">
      <c r="N64447" s="70"/>
    </row>
    <row r="64448" spans="14:14" ht="9.9" customHeight="1" x14ac:dyDescent="0.2">
      <c r="N64448" s="70"/>
    </row>
    <row r="64449" spans="14:14" ht="9.9" customHeight="1" x14ac:dyDescent="0.2">
      <c r="N64449" s="70"/>
    </row>
    <row r="64450" spans="14:14" ht="9.9" customHeight="1" x14ac:dyDescent="0.2">
      <c r="N64450" s="70"/>
    </row>
    <row r="64451" spans="14:14" ht="9.9" customHeight="1" x14ac:dyDescent="0.2">
      <c r="N64451" s="70"/>
    </row>
    <row r="64452" spans="14:14" ht="9.9" customHeight="1" x14ac:dyDescent="0.2">
      <c r="N64452" s="70"/>
    </row>
    <row r="64453" spans="14:14" ht="9.9" customHeight="1" x14ac:dyDescent="0.2">
      <c r="N64453" s="70"/>
    </row>
    <row r="64454" spans="14:14" ht="9.9" customHeight="1" x14ac:dyDescent="0.2">
      <c r="N64454" s="70"/>
    </row>
    <row r="64455" spans="14:14" ht="9.9" customHeight="1" x14ac:dyDescent="0.2">
      <c r="N64455" s="70"/>
    </row>
    <row r="64456" spans="14:14" ht="9.9" customHeight="1" x14ac:dyDescent="0.2">
      <c r="N64456" s="70"/>
    </row>
    <row r="64457" spans="14:14" ht="9.9" customHeight="1" x14ac:dyDescent="0.2">
      <c r="N64457" s="70"/>
    </row>
    <row r="64458" spans="14:14" ht="9.9" customHeight="1" x14ac:dyDescent="0.2">
      <c r="N64458" s="70"/>
    </row>
    <row r="64459" spans="14:14" ht="9.9" customHeight="1" x14ac:dyDescent="0.2">
      <c r="N64459" s="70"/>
    </row>
    <row r="64460" spans="14:14" ht="9.9" customHeight="1" x14ac:dyDescent="0.2">
      <c r="N64460" s="70"/>
    </row>
    <row r="64461" spans="14:14" ht="9.9" customHeight="1" x14ac:dyDescent="0.2">
      <c r="N64461" s="70"/>
    </row>
    <row r="64462" spans="14:14" ht="9.9" customHeight="1" x14ac:dyDescent="0.2">
      <c r="N64462" s="70"/>
    </row>
    <row r="64463" spans="14:14" ht="9.9" customHeight="1" x14ac:dyDescent="0.2">
      <c r="N64463" s="70"/>
    </row>
    <row r="64464" spans="14:14" ht="9.9" customHeight="1" x14ac:dyDescent="0.2">
      <c r="N64464" s="70"/>
    </row>
    <row r="64465" spans="14:14" ht="9.9" customHeight="1" x14ac:dyDescent="0.2">
      <c r="N64465" s="70"/>
    </row>
    <row r="64466" spans="14:14" ht="9.9" customHeight="1" x14ac:dyDescent="0.2">
      <c r="N64466" s="70"/>
    </row>
    <row r="64467" spans="14:14" ht="9.9" customHeight="1" x14ac:dyDescent="0.2">
      <c r="N64467" s="70"/>
    </row>
    <row r="64468" spans="14:14" ht="9.9" customHeight="1" x14ac:dyDescent="0.2">
      <c r="N64468" s="70"/>
    </row>
    <row r="64469" spans="14:14" ht="9.9" customHeight="1" x14ac:dyDescent="0.2">
      <c r="N64469" s="70"/>
    </row>
    <row r="64470" spans="14:14" ht="9.9" customHeight="1" x14ac:dyDescent="0.2">
      <c r="N64470" s="70"/>
    </row>
    <row r="64471" spans="14:14" ht="9.9" customHeight="1" x14ac:dyDescent="0.2">
      <c r="N64471" s="70"/>
    </row>
    <row r="64472" spans="14:14" ht="9.9" customHeight="1" x14ac:dyDescent="0.2">
      <c r="N64472" s="70"/>
    </row>
    <row r="64473" spans="14:14" ht="9.9" customHeight="1" x14ac:dyDescent="0.2">
      <c r="N64473" s="70"/>
    </row>
    <row r="64474" spans="14:14" ht="9.9" customHeight="1" x14ac:dyDescent="0.2">
      <c r="N64474" s="70"/>
    </row>
    <row r="64475" spans="14:14" ht="9.9" customHeight="1" x14ac:dyDescent="0.2">
      <c r="N64475" s="70"/>
    </row>
    <row r="64476" spans="14:14" ht="9.9" customHeight="1" x14ac:dyDescent="0.2">
      <c r="N64476" s="70"/>
    </row>
    <row r="64477" spans="14:14" ht="9.9" customHeight="1" x14ac:dyDescent="0.2">
      <c r="N64477" s="70"/>
    </row>
    <row r="64478" spans="14:14" ht="9.9" customHeight="1" x14ac:dyDescent="0.2">
      <c r="N64478" s="70"/>
    </row>
    <row r="64479" spans="14:14" ht="9.9" customHeight="1" x14ac:dyDescent="0.2">
      <c r="N64479" s="70"/>
    </row>
    <row r="64480" spans="14:14" ht="9.9" customHeight="1" x14ac:dyDescent="0.2">
      <c r="N64480" s="70"/>
    </row>
    <row r="64481" spans="14:14" ht="9.9" customHeight="1" x14ac:dyDescent="0.2">
      <c r="N64481" s="70"/>
    </row>
    <row r="64482" spans="14:14" ht="9.9" customHeight="1" x14ac:dyDescent="0.2">
      <c r="N64482" s="70"/>
    </row>
    <row r="64483" spans="14:14" ht="9.9" customHeight="1" x14ac:dyDescent="0.2">
      <c r="N64483" s="70"/>
    </row>
    <row r="64484" spans="14:14" ht="9.9" customHeight="1" x14ac:dyDescent="0.2">
      <c r="N64484" s="70"/>
    </row>
    <row r="64485" spans="14:14" ht="9.9" customHeight="1" x14ac:dyDescent="0.2">
      <c r="N64485" s="70"/>
    </row>
    <row r="64486" spans="14:14" ht="9.9" customHeight="1" x14ac:dyDescent="0.2">
      <c r="N64486" s="70"/>
    </row>
    <row r="64487" spans="14:14" ht="9.9" customHeight="1" x14ac:dyDescent="0.2">
      <c r="N64487" s="70"/>
    </row>
    <row r="64488" spans="14:14" ht="9.9" customHeight="1" x14ac:dyDescent="0.2">
      <c r="N64488" s="70"/>
    </row>
    <row r="64489" spans="14:14" ht="9.9" customHeight="1" x14ac:dyDescent="0.2">
      <c r="N64489" s="70"/>
    </row>
    <row r="64490" spans="14:14" ht="9.9" customHeight="1" x14ac:dyDescent="0.2">
      <c r="N64490" s="70"/>
    </row>
    <row r="64491" spans="14:14" ht="9.9" customHeight="1" x14ac:dyDescent="0.2">
      <c r="N64491" s="70"/>
    </row>
    <row r="64492" spans="14:14" ht="9.9" customHeight="1" x14ac:dyDescent="0.2">
      <c r="N64492" s="70"/>
    </row>
    <row r="64493" spans="14:14" ht="9.9" customHeight="1" x14ac:dyDescent="0.2">
      <c r="N64493" s="70"/>
    </row>
    <row r="64494" spans="14:14" ht="9.9" customHeight="1" x14ac:dyDescent="0.2">
      <c r="N64494" s="70"/>
    </row>
    <row r="64495" spans="14:14" ht="9.9" customHeight="1" x14ac:dyDescent="0.2">
      <c r="N64495" s="70"/>
    </row>
    <row r="64496" spans="14:14" ht="9.9" customHeight="1" x14ac:dyDescent="0.2">
      <c r="N64496" s="70"/>
    </row>
    <row r="64497" spans="14:14" ht="9.9" customHeight="1" x14ac:dyDescent="0.2">
      <c r="N64497" s="70"/>
    </row>
    <row r="64498" spans="14:14" ht="9.9" customHeight="1" x14ac:dyDescent="0.2">
      <c r="N64498" s="70"/>
    </row>
    <row r="64499" spans="14:14" ht="9.9" customHeight="1" x14ac:dyDescent="0.2">
      <c r="N64499" s="70"/>
    </row>
    <row r="64500" spans="14:14" ht="9.9" customHeight="1" x14ac:dyDescent="0.2">
      <c r="N64500" s="70"/>
    </row>
    <row r="64501" spans="14:14" ht="9.9" customHeight="1" x14ac:dyDescent="0.2">
      <c r="N64501" s="70"/>
    </row>
    <row r="64502" spans="14:14" ht="9.9" customHeight="1" x14ac:dyDescent="0.2">
      <c r="N64502" s="70"/>
    </row>
    <row r="64503" spans="14:14" ht="9.9" customHeight="1" x14ac:dyDescent="0.2">
      <c r="N64503" s="70"/>
    </row>
    <row r="64504" spans="14:14" ht="9.9" customHeight="1" x14ac:dyDescent="0.2">
      <c r="N64504" s="70"/>
    </row>
    <row r="64505" spans="14:14" ht="9.9" customHeight="1" x14ac:dyDescent="0.2">
      <c r="N64505" s="70"/>
    </row>
    <row r="64506" spans="14:14" ht="9.9" customHeight="1" x14ac:dyDescent="0.2">
      <c r="N64506" s="70"/>
    </row>
    <row r="64507" spans="14:14" ht="9.9" customHeight="1" x14ac:dyDescent="0.2">
      <c r="N64507" s="70"/>
    </row>
    <row r="64508" spans="14:14" ht="9.9" customHeight="1" x14ac:dyDescent="0.2">
      <c r="N64508" s="70"/>
    </row>
    <row r="64509" spans="14:14" ht="9.9" customHeight="1" x14ac:dyDescent="0.2">
      <c r="N64509" s="70"/>
    </row>
    <row r="64510" spans="14:14" ht="9.9" customHeight="1" x14ac:dyDescent="0.2">
      <c r="N64510" s="70"/>
    </row>
    <row r="64511" spans="14:14" ht="9.9" customHeight="1" x14ac:dyDescent="0.2">
      <c r="N64511" s="70"/>
    </row>
    <row r="64512" spans="14:14" ht="9.9" customHeight="1" x14ac:dyDescent="0.2">
      <c r="N64512" s="70"/>
    </row>
    <row r="64513" spans="14:14" ht="9.9" customHeight="1" x14ac:dyDescent="0.2">
      <c r="N64513" s="70"/>
    </row>
    <row r="64514" spans="14:14" ht="9.9" customHeight="1" x14ac:dyDescent="0.2">
      <c r="N64514" s="70"/>
    </row>
    <row r="64515" spans="14:14" ht="9.9" customHeight="1" x14ac:dyDescent="0.2">
      <c r="N64515" s="70"/>
    </row>
    <row r="64516" spans="14:14" ht="9.9" customHeight="1" x14ac:dyDescent="0.2">
      <c r="N64516" s="70"/>
    </row>
    <row r="64517" spans="14:14" ht="9.9" customHeight="1" x14ac:dyDescent="0.2">
      <c r="N64517" s="70"/>
    </row>
    <row r="64518" spans="14:14" ht="9.9" customHeight="1" x14ac:dyDescent="0.2">
      <c r="N64518" s="70"/>
    </row>
    <row r="64519" spans="14:14" ht="9.9" customHeight="1" x14ac:dyDescent="0.2">
      <c r="N64519" s="70"/>
    </row>
    <row r="64520" spans="14:14" ht="9.9" customHeight="1" x14ac:dyDescent="0.2">
      <c r="N64520" s="70"/>
    </row>
    <row r="64521" spans="14:14" ht="9.9" customHeight="1" x14ac:dyDescent="0.2">
      <c r="N64521" s="70"/>
    </row>
    <row r="64522" spans="14:14" ht="9.9" customHeight="1" x14ac:dyDescent="0.2">
      <c r="N64522" s="70"/>
    </row>
    <row r="64523" spans="14:14" ht="9.9" customHeight="1" x14ac:dyDescent="0.2">
      <c r="N64523" s="70"/>
    </row>
    <row r="64524" spans="14:14" ht="9.9" customHeight="1" x14ac:dyDescent="0.2">
      <c r="N64524" s="70"/>
    </row>
    <row r="64525" spans="14:14" ht="9.9" customHeight="1" x14ac:dyDescent="0.2">
      <c r="N64525" s="70"/>
    </row>
    <row r="64526" spans="14:14" ht="9.9" customHeight="1" x14ac:dyDescent="0.2">
      <c r="N64526" s="70"/>
    </row>
    <row r="64527" spans="14:14" ht="9.9" customHeight="1" x14ac:dyDescent="0.2">
      <c r="N64527" s="70"/>
    </row>
    <row r="64528" spans="14:14" ht="9.9" customHeight="1" x14ac:dyDescent="0.2">
      <c r="N64528" s="70"/>
    </row>
    <row r="64529" spans="14:14" ht="9.9" customHeight="1" x14ac:dyDescent="0.2">
      <c r="N64529" s="70"/>
    </row>
    <row r="64530" spans="14:14" ht="9.9" customHeight="1" x14ac:dyDescent="0.2">
      <c r="N64530" s="70"/>
    </row>
    <row r="64531" spans="14:14" ht="9.9" customHeight="1" x14ac:dyDescent="0.2">
      <c r="N64531" s="70"/>
    </row>
    <row r="64532" spans="14:14" ht="9.9" customHeight="1" x14ac:dyDescent="0.2">
      <c r="N64532" s="70"/>
    </row>
    <row r="64533" spans="14:14" ht="9.9" customHeight="1" x14ac:dyDescent="0.2">
      <c r="N64533" s="70"/>
    </row>
    <row r="64534" spans="14:14" ht="9.9" customHeight="1" x14ac:dyDescent="0.2">
      <c r="N64534" s="70"/>
    </row>
    <row r="64535" spans="14:14" ht="9.9" customHeight="1" x14ac:dyDescent="0.2">
      <c r="N64535" s="70"/>
    </row>
    <row r="64536" spans="14:14" ht="9.9" customHeight="1" x14ac:dyDescent="0.2">
      <c r="N64536" s="70"/>
    </row>
    <row r="64537" spans="14:14" ht="9.9" customHeight="1" x14ac:dyDescent="0.2">
      <c r="N64537" s="70"/>
    </row>
    <row r="64538" spans="14:14" ht="9.9" customHeight="1" x14ac:dyDescent="0.2">
      <c r="N64538" s="70"/>
    </row>
    <row r="64539" spans="14:14" ht="9.9" customHeight="1" x14ac:dyDescent="0.2">
      <c r="N64539" s="70"/>
    </row>
    <row r="64540" spans="14:14" ht="9.9" customHeight="1" x14ac:dyDescent="0.2">
      <c r="N64540" s="70"/>
    </row>
    <row r="64541" spans="14:14" ht="9.9" customHeight="1" x14ac:dyDescent="0.2">
      <c r="N64541" s="70"/>
    </row>
    <row r="64542" spans="14:14" ht="9.9" customHeight="1" x14ac:dyDescent="0.2">
      <c r="N64542" s="70"/>
    </row>
    <row r="64543" spans="14:14" ht="9.9" customHeight="1" x14ac:dyDescent="0.2">
      <c r="N64543" s="70"/>
    </row>
    <row r="64544" spans="14:14" ht="9.9" customHeight="1" x14ac:dyDescent="0.2">
      <c r="N64544" s="70"/>
    </row>
    <row r="64545" spans="14:14" ht="9.9" customHeight="1" x14ac:dyDescent="0.2">
      <c r="N64545" s="70"/>
    </row>
    <row r="64546" spans="14:14" ht="9.9" customHeight="1" x14ac:dyDescent="0.2">
      <c r="N64546" s="70"/>
    </row>
    <row r="64547" spans="14:14" ht="9.9" customHeight="1" x14ac:dyDescent="0.2">
      <c r="N64547" s="70"/>
    </row>
    <row r="64548" spans="14:14" ht="9.9" customHeight="1" x14ac:dyDescent="0.2">
      <c r="N64548" s="70"/>
    </row>
    <row r="64549" spans="14:14" ht="9.9" customHeight="1" x14ac:dyDescent="0.2">
      <c r="N64549" s="70"/>
    </row>
    <row r="64550" spans="14:14" ht="9.9" customHeight="1" x14ac:dyDescent="0.2">
      <c r="N64550" s="70"/>
    </row>
    <row r="64551" spans="14:14" ht="9.9" customHeight="1" x14ac:dyDescent="0.2">
      <c r="N64551" s="70"/>
    </row>
    <row r="64552" spans="14:14" ht="9.9" customHeight="1" x14ac:dyDescent="0.2">
      <c r="N64552" s="70"/>
    </row>
    <row r="64553" spans="14:14" ht="9.9" customHeight="1" x14ac:dyDescent="0.2">
      <c r="N64553" s="70"/>
    </row>
    <row r="64554" spans="14:14" ht="9.9" customHeight="1" x14ac:dyDescent="0.2">
      <c r="N64554" s="70"/>
    </row>
    <row r="64555" spans="14:14" ht="9.9" customHeight="1" x14ac:dyDescent="0.2">
      <c r="N64555" s="70"/>
    </row>
    <row r="64556" spans="14:14" ht="9.9" customHeight="1" x14ac:dyDescent="0.2">
      <c r="N64556" s="70"/>
    </row>
    <row r="64557" spans="14:14" ht="9.9" customHeight="1" x14ac:dyDescent="0.2">
      <c r="N64557" s="70"/>
    </row>
    <row r="64558" spans="14:14" ht="9.9" customHeight="1" x14ac:dyDescent="0.2">
      <c r="N64558" s="70"/>
    </row>
    <row r="64559" spans="14:14" ht="9.9" customHeight="1" x14ac:dyDescent="0.2">
      <c r="N64559" s="70"/>
    </row>
    <row r="64560" spans="14:14" ht="9.9" customHeight="1" x14ac:dyDescent="0.2">
      <c r="N64560" s="70"/>
    </row>
    <row r="64561" spans="14:14" ht="9.9" customHeight="1" x14ac:dyDescent="0.2">
      <c r="N64561" s="70"/>
    </row>
    <row r="64562" spans="14:14" ht="9.9" customHeight="1" x14ac:dyDescent="0.2">
      <c r="N64562" s="70"/>
    </row>
    <row r="64563" spans="14:14" ht="9.9" customHeight="1" x14ac:dyDescent="0.2">
      <c r="N64563" s="70"/>
    </row>
    <row r="64564" spans="14:14" ht="9.9" customHeight="1" x14ac:dyDescent="0.2">
      <c r="N64564" s="70"/>
    </row>
    <row r="64565" spans="14:14" ht="9.9" customHeight="1" x14ac:dyDescent="0.2">
      <c r="N64565" s="70"/>
    </row>
    <row r="64566" spans="14:14" ht="9.9" customHeight="1" x14ac:dyDescent="0.2">
      <c r="N64566" s="70"/>
    </row>
    <row r="64567" spans="14:14" ht="9.9" customHeight="1" x14ac:dyDescent="0.2">
      <c r="N64567" s="70"/>
    </row>
    <row r="64568" spans="14:14" ht="9.9" customHeight="1" x14ac:dyDescent="0.2">
      <c r="N64568" s="70"/>
    </row>
    <row r="64569" spans="14:14" ht="9.9" customHeight="1" x14ac:dyDescent="0.2">
      <c r="N64569" s="70"/>
    </row>
    <row r="64570" spans="14:14" ht="9.9" customHeight="1" x14ac:dyDescent="0.2">
      <c r="N64570" s="70"/>
    </row>
    <row r="64571" spans="14:14" ht="9.9" customHeight="1" x14ac:dyDescent="0.2">
      <c r="N64571" s="70"/>
    </row>
    <row r="64572" spans="14:14" ht="9.9" customHeight="1" x14ac:dyDescent="0.2">
      <c r="N64572" s="70"/>
    </row>
    <row r="64573" spans="14:14" ht="9.9" customHeight="1" x14ac:dyDescent="0.2">
      <c r="N64573" s="70"/>
    </row>
    <row r="64574" spans="14:14" ht="9.9" customHeight="1" x14ac:dyDescent="0.2">
      <c r="N64574" s="70"/>
    </row>
    <row r="64575" spans="14:14" ht="9.9" customHeight="1" x14ac:dyDescent="0.2">
      <c r="N64575" s="70"/>
    </row>
    <row r="64576" spans="14:14" ht="9.9" customHeight="1" x14ac:dyDescent="0.2">
      <c r="N64576" s="70"/>
    </row>
    <row r="64577" spans="14:14" ht="9.9" customHeight="1" x14ac:dyDescent="0.2">
      <c r="N64577" s="70"/>
    </row>
    <row r="64578" spans="14:14" ht="9.9" customHeight="1" x14ac:dyDescent="0.2">
      <c r="N64578" s="70"/>
    </row>
    <row r="64579" spans="14:14" ht="9.9" customHeight="1" x14ac:dyDescent="0.2">
      <c r="N64579" s="70"/>
    </row>
    <row r="64580" spans="14:14" ht="9.9" customHeight="1" x14ac:dyDescent="0.2">
      <c r="N64580" s="70"/>
    </row>
    <row r="64581" spans="14:14" ht="9.9" customHeight="1" x14ac:dyDescent="0.2">
      <c r="N64581" s="70"/>
    </row>
    <row r="64582" spans="14:14" ht="9.9" customHeight="1" x14ac:dyDescent="0.2">
      <c r="N64582" s="70"/>
    </row>
    <row r="64583" spans="14:14" ht="9.9" customHeight="1" x14ac:dyDescent="0.2">
      <c r="N64583" s="70"/>
    </row>
    <row r="64584" spans="14:14" ht="9.9" customHeight="1" x14ac:dyDescent="0.2">
      <c r="N64584" s="70"/>
    </row>
    <row r="64585" spans="14:14" ht="9.9" customHeight="1" x14ac:dyDescent="0.2">
      <c r="N64585" s="70"/>
    </row>
    <row r="64586" spans="14:14" ht="9.9" customHeight="1" x14ac:dyDescent="0.2">
      <c r="N64586" s="70"/>
    </row>
    <row r="64587" spans="14:14" ht="9.9" customHeight="1" x14ac:dyDescent="0.2">
      <c r="N64587" s="70"/>
    </row>
    <row r="64588" spans="14:14" ht="9.9" customHeight="1" x14ac:dyDescent="0.2">
      <c r="N64588" s="70"/>
    </row>
    <row r="64589" spans="14:14" ht="9.9" customHeight="1" x14ac:dyDescent="0.2">
      <c r="N64589" s="70"/>
    </row>
    <row r="64590" spans="14:14" ht="9.9" customHeight="1" x14ac:dyDescent="0.2">
      <c r="N64590" s="70"/>
    </row>
    <row r="64591" spans="14:14" ht="9.9" customHeight="1" x14ac:dyDescent="0.2">
      <c r="N64591" s="70"/>
    </row>
    <row r="64592" spans="14:14" ht="9.9" customHeight="1" x14ac:dyDescent="0.2">
      <c r="N64592" s="70"/>
    </row>
    <row r="64593" spans="14:14" ht="9.9" customHeight="1" x14ac:dyDescent="0.2">
      <c r="N64593" s="70"/>
    </row>
    <row r="64594" spans="14:14" ht="9.9" customHeight="1" x14ac:dyDescent="0.2">
      <c r="N64594" s="70"/>
    </row>
    <row r="64595" spans="14:14" ht="9.9" customHeight="1" x14ac:dyDescent="0.2">
      <c r="N64595" s="70"/>
    </row>
    <row r="64596" spans="14:14" ht="9.9" customHeight="1" x14ac:dyDescent="0.2">
      <c r="N64596" s="70"/>
    </row>
    <row r="64597" spans="14:14" ht="9.9" customHeight="1" x14ac:dyDescent="0.2">
      <c r="N64597" s="70"/>
    </row>
    <row r="64598" spans="14:14" ht="9.9" customHeight="1" x14ac:dyDescent="0.2">
      <c r="N64598" s="70"/>
    </row>
    <row r="64599" spans="14:14" ht="9.9" customHeight="1" x14ac:dyDescent="0.2">
      <c r="N64599" s="70"/>
    </row>
    <row r="64600" spans="14:14" ht="9.9" customHeight="1" x14ac:dyDescent="0.2">
      <c r="N64600" s="70"/>
    </row>
    <row r="64601" spans="14:14" ht="9.9" customHeight="1" x14ac:dyDescent="0.2">
      <c r="N64601" s="70"/>
    </row>
    <row r="64602" spans="14:14" ht="9.9" customHeight="1" x14ac:dyDescent="0.2">
      <c r="N64602" s="70"/>
    </row>
    <row r="64603" spans="14:14" ht="9.9" customHeight="1" x14ac:dyDescent="0.2">
      <c r="N64603" s="70"/>
    </row>
    <row r="64604" spans="14:14" ht="9.9" customHeight="1" x14ac:dyDescent="0.2">
      <c r="N64604" s="70"/>
    </row>
    <row r="64605" spans="14:14" ht="9.9" customHeight="1" x14ac:dyDescent="0.2">
      <c r="N64605" s="70"/>
    </row>
    <row r="64606" spans="14:14" ht="9.9" customHeight="1" x14ac:dyDescent="0.2">
      <c r="N64606" s="70"/>
    </row>
    <row r="64607" spans="14:14" ht="9.9" customHeight="1" x14ac:dyDescent="0.2">
      <c r="N64607" s="70"/>
    </row>
    <row r="64608" spans="14:14" ht="9.9" customHeight="1" x14ac:dyDescent="0.2">
      <c r="N64608" s="70"/>
    </row>
    <row r="64609" spans="14:14" ht="9.9" customHeight="1" x14ac:dyDescent="0.2">
      <c r="N64609" s="70"/>
    </row>
    <row r="64610" spans="14:14" ht="9.9" customHeight="1" x14ac:dyDescent="0.2">
      <c r="N64610" s="70"/>
    </row>
    <row r="64611" spans="14:14" ht="9.9" customHeight="1" x14ac:dyDescent="0.2">
      <c r="N64611" s="70"/>
    </row>
    <row r="64612" spans="14:14" ht="9.9" customHeight="1" x14ac:dyDescent="0.2">
      <c r="N64612" s="70"/>
    </row>
    <row r="64613" spans="14:14" ht="9.9" customHeight="1" x14ac:dyDescent="0.2">
      <c r="N64613" s="70"/>
    </row>
    <row r="64614" spans="14:14" ht="9.9" customHeight="1" x14ac:dyDescent="0.2">
      <c r="N64614" s="70"/>
    </row>
    <row r="64615" spans="14:14" ht="9.9" customHeight="1" x14ac:dyDescent="0.2">
      <c r="N64615" s="70"/>
    </row>
    <row r="64616" spans="14:14" ht="9.9" customHeight="1" x14ac:dyDescent="0.2">
      <c r="N64616" s="70"/>
    </row>
    <row r="64617" spans="14:14" ht="9.9" customHeight="1" x14ac:dyDescent="0.2">
      <c r="N64617" s="70"/>
    </row>
    <row r="64618" spans="14:14" ht="9.9" customHeight="1" x14ac:dyDescent="0.2">
      <c r="N64618" s="70"/>
    </row>
    <row r="64619" spans="14:14" ht="9.9" customHeight="1" x14ac:dyDescent="0.2">
      <c r="N64619" s="70"/>
    </row>
    <row r="64620" spans="14:14" ht="9.9" customHeight="1" x14ac:dyDescent="0.2">
      <c r="N64620" s="70"/>
    </row>
    <row r="64621" spans="14:14" ht="9.9" customHeight="1" x14ac:dyDescent="0.2">
      <c r="N64621" s="70"/>
    </row>
    <row r="64622" spans="14:14" ht="9.9" customHeight="1" x14ac:dyDescent="0.2">
      <c r="N64622" s="70"/>
    </row>
    <row r="64623" spans="14:14" ht="9.9" customHeight="1" x14ac:dyDescent="0.2">
      <c r="N64623" s="70"/>
    </row>
    <row r="64624" spans="14:14" ht="9.9" customHeight="1" x14ac:dyDescent="0.2">
      <c r="N64624" s="70"/>
    </row>
    <row r="64625" spans="14:14" ht="9.9" customHeight="1" x14ac:dyDescent="0.2">
      <c r="N64625" s="70"/>
    </row>
    <row r="64626" spans="14:14" ht="9.9" customHeight="1" x14ac:dyDescent="0.2">
      <c r="N64626" s="70"/>
    </row>
    <row r="64627" spans="14:14" ht="9.9" customHeight="1" x14ac:dyDescent="0.2">
      <c r="N64627" s="70"/>
    </row>
    <row r="64628" spans="14:14" ht="9.9" customHeight="1" x14ac:dyDescent="0.2">
      <c r="N64628" s="70"/>
    </row>
    <row r="64629" spans="14:14" ht="9.9" customHeight="1" x14ac:dyDescent="0.2">
      <c r="N64629" s="70"/>
    </row>
    <row r="64630" spans="14:14" ht="9.9" customHeight="1" x14ac:dyDescent="0.2">
      <c r="N64630" s="70"/>
    </row>
    <row r="64631" spans="14:14" ht="9.9" customHeight="1" x14ac:dyDescent="0.2">
      <c r="N64631" s="70"/>
    </row>
    <row r="64632" spans="14:14" ht="9.9" customHeight="1" x14ac:dyDescent="0.2">
      <c r="N64632" s="70"/>
    </row>
    <row r="64633" spans="14:14" ht="9.9" customHeight="1" x14ac:dyDescent="0.2">
      <c r="N64633" s="70"/>
    </row>
    <row r="64634" spans="14:14" ht="9.9" customHeight="1" x14ac:dyDescent="0.2">
      <c r="N64634" s="70"/>
    </row>
    <row r="64635" spans="14:14" ht="9.9" customHeight="1" x14ac:dyDescent="0.2">
      <c r="N64635" s="70"/>
    </row>
    <row r="64636" spans="14:14" ht="9.9" customHeight="1" x14ac:dyDescent="0.2">
      <c r="N64636" s="70"/>
    </row>
    <row r="64637" spans="14:14" ht="9.9" customHeight="1" x14ac:dyDescent="0.2">
      <c r="N64637" s="70"/>
    </row>
    <row r="64638" spans="14:14" ht="9.9" customHeight="1" x14ac:dyDescent="0.2">
      <c r="N64638" s="70"/>
    </row>
    <row r="64639" spans="14:14" ht="9.9" customHeight="1" x14ac:dyDescent="0.2">
      <c r="N64639" s="70"/>
    </row>
    <row r="64640" spans="14:14" ht="9.9" customHeight="1" x14ac:dyDescent="0.2">
      <c r="N64640" s="70"/>
    </row>
    <row r="64641" spans="14:14" ht="9.9" customHeight="1" x14ac:dyDescent="0.2">
      <c r="N64641" s="70"/>
    </row>
    <row r="64642" spans="14:14" ht="9.9" customHeight="1" x14ac:dyDescent="0.2">
      <c r="N64642" s="70"/>
    </row>
    <row r="64643" spans="14:14" ht="9.9" customHeight="1" x14ac:dyDescent="0.2">
      <c r="N64643" s="70"/>
    </row>
    <row r="64644" spans="14:14" ht="9.9" customHeight="1" x14ac:dyDescent="0.2">
      <c r="N64644" s="70"/>
    </row>
    <row r="64645" spans="14:14" ht="9.9" customHeight="1" x14ac:dyDescent="0.2">
      <c r="N64645" s="70"/>
    </row>
    <row r="64646" spans="14:14" ht="9.9" customHeight="1" x14ac:dyDescent="0.2">
      <c r="N64646" s="70"/>
    </row>
    <row r="64647" spans="14:14" ht="9.9" customHeight="1" x14ac:dyDescent="0.2">
      <c r="N64647" s="70"/>
    </row>
    <row r="64648" spans="14:14" ht="9.9" customHeight="1" x14ac:dyDescent="0.2">
      <c r="N64648" s="70"/>
    </row>
    <row r="64649" spans="14:14" ht="9.9" customHeight="1" x14ac:dyDescent="0.2">
      <c r="N64649" s="70"/>
    </row>
    <row r="64650" spans="14:14" ht="9.9" customHeight="1" x14ac:dyDescent="0.2">
      <c r="N64650" s="70"/>
    </row>
    <row r="64651" spans="14:14" ht="9.9" customHeight="1" x14ac:dyDescent="0.2">
      <c r="N64651" s="70"/>
    </row>
    <row r="64652" spans="14:14" ht="9.9" customHeight="1" x14ac:dyDescent="0.2">
      <c r="N64652" s="70"/>
    </row>
    <row r="64653" spans="14:14" ht="9.9" customHeight="1" x14ac:dyDescent="0.2">
      <c r="N64653" s="70"/>
    </row>
    <row r="64654" spans="14:14" ht="9.9" customHeight="1" x14ac:dyDescent="0.2">
      <c r="N64654" s="70"/>
    </row>
    <row r="64655" spans="14:14" ht="9.9" customHeight="1" x14ac:dyDescent="0.2">
      <c r="N64655" s="70"/>
    </row>
    <row r="64656" spans="14:14" ht="9.9" customHeight="1" x14ac:dyDescent="0.2">
      <c r="N64656" s="70"/>
    </row>
    <row r="64657" spans="14:14" ht="9.9" customHeight="1" x14ac:dyDescent="0.2">
      <c r="N64657" s="70"/>
    </row>
    <row r="64658" spans="14:14" ht="9.9" customHeight="1" x14ac:dyDescent="0.2">
      <c r="N64658" s="70"/>
    </row>
    <row r="64659" spans="14:14" ht="9.9" customHeight="1" x14ac:dyDescent="0.2">
      <c r="N64659" s="70"/>
    </row>
    <row r="64660" spans="14:14" ht="9.9" customHeight="1" x14ac:dyDescent="0.2">
      <c r="N64660" s="70"/>
    </row>
    <row r="64661" spans="14:14" ht="9.9" customHeight="1" x14ac:dyDescent="0.2">
      <c r="N64661" s="70"/>
    </row>
    <row r="64662" spans="14:14" ht="9.9" customHeight="1" x14ac:dyDescent="0.2">
      <c r="N64662" s="70"/>
    </row>
    <row r="64663" spans="14:14" ht="9.9" customHeight="1" x14ac:dyDescent="0.2">
      <c r="N64663" s="70"/>
    </row>
    <row r="64664" spans="14:14" ht="9.9" customHeight="1" x14ac:dyDescent="0.2">
      <c r="N64664" s="70"/>
    </row>
    <row r="64665" spans="14:14" ht="9.9" customHeight="1" x14ac:dyDescent="0.2">
      <c r="N64665" s="70"/>
    </row>
    <row r="64666" spans="14:14" ht="9.9" customHeight="1" x14ac:dyDescent="0.2">
      <c r="N64666" s="70"/>
    </row>
    <row r="64667" spans="14:14" ht="9.9" customHeight="1" x14ac:dyDescent="0.2">
      <c r="N64667" s="70"/>
    </row>
    <row r="64668" spans="14:14" ht="9.9" customHeight="1" x14ac:dyDescent="0.2">
      <c r="N64668" s="70"/>
    </row>
    <row r="64669" spans="14:14" ht="9.9" customHeight="1" x14ac:dyDescent="0.2">
      <c r="N64669" s="70"/>
    </row>
    <row r="64670" spans="14:14" ht="9.9" customHeight="1" x14ac:dyDescent="0.2">
      <c r="N64670" s="70"/>
    </row>
    <row r="64671" spans="14:14" ht="9.9" customHeight="1" x14ac:dyDescent="0.2">
      <c r="N64671" s="70"/>
    </row>
    <row r="64672" spans="14:14" ht="9.9" customHeight="1" x14ac:dyDescent="0.2">
      <c r="N64672" s="70"/>
    </row>
    <row r="64673" spans="14:14" ht="9.9" customHeight="1" x14ac:dyDescent="0.2">
      <c r="N64673" s="70"/>
    </row>
    <row r="64674" spans="14:14" ht="9.9" customHeight="1" x14ac:dyDescent="0.2">
      <c r="N64674" s="70"/>
    </row>
    <row r="64675" spans="14:14" ht="9.9" customHeight="1" x14ac:dyDescent="0.2">
      <c r="N64675" s="70"/>
    </row>
    <row r="64676" spans="14:14" ht="9.9" customHeight="1" x14ac:dyDescent="0.2">
      <c r="N64676" s="70"/>
    </row>
    <row r="64677" spans="14:14" ht="9.9" customHeight="1" x14ac:dyDescent="0.2">
      <c r="N64677" s="70"/>
    </row>
    <row r="64678" spans="14:14" ht="9.9" customHeight="1" x14ac:dyDescent="0.2">
      <c r="N64678" s="70"/>
    </row>
    <row r="64679" spans="14:14" ht="9.9" customHeight="1" x14ac:dyDescent="0.2">
      <c r="N64679" s="70"/>
    </row>
    <row r="64680" spans="14:14" ht="9.9" customHeight="1" x14ac:dyDescent="0.2">
      <c r="N64680" s="70"/>
    </row>
    <row r="64681" spans="14:14" ht="9.9" customHeight="1" x14ac:dyDescent="0.2">
      <c r="N64681" s="70"/>
    </row>
    <row r="64682" spans="14:14" ht="9.9" customHeight="1" x14ac:dyDescent="0.2">
      <c r="N64682" s="70"/>
    </row>
    <row r="64683" spans="14:14" ht="9.9" customHeight="1" x14ac:dyDescent="0.2">
      <c r="N64683" s="70"/>
    </row>
    <row r="64684" spans="14:14" ht="9.9" customHeight="1" x14ac:dyDescent="0.2">
      <c r="N64684" s="70"/>
    </row>
    <row r="64685" spans="14:14" ht="9.9" customHeight="1" x14ac:dyDescent="0.2">
      <c r="N64685" s="70"/>
    </row>
    <row r="64686" spans="14:14" ht="9.9" customHeight="1" x14ac:dyDescent="0.2">
      <c r="N64686" s="70"/>
    </row>
    <row r="64687" spans="14:14" ht="9.9" customHeight="1" x14ac:dyDescent="0.2">
      <c r="N64687" s="70"/>
    </row>
    <row r="64688" spans="14:14" ht="9.9" customHeight="1" x14ac:dyDescent="0.2">
      <c r="N64688" s="70"/>
    </row>
    <row r="64689" spans="14:14" ht="9.9" customHeight="1" x14ac:dyDescent="0.2">
      <c r="N64689" s="70"/>
    </row>
    <row r="64690" spans="14:14" ht="9.9" customHeight="1" x14ac:dyDescent="0.2">
      <c r="N64690" s="70"/>
    </row>
    <row r="64691" spans="14:14" ht="9.9" customHeight="1" x14ac:dyDescent="0.2">
      <c r="N64691" s="70"/>
    </row>
    <row r="64692" spans="14:14" ht="9.9" customHeight="1" x14ac:dyDescent="0.2">
      <c r="N64692" s="70"/>
    </row>
    <row r="64693" spans="14:14" ht="9.9" customHeight="1" x14ac:dyDescent="0.2">
      <c r="N64693" s="70"/>
    </row>
    <row r="64694" spans="14:14" ht="9.9" customHeight="1" x14ac:dyDescent="0.2">
      <c r="N64694" s="70"/>
    </row>
    <row r="64695" spans="14:14" ht="9.9" customHeight="1" x14ac:dyDescent="0.2">
      <c r="N64695" s="70"/>
    </row>
    <row r="64696" spans="14:14" ht="9.9" customHeight="1" x14ac:dyDescent="0.2">
      <c r="N64696" s="70"/>
    </row>
    <row r="64697" spans="14:14" ht="9.9" customHeight="1" x14ac:dyDescent="0.2">
      <c r="N64697" s="70"/>
    </row>
    <row r="64698" spans="14:14" ht="9.9" customHeight="1" x14ac:dyDescent="0.2">
      <c r="N64698" s="70"/>
    </row>
    <row r="64699" spans="14:14" ht="9.9" customHeight="1" x14ac:dyDescent="0.2">
      <c r="N64699" s="70"/>
    </row>
    <row r="64700" spans="14:14" ht="9.9" customHeight="1" x14ac:dyDescent="0.2">
      <c r="N64700" s="70"/>
    </row>
    <row r="64701" spans="14:14" ht="9.9" customHeight="1" x14ac:dyDescent="0.2">
      <c r="N64701" s="70"/>
    </row>
    <row r="64702" spans="14:14" ht="9.9" customHeight="1" x14ac:dyDescent="0.2">
      <c r="N64702" s="70"/>
    </row>
    <row r="64703" spans="14:14" ht="9.9" customHeight="1" x14ac:dyDescent="0.2">
      <c r="N64703" s="70"/>
    </row>
    <row r="64704" spans="14:14" ht="9.9" customHeight="1" x14ac:dyDescent="0.2">
      <c r="N64704" s="70"/>
    </row>
    <row r="64705" spans="14:14" ht="9.9" customHeight="1" x14ac:dyDescent="0.2">
      <c r="N64705" s="70"/>
    </row>
    <row r="64706" spans="14:14" ht="9.9" customHeight="1" x14ac:dyDescent="0.2">
      <c r="N64706" s="70"/>
    </row>
    <row r="64707" spans="14:14" ht="9.9" customHeight="1" x14ac:dyDescent="0.2">
      <c r="N64707" s="70"/>
    </row>
    <row r="64708" spans="14:14" ht="9.9" customHeight="1" x14ac:dyDescent="0.2">
      <c r="N64708" s="70"/>
    </row>
    <row r="64709" spans="14:14" ht="9.9" customHeight="1" x14ac:dyDescent="0.2">
      <c r="N64709" s="70"/>
    </row>
    <row r="64710" spans="14:14" ht="9.9" customHeight="1" x14ac:dyDescent="0.2">
      <c r="N64710" s="70"/>
    </row>
    <row r="64711" spans="14:14" ht="9.9" customHeight="1" x14ac:dyDescent="0.2">
      <c r="N64711" s="70"/>
    </row>
    <row r="64712" spans="14:14" ht="9.9" customHeight="1" x14ac:dyDescent="0.2">
      <c r="N64712" s="70"/>
    </row>
    <row r="64713" spans="14:14" ht="9.9" customHeight="1" x14ac:dyDescent="0.2">
      <c r="N64713" s="70"/>
    </row>
    <row r="64714" spans="14:14" ht="9.9" customHeight="1" x14ac:dyDescent="0.2">
      <c r="N64714" s="70"/>
    </row>
    <row r="64715" spans="14:14" ht="9.9" customHeight="1" x14ac:dyDescent="0.2">
      <c r="N64715" s="70"/>
    </row>
    <row r="64716" spans="14:14" ht="9.9" customHeight="1" x14ac:dyDescent="0.2">
      <c r="N64716" s="70"/>
    </row>
    <row r="64717" spans="14:14" ht="9.9" customHeight="1" x14ac:dyDescent="0.2">
      <c r="N64717" s="70"/>
    </row>
    <row r="64718" spans="14:14" ht="9.9" customHeight="1" x14ac:dyDescent="0.2">
      <c r="N64718" s="70"/>
    </row>
    <row r="64719" spans="14:14" ht="9.9" customHeight="1" x14ac:dyDescent="0.2">
      <c r="N64719" s="70"/>
    </row>
    <row r="64720" spans="14:14" ht="9.9" customHeight="1" x14ac:dyDescent="0.2">
      <c r="N64720" s="70"/>
    </row>
    <row r="64721" spans="14:14" ht="9.9" customHeight="1" x14ac:dyDescent="0.2">
      <c r="N64721" s="70"/>
    </row>
    <row r="64722" spans="14:14" ht="9.9" customHeight="1" x14ac:dyDescent="0.2">
      <c r="N64722" s="70"/>
    </row>
    <row r="64723" spans="14:14" ht="9.9" customHeight="1" x14ac:dyDescent="0.2">
      <c r="N64723" s="70"/>
    </row>
    <row r="64724" spans="14:14" ht="9.9" customHeight="1" x14ac:dyDescent="0.2">
      <c r="N64724" s="70"/>
    </row>
    <row r="64725" spans="14:14" ht="9.9" customHeight="1" x14ac:dyDescent="0.2">
      <c r="N64725" s="70"/>
    </row>
    <row r="64726" spans="14:14" ht="9.9" customHeight="1" x14ac:dyDescent="0.2">
      <c r="N64726" s="70"/>
    </row>
    <row r="64727" spans="14:14" ht="9.9" customHeight="1" x14ac:dyDescent="0.2">
      <c r="N64727" s="70"/>
    </row>
    <row r="64728" spans="14:14" ht="9.9" customHeight="1" x14ac:dyDescent="0.2">
      <c r="N64728" s="70"/>
    </row>
    <row r="64729" spans="14:14" ht="9.9" customHeight="1" x14ac:dyDescent="0.2">
      <c r="N64729" s="70"/>
    </row>
    <row r="64730" spans="14:14" ht="9.9" customHeight="1" x14ac:dyDescent="0.2">
      <c r="N64730" s="70"/>
    </row>
    <row r="64731" spans="14:14" ht="9.9" customHeight="1" x14ac:dyDescent="0.2">
      <c r="N64731" s="70"/>
    </row>
    <row r="64732" spans="14:14" ht="9.9" customHeight="1" x14ac:dyDescent="0.2">
      <c r="N64732" s="70"/>
    </row>
    <row r="64733" spans="14:14" ht="9.9" customHeight="1" x14ac:dyDescent="0.2">
      <c r="N64733" s="70"/>
    </row>
    <row r="64734" spans="14:14" ht="9.9" customHeight="1" x14ac:dyDescent="0.2">
      <c r="N64734" s="70"/>
    </row>
    <row r="64735" spans="14:14" ht="9.9" customHeight="1" x14ac:dyDescent="0.2">
      <c r="N64735" s="70"/>
    </row>
    <row r="64736" spans="14:14" ht="9.9" customHeight="1" x14ac:dyDescent="0.2">
      <c r="N64736" s="70"/>
    </row>
    <row r="64737" spans="14:14" ht="9.9" customHeight="1" x14ac:dyDescent="0.2">
      <c r="N64737" s="70"/>
    </row>
    <row r="64738" spans="14:14" ht="9.9" customHeight="1" x14ac:dyDescent="0.2">
      <c r="N64738" s="70"/>
    </row>
    <row r="64739" spans="14:14" ht="9.9" customHeight="1" x14ac:dyDescent="0.2">
      <c r="N64739" s="70"/>
    </row>
    <row r="64740" spans="14:14" ht="9.9" customHeight="1" x14ac:dyDescent="0.2">
      <c r="N64740" s="70"/>
    </row>
    <row r="64741" spans="14:14" ht="9.9" customHeight="1" x14ac:dyDescent="0.2">
      <c r="N64741" s="70"/>
    </row>
    <row r="64742" spans="14:14" ht="9.9" customHeight="1" x14ac:dyDescent="0.2">
      <c r="N64742" s="70"/>
    </row>
    <row r="64743" spans="14:14" ht="9.9" customHeight="1" x14ac:dyDescent="0.2">
      <c r="N64743" s="70"/>
    </row>
    <row r="64744" spans="14:14" ht="9.9" customHeight="1" x14ac:dyDescent="0.2">
      <c r="N64744" s="70"/>
    </row>
    <row r="64745" spans="14:14" ht="9.9" customHeight="1" x14ac:dyDescent="0.2">
      <c r="N64745" s="70"/>
    </row>
    <row r="64746" spans="14:14" ht="9.9" customHeight="1" x14ac:dyDescent="0.2">
      <c r="N64746" s="70"/>
    </row>
    <row r="64747" spans="14:14" ht="9.9" customHeight="1" x14ac:dyDescent="0.2">
      <c r="N64747" s="70"/>
    </row>
    <row r="64748" spans="14:14" ht="9.9" customHeight="1" x14ac:dyDescent="0.2">
      <c r="N64748" s="70"/>
    </row>
    <row r="64749" spans="14:14" ht="9.9" customHeight="1" x14ac:dyDescent="0.2">
      <c r="N64749" s="70"/>
    </row>
    <row r="64750" spans="14:14" ht="9.9" customHeight="1" x14ac:dyDescent="0.2">
      <c r="N64750" s="70"/>
    </row>
    <row r="64751" spans="14:14" ht="9.9" customHeight="1" x14ac:dyDescent="0.2">
      <c r="N64751" s="70"/>
    </row>
    <row r="64752" spans="14:14" ht="9.9" customHeight="1" x14ac:dyDescent="0.2">
      <c r="N64752" s="70"/>
    </row>
    <row r="64753" spans="14:14" ht="9.9" customHeight="1" x14ac:dyDescent="0.2">
      <c r="N64753" s="70"/>
    </row>
    <row r="64754" spans="14:14" ht="9.9" customHeight="1" x14ac:dyDescent="0.2">
      <c r="N64754" s="70"/>
    </row>
    <row r="64755" spans="14:14" ht="9.9" customHeight="1" x14ac:dyDescent="0.2">
      <c r="N64755" s="70"/>
    </row>
    <row r="64756" spans="14:14" ht="9.9" customHeight="1" x14ac:dyDescent="0.2">
      <c r="N64756" s="70"/>
    </row>
    <row r="64757" spans="14:14" ht="9.9" customHeight="1" x14ac:dyDescent="0.2">
      <c r="N64757" s="70"/>
    </row>
    <row r="64758" spans="14:14" ht="9.9" customHeight="1" x14ac:dyDescent="0.2">
      <c r="N64758" s="70"/>
    </row>
    <row r="64759" spans="14:14" ht="9.9" customHeight="1" x14ac:dyDescent="0.2">
      <c r="N64759" s="70"/>
    </row>
    <row r="64760" spans="14:14" ht="9.9" customHeight="1" x14ac:dyDescent="0.2">
      <c r="N64760" s="70"/>
    </row>
    <row r="64761" spans="14:14" ht="9.9" customHeight="1" x14ac:dyDescent="0.2">
      <c r="N64761" s="70"/>
    </row>
    <row r="64762" spans="14:14" ht="9.9" customHeight="1" x14ac:dyDescent="0.2">
      <c r="N64762" s="70"/>
    </row>
    <row r="64763" spans="14:14" ht="9.9" customHeight="1" x14ac:dyDescent="0.2">
      <c r="N64763" s="70"/>
    </row>
    <row r="64764" spans="14:14" ht="9.9" customHeight="1" x14ac:dyDescent="0.2">
      <c r="N64764" s="70"/>
    </row>
    <row r="64765" spans="14:14" ht="9.9" customHeight="1" x14ac:dyDescent="0.2">
      <c r="N64765" s="70"/>
    </row>
    <row r="64766" spans="14:14" ht="9.9" customHeight="1" x14ac:dyDescent="0.2">
      <c r="N64766" s="70"/>
    </row>
    <row r="64767" spans="14:14" ht="9.9" customHeight="1" x14ac:dyDescent="0.2">
      <c r="N64767" s="70"/>
    </row>
    <row r="64768" spans="14:14" ht="9.9" customHeight="1" x14ac:dyDescent="0.2">
      <c r="N64768" s="70"/>
    </row>
    <row r="64769" spans="14:14" ht="9.9" customHeight="1" x14ac:dyDescent="0.2">
      <c r="N64769" s="70"/>
    </row>
    <row r="64770" spans="14:14" ht="9.9" customHeight="1" x14ac:dyDescent="0.2">
      <c r="N64770" s="70"/>
    </row>
    <row r="64771" spans="14:14" ht="9.9" customHeight="1" x14ac:dyDescent="0.2">
      <c r="N64771" s="70"/>
    </row>
    <row r="64772" spans="14:14" ht="9.9" customHeight="1" x14ac:dyDescent="0.2">
      <c r="N64772" s="70"/>
    </row>
    <row r="64773" spans="14:14" ht="9.9" customHeight="1" x14ac:dyDescent="0.2">
      <c r="N64773" s="70"/>
    </row>
    <row r="64774" spans="14:14" ht="9.9" customHeight="1" x14ac:dyDescent="0.2">
      <c r="N64774" s="70"/>
    </row>
    <row r="64775" spans="14:14" ht="9.9" customHeight="1" x14ac:dyDescent="0.2">
      <c r="N64775" s="70"/>
    </row>
    <row r="64776" spans="14:14" ht="9.9" customHeight="1" x14ac:dyDescent="0.2">
      <c r="N64776" s="70"/>
    </row>
    <row r="64777" spans="14:14" ht="9.9" customHeight="1" x14ac:dyDescent="0.2">
      <c r="N64777" s="70"/>
    </row>
    <row r="64778" spans="14:14" ht="9.9" customHeight="1" x14ac:dyDescent="0.2">
      <c r="N64778" s="70"/>
    </row>
    <row r="64779" spans="14:14" ht="9.9" customHeight="1" x14ac:dyDescent="0.2">
      <c r="N64779" s="70"/>
    </row>
    <row r="64780" spans="14:14" ht="9.9" customHeight="1" x14ac:dyDescent="0.2">
      <c r="N64780" s="70"/>
    </row>
    <row r="64781" spans="14:14" ht="9.9" customHeight="1" x14ac:dyDescent="0.2">
      <c r="N64781" s="70"/>
    </row>
    <row r="64782" spans="14:14" ht="9.9" customHeight="1" x14ac:dyDescent="0.2">
      <c r="N64782" s="70"/>
    </row>
    <row r="64783" spans="14:14" ht="9.9" customHeight="1" x14ac:dyDescent="0.2">
      <c r="N64783" s="70"/>
    </row>
    <row r="64784" spans="14:14" ht="9.9" customHeight="1" x14ac:dyDescent="0.2">
      <c r="N64784" s="70"/>
    </row>
    <row r="64785" spans="14:14" ht="9.9" customHeight="1" x14ac:dyDescent="0.2">
      <c r="N64785" s="70"/>
    </row>
    <row r="64786" spans="14:14" ht="9.9" customHeight="1" x14ac:dyDescent="0.2">
      <c r="N64786" s="70"/>
    </row>
    <row r="64787" spans="14:14" ht="9.9" customHeight="1" x14ac:dyDescent="0.2">
      <c r="N64787" s="70"/>
    </row>
    <row r="64788" spans="14:14" ht="9.9" customHeight="1" x14ac:dyDescent="0.2">
      <c r="N64788" s="70"/>
    </row>
    <row r="64789" spans="14:14" ht="9.9" customHeight="1" x14ac:dyDescent="0.2">
      <c r="N64789" s="70"/>
    </row>
    <row r="64790" spans="14:14" ht="9.9" customHeight="1" x14ac:dyDescent="0.2">
      <c r="N64790" s="70"/>
    </row>
    <row r="64791" spans="14:14" ht="9.9" customHeight="1" x14ac:dyDescent="0.2">
      <c r="N64791" s="70"/>
    </row>
    <row r="64792" spans="14:14" ht="9.9" customHeight="1" x14ac:dyDescent="0.2">
      <c r="N64792" s="70"/>
    </row>
    <row r="64793" spans="14:14" ht="9.9" customHeight="1" x14ac:dyDescent="0.2">
      <c r="N64793" s="70"/>
    </row>
    <row r="64794" spans="14:14" ht="9.9" customHeight="1" x14ac:dyDescent="0.2">
      <c r="N64794" s="70"/>
    </row>
    <row r="64795" spans="14:14" ht="9.9" customHeight="1" x14ac:dyDescent="0.2">
      <c r="N64795" s="70"/>
    </row>
    <row r="64796" spans="14:14" ht="9.9" customHeight="1" x14ac:dyDescent="0.2">
      <c r="N64796" s="70"/>
    </row>
    <row r="64797" spans="14:14" ht="9.9" customHeight="1" x14ac:dyDescent="0.2">
      <c r="N64797" s="70"/>
    </row>
    <row r="64798" spans="14:14" ht="9.9" customHeight="1" x14ac:dyDescent="0.2">
      <c r="N64798" s="70"/>
    </row>
    <row r="64799" spans="14:14" ht="9.9" customHeight="1" x14ac:dyDescent="0.2">
      <c r="N64799" s="70"/>
    </row>
    <row r="64800" spans="14:14" ht="9.9" customHeight="1" x14ac:dyDescent="0.2">
      <c r="N64800" s="70"/>
    </row>
    <row r="64801" spans="14:14" ht="9.9" customHeight="1" x14ac:dyDescent="0.2">
      <c r="N64801" s="70"/>
    </row>
    <row r="64802" spans="14:14" ht="9.9" customHeight="1" x14ac:dyDescent="0.2">
      <c r="N64802" s="70"/>
    </row>
    <row r="64803" spans="14:14" ht="9.9" customHeight="1" x14ac:dyDescent="0.2">
      <c r="N64803" s="70"/>
    </row>
    <row r="64804" spans="14:14" ht="9.9" customHeight="1" x14ac:dyDescent="0.2">
      <c r="N64804" s="70"/>
    </row>
    <row r="64805" spans="14:14" ht="9.9" customHeight="1" x14ac:dyDescent="0.2">
      <c r="N64805" s="70"/>
    </row>
    <row r="64806" spans="14:14" ht="9.9" customHeight="1" x14ac:dyDescent="0.2">
      <c r="N64806" s="70"/>
    </row>
    <row r="64807" spans="14:14" ht="9.9" customHeight="1" x14ac:dyDescent="0.2">
      <c r="N64807" s="70"/>
    </row>
    <row r="64808" spans="14:14" ht="9.9" customHeight="1" x14ac:dyDescent="0.2">
      <c r="N64808" s="70"/>
    </row>
    <row r="64809" spans="14:14" ht="9.9" customHeight="1" x14ac:dyDescent="0.2">
      <c r="N64809" s="70"/>
    </row>
    <row r="64810" spans="14:14" ht="9.9" customHeight="1" x14ac:dyDescent="0.2">
      <c r="N64810" s="70"/>
    </row>
    <row r="64811" spans="14:14" ht="9.9" customHeight="1" x14ac:dyDescent="0.2">
      <c r="N64811" s="70"/>
    </row>
    <row r="64812" spans="14:14" ht="9.9" customHeight="1" x14ac:dyDescent="0.2">
      <c r="N64812" s="70"/>
    </row>
    <row r="64813" spans="14:14" ht="9.9" customHeight="1" x14ac:dyDescent="0.2">
      <c r="N64813" s="70"/>
    </row>
    <row r="64814" spans="14:14" ht="9.9" customHeight="1" x14ac:dyDescent="0.2">
      <c r="N64814" s="70"/>
    </row>
    <row r="64815" spans="14:14" ht="9.9" customHeight="1" x14ac:dyDescent="0.2">
      <c r="N64815" s="70"/>
    </row>
    <row r="64816" spans="14:14" ht="9.9" customHeight="1" x14ac:dyDescent="0.2">
      <c r="N64816" s="70"/>
    </row>
    <row r="64817" spans="14:14" ht="9.9" customHeight="1" x14ac:dyDescent="0.2">
      <c r="N64817" s="70"/>
    </row>
    <row r="64818" spans="14:14" ht="9.9" customHeight="1" x14ac:dyDescent="0.2">
      <c r="N64818" s="70"/>
    </row>
    <row r="64819" spans="14:14" ht="9.9" customHeight="1" x14ac:dyDescent="0.2">
      <c r="N64819" s="70"/>
    </row>
    <row r="64820" spans="14:14" ht="9.9" customHeight="1" x14ac:dyDescent="0.2">
      <c r="N64820" s="70"/>
    </row>
    <row r="64821" spans="14:14" ht="9.9" customHeight="1" x14ac:dyDescent="0.2">
      <c r="N64821" s="70"/>
    </row>
    <row r="64822" spans="14:14" ht="9.9" customHeight="1" x14ac:dyDescent="0.2">
      <c r="N64822" s="70"/>
    </row>
    <row r="64823" spans="14:14" ht="9.9" customHeight="1" x14ac:dyDescent="0.2">
      <c r="N64823" s="70"/>
    </row>
    <row r="64824" spans="14:14" ht="9.9" customHeight="1" x14ac:dyDescent="0.2">
      <c r="N64824" s="70"/>
    </row>
    <row r="64825" spans="14:14" ht="9.9" customHeight="1" x14ac:dyDescent="0.2">
      <c r="N64825" s="70"/>
    </row>
    <row r="64826" spans="14:14" ht="9.9" customHeight="1" x14ac:dyDescent="0.2">
      <c r="N64826" s="70"/>
    </row>
    <row r="64827" spans="14:14" ht="9.9" customHeight="1" x14ac:dyDescent="0.2">
      <c r="N64827" s="70"/>
    </row>
    <row r="64828" spans="14:14" ht="9.9" customHeight="1" x14ac:dyDescent="0.2">
      <c r="N64828" s="70"/>
    </row>
    <row r="64829" spans="14:14" ht="9.9" customHeight="1" x14ac:dyDescent="0.2">
      <c r="N64829" s="70"/>
    </row>
    <row r="64830" spans="14:14" ht="9.9" customHeight="1" x14ac:dyDescent="0.2">
      <c r="N64830" s="70"/>
    </row>
    <row r="64831" spans="14:14" ht="9.9" customHeight="1" x14ac:dyDescent="0.2">
      <c r="N64831" s="70"/>
    </row>
    <row r="64832" spans="14:14" ht="9.9" customHeight="1" x14ac:dyDescent="0.2">
      <c r="N64832" s="70"/>
    </row>
    <row r="64833" spans="14:14" ht="9.9" customHeight="1" x14ac:dyDescent="0.2">
      <c r="N64833" s="70"/>
    </row>
    <row r="64834" spans="14:14" ht="9.9" customHeight="1" x14ac:dyDescent="0.2">
      <c r="N64834" s="70"/>
    </row>
    <row r="64835" spans="14:14" ht="9.9" customHeight="1" x14ac:dyDescent="0.2">
      <c r="N64835" s="70"/>
    </row>
    <row r="64836" spans="14:14" ht="9.9" customHeight="1" x14ac:dyDescent="0.2">
      <c r="N64836" s="70"/>
    </row>
    <row r="64837" spans="14:14" ht="9.9" customHeight="1" x14ac:dyDescent="0.2">
      <c r="N64837" s="70"/>
    </row>
    <row r="64838" spans="14:14" ht="9.9" customHeight="1" x14ac:dyDescent="0.2">
      <c r="N64838" s="70"/>
    </row>
    <row r="64839" spans="14:14" ht="9.9" customHeight="1" x14ac:dyDescent="0.2">
      <c r="N64839" s="70"/>
    </row>
    <row r="64840" spans="14:14" ht="9.9" customHeight="1" x14ac:dyDescent="0.2">
      <c r="N64840" s="70"/>
    </row>
    <row r="64841" spans="14:14" ht="9.9" customHeight="1" x14ac:dyDescent="0.2">
      <c r="N64841" s="70"/>
    </row>
    <row r="64842" spans="14:14" ht="9.9" customHeight="1" x14ac:dyDescent="0.2">
      <c r="N64842" s="70"/>
    </row>
    <row r="64843" spans="14:14" ht="9.9" customHeight="1" x14ac:dyDescent="0.2">
      <c r="N64843" s="70"/>
    </row>
    <row r="64844" spans="14:14" ht="9.9" customHeight="1" x14ac:dyDescent="0.2">
      <c r="N64844" s="70"/>
    </row>
    <row r="64845" spans="14:14" ht="9.9" customHeight="1" x14ac:dyDescent="0.2">
      <c r="N64845" s="70"/>
    </row>
    <row r="64846" spans="14:14" ht="9.9" customHeight="1" x14ac:dyDescent="0.2">
      <c r="N64846" s="70"/>
    </row>
    <row r="64847" spans="14:14" ht="9.9" customHeight="1" x14ac:dyDescent="0.2">
      <c r="N64847" s="70"/>
    </row>
    <row r="64848" spans="14:14" ht="9.9" customHeight="1" x14ac:dyDescent="0.2">
      <c r="N64848" s="70"/>
    </row>
    <row r="64849" spans="14:14" ht="9.9" customHeight="1" x14ac:dyDescent="0.2">
      <c r="N64849" s="70"/>
    </row>
    <row r="64850" spans="14:14" ht="9.9" customHeight="1" x14ac:dyDescent="0.2">
      <c r="N64850" s="70"/>
    </row>
    <row r="64851" spans="14:14" ht="9.9" customHeight="1" x14ac:dyDescent="0.2">
      <c r="N64851" s="70"/>
    </row>
    <row r="64852" spans="14:14" ht="9.9" customHeight="1" x14ac:dyDescent="0.2">
      <c r="N64852" s="70"/>
    </row>
    <row r="64853" spans="14:14" ht="9.9" customHeight="1" x14ac:dyDescent="0.2">
      <c r="N64853" s="70"/>
    </row>
    <row r="64854" spans="14:14" ht="9.9" customHeight="1" x14ac:dyDescent="0.2">
      <c r="N64854" s="70"/>
    </row>
    <row r="64855" spans="14:14" ht="9.9" customHeight="1" x14ac:dyDescent="0.2">
      <c r="N64855" s="70"/>
    </row>
    <row r="64856" spans="14:14" ht="9.9" customHeight="1" x14ac:dyDescent="0.2">
      <c r="N64856" s="70"/>
    </row>
    <row r="64857" spans="14:14" ht="9.9" customHeight="1" x14ac:dyDescent="0.2">
      <c r="N64857" s="70"/>
    </row>
    <row r="64858" spans="14:14" ht="9.9" customHeight="1" x14ac:dyDescent="0.2">
      <c r="N64858" s="70"/>
    </row>
    <row r="64859" spans="14:14" ht="9.9" customHeight="1" x14ac:dyDescent="0.2">
      <c r="N64859" s="70"/>
    </row>
    <row r="64860" spans="14:14" ht="9.9" customHeight="1" x14ac:dyDescent="0.2">
      <c r="N64860" s="70"/>
    </row>
    <row r="64861" spans="14:14" ht="9.9" customHeight="1" x14ac:dyDescent="0.2">
      <c r="N64861" s="70"/>
    </row>
    <row r="64862" spans="14:14" ht="9.9" customHeight="1" x14ac:dyDescent="0.2">
      <c r="N64862" s="70"/>
    </row>
    <row r="64863" spans="14:14" ht="9.9" customHeight="1" x14ac:dyDescent="0.2">
      <c r="N64863" s="70"/>
    </row>
    <row r="64864" spans="14:14" ht="9.9" customHeight="1" x14ac:dyDescent="0.2">
      <c r="N64864" s="70"/>
    </row>
    <row r="64865" spans="14:14" ht="9.9" customHeight="1" x14ac:dyDescent="0.2">
      <c r="N64865" s="70"/>
    </row>
    <row r="64866" spans="14:14" ht="9.9" customHeight="1" x14ac:dyDescent="0.2">
      <c r="N64866" s="70"/>
    </row>
    <row r="64867" spans="14:14" ht="9.9" customHeight="1" x14ac:dyDescent="0.2">
      <c r="N64867" s="70"/>
    </row>
    <row r="64868" spans="14:14" ht="9.9" customHeight="1" x14ac:dyDescent="0.2">
      <c r="N64868" s="70"/>
    </row>
    <row r="64869" spans="14:14" ht="9.9" customHeight="1" x14ac:dyDescent="0.2">
      <c r="N64869" s="70"/>
    </row>
    <row r="64870" spans="14:14" ht="9.9" customHeight="1" x14ac:dyDescent="0.2">
      <c r="N64870" s="70"/>
    </row>
    <row r="64871" spans="14:14" ht="9.9" customHeight="1" x14ac:dyDescent="0.2">
      <c r="N64871" s="70"/>
    </row>
    <row r="64872" spans="14:14" ht="9.9" customHeight="1" x14ac:dyDescent="0.2">
      <c r="N64872" s="70"/>
    </row>
    <row r="64873" spans="14:14" ht="9.9" customHeight="1" x14ac:dyDescent="0.2">
      <c r="N64873" s="70"/>
    </row>
    <row r="64874" spans="14:14" ht="9.9" customHeight="1" x14ac:dyDescent="0.2">
      <c r="N64874" s="70"/>
    </row>
    <row r="64875" spans="14:14" ht="9.9" customHeight="1" x14ac:dyDescent="0.2">
      <c r="N64875" s="70"/>
    </row>
    <row r="64876" spans="14:14" ht="9.9" customHeight="1" x14ac:dyDescent="0.2">
      <c r="N64876" s="70"/>
    </row>
    <row r="64877" spans="14:14" ht="9.9" customHeight="1" x14ac:dyDescent="0.2">
      <c r="N64877" s="70"/>
    </row>
    <row r="64878" spans="14:14" ht="9.9" customHeight="1" x14ac:dyDescent="0.2">
      <c r="N64878" s="70"/>
    </row>
    <row r="64879" spans="14:14" ht="9.9" customHeight="1" x14ac:dyDescent="0.2">
      <c r="N64879" s="70"/>
    </row>
    <row r="64880" spans="14:14" ht="9.9" customHeight="1" x14ac:dyDescent="0.2">
      <c r="N64880" s="70"/>
    </row>
    <row r="64881" spans="14:14" ht="9.9" customHeight="1" x14ac:dyDescent="0.2">
      <c r="N64881" s="70"/>
    </row>
    <row r="64882" spans="14:14" ht="9.9" customHeight="1" x14ac:dyDescent="0.2">
      <c r="N64882" s="70"/>
    </row>
    <row r="64883" spans="14:14" ht="9.9" customHeight="1" x14ac:dyDescent="0.2">
      <c r="N64883" s="70"/>
    </row>
    <row r="64884" spans="14:14" ht="9.9" customHeight="1" x14ac:dyDescent="0.2">
      <c r="N64884" s="70"/>
    </row>
    <row r="64885" spans="14:14" ht="9.9" customHeight="1" x14ac:dyDescent="0.2">
      <c r="N64885" s="70"/>
    </row>
    <row r="64886" spans="14:14" ht="9.9" customHeight="1" x14ac:dyDescent="0.2">
      <c r="N64886" s="70"/>
    </row>
    <row r="64887" spans="14:14" ht="9.9" customHeight="1" x14ac:dyDescent="0.2">
      <c r="N64887" s="70"/>
    </row>
    <row r="64888" spans="14:14" ht="9.9" customHeight="1" x14ac:dyDescent="0.2">
      <c r="N64888" s="70"/>
    </row>
    <row r="64889" spans="14:14" ht="9.9" customHeight="1" x14ac:dyDescent="0.2">
      <c r="N64889" s="70"/>
    </row>
    <row r="64890" spans="14:14" ht="9.9" customHeight="1" x14ac:dyDescent="0.2">
      <c r="N64890" s="70"/>
    </row>
    <row r="64891" spans="14:14" ht="9.9" customHeight="1" x14ac:dyDescent="0.2">
      <c r="N64891" s="70"/>
    </row>
    <row r="64892" spans="14:14" ht="9.9" customHeight="1" x14ac:dyDescent="0.2">
      <c r="N64892" s="70"/>
    </row>
    <row r="64893" spans="14:14" ht="9.9" customHeight="1" x14ac:dyDescent="0.2">
      <c r="N64893" s="70"/>
    </row>
    <row r="64894" spans="14:14" ht="9.9" customHeight="1" x14ac:dyDescent="0.2">
      <c r="N64894" s="70"/>
    </row>
    <row r="64895" spans="14:14" ht="9.9" customHeight="1" x14ac:dyDescent="0.2">
      <c r="N64895" s="70"/>
    </row>
    <row r="64896" spans="14:14" ht="9.9" customHeight="1" x14ac:dyDescent="0.2">
      <c r="N64896" s="70"/>
    </row>
    <row r="64897" spans="14:14" ht="9.9" customHeight="1" x14ac:dyDescent="0.2">
      <c r="N64897" s="70"/>
    </row>
    <row r="64898" spans="14:14" ht="9.9" customHeight="1" x14ac:dyDescent="0.2">
      <c r="N64898" s="70"/>
    </row>
    <row r="64899" spans="14:14" ht="9.9" customHeight="1" x14ac:dyDescent="0.2">
      <c r="N64899" s="70"/>
    </row>
    <row r="64900" spans="14:14" ht="9.9" customHeight="1" x14ac:dyDescent="0.2">
      <c r="N64900" s="70"/>
    </row>
    <row r="64901" spans="14:14" ht="9.9" customHeight="1" x14ac:dyDescent="0.2">
      <c r="N64901" s="70"/>
    </row>
    <row r="64902" spans="14:14" ht="9.9" customHeight="1" x14ac:dyDescent="0.2">
      <c r="N64902" s="70"/>
    </row>
    <row r="64903" spans="14:14" ht="9.9" customHeight="1" x14ac:dyDescent="0.2">
      <c r="N64903" s="70"/>
    </row>
    <row r="64904" spans="14:14" ht="9.9" customHeight="1" x14ac:dyDescent="0.2">
      <c r="N64904" s="70"/>
    </row>
    <row r="64905" spans="14:14" ht="9.9" customHeight="1" x14ac:dyDescent="0.2">
      <c r="N64905" s="70"/>
    </row>
    <row r="64906" spans="14:14" ht="9.9" customHeight="1" x14ac:dyDescent="0.2">
      <c r="N64906" s="70"/>
    </row>
    <row r="64907" spans="14:14" ht="9.9" customHeight="1" x14ac:dyDescent="0.2">
      <c r="N64907" s="70"/>
    </row>
    <row r="64908" spans="14:14" ht="9.9" customHeight="1" x14ac:dyDescent="0.2">
      <c r="N64908" s="70"/>
    </row>
    <row r="64909" spans="14:14" ht="9.9" customHeight="1" x14ac:dyDescent="0.2">
      <c r="N64909" s="70"/>
    </row>
    <row r="64910" spans="14:14" ht="9.9" customHeight="1" x14ac:dyDescent="0.2">
      <c r="N64910" s="70"/>
    </row>
    <row r="64911" spans="14:14" ht="9.9" customHeight="1" x14ac:dyDescent="0.2">
      <c r="N64911" s="70"/>
    </row>
    <row r="64912" spans="14:14" ht="9.9" customHeight="1" x14ac:dyDescent="0.2">
      <c r="N64912" s="70"/>
    </row>
    <row r="64913" spans="14:14" ht="9.9" customHeight="1" x14ac:dyDescent="0.2">
      <c r="N64913" s="70"/>
    </row>
    <row r="64914" spans="14:14" ht="9.9" customHeight="1" x14ac:dyDescent="0.2">
      <c r="N64914" s="70"/>
    </row>
    <row r="64915" spans="14:14" ht="9.9" customHeight="1" x14ac:dyDescent="0.2">
      <c r="N64915" s="70"/>
    </row>
    <row r="64916" spans="14:14" ht="9.9" customHeight="1" x14ac:dyDescent="0.2">
      <c r="N64916" s="70"/>
    </row>
    <row r="64917" spans="14:14" ht="9.9" customHeight="1" x14ac:dyDescent="0.2">
      <c r="N64917" s="70"/>
    </row>
    <row r="64918" spans="14:14" ht="9.9" customHeight="1" x14ac:dyDescent="0.2">
      <c r="N64918" s="70"/>
    </row>
    <row r="64919" spans="14:14" ht="9.9" customHeight="1" x14ac:dyDescent="0.2">
      <c r="N64919" s="70"/>
    </row>
    <row r="64920" spans="14:14" ht="9.9" customHeight="1" x14ac:dyDescent="0.2">
      <c r="N64920" s="70"/>
    </row>
    <row r="64921" spans="14:14" ht="9.9" customHeight="1" x14ac:dyDescent="0.2">
      <c r="N64921" s="70"/>
    </row>
    <row r="64922" spans="14:14" ht="9.9" customHeight="1" x14ac:dyDescent="0.2">
      <c r="N64922" s="70"/>
    </row>
    <row r="64923" spans="14:14" ht="9.9" customHeight="1" x14ac:dyDescent="0.2">
      <c r="N64923" s="70"/>
    </row>
    <row r="64924" spans="14:14" ht="9.9" customHeight="1" x14ac:dyDescent="0.2">
      <c r="N64924" s="70"/>
    </row>
    <row r="64925" spans="14:14" ht="9.9" customHeight="1" x14ac:dyDescent="0.2">
      <c r="N64925" s="70"/>
    </row>
    <row r="64926" spans="14:14" ht="9.9" customHeight="1" x14ac:dyDescent="0.2">
      <c r="N64926" s="70"/>
    </row>
    <row r="64927" spans="14:14" ht="9.9" customHeight="1" x14ac:dyDescent="0.2">
      <c r="N64927" s="70"/>
    </row>
    <row r="64928" spans="14:14" ht="9.9" customHeight="1" x14ac:dyDescent="0.2">
      <c r="N64928" s="70"/>
    </row>
    <row r="64929" spans="14:14" ht="9.9" customHeight="1" x14ac:dyDescent="0.2">
      <c r="N64929" s="70"/>
    </row>
    <row r="64930" spans="14:14" ht="9.9" customHeight="1" x14ac:dyDescent="0.2">
      <c r="N64930" s="70"/>
    </row>
    <row r="64931" spans="14:14" ht="9.9" customHeight="1" x14ac:dyDescent="0.2">
      <c r="N64931" s="70"/>
    </row>
    <row r="64932" spans="14:14" ht="9.9" customHeight="1" x14ac:dyDescent="0.2">
      <c r="N64932" s="70"/>
    </row>
    <row r="64933" spans="14:14" ht="9.9" customHeight="1" x14ac:dyDescent="0.2">
      <c r="N64933" s="70"/>
    </row>
    <row r="64934" spans="14:14" ht="9.9" customHeight="1" x14ac:dyDescent="0.2">
      <c r="N64934" s="70"/>
    </row>
    <row r="64935" spans="14:14" ht="9.9" customHeight="1" x14ac:dyDescent="0.2">
      <c r="N64935" s="70"/>
    </row>
    <row r="64936" spans="14:14" ht="9.9" customHeight="1" x14ac:dyDescent="0.2">
      <c r="N64936" s="70"/>
    </row>
    <row r="64937" spans="14:14" ht="9.9" customHeight="1" x14ac:dyDescent="0.2">
      <c r="N64937" s="70"/>
    </row>
    <row r="64938" spans="14:14" ht="9.9" customHeight="1" x14ac:dyDescent="0.2">
      <c r="N64938" s="70"/>
    </row>
    <row r="64939" spans="14:14" ht="9.9" customHeight="1" x14ac:dyDescent="0.2">
      <c r="N64939" s="70"/>
    </row>
    <row r="64940" spans="14:14" ht="9.9" customHeight="1" x14ac:dyDescent="0.2">
      <c r="N64940" s="70"/>
    </row>
    <row r="64941" spans="14:14" ht="9.9" customHeight="1" x14ac:dyDescent="0.2">
      <c r="N64941" s="70"/>
    </row>
    <row r="64942" spans="14:14" ht="9.9" customHeight="1" x14ac:dyDescent="0.2">
      <c r="N64942" s="70"/>
    </row>
    <row r="64943" spans="14:14" ht="9.9" customHeight="1" x14ac:dyDescent="0.2">
      <c r="N64943" s="70"/>
    </row>
    <row r="64944" spans="14:14" ht="9.9" customHeight="1" x14ac:dyDescent="0.2">
      <c r="N64944" s="70"/>
    </row>
    <row r="64945" spans="14:14" ht="9.9" customHeight="1" x14ac:dyDescent="0.2">
      <c r="N64945" s="70"/>
    </row>
    <row r="64946" spans="14:14" ht="9.9" customHeight="1" x14ac:dyDescent="0.2">
      <c r="N64946" s="70"/>
    </row>
    <row r="64947" spans="14:14" ht="9.9" customHeight="1" x14ac:dyDescent="0.2">
      <c r="N64947" s="70"/>
    </row>
    <row r="64948" spans="14:14" ht="9.9" customHeight="1" x14ac:dyDescent="0.2">
      <c r="N64948" s="70"/>
    </row>
    <row r="64949" spans="14:14" ht="9.9" customHeight="1" x14ac:dyDescent="0.2">
      <c r="N64949" s="70"/>
    </row>
    <row r="64950" spans="14:14" ht="9.9" customHeight="1" x14ac:dyDescent="0.2">
      <c r="N64950" s="70"/>
    </row>
    <row r="64951" spans="14:14" ht="9.9" customHeight="1" x14ac:dyDescent="0.2">
      <c r="N64951" s="70"/>
    </row>
    <row r="64952" spans="14:14" ht="9.9" customHeight="1" x14ac:dyDescent="0.2">
      <c r="N64952" s="70"/>
    </row>
    <row r="64953" spans="14:14" ht="9.9" customHeight="1" x14ac:dyDescent="0.2">
      <c r="N64953" s="70"/>
    </row>
    <row r="64954" spans="14:14" ht="9.9" customHeight="1" x14ac:dyDescent="0.2">
      <c r="N64954" s="70"/>
    </row>
    <row r="64955" spans="14:14" ht="9.9" customHeight="1" x14ac:dyDescent="0.2">
      <c r="N64955" s="70"/>
    </row>
    <row r="64956" spans="14:14" ht="9.9" customHeight="1" x14ac:dyDescent="0.2">
      <c r="N64956" s="70"/>
    </row>
    <row r="64957" spans="14:14" ht="9.9" customHeight="1" x14ac:dyDescent="0.2">
      <c r="N64957" s="70"/>
    </row>
    <row r="64958" spans="14:14" ht="9.9" customHeight="1" x14ac:dyDescent="0.2">
      <c r="N64958" s="70"/>
    </row>
    <row r="64959" spans="14:14" ht="9.9" customHeight="1" x14ac:dyDescent="0.2">
      <c r="N64959" s="70"/>
    </row>
    <row r="64960" spans="14:14" ht="9.9" customHeight="1" x14ac:dyDescent="0.2">
      <c r="N64960" s="70"/>
    </row>
    <row r="64961" spans="14:14" ht="9.9" customHeight="1" x14ac:dyDescent="0.2">
      <c r="N64961" s="70"/>
    </row>
    <row r="64962" spans="14:14" ht="9.9" customHeight="1" x14ac:dyDescent="0.2">
      <c r="N64962" s="70"/>
    </row>
    <row r="64963" spans="14:14" ht="9.9" customHeight="1" x14ac:dyDescent="0.2">
      <c r="N64963" s="70"/>
    </row>
    <row r="64964" spans="14:14" ht="9.9" customHeight="1" x14ac:dyDescent="0.2">
      <c r="N64964" s="70"/>
    </row>
    <row r="64965" spans="14:14" ht="9.9" customHeight="1" x14ac:dyDescent="0.2">
      <c r="N64965" s="70"/>
    </row>
    <row r="64966" spans="14:14" ht="9.9" customHeight="1" x14ac:dyDescent="0.2">
      <c r="N64966" s="70"/>
    </row>
    <row r="64967" spans="14:14" ht="9.9" customHeight="1" x14ac:dyDescent="0.2">
      <c r="N64967" s="70"/>
    </row>
    <row r="64968" spans="14:14" ht="9.9" customHeight="1" x14ac:dyDescent="0.2">
      <c r="N64968" s="70"/>
    </row>
    <row r="64969" spans="14:14" ht="9.9" customHeight="1" x14ac:dyDescent="0.2">
      <c r="N64969" s="70"/>
    </row>
    <row r="64970" spans="14:14" ht="9.9" customHeight="1" x14ac:dyDescent="0.2">
      <c r="N64970" s="70"/>
    </row>
    <row r="64971" spans="14:14" ht="9.9" customHeight="1" x14ac:dyDescent="0.2">
      <c r="N64971" s="70"/>
    </row>
    <row r="64972" spans="14:14" ht="9.9" customHeight="1" x14ac:dyDescent="0.2">
      <c r="N64972" s="70"/>
    </row>
    <row r="64973" spans="14:14" ht="9.9" customHeight="1" x14ac:dyDescent="0.2">
      <c r="N64973" s="70"/>
    </row>
    <row r="64974" spans="14:14" ht="9.9" customHeight="1" x14ac:dyDescent="0.2">
      <c r="N64974" s="70"/>
    </row>
    <row r="64975" spans="14:14" ht="9.9" customHeight="1" x14ac:dyDescent="0.2">
      <c r="N64975" s="70"/>
    </row>
    <row r="64976" spans="14:14" ht="9.9" customHeight="1" x14ac:dyDescent="0.2">
      <c r="N64976" s="70"/>
    </row>
    <row r="64977" spans="14:14" ht="9.9" customHeight="1" x14ac:dyDescent="0.2">
      <c r="N64977" s="70"/>
    </row>
    <row r="64978" spans="14:14" ht="9.9" customHeight="1" x14ac:dyDescent="0.2">
      <c r="N64978" s="70"/>
    </row>
    <row r="64979" spans="14:14" ht="9.9" customHeight="1" x14ac:dyDescent="0.2">
      <c r="N64979" s="70"/>
    </row>
    <row r="64980" spans="14:14" ht="9.9" customHeight="1" x14ac:dyDescent="0.2">
      <c r="N64980" s="70"/>
    </row>
    <row r="64981" spans="14:14" ht="9.9" customHeight="1" x14ac:dyDescent="0.2">
      <c r="N64981" s="70"/>
    </row>
    <row r="64982" spans="14:14" ht="9.9" customHeight="1" x14ac:dyDescent="0.2">
      <c r="N64982" s="70"/>
    </row>
    <row r="64983" spans="14:14" ht="9.9" customHeight="1" x14ac:dyDescent="0.2">
      <c r="N64983" s="70"/>
    </row>
    <row r="64984" spans="14:14" ht="9.9" customHeight="1" x14ac:dyDescent="0.2">
      <c r="N64984" s="70"/>
    </row>
    <row r="64985" spans="14:14" ht="9.9" customHeight="1" x14ac:dyDescent="0.2">
      <c r="N64985" s="70"/>
    </row>
    <row r="64986" spans="14:14" ht="9.9" customHeight="1" x14ac:dyDescent="0.2">
      <c r="N64986" s="70"/>
    </row>
    <row r="64987" spans="14:14" ht="9.9" customHeight="1" x14ac:dyDescent="0.2">
      <c r="N64987" s="70"/>
    </row>
    <row r="64988" spans="14:14" ht="9.9" customHeight="1" x14ac:dyDescent="0.2">
      <c r="N64988" s="70"/>
    </row>
    <row r="64989" spans="14:14" ht="9.9" customHeight="1" x14ac:dyDescent="0.2">
      <c r="N64989" s="70"/>
    </row>
    <row r="64990" spans="14:14" ht="9.9" customHeight="1" x14ac:dyDescent="0.2">
      <c r="N64990" s="70"/>
    </row>
    <row r="64991" spans="14:14" ht="9.9" customHeight="1" x14ac:dyDescent="0.2">
      <c r="N64991" s="70"/>
    </row>
    <row r="64992" spans="14:14" ht="9.9" customHeight="1" x14ac:dyDescent="0.2">
      <c r="N64992" s="70"/>
    </row>
    <row r="64993" spans="14:14" ht="9.9" customHeight="1" x14ac:dyDescent="0.2">
      <c r="N64993" s="70"/>
    </row>
    <row r="64994" spans="14:14" ht="9.9" customHeight="1" x14ac:dyDescent="0.2">
      <c r="N64994" s="70"/>
    </row>
    <row r="64995" spans="14:14" ht="9.9" customHeight="1" x14ac:dyDescent="0.2">
      <c r="N64995" s="70"/>
    </row>
    <row r="64996" spans="14:14" ht="9.9" customHeight="1" x14ac:dyDescent="0.2">
      <c r="N64996" s="70"/>
    </row>
    <row r="64997" spans="14:14" ht="9.9" customHeight="1" x14ac:dyDescent="0.2">
      <c r="N64997" s="70"/>
    </row>
    <row r="64998" spans="14:14" ht="9.9" customHeight="1" x14ac:dyDescent="0.2">
      <c r="N64998" s="70"/>
    </row>
    <row r="64999" spans="14:14" ht="9.9" customHeight="1" x14ac:dyDescent="0.2">
      <c r="N64999" s="70"/>
    </row>
    <row r="65000" spans="14:14" ht="9.9" customHeight="1" x14ac:dyDescent="0.2">
      <c r="N65000" s="70"/>
    </row>
    <row r="65001" spans="14:14" ht="9.9" customHeight="1" x14ac:dyDescent="0.2">
      <c r="N65001" s="70"/>
    </row>
    <row r="65002" spans="14:14" ht="9.9" customHeight="1" x14ac:dyDescent="0.2">
      <c r="N65002" s="70"/>
    </row>
    <row r="65003" spans="14:14" ht="9.9" customHeight="1" x14ac:dyDescent="0.2">
      <c r="N65003" s="70"/>
    </row>
    <row r="65004" spans="14:14" ht="9.9" customHeight="1" x14ac:dyDescent="0.2">
      <c r="N65004" s="70"/>
    </row>
    <row r="65005" spans="14:14" ht="9.9" customHeight="1" x14ac:dyDescent="0.2">
      <c r="N65005" s="70"/>
    </row>
    <row r="65006" spans="14:14" ht="9.9" customHeight="1" x14ac:dyDescent="0.2">
      <c r="N65006" s="70"/>
    </row>
    <row r="65007" spans="14:14" ht="9.9" customHeight="1" x14ac:dyDescent="0.2">
      <c r="N65007" s="70"/>
    </row>
    <row r="65008" spans="14:14" ht="9.9" customHeight="1" x14ac:dyDescent="0.2">
      <c r="N65008" s="70"/>
    </row>
    <row r="65009" spans="14:14" ht="9.9" customHeight="1" x14ac:dyDescent="0.2">
      <c r="N65009" s="70"/>
    </row>
    <row r="65010" spans="14:14" ht="9.9" customHeight="1" x14ac:dyDescent="0.2">
      <c r="N65010" s="70"/>
    </row>
    <row r="65011" spans="14:14" ht="9.9" customHeight="1" x14ac:dyDescent="0.2">
      <c r="N65011" s="70"/>
    </row>
    <row r="65012" spans="14:14" ht="9.9" customHeight="1" x14ac:dyDescent="0.2">
      <c r="N65012" s="70"/>
    </row>
    <row r="65013" spans="14:14" ht="9.9" customHeight="1" x14ac:dyDescent="0.2">
      <c r="N65013" s="70"/>
    </row>
    <row r="65014" spans="14:14" ht="9.9" customHeight="1" x14ac:dyDescent="0.2">
      <c r="N65014" s="70"/>
    </row>
    <row r="65015" spans="14:14" ht="9.9" customHeight="1" x14ac:dyDescent="0.2">
      <c r="N65015" s="70"/>
    </row>
    <row r="65016" spans="14:14" ht="9.9" customHeight="1" x14ac:dyDescent="0.2">
      <c r="N65016" s="70"/>
    </row>
    <row r="65017" spans="14:14" ht="9.9" customHeight="1" x14ac:dyDescent="0.2">
      <c r="N65017" s="70"/>
    </row>
    <row r="65018" spans="14:14" ht="9.9" customHeight="1" x14ac:dyDescent="0.2">
      <c r="N65018" s="70"/>
    </row>
    <row r="65019" spans="14:14" ht="9.9" customHeight="1" x14ac:dyDescent="0.2">
      <c r="N65019" s="70"/>
    </row>
    <row r="65020" spans="14:14" ht="9.9" customHeight="1" x14ac:dyDescent="0.2">
      <c r="N65020" s="70"/>
    </row>
    <row r="65021" spans="14:14" ht="9.9" customHeight="1" x14ac:dyDescent="0.2">
      <c r="N65021" s="70"/>
    </row>
    <row r="65022" spans="14:14" ht="9.9" customHeight="1" x14ac:dyDescent="0.2">
      <c r="N65022" s="70"/>
    </row>
    <row r="65023" spans="14:14" ht="9.9" customHeight="1" x14ac:dyDescent="0.2">
      <c r="N65023" s="70"/>
    </row>
    <row r="65024" spans="14:14" ht="9.9" customHeight="1" x14ac:dyDescent="0.2">
      <c r="N65024" s="70"/>
    </row>
    <row r="65025" spans="14:14" ht="9.9" customHeight="1" x14ac:dyDescent="0.2">
      <c r="N65025" s="70"/>
    </row>
    <row r="65026" spans="14:14" ht="9.9" customHeight="1" x14ac:dyDescent="0.2">
      <c r="N65026" s="70"/>
    </row>
    <row r="65027" spans="14:14" ht="9.9" customHeight="1" x14ac:dyDescent="0.2">
      <c r="N65027" s="70"/>
    </row>
    <row r="65028" spans="14:14" ht="9.9" customHeight="1" x14ac:dyDescent="0.2">
      <c r="N65028" s="70"/>
    </row>
    <row r="65029" spans="14:14" ht="9.9" customHeight="1" x14ac:dyDescent="0.2">
      <c r="N65029" s="70"/>
    </row>
    <row r="65030" spans="14:14" ht="9.9" customHeight="1" x14ac:dyDescent="0.2">
      <c r="N65030" s="70"/>
    </row>
    <row r="65031" spans="14:14" ht="9.9" customHeight="1" x14ac:dyDescent="0.2">
      <c r="N65031" s="70"/>
    </row>
    <row r="65032" spans="14:14" ht="9.9" customHeight="1" x14ac:dyDescent="0.2">
      <c r="N65032" s="70"/>
    </row>
    <row r="65033" spans="14:14" ht="9.9" customHeight="1" x14ac:dyDescent="0.2">
      <c r="N65033" s="70"/>
    </row>
    <row r="65034" spans="14:14" ht="9.9" customHeight="1" x14ac:dyDescent="0.2">
      <c r="N65034" s="70"/>
    </row>
    <row r="65035" spans="14:14" ht="9.9" customHeight="1" x14ac:dyDescent="0.2">
      <c r="N65035" s="70"/>
    </row>
    <row r="65036" spans="14:14" ht="9.9" customHeight="1" x14ac:dyDescent="0.2">
      <c r="N65036" s="70"/>
    </row>
    <row r="65037" spans="14:14" ht="9.9" customHeight="1" x14ac:dyDescent="0.2">
      <c r="N65037" s="70"/>
    </row>
    <row r="65038" spans="14:14" ht="9.9" customHeight="1" x14ac:dyDescent="0.2">
      <c r="N65038" s="70"/>
    </row>
    <row r="65039" spans="14:14" ht="9.9" customHeight="1" x14ac:dyDescent="0.2">
      <c r="N65039" s="70"/>
    </row>
    <row r="65040" spans="14:14" ht="9.9" customHeight="1" x14ac:dyDescent="0.2">
      <c r="N65040" s="70"/>
    </row>
    <row r="65041" spans="14:14" ht="9.9" customHeight="1" x14ac:dyDescent="0.2">
      <c r="N65041" s="70"/>
    </row>
    <row r="65042" spans="14:14" ht="9.9" customHeight="1" x14ac:dyDescent="0.2">
      <c r="N65042" s="70"/>
    </row>
    <row r="65043" spans="14:14" ht="9.9" customHeight="1" x14ac:dyDescent="0.2">
      <c r="N65043" s="70"/>
    </row>
    <row r="65044" spans="14:14" ht="9.9" customHeight="1" x14ac:dyDescent="0.2">
      <c r="N65044" s="70"/>
    </row>
    <row r="65045" spans="14:14" ht="9.9" customHeight="1" x14ac:dyDescent="0.2">
      <c r="N65045" s="70"/>
    </row>
    <row r="65046" spans="14:14" ht="9.9" customHeight="1" x14ac:dyDescent="0.2">
      <c r="N65046" s="70"/>
    </row>
    <row r="65047" spans="14:14" ht="9.9" customHeight="1" x14ac:dyDescent="0.2">
      <c r="N65047" s="70"/>
    </row>
    <row r="65048" spans="14:14" ht="9.9" customHeight="1" x14ac:dyDescent="0.2">
      <c r="N65048" s="70"/>
    </row>
    <row r="65049" spans="14:14" ht="9.9" customHeight="1" x14ac:dyDescent="0.2">
      <c r="N65049" s="70"/>
    </row>
    <row r="65050" spans="14:14" ht="9.9" customHeight="1" x14ac:dyDescent="0.2">
      <c r="N65050" s="70"/>
    </row>
    <row r="65051" spans="14:14" ht="9.9" customHeight="1" x14ac:dyDescent="0.2">
      <c r="N65051" s="70"/>
    </row>
    <row r="65052" spans="14:14" ht="9.9" customHeight="1" x14ac:dyDescent="0.2">
      <c r="N65052" s="70"/>
    </row>
    <row r="65053" spans="14:14" ht="9.9" customHeight="1" x14ac:dyDescent="0.2">
      <c r="N65053" s="70"/>
    </row>
    <row r="65054" spans="14:14" ht="9.9" customHeight="1" x14ac:dyDescent="0.2">
      <c r="N65054" s="70"/>
    </row>
    <row r="65055" spans="14:14" ht="9.9" customHeight="1" x14ac:dyDescent="0.2">
      <c r="N65055" s="70"/>
    </row>
    <row r="65056" spans="14:14" ht="9.9" customHeight="1" x14ac:dyDescent="0.2">
      <c r="N65056" s="70"/>
    </row>
    <row r="65057" spans="14:14" ht="9.9" customHeight="1" x14ac:dyDescent="0.2">
      <c r="N65057" s="70"/>
    </row>
    <row r="65058" spans="14:14" ht="9.9" customHeight="1" x14ac:dyDescent="0.2">
      <c r="N65058" s="70"/>
    </row>
    <row r="65059" spans="14:14" ht="9.9" customHeight="1" x14ac:dyDescent="0.2">
      <c r="N65059" s="70"/>
    </row>
    <row r="65060" spans="14:14" ht="9.9" customHeight="1" x14ac:dyDescent="0.2">
      <c r="N65060" s="70"/>
    </row>
    <row r="65061" spans="14:14" ht="9.9" customHeight="1" x14ac:dyDescent="0.2">
      <c r="N65061" s="70"/>
    </row>
    <row r="65062" spans="14:14" ht="9.9" customHeight="1" x14ac:dyDescent="0.2">
      <c r="N65062" s="70"/>
    </row>
    <row r="65063" spans="14:14" ht="9.9" customHeight="1" x14ac:dyDescent="0.2">
      <c r="N65063" s="70"/>
    </row>
    <row r="65064" spans="14:14" ht="9.9" customHeight="1" x14ac:dyDescent="0.2">
      <c r="N65064" s="70"/>
    </row>
    <row r="65065" spans="14:14" ht="9.9" customHeight="1" x14ac:dyDescent="0.2">
      <c r="N65065" s="70"/>
    </row>
    <row r="65066" spans="14:14" ht="9.9" customHeight="1" x14ac:dyDescent="0.2">
      <c r="N65066" s="70"/>
    </row>
    <row r="65067" spans="14:14" ht="9.9" customHeight="1" x14ac:dyDescent="0.2">
      <c r="N65067" s="70"/>
    </row>
    <row r="65068" spans="14:14" ht="9.9" customHeight="1" x14ac:dyDescent="0.2">
      <c r="N65068" s="70"/>
    </row>
    <row r="65069" spans="14:14" ht="9.9" customHeight="1" x14ac:dyDescent="0.2">
      <c r="N65069" s="70"/>
    </row>
    <row r="65070" spans="14:14" ht="9.9" customHeight="1" x14ac:dyDescent="0.2">
      <c r="N65070" s="70"/>
    </row>
    <row r="65071" spans="14:14" ht="9.9" customHeight="1" x14ac:dyDescent="0.2">
      <c r="N65071" s="70"/>
    </row>
    <row r="65072" spans="14:14" ht="9.9" customHeight="1" x14ac:dyDescent="0.2">
      <c r="N65072" s="70"/>
    </row>
    <row r="65073" spans="14:14" ht="9.9" customHeight="1" x14ac:dyDescent="0.2">
      <c r="N65073" s="70"/>
    </row>
    <row r="65074" spans="14:14" ht="9.9" customHeight="1" x14ac:dyDescent="0.2">
      <c r="N65074" s="70"/>
    </row>
    <row r="65075" spans="14:14" ht="9.9" customHeight="1" x14ac:dyDescent="0.2">
      <c r="N65075" s="70"/>
    </row>
    <row r="65076" spans="14:14" ht="9.9" customHeight="1" x14ac:dyDescent="0.2">
      <c r="N65076" s="70"/>
    </row>
    <row r="65077" spans="14:14" ht="9.9" customHeight="1" x14ac:dyDescent="0.2">
      <c r="N65077" s="70"/>
    </row>
    <row r="65078" spans="14:14" ht="9.9" customHeight="1" x14ac:dyDescent="0.2">
      <c r="N65078" s="70"/>
    </row>
    <row r="65079" spans="14:14" ht="9.9" customHeight="1" x14ac:dyDescent="0.2">
      <c r="N65079" s="70"/>
    </row>
    <row r="65080" spans="14:14" ht="9.9" customHeight="1" x14ac:dyDescent="0.2">
      <c r="N65080" s="70"/>
    </row>
    <row r="65081" spans="14:14" ht="9.9" customHeight="1" x14ac:dyDescent="0.2">
      <c r="N65081" s="70"/>
    </row>
    <row r="65082" spans="14:14" ht="9.9" customHeight="1" x14ac:dyDescent="0.2">
      <c r="N65082" s="70"/>
    </row>
    <row r="65083" spans="14:14" ht="9.9" customHeight="1" x14ac:dyDescent="0.2">
      <c r="N65083" s="70"/>
    </row>
    <row r="65084" spans="14:14" ht="9.9" customHeight="1" x14ac:dyDescent="0.2">
      <c r="N65084" s="70"/>
    </row>
    <row r="65085" spans="14:14" ht="9.9" customHeight="1" x14ac:dyDescent="0.2">
      <c r="N65085" s="70"/>
    </row>
    <row r="65086" spans="14:14" ht="9.9" customHeight="1" x14ac:dyDescent="0.2">
      <c r="N65086" s="70"/>
    </row>
    <row r="65087" spans="14:14" ht="9.9" customHeight="1" x14ac:dyDescent="0.2">
      <c r="N65087" s="70"/>
    </row>
    <row r="65088" spans="14:14" ht="9.9" customHeight="1" x14ac:dyDescent="0.2">
      <c r="N65088" s="70"/>
    </row>
    <row r="65089" spans="14:14" ht="9.9" customHeight="1" x14ac:dyDescent="0.2">
      <c r="N65089" s="70"/>
    </row>
    <row r="65090" spans="14:14" ht="9.9" customHeight="1" x14ac:dyDescent="0.2">
      <c r="N65090" s="70"/>
    </row>
    <row r="65091" spans="14:14" ht="9.9" customHeight="1" x14ac:dyDescent="0.2">
      <c r="N65091" s="70"/>
    </row>
    <row r="65092" spans="14:14" ht="9.9" customHeight="1" x14ac:dyDescent="0.2">
      <c r="N65092" s="70"/>
    </row>
    <row r="65093" spans="14:14" ht="9.9" customHeight="1" x14ac:dyDescent="0.2">
      <c r="N65093" s="70"/>
    </row>
    <row r="65094" spans="14:14" ht="9.9" customHeight="1" x14ac:dyDescent="0.2">
      <c r="N65094" s="70"/>
    </row>
    <row r="65095" spans="14:14" ht="9.9" customHeight="1" x14ac:dyDescent="0.2">
      <c r="N65095" s="70"/>
    </row>
    <row r="65096" spans="14:14" ht="9.9" customHeight="1" x14ac:dyDescent="0.2">
      <c r="N65096" s="70"/>
    </row>
    <row r="65097" spans="14:14" ht="9.9" customHeight="1" x14ac:dyDescent="0.2">
      <c r="N65097" s="70"/>
    </row>
    <row r="65098" spans="14:14" ht="9.9" customHeight="1" x14ac:dyDescent="0.2">
      <c r="N65098" s="70"/>
    </row>
    <row r="65099" spans="14:14" ht="9.9" customHeight="1" x14ac:dyDescent="0.2">
      <c r="N65099" s="70"/>
    </row>
    <row r="65100" spans="14:14" ht="9.9" customHeight="1" x14ac:dyDescent="0.2">
      <c r="N65100" s="70"/>
    </row>
    <row r="65101" spans="14:14" ht="9.9" customHeight="1" x14ac:dyDescent="0.2">
      <c r="N65101" s="70"/>
    </row>
    <row r="65102" spans="14:14" ht="9.9" customHeight="1" x14ac:dyDescent="0.2">
      <c r="N65102" s="70"/>
    </row>
    <row r="65103" spans="14:14" ht="9.9" customHeight="1" x14ac:dyDescent="0.2">
      <c r="N65103" s="70"/>
    </row>
    <row r="65104" spans="14:14" ht="9.9" customHeight="1" x14ac:dyDescent="0.2">
      <c r="N65104" s="70"/>
    </row>
    <row r="65105" spans="14:14" ht="9.9" customHeight="1" x14ac:dyDescent="0.2">
      <c r="N65105" s="70"/>
    </row>
    <row r="65106" spans="14:14" ht="9.9" customHeight="1" x14ac:dyDescent="0.2">
      <c r="N65106" s="70"/>
    </row>
    <row r="65107" spans="14:14" ht="9.9" customHeight="1" x14ac:dyDescent="0.2">
      <c r="N65107" s="70"/>
    </row>
    <row r="65108" spans="14:14" ht="9.9" customHeight="1" x14ac:dyDescent="0.2">
      <c r="N65108" s="70"/>
    </row>
    <row r="65109" spans="14:14" ht="9.9" customHeight="1" x14ac:dyDescent="0.2">
      <c r="N65109" s="70"/>
    </row>
    <row r="65110" spans="14:14" ht="9.9" customHeight="1" x14ac:dyDescent="0.2">
      <c r="N65110" s="70"/>
    </row>
    <row r="65111" spans="14:14" ht="9.9" customHeight="1" x14ac:dyDescent="0.2">
      <c r="N65111" s="70"/>
    </row>
    <row r="65112" spans="14:14" ht="9.9" customHeight="1" x14ac:dyDescent="0.2">
      <c r="N65112" s="70"/>
    </row>
    <row r="65113" spans="14:14" ht="9.9" customHeight="1" x14ac:dyDescent="0.2">
      <c r="N65113" s="70"/>
    </row>
    <row r="65114" spans="14:14" ht="9.9" customHeight="1" x14ac:dyDescent="0.2">
      <c r="N65114" s="70"/>
    </row>
    <row r="65115" spans="14:14" ht="9.9" customHeight="1" x14ac:dyDescent="0.2">
      <c r="N65115" s="70"/>
    </row>
    <row r="65116" spans="14:14" ht="9.9" customHeight="1" x14ac:dyDescent="0.2">
      <c r="N65116" s="70"/>
    </row>
    <row r="65117" spans="14:14" ht="9.9" customHeight="1" x14ac:dyDescent="0.2">
      <c r="N65117" s="70"/>
    </row>
    <row r="65118" spans="14:14" ht="9.9" customHeight="1" x14ac:dyDescent="0.2">
      <c r="N65118" s="70"/>
    </row>
    <row r="65119" spans="14:14" ht="9.9" customHeight="1" x14ac:dyDescent="0.2">
      <c r="N65119" s="70"/>
    </row>
    <row r="65120" spans="14:14" ht="9.9" customHeight="1" x14ac:dyDescent="0.2">
      <c r="N65120" s="70"/>
    </row>
    <row r="65121" spans="14:14" ht="9.9" customHeight="1" x14ac:dyDescent="0.2">
      <c r="N65121" s="70"/>
    </row>
    <row r="65122" spans="14:14" ht="9.9" customHeight="1" x14ac:dyDescent="0.2">
      <c r="N65122" s="70"/>
    </row>
    <row r="65123" spans="14:14" ht="9.9" customHeight="1" x14ac:dyDescent="0.2">
      <c r="N65123" s="70"/>
    </row>
    <row r="65124" spans="14:14" ht="9.9" customHeight="1" x14ac:dyDescent="0.2">
      <c r="N65124" s="70"/>
    </row>
    <row r="65125" spans="14:14" ht="9.9" customHeight="1" x14ac:dyDescent="0.2">
      <c r="N65125" s="70"/>
    </row>
    <row r="65126" spans="14:14" ht="9.9" customHeight="1" x14ac:dyDescent="0.2">
      <c r="N65126" s="70"/>
    </row>
    <row r="65127" spans="14:14" ht="9.9" customHeight="1" x14ac:dyDescent="0.2">
      <c r="N65127" s="70"/>
    </row>
    <row r="65128" spans="14:14" ht="9.9" customHeight="1" x14ac:dyDescent="0.2">
      <c r="N65128" s="70"/>
    </row>
    <row r="65129" spans="14:14" ht="9.9" customHeight="1" x14ac:dyDescent="0.2">
      <c r="N65129" s="70"/>
    </row>
    <row r="65130" spans="14:14" ht="9.9" customHeight="1" x14ac:dyDescent="0.2">
      <c r="N65130" s="70"/>
    </row>
    <row r="65131" spans="14:14" ht="9.9" customHeight="1" x14ac:dyDescent="0.2">
      <c r="N65131" s="70"/>
    </row>
    <row r="65132" spans="14:14" ht="9.9" customHeight="1" x14ac:dyDescent="0.2">
      <c r="N65132" s="70"/>
    </row>
    <row r="65133" spans="14:14" ht="9.9" customHeight="1" x14ac:dyDescent="0.2">
      <c r="N65133" s="70"/>
    </row>
    <row r="65134" spans="14:14" ht="9.9" customHeight="1" x14ac:dyDescent="0.2">
      <c r="N65134" s="70"/>
    </row>
    <row r="65135" spans="14:14" ht="9.9" customHeight="1" x14ac:dyDescent="0.2">
      <c r="N65135" s="70"/>
    </row>
    <row r="65136" spans="14:14" ht="9.9" customHeight="1" x14ac:dyDescent="0.2">
      <c r="N65136" s="70"/>
    </row>
    <row r="65137" spans="14:14" ht="9.9" customHeight="1" x14ac:dyDescent="0.2">
      <c r="N65137" s="70"/>
    </row>
    <row r="65138" spans="14:14" ht="9.9" customHeight="1" x14ac:dyDescent="0.2">
      <c r="N65138" s="70"/>
    </row>
    <row r="65139" spans="14:14" ht="9.9" customHeight="1" x14ac:dyDescent="0.2">
      <c r="N65139" s="70"/>
    </row>
    <row r="65140" spans="14:14" ht="9.9" customHeight="1" x14ac:dyDescent="0.2">
      <c r="N65140" s="70"/>
    </row>
    <row r="65141" spans="14:14" ht="9.9" customHeight="1" x14ac:dyDescent="0.2">
      <c r="N65141" s="70"/>
    </row>
    <row r="65142" spans="14:14" ht="9.9" customHeight="1" x14ac:dyDescent="0.2">
      <c r="N65142" s="70"/>
    </row>
    <row r="65143" spans="14:14" ht="9.9" customHeight="1" x14ac:dyDescent="0.2">
      <c r="N65143" s="70"/>
    </row>
    <row r="65144" spans="14:14" ht="9.9" customHeight="1" x14ac:dyDescent="0.2">
      <c r="N65144" s="70"/>
    </row>
    <row r="65145" spans="14:14" ht="9.9" customHeight="1" x14ac:dyDescent="0.2">
      <c r="N65145" s="70"/>
    </row>
    <row r="65146" spans="14:14" ht="9.9" customHeight="1" x14ac:dyDescent="0.2">
      <c r="N65146" s="70"/>
    </row>
    <row r="65147" spans="14:14" ht="9.9" customHeight="1" x14ac:dyDescent="0.2">
      <c r="N65147" s="70"/>
    </row>
    <row r="65148" spans="14:14" ht="9.9" customHeight="1" x14ac:dyDescent="0.2">
      <c r="N65148" s="70"/>
    </row>
    <row r="65149" spans="14:14" ht="9.9" customHeight="1" x14ac:dyDescent="0.2">
      <c r="N65149" s="70"/>
    </row>
    <row r="65150" spans="14:14" ht="9.9" customHeight="1" x14ac:dyDescent="0.2">
      <c r="N65150" s="70"/>
    </row>
    <row r="65151" spans="14:14" ht="9.9" customHeight="1" x14ac:dyDescent="0.2">
      <c r="N65151" s="70"/>
    </row>
    <row r="65152" spans="14:14" ht="9.9" customHeight="1" x14ac:dyDescent="0.2">
      <c r="N65152" s="70"/>
    </row>
    <row r="65153" spans="14:14" ht="9.9" customHeight="1" x14ac:dyDescent="0.2">
      <c r="N65153" s="70"/>
    </row>
    <row r="65154" spans="14:14" ht="9.9" customHeight="1" x14ac:dyDescent="0.2">
      <c r="N65154" s="70"/>
    </row>
    <row r="65155" spans="14:14" ht="9.9" customHeight="1" x14ac:dyDescent="0.2">
      <c r="N65155" s="70"/>
    </row>
    <row r="65156" spans="14:14" ht="9.9" customHeight="1" x14ac:dyDescent="0.2">
      <c r="N65156" s="70"/>
    </row>
    <row r="65157" spans="14:14" ht="9.9" customHeight="1" x14ac:dyDescent="0.2">
      <c r="N65157" s="70"/>
    </row>
    <row r="65158" spans="14:14" ht="9.9" customHeight="1" x14ac:dyDescent="0.2">
      <c r="N65158" s="70"/>
    </row>
    <row r="65159" spans="14:14" ht="9.9" customHeight="1" x14ac:dyDescent="0.2">
      <c r="N65159" s="70"/>
    </row>
    <row r="65160" spans="14:14" ht="9.9" customHeight="1" x14ac:dyDescent="0.2">
      <c r="N65160" s="70"/>
    </row>
    <row r="65161" spans="14:14" ht="9.9" customHeight="1" x14ac:dyDescent="0.2">
      <c r="N65161" s="70"/>
    </row>
    <row r="65162" spans="14:14" ht="9.9" customHeight="1" x14ac:dyDescent="0.2">
      <c r="N65162" s="70"/>
    </row>
    <row r="65163" spans="14:14" ht="9.9" customHeight="1" x14ac:dyDescent="0.2">
      <c r="N65163" s="70"/>
    </row>
    <row r="65164" spans="14:14" ht="9.9" customHeight="1" x14ac:dyDescent="0.2">
      <c r="N65164" s="70"/>
    </row>
    <row r="65165" spans="14:14" ht="9.9" customHeight="1" x14ac:dyDescent="0.2">
      <c r="N65165" s="70"/>
    </row>
    <row r="65166" spans="14:14" ht="9.9" customHeight="1" x14ac:dyDescent="0.2">
      <c r="N65166" s="70"/>
    </row>
    <row r="65167" spans="14:14" ht="9.9" customHeight="1" x14ac:dyDescent="0.2">
      <c r="N65167" s="70"/>
    </row>
    <row r="65168" spans="14:14" ht="9.9" customHeight="1" x14ac:dyDescent="0.2">
      <c r="N65168" s="70"/>
    </row>
    <row r="65169" spans="14:14" ht="9.9" customHeight="1" x14ac:dyDescent="0.2">
      <c r="N65169" s="70"/>
    </row>
    <row r="65170" spans="14:14" ht="9.9" customHeight="1" x14ac:dyDescent="0.2">
      <c r="N65170" s="70"/>
    </row>
    <row r="65171" spans="14:14" ht="9.9" customHeight="1" x14ac:dyDescent="0.2">
      <c r="N65171" s="70"/>
    </row>
    <row r="65172" spans="14:14" ht="9.9" customHeight="1" x14ac:dyDescent="0.2">
      <c r="N65172" s="70"/>
    </row>
    <row r="65173" spans="14:14" ht="9.9" customHeight="1" x14ac:dyDescent="0.2">
      <c r="N65173" s="70"/>
    </row>
    <row r="65174" spans="14:14" ht="9.9" customHeight="1" x14ac:dyDescent="0.2">
      <c r="N65174" s="70"/>
    </row>
    <row r="65175" spans="14:14" ht="9.9" customHeight="1" x14ac:dyDescent="0.2">
      <c r="N65175" s="70"/>
    </row>
    <row r="65176" spans="14:14" ht="9.9" customHeight="1" x14ac:dyDescent="0.2">
      <c r="N65176" s="70"/>
    </row>
    <row r="65177" spans="14:14" ht="9.9" customHeight="1" x14ac:dyDescent="0.2">
      <c r="N65177" s="70"/>
    </row>
    <row r="65178" spans="14:14" ht="9.9" customHeight="1" x14ac:dyDescent="0.2">
      <c r="N65178" s="70"/>
    </row>
    <row r="65179" spans="14:14" ht="9.9" customHeight="1" x14ac:dyDescent="0.2">
      <c r="N65179" s="70"/>
    </row>
    <row r="65180" spans="14:14" ht="9.9" customHeight="1" x14ac:dyDescent="0.2">
      <c r="N65180" s="70"/>
    </row>
    <row r="65181" spans="14:14" ht="9.9" customHeight="1" x14ac:dyDescent="0.2">
      <c r="N65181" s="70"/>
    </row>
    <row r="65182" spans="14:14" ht="9.9" customHeight="1" x14ac:dyDescent="0.2">
      <c r="N65182" s="70"/>
    </row>
    <row r="65183" spans="14:14" ht="9.9" customHeight="1" x14ac:dyDescent="0.2">
      <c r="N65183" s="70"/>
    </row>
    <row r="65184" spans="14:14" ht="9.9" customHeight="1" x14ac:dyDescent="0.2">
      <c r="N65184" s="70"/>
    </row>
    <row r="65185" spans="14:14" ht="9.9" customHeight="1" x14ac:dyDescent="0.2">
      <c r="N65185" s="70"/>
    </row>
    <row r="65186" spans="14:14" ht="9.9" customHeight="1" x14ac:dyDescent="0.2">
      <c r="N65186" s="70"/>
    </row>
    <row r="65187" spans="14:14" ht="9.9" customHeight="1" x14ac:dyDescent="0.2">
      <c r="N65187" s="70"/>
    </row>
    <row r="65188" spans="14:14" ht="9.9" customHeight="1" x14ac:dyDescent="0.2">
      <c r="N65188" s="70"/>
    </row>
    <row r="65189" spans="14:14" ht="9.9" customHeight="1" x14ac:dyDescent="0.2">
      <c r="N65189" s="70"/>
    </row>
    <row r="65190" spans="14:14" ht="9.9" customHeight="1" x14ac:dyDescent="0.2">
      <c r="N65190" s="70"/>
    </row>
    <row r="65191" spans="14:14" ht="9.9" customHeight="1" x14ac:dyDescent="0.2">
      <c r="N65191" s="70"/>
    </row>
    <row r="65192" spans="14:14" ht="9.9" customHeight="1" x14ac:dyDescent="0.2">
      <c r="N65192" s="70"/>
    </row>
    <row r="65193" spans="14:14" ht="9.9" customHeight="1" x14ac:dyDescent="0.2">
      <c r="N65193" s="70"/>
    </row>
    <row r="65194" spans="14:14" ht="9.9" customHeight="1" x14ac:dyDescent="0.2">
      <c r="N65194" s="70"/>
    </row>
    <row r="65195" spans="14:14" ht="9.9" customHeight="1" x14ac:dyDescent="0.2">
      <c r="N65195" s="70"/>
    </row>
    <row r="65196" spans="14:14" ht="9.9" customHeight="1" x14ac:dyDescent="0.2">
      <c r="N65196" s="70"/>
    </row>
    <row r="65197" spans="14:14" ht="9.9" customHeight="1" x14ac:dyDescent="0.2">
      <c r="N65197" s="70"/>
    </row>
    <row r="65198" spans="14:14" ht="9.9" customHeight="1" x14ac:dyDescent="0.2">
      <c r="N65198" s="70"/>
    </row>
    <row r="65199" spans="14:14" ht="9.9" customHeight="1" x14ac:dyDescent="0.2">
      <c r="N65199" s="70"/>
    </row>
    <row r="65200" spans="14:14" ht="9.9" customHeight="1" x14ac:dyDescent="0.2">
      <c r="N65200" s="70"/>
    </row>
    <row r="65201" spans="14:14" ht="9.9" customHeight="1" x14ac:dyDescent="0.2">
      <c r="N65201" s="70"/>
    </row>
    <row r="65202" spans="14:14" ht="9.9" customHeight="1" x14ac:dyDescent="0.2">
      <c r="N65202" s="70"/>
    </row>
    <row r="65203" spans="14:14" ht="9.9" customHeight="1" x14ac:dyDescent="0.2">
      <c r="N65203" s="70"/>
    </row>
    <row r="65204" spans="14:14" ht="9.9" customHeight="1" x14ac:dyDescent="0.2">
      <c r="N65204" s="70"/>
    </row>
    <row r="65205" spans="14:14" ht="9.9" customHeight="1" x14ac:dyDescent="0.2">
      <c r="N65205" s="70"/>
    </row>
    <row r="65206" spans="14:14" ht="9.9" customHeight="1" x14ac:dyDescent="0.2">
      <c r="N65206" s="70"/>
    </row>
    <row r="65207" spans="14:14" ht="9.9" customHeight="1" x14ac:dyDescent="0.2">
      <c r="N65207" s="70"/>
    </row>
    <row r="65208" spans="14:14" ht="9.9" customHeight="1" x14ac:dyDescent="0.2">
      <c r="N65208" s="70"/>
    </row>
    <row r="65209" spans="14:14" ht="9.9" customHeight="1" x14ac:dyDescent="0.2">
      <c r="N65209" s="70"/>
    </row>
    <row r="65210" spans="14:14" ht="9.9" customHeight="1" x14ac:dyDescent="0.2">
      <c r="N65210" s="70"/>
    </row>
    <row r="65211" spans="14:14" ht="9.9" customHeight="1" x14ac:dyDescent="0.2">
      <c r="N65211" s="70"/>
    </row>
    <row r="65212" spans="14:14" ht="9.9" customHeight="1" x14ac:dyDescent="0.2">
      <c r="N65212" s="70"/>
    </row>
    <row r="65213" spans="14:14" ht="9.9" customHeight="1" x14ac:dyDescent="0.2">
      <c r="N65213" s="70"/>
    </row>
    <row r="65214" spans="14:14" ht="9.9" customHeight="1" x14ac:dyDescent="0.2">
      <c r="N65214" s="70"/>
    </row>
    <row r="65215" spans="14:14" ht="9.9" customHeight="1" x14ac:dyDescent="0.2">
      <c r="N65215" s="70"/>
    </row>
    <row r="65216" spans="14:14" ht="9.9" customHeight="1" x14ac:dyDescent="0.2">
      <c r="N65216" s="70"/>
    </row>
    <row r="65217" spans="14:14" ht="9.9" customHeight="1" x14ac:dyDescent="0.2">
      <c r="N65217" s="70"/>
    </row>
    <row r="65218" spans="14:14" ht="9.9" customHeight="1" x14ac:dyDescent="0.2">
      <c r="N65218" s="70"/>
    </row>
    <row r="65219" spans="14:14" ht="9.9" customHeight="1" x14ac:dyDescent="0.2">
      <c r="N65219" s="70"/>
    </row>
    <row r="65220" spans="14:14" ht="9.9" customHeight="1" x14ac:dyDescent="0.2">
      <c r="N65220" s="70"/>
    </row>
    <row r="65221" spans="14:14" ht="9.9" customHeight="1" x14ac:dyDescent="0.2">
      <c r="N65221" s="70"/>
    </row>
    <row r="65222" spans="14:14" ht="9.9" customHeight="1" x14ac:dyDescent="0.2">
      <c r="N65222" s="70"/>
    </row>
    <row r="65223" spans="14:14" ht="9.9" customHeight="1" x14ac:dyDescent="0.2">
      <c r="N65223" s="70"/>
    </row>
    <row r="65224" spans="14:14" ht="9.9" customHeight="1" x14ac:dyDescent="0.2">
      <c r="N65224" s="70"/>
    </row>
    <row r="65225" spans="14:14" ht="9.9" customHeight="1" x14ac:dyDescent="0.2">
      <c r="N65225" s="70"/>
    </row>
    <row r="65226" spans="14:14" ht="9.9" customHeight="1" x14ac:dyDescent="0.2">
      <c r="N65226" s="70"/>
    </row>
    <row r="65227" spans="14:14" ht="9.9" customHeight="1" x14ac:dyDescent="0.2">
      <c r="N65227" s="70"/>
    </row>
    <row r="65228" spans="14:14" ht="9.9" customHeight="1" x14ac:dyDescent="0.2">
      <c r="N65228" s="70"/>
    </row>
    <row r="65229" spans="14:14" ht="9.9" customHeight="1" x14ac:dyDescent="0.2">
      <c r="N65229" s="70"/>
    </row>
    <row r="65230" spans="14:14" ht="9.9" customHeight="1" x14ac:dyDescent="0.2">
      <c r="N65230" s="70"/>
    </row>
    <row r="65231" spans="14:14" ht="9.9" customHeight="1" x14ac:dyDescent="0.2">
      <c r="N65231" s="70"/>
    </row>
    <row r="65232" spans="14:14" ht="9.9" customHeight="1" x14ac:dyDescent="0.2">
      <c r="N65232" s="70"/>
    </row>
    <row r="65233" spans="14:14" ht="9.9" customHeight="1" x14ac:dyDescent="0.2">
      <c r="N65233" s="70"/>
    </row>
    <row r="65234" spans="14:14" ht="9.9" customHeight="1" x14ac:dyDescent="0.2">
      <c r="N65234" s="70"/>
    </row>
    <row r="65235" spans="14:14" ht="9.9" customHeight="1" x14ac:dyDescent="0.2">
      <c r="N65235" s="70"/>
    </row>
    <row r="65236" spans="14:14" ht="9.9" customHeight="1" x14ac:dyDescent="0.2">
      <c r="N65236" s="70"/>
    </row>
    <row r="65237" spans="14:14" ht="9.9" customHeight="1" x14ac:dyDescent="0.2">
      <c r="N65237" s="70"/>
    </row>
    <row r="65238" spans="14:14" ht="9.9" customHeight="1" x14ac:dyDescent="0.2">
      <c r="N65238" s="70"/>
    </row>
    <row r="65239" spans="14:14" ht="9.9" customHeight="1" x14ac:dyDescent="0.2">
      <c r="N65239" s="70"/>
    </row>
    <row r="65240" spans="14:14" ht="9.9" customHeight="1" x14ac:dyDescent="0.2">
      <c r="N65240" s="70"/>
    </row>
    <row r="65241" spans="14:14" ht="9.9" customHeight="1" x14ac:dyDescent="0.2">
      <c r="N65241" s="70"/>
    </row>
    <row r="65242" spans="14:14" ht="9.9" customHeight="1" x14ac:dyDescent="0.2">
      <c r="N65242" s="70"/>
    </row>
    <row r="65243" spans="14:14" ht="9.9" customHeight="1" x14ac:dyDescent="0.2">
      <c r="N65243" s="70"/>
    </row>
    <row r="65244" spans="14:14" ht="9.9" customHeight="1" x14ac:dyDescent="0.2">
      <c r="N65244" s="70"/>
    </row>
    <row r="65245" spans="14:14" ht="9.9" customHeight="1" x14ac:dyDescent="0.2">
      <c r="N65245" s="70"/>
    </row>
    <row r="65246" spans="14:14" ht="9.9" customHeight="1" x14ac:dyDescent="0.2">
      <c r="N65246" s="70"/>
    </row>
    <row r="65247" spans="14:14" ht="9.9" customHeight="1" x14ac:dyDescent="0.2">
      <c r="N65247" s="70"/>
    </row>
    <row r="65248" spans="14:14" ht="9.9" customHeight="1" x14ac:dyDescent="0.2">
      <c r="N65248" s="70"/>
    </row>
    <row r="65249" spans="14:14" ht="9.9" customHeight="1" x14ac:dyDescent="0.2">
      <c r="N65249" s="70"/>
    </row>
    <row r="65250" spans="14:14" ht="9.9" customHeight="1" x14ac:dyDescent="0.2">
      <c r="N65250" s="70"/>
    </row>
    <row r="65251" spans="14:14" ht="9.9" customHeight="1" x14ac:dyDescent="0.2">
      <c r="N65251" s="70"/>
    </row>
    <row r="65252" spans="14:14" ht="9.9" customHeight="1" x14ac:dyDescent="0.2">
      <c r="N65252" s="70"/>
    </row>
    <row r="65253" spans="14:14" ht="9.9" customHeight="1" x14ac:dyDescent="0.2">
      <c r="N65253" s="70"/>
    </row>
    <row r="65254" spans="14:14" ht="9.9" customHeight="1" x14ac:dyDescent="0.2">
      <c r="N65254" s="70"/>
    </row>
    <row r="65255" spans="14:14" ht="9.9" customHeight="1" x14ac:dyDescent="0.2">
      <c r="N65255" s="70"/>
    </row>
    <row r="65256" spans="14:14" ht="9.9" customHeight="1" x14ac:dyDescent="0.2">
      <c r="N65256" s="70"/>
    </row>
    <row r="65257" spans="14:14" ht="9.9" customHeight="1" x14ac:dyDescent="0.2">
      <c r="N65257" s="70"/>
    </row>
    <row r="65258" spans="14:14" ht="9.9" customHeight="1" x14ac:dyDescent="0.2">
      <c r="N65258" s="70"/>
    </row>
    <row r="65259" spans="14:14" ht="9.9" customHeight="1" x14ac:dyDescent="0.2">
      <c r="N65259" s="70"/>
    </row>
    <row r="65260" spans="14:14" ht="9.9" customHeight="1" x14ac:dyDescent="0.2">
      <c r="N65260" s="70"/>
    </row>
    <row r="65261" spans="14:14" ht="9.9" customHeight="1" x14ac:dyDescent="0.2">
      <c r="N65261" s="70"/>
    </row>
    <row r="65262" spans="14:14" ht="9.9" customHeight="1" x14ac:dyDescent="0.2">
      <c r="N65262" s="70"/>
    </row>
    <row r="65263" spans="14:14" ht="9.9" customHeight="1" x14ac:dyDescent="0.2">
      <c r="N65263" s="70"/>
    </row>
    <row r="65264" spans="14:14" ht="9.9" customHeight="1" x14ac:dyDescent="0.2">
      <c r="N65264" s="70"/>
    </row>
    <row r="65265" spans="14:14" ht="9.9" customHeight="1" x14ac:dyDescent="0.2">
      <c r="N65265" s="70"/>
    </row>
    <row r="65266" spans="14:14" ht="9.9" customHeight="1" x14ac:dyDescent="0.2">
      <c r="N65266" s="70"/>
    </row>
    <row r="65267" spans="14:14" ht="9.9" customHeight="1" x14ac:dyDescent="0.2">
      <c r="N65267" s="70"/>
    </row>
    <row r="65268" spans="14:14" ht="9.9" customHeight="1" x14ac:dyDescent="0.2">
      <c r="N65268" s="70"/>
    </row>
    <row r="65269" spans="14:14" ht="9.9" customHeight="1" x14ac:dyDescent="0.2">
      <c r="N65269" s="70"/>
    </row>
    <row r="65270" spans="14:14" ht="9.9" customHeight="1" x14ac:dyDescent="0.2">
      <c r="N65270" s="70"/>
    </row>
    <row r="65271" spans="14:14" ht="9.9" customHeight="1" x14ac:dyDescent="0.2">
      <c r="N65271" s="70"/>
    </row>
    <row r="65272" spans="14:14" ht="9.9" customHeight="1" x14ac:dyDescent="0.2">
      <c r="N65272" s="70"/>
    </row>
    <row r="65273" spans="14:14" ht="9.9" customHeight="1" x14ac:dyDescent="0.2">
      <c r="N65273" s="70"/>
    </row>
    <row r="65274" spans="14:14" ht="9.9" customHeight="1" x14ac:dyDescent="0.2">
      <c r="N65274" s="70"/>
    </row>
    <row r="65275" spans="14:14" ht="9.9" customHeight="1" x14ac:dyDescent="0.2">
      <c r="N65275" s="70"/>
    </row>
    <row r="65276" spans="14:14" ht="9.9" customHeight="1" x14ac:dyDescent="0.2">
      <c r="N65276" s="70"/>
    </row>
    <row r="65277" spans="14:14" ht="9.9" customHeight="1" x14ac:dyDescent="0.2">
      <c r="N65277" s="70"/>
    </row>
    <row r="65278" spans="14:14" ht="9.9" customHeight="1" x14ac:dyDescent="0.2">
      <c r="N65278" s="70"/>
    </row>
    <row r="65279" spans="14:14" ht="9.9" customHeight="1" x14ac:dyDescent="0.2">
      <c r="N65279" s="70"/>
    </row>
    <row r="65280" spans="14:14" ht="9.9" customHeight="1" x14ac:dyDescent="0.2">
      <c r="N65280" s="70"/>
    </row>
    <row r="65281" spans="14:14" ht="9.9" customHeight="1" x14ac:dyDescent="0.2">
      <c r="N65281" s="70"/>
    </row>
    <row r="65282" spans="14:14" ht="9.9" customHeight="1" x14ac:dyDescent="0.2">
      <c r="N65282" s="70"/>
    </row>
    <row r="65283" spans="14:14" ht="9.9" customHeight="1" x14ac:dyDescent="0.2">
      <c r="N65283" s="70"/>
    </row>
    <row r="65284" spans="14:14" ht="9.9" customHeight="1" x14ac:dyDescent="0.2">
      <c r="N65284" s="70"/>
    </row>
    <row r="65285" spans="14:14" ht="9.9" customHeight="1" x14ac:dyDescent="0.2">
      <c r="N65285" s="70"/>
    </row>
    <row r="65286" spans="14:14" ht="9.9" customHeight="1" x14ac:dyDescent="0.2">
      <c r="N65286" s="70"/>
    </row>
    <row r="65287" spans="14:14" ht="9.9" customHeight="1" x14ac:dyDescent="0.2">
      <c r="N65287" s="70"/>
    </row>
    <row r="65288" spans="14:14" ht="9.9" customHeight="1" x14ac:dyDescent="0.2">
      <c r="N65288" s="70"/>
    </row>
    <row r="65289" spans="14:14" ht="9.9" customHeight="1" x14ac:dyDescent="0.2">
      <c r="N65289" s="70"/>
    </row>
    <row r="65290" spans="14:14" ht="9.9" customHeight="1" x14ac:dyDescent="0.2">
      <c r="N65290" s="70"/>
    </row>
    <row r="65291" spans="14:14" ht="9.9" customHeight="1" x14ac:dyDescent="0.2">
      <c r="N65291" s="70"/>
    </row>
    <row r="65292" spans="14:14" ht="9.9" customHeight="1" x14ac:dyDescent="0.2">
      <c r="N65292" s="70"/>
    </row>
    <row r="65293" spans="14:14" ht="9.9" customHeight="1" x14ac:dyDescent="0.2">
      <c r="N65293" s="70"/>
    </row>
    <row r="65294" spans="14:14" ht="9.9" customHeight="1" x14ac:dyDescent="0.2">
      <c r="N65294" s="70"/>
    </row>
    <row r="65295" spans="14:14" ht="9.9" customHeight="1" x14ac:dyDescent="0.2">
      <c r="N65295" s="70"/>
    </row>
    <row r="65296" spans="14:14" ht="9.9" customHeight="1" x14ac:dyDescent="0.2">
      <c r="N65296" s="70"/>
    </row>
    <row r="65297" spans="14:14" ht="9.9" customHeight="1" x14ac:dyDescent="0.2">
      <c r="N65297" s="70"/>
    </row>
    <row r="65298" spans="14:14" ht="9.9" customHeight="1" x14ac:dyDescent="0.2">
      <c r="N65298" s="70"/>
    </row>
    <row r="65299" spans="14:14" ht="9.9" customHeight="1" x14ac:dyDescent="0.2">
      <c r="N65299" s="70"/>
    </row>
    <row r="65300" spans="14:14" ht="9.9" customHeight="1" x14ac:dyDescent="0.2">
      <c r="N65300" s="70"/>
    </row>
    <row r="65301" spans="14:14" ht="9.9" customHeight="1" x14ac:dyDescent="0.2">
      <c r="N65301" s="70"/>
    </row>
    <row r="65302" spans="14:14" ht="9.9" customHeight="1" x14ac:dyDescent="0.2">
      <c r="N65302" s="70"/>
    </row>
    <row r="65303" spans="14:14" ht="9.9" customHeight="1" x14ac:dyDescent="0.2">
      <c r="N65303" s="70"/>
    </row>
    <row r="65304" spans="14:14" ht="9.9" customHeight="1" x14ac:dyDescent="0.2">
      <c r="N65304" s="70"/>
    </row>
    <row r="65305" spans="14:14" ht="9.9" customHeight="1" x14ac:dyDescent="0.2">
      <c r="N65305" s="70"/>
    </row>
    <row r="65306" spans="14:14" ht="9.9" customHeight="1" x14ac:dyDescent="0.2">
      <c r="N65306" s="70"/>
    </row>
    <row r="65307" spans="14:14" ht="9.9" customHeight="1" x14ac:dyDescent="0.2">
      <c r="N65307" s="70"/>
    </row>
    <row r="65308" spans="14:14" ht="9.9" customHeight="1" x14ac:dyDescent="0.2">
      <c r="N65308" s="70"/>
    </row>
    <row r="65309" spans="14:14" ht="9.9" customHeight="1" x14ac:dyDescent="0.2">
      <c r="N65309" s="70"/>
    </row>
    <row r="65310" spans="14:14" ht="9.9" customHeight="1" x14ac:dyDescent="0.2">
      <c r="N65310" s="70"/>
    </row>
    <row r="65311" spans="14:14" ht="9.9" customHeight="1" x14ac:dyDescent="0.2">
      <c r="N65311" s="70"/>
    </row>
    <row r="65312" spans="14:14" ht="9.9" customHeight="1" x14ac:dyDescent="0.2">
      <c r="N65312" s="70"/>
    </row>
    <row r="65313" spans="14:14" ht="9.9" customHeight="1" x14ac:dyDescent="0.2">
      <c r="N65313" s="70"/>
    </row>
    <row r="65314" spans="14:14" ht="9.9" customHeight="1" x14ac:dyDescent="0.2">
      <c r="N65314" s="70"/>
    </row>
    <row r="65315" spans="14:14" ht="9.9" customHeight="1" x14ac:dyDescent="0.2">
      <c r="N65315" s="70"/>
    </row>
    <row r="65316" spans="14:14" ht="9.9" customHeight="1" x14ac:dyDescent="0.2">
      <c r="N65316" s="70"/>
    </row>
    <row r="65317" spans="14:14" ht="9.9" customHeight="1" x14ac:dyDescent="0.2">
      <c r="N65317" s="70"/>
    </row>
    <row r="65318" spans="14:14" ht="9.9" customHeight="1" x14ac:dyDescent="0.2">
      <c r="N65318" s="70"/>
    </row>
    <row r="65319" spans="14:14" ht="9.9" customHeight="1" x14ac:dyDescent="0.2">
      <c r="N65319" s="70"/>
    </row>
    <row r="65320" spans="14:14" ht="9.9" customHeight="1" x14ac:dyDescent="0.2">
      <c r="N65320" s="70"/>
    </row>
    <row r="65321" spans="14:14" ht="9.9" customHeight="1" x14ac:dyDescent="0.2">
      <c r="N65321" s="70"/>
    </row>
    <row r="65322" spans="14:14" ht="9.9" customHeight="1" x14ac:dyDescent="0.2">
      <c r="N65322" s="70"/>
    </row>
    <row r="65323" spans="14:14" ht="9.9" customHeight="1" x14ac:dyDescent="0.2">
      <c r="N65323" s="70"/>
    </row>
    <row r="65324" spans="14:14" ht="9.9" customHeight="1" x14ac:dyDescent="0.2">
      <c r="N65324" s="70"/>
    </row>
    <row r="65325" spans="14:14" ht="9.9" customHeight="1" x14ac:dyDescent="0.2">
      <c r="N65325" s="70"/>
    </row>
    <row r="65326" spans="14:14" ht="9.9" customHeight="1" x14ac:dyDescent="0.2">
      <c r="N65326" s="70"/>
    </row>
    <row r="65327" spans="14:14" ht="9.9" customHeight="1" x14ac:dyDescent="0.2">
      <c r="N65327" s="70"/>
    </row>
    <row r="65328" spans="14:14" ht="9.9" customHeight="1" x14ac:dyDescent="0.2">
      <c r="N65328" s="70"/>
    </row>
    <row r="65329" spans="14:14" ht="9.9" customHeight="1" x14ac:dyDescent="0.2">
      <c r="N65329" s="70"/>
    </row>
    <row r="65330" spans="14:14" ht="9.9" customHeight="1" x14ac:dyDescent="0.2">
      <c r="N65330" s="70"/>
    </row>
    <row r="65331" spans="14:14" ht="9.9" customHeight="1" x14ac:dyDescent="0.2">
      <c r="N65331" s="70"/>
    </row>
    <row r="65332" spans="14:14" ht="9.9" customHeight="1" x14ac:dyDescent="0.2">
      <c r="N65332" s="70"/>
    </row>
    <row r="65333" spans="14:14" ht="9.9" customHeight="1" x14ac:dyDescent="0.2">
      <c r="N65333" s="70"/>
    </row>
    <row r="65334" spans="14:14" ht="9.9" customHeight="1" x14ac:dyDescent="0.2">
      <c r="N65334" s="70"/>
    </row>
    <row r="65335" spans="14:14" ht="9.9" customHeight="1" x14ac:dyDescent="0.2">
      <c r="N65335" s="70"/>
    </row>
    <row r="65336" spans="14:14" ht="9.9" customHeight="1" x14ac:dyDescent="0.2">
      <c r="N65336" s="70"/>
    </row>
    <row r="65337" spans="14:14" ht="9.9" customHeight="1" x14ac:dyDescent="0.2">
      <c r="N65337" s="70"/>
    </row>
    <row r="65338" spans="14:14" ht="9.9" customHeight="1" x14ac:dyDescent="0.2">
      <c r="N65338" s="70"/>
    </row>
    <row r="65339" spans="14:14" ht="9.9" customHeight="1" x14ac:dyDescent="0.2">
      <c r="N65339" s="70"/>
    </row>
    <row r="65340" spans="14:14" ht="9.9" customHeight="1" x14ac:dyDescent="0.2">
      <c r="N65340" s="70"/>
    </row>
    <row r="65341" spans="14:14" ht="9.9" customHeight="1" x14ac:dyDescent="0.2">
      <c r="N65341" s="70"/>
    </row>
    <row r="65342" spans="14:14" ht="9.9" customHeight="1" x14ac:dyDescent="0.2">
      <c r="N65342" s="70"/>
    </row>
    <row r="65343" spans="14:14" ht="9.9" customHeight="1" x14ac:dyDescent="0.2">
      <c r="N65343" s="70"/>
    </row>
    <row r="65344" spans="14:14" ht="9.9" customHeight="1" x14ac:dyDescent="0.2">
      <c r="N65344" s="70"/>
    </row>
    <row r="65345" spans="14:14" ht="9.9" customHeight="1" x14ac:dyDescent="0.2">
      <c r="N65345" s="70"/>
    </row>
    <row r="65346" spans="14:14" ht="9.9" customHeight="1" x14ac:dyDescent="0.2">
      <c r="N65346" s="70"/>
    </row>
    <row r="65347" spans="14:14" ht="9.9" customHeight="1" x14ac:dyDescent="0.2">
      <c r="N65347" s="70"/>
    </row>
    <row r="65348" spans="14:14" ht="9.9" customHeight="1" x14ac:dyDescent="0.2">
      <c r="N65348" s="70"/>
    </row>
    <row r="65349" spans="14:14" ht="9.9" customHeight="1" x14ac:dyDescent="0.2">
      <c r="N65349" s="70"/>
    </row>
    <row r="65350" spans="14:14" ht="9.9" customHeight="1" x14ac:dyDescent="0.2">
      <c r="N65350" s="70"/>
    </row>
    <row r="65351" spans="14:14" ht="9.9" customHeight="1" x14ac:dyDescent="0.2">
      <c r="N65351" s="70"/>
    </row>
    <row r="65352" spans="14:14" ht="9.9" customHeight="1" x14ac:dyDescent="0.2">
      <c r="N65352" s="70"/>
    </row>
    <row r="65353" spans="14:14" ht="9.9" customHeight="1" x14ac:dyDescent="0.2">
      <c r="N65353" s="70"/>
    </row>
    <row r="65354" spans="14:14" ht="9.9" customHeight="1" x14ac:dyDescent="0.2">
      <c r="N65354" s="70"/>
    </row>
    <row r="65355" spans="14:14" ht="9.9" customHeight="1" x14ac:dyDescent="0.2">
      <c r="N65355" s="70"/>
    </row>
    <row r="65356" spans="14:14" ht="9.9" customHeight="1" x14ac:dyDescent="0.2">
      <c r="N65356" s="70"/>
    </row>
    <row r="65357" spans="14:14" ht="9.9" customHeight="1" x14ac:dyDescent="0.2">
      <c r="N65357" s="70"/>
    </row>
    <row r="65358" spans="14:14" ht="9.9" customHeight="1" x14ac:dyDescent="0.2">
      <c r="N65358" s="70"/>
    </row>
    <row r="65359" spans="14:14" ht="9.9" customHeight="1" x14ac:dyDescent="0.2">
      <c r="N65359" s="70"/>
    </row>
    <row r="65360" spans="14:14" ht="9.9" customHeight="1" x14ac:dyDescent="0.2">
      <c r="N65360" s="70"/>
    </row>
    <row r="65361" spans="14:14" ht="9.9" customHeight="1" x14ac:dyDescent="0.2">
      <c r="N65361" s="70"/>
    </row>
    <row r="65362" spans="14:14" ht="9.9" customHeight="1" x14ac:dyDescent="0.2">
      <c r="N65362" s="70"/>
    </row>
    <row r="65363" spans="14:14" ht="9.9" customHeight="1" x14ac:dyDescent="0.2">
      <c r="N65363" s="70"/>
    </row>
    <row r="65364" spans="14:14" ht="9.9" customHeight="1" x14ac:dyDescent="0.2">
      <c r="N65364" s="70"/>
    </row>
    <row r="65365" spans="14:14" ht="9.9" customHeight="1" x14ac:dyDescent="0.2">
      <c r="N65365" s="70"/>
    </row>
    <row r="65366" spans="14:14" ht="9.9" customHeight="1" x14ac:dyDescent="0.2">
      <c r="N65366" s="70"/>
    </row>
    <row r="65367" spans="14:14" ht="9.9" customHeight="1" x14ac:dyDescent="0.2">
      <c r="N65367" s="70"/>
    </row>
    <row r="65368" spans="14:14" ht="9.9" customHeight="1" x14ac:dyDescent="0.2">
      <c r="N65368" s="70"/>
    </row>
    <row r="65369" spans="14:14" ht="9.9" customHeight="1" x14ac:dyDescent="0.2">
      <c r="N65369" s="70"/>
    </row>
    <row r="65370" spans="14:14" ht="9.9" customHeight="1" x14ac:dyDescent="0.2">
      <c r="N65370" s="70"/>
    </row>
    <row r="65371" spans="14:14" ht="9.9" customHeight="1" x14ac:dyDescent="0.2">
      <c r="N65371" s="70"/>
    </row>
    <row r="65372" spans="14:14" ht="9.9" customHeight="1" x14ac:dyDescent="0.2">
      <c r="N65372" s="70"/>
    </row>
    <row r="65373" spans="14:14" ht="9.9" customHeight="1" x14ac:dyDescent="0.2">
      <c r="N65373" s="70"/>
    </row>
    <row r="65374" spans="14:14" ht="9.9" customHeight="1" x14ac:dyDescent="0.2">
      <c r="N65374" s="70"/>
    </row>
    <row r="65375" spans="14:14" ht="9.9" customHeight="1" x14ac:dyDescent="0.2">
      <c r="N65375" s="70"/>
    </row>
    <row r="65376" spans="14:14" ht="9.9" customHeight="1" x14ac:dyDescent="0.2">
      <c r="N65376" s="70"/>
    </row>
    <row r="65377" spans="14:14" ht="9.9" customHeight="1" x14ac:dyDescent="0.2">
      <c r="N65377" s="70"/>
    </row>
    <row r="65378" spans="14:14" ht="9.9" customHeight="1" x14ac:dyDescent="0.2">
      <c r="N65378" s="70"/>
    </row>
    <row r="65379" spans="14:14" ht="9.9" customHeight="1" x14ac:dyDescent="0.2">
      <c r="N65379" s="70"/>
    </row>
    <row r="65380" spans="14:14" ht="9.9" customHeight="1" x14ac:dyDescent="0.2">
      <c r="N65380" s="70"/>
    </row>
    <row r="65381" spans="14:14" ht="9.9" customHeight="1" x14ac:dyDescent="0.2">
      <c r="N65381" s="70"/>
    </row>
    <row r="65382" spans="14:14" ht="9.9" customHeight="1" x14ac:dyDescent="0.2">
      <c r="N65382" s="70"/>
    </row>
    <row r="65383" spans="14:14" ht="9.9" customHeight="1" x14ac:dyDescent="0.2">
      <c r="N65383" s="70"/>
    </row>
    <row r="65384" spans="14:14" ht="9.9" customHeight="1" x14ac:dyDescent="0.2">
      <c r="N65384" s="70"/>
    </row>
    <row r="65385" spans="14:14" ht="9.9" customHeight="1" x14ac:dyDescent="0.2">
      <c r="N65385" s="70"/>
    </row>
    <row r="65386" spans="14:14" ht="9.9" customHeight="1" x14ac:dyDescent="0.2">
      <c r="N65386" s="70"/>
    </row>
    <row r="65387" spans="14:14" ht="9.9" customHeight="1" x14ac:dyDescent="0.2">
      <c r="N65387" s="70"/>
    </row>
    <row r="65388" spans="14:14" ht="9.9" customHeight="1" x14ac:dyDescent="0.2">
      <c r="N65388" s="70"/>
    </row>
    <row r="65389" spans="14:14" ht="9.9" customHeight="1" x14ac:dyDescent="0.2">
      <c r="N65389" s="70"/>
    </row>
    <row r="65390" spans="14:14" ht="9.9" customHeight="1" x14ac:dyDescent="0.2">
      <c r="N65390" s="70"/>
    </row>
    <row r="65391" spans="14:14" ht="9.9" customHeight="1" x14ac:dyDescent="0.2">
      <c r="N65391" s="70"/>
    </row>
    <row r="65392" spans="14:14" ht="9.9" customHeight="1" x14ac:dyDescent="0.2">
      <c r="N65392" s="70"/>
    </row>
    <row r="65393" spans="14:14" ht="9.9" customHeight="1" x14ac:dyDescent="0.2">
      <c r="N65393" s="70"/>
    </row>
    <row r="65394" spans="14:14" ht="9.9" customHeight="1" x14ac:dyDescent="0.2">
      <c r="N65394" s="70"/>
    </row>
    <row r="65395" spans="14:14" ht="9.9" customHeight="1" x14ac:dyDescent="0.2">
      <c r="N65395" s="70"/>
    </row>
    <row r="65396" spans="14:14" ht="9.9" customHeight="1" x14ac:dyDescent="0.2">
      <c r="N65396" s="70"/>
    </row>
    <row r="65397" spans="14:14" ht="9.9" customHeight="1" x14ac:dyDescent="0.2">
      <c r="N65397" s="70"/>
    </row>
    <row r="65398" spans="14:14" ht="9.9" customHeight="1" x14ac:dyDescent="0.2">
      <c r="N65398" s="70"/>
    </row>
    <row r="65399" spans="14:14" ht="9.9" customHeight="1" x14ac:dyDescent="0.2">
      <c r="N65399" s="70"/>
    </row>
    <row r="65400" spans="14:14" ht="9.9" customHeight="1" x14ac:dyDescent="0.2">
      <c r="N65400" s="70"/>
    </row>
    <row r="65401" spans="14:14" ht="9.9" customHeight="1" x14ac:dyDescent="0.2">
      <c r="N65401" s="70"/>
    </row>
    <row r="65402" spans="14:14" ht="9.9" customHeight="1" x14ac:dyDescent="0.2">
      <c r="N65402" s="70"/>
    </row>
    <row r="65403" spans="14:14" ht="9.9" customHeight="1" x14ac:dyDescent="0.2">
      <c r="N65403" s="70"/>
    </row>
    <row r="65404" spans="14:14" ht="9.9" customHeight="1" x14ac:dyDescent="0.2">
      <c r="N65404" s="70"/>
    </row>
    <row r="65405" spans="14:14" ht="9.9" customHeight="1" x14ac:dyDescent="0.2">
      <c r="N65405" s="70"/>
    </row>
    <row r="65406" spans="14:14" ht="9.9" customHeight="1" x14ac:dyDescent="0.2">
      <c r="N65406" s="70"/>
    </row>
    <row r="65407" spans="14:14" ht="9.9" customHeight="1" x14ac:dyDescent="0.2">
      <c r="N65407" s="70"/>
    </row>
    <row r="65408" spans="14:14" ht="9.9" customHeight="1" x14ac:dyDescent="0.2">
      <c r="N65408" s="70"/>
    </row>
    <row r="65409" spans="14:14" ht="9.9" customHeight="1" x14ac:dyDescent="0.2">
      <c r="N65409" s="70"/>
    </row>
    <row r="65410" spans="14:14" ht="9.9" customHeight="1" x14ac:dyDescent="0.2">
      <c r="N65410" s="70"/>
    </row>
    <row r="65411" spans="14:14" ht="9.9" customHeight="1" x14ac:dyDescent="0.2">
      <c r="N65411" s="70"/>
    </row>
    <row r="65412" spans="14:14" ht="9.9" customHeight="1" x14ac:dyDescent="0.2">
      <c r="N65412" s="70"/>
    </row>
    <row r="65413" spans="14:14" ht="9.9" customHeight="1" x14ac:dyDescent="0.2">
      <c r="N65413" s="70"/>
    </row>
    <row r="65414" spans="14:14" ht="9.9" customHeight="1" x14ac:dyDescent="0.2">
      <c r="N65414" s="70"/>
    </row>
    <row r="65415" spans="14:14" ht="9.9" customHeight="1" x14ac:dyDescent="0.2">
      <c r="N65415" s="70"/>
    </row>
    <row r="65416" spans="14:14" ht="9.9" customHeight="1" x14ac:dyDescent="0.2">
      <c r="N65416" s="70"/>
    </row>
    <row r="65417" spans="14:14" ht="9.9" customHeight="1" x14ac:dyDescent="0.2">
      <c r="N65417" s="70"/>
    </row>
    <row r="65418" spans="14:14" ht="9.9" customHeight="1" x14ac:dyDescent="0.2">
      <c r="N65418" s="70"/>
    </row>
    <row r="65419" spans="14:14" ht="9.9" customHeight="1" x14ac:dyDescent="0.2">
      <c r="N65419" s="70"/>
    </row>
    <row r="65420" spans="14:14" ht="9.9" customHeight="1" x14ac:dyDescent="0.2">
      <c r="N65420" s="70"/>
    </row>
    <row r="65421" spans="14:14" ht="9.9" customHeight="1" x14ac:dyDescent="0.2">
      <c r="N65421" s="70"/>
    </row>
    <row r="65422" spans="14:14" ht="9.9" customHeight="1" x14ac:dyDescent="0.2">
      <c r="N65422" s="70"/>
    </row>
    <row r="65423" spans="14:14" ht="9.9" customHeight="1" x14ac:dyDescent="0.2">
      <c r="N65423" s="70"/>
    </row>
    <row r="65424" spans="14:14" ht="9.9" customHeight="1" x14ac:dyDescent="0.2">
      <c r="N65424" s="70"/>
    </row>
    <row r="65425" spans="14:14" ht="9.9" customHeight="1" x14ac:dyDescent="0.2">
      <c r="N65425" s="70"/>
    </row>
    <row r="65426" spans="14:14" ht="9.9" customHeight="1" x14ac:dyDescent="0.2">
      <c r="N65426" s="70"/>
    </row>
    <row r="65427" spans="14:14" ht="9.9" customHeight="1" x14ac:dyDescent="0.2">
      <c r="N65427" s="70"/>
    </row>
    <row r="65428" spans="14:14" ht="9.9" customHeight="1" x14ac:dyDescent="0.2">
      <c r="N65428" s="70"/>
    </row>
    <row r="65429" spans="14:14" ht="9.9" customHeight="1" x14ac:dyDescent="0.2">
      <c r="N65429" s="70"/>
    </row>
    <row r="65430" spans="14:14" ht="9.9" customHeight="1" x14ac:dyDescent="0.2">
      <c r="N65430" s="70"/>
    </row>
    <row r="65431" spans="14:14" ht="9.9" customHeight="1" x14ac:dyDescent="0.2">
      <c r="N65431" s="70"/>
    </row>
    <row r="65432" spans="14:14" ht="9.9" customHeight="1" x14ac:dyDescent="0.2">
      <c r="N65432" s="70"/>
    </row>
    <row r="65433" spans="14:14" ht="9.9" customHeight="1" x14ac:dyDescent="0.2">
      <c r="N65433" s="70"/>
    </row>
    <row r="65434" spans="14:14" ht="9.9" customHeight="1" x14ac:dyDescent="0.2">
      <c r="N65434" s="70"/>
    </row>
    <row r="65435" spans="14:14" ht="9.9" customHeight="1" x14ac:dyDescent="0.2">
      <c r="N65435" s="70"/>
    </row>
    <row r="65436" spans="14:14" ht="9.9" customHeight="1" x14ac:dyDescent="0.2">
      <c r="N65436" s="70"/>
    </row>
    <row r="65437" spans="14:14" ht="9.9" customHeight="1" x14ac:dyDescent="0.2">
      <c r="N65437" s="70"/>
    </row>
    <row r="65438" spans="14:14" ht="9.9" customHeight="1" x14ac:dyDescent="0.2">
      <c r="N65438" s="70"/>
    </row>
    <row r="65439" spans="14:14" ht="9.9" customHeight="1" x14ac:dyDescent="0.2">
      <c r="N65439" s="70"/>
    </row>
    <row r="65440" spans="14:14" ht="9.9" customHeight="1" x14ac:dyDescent="0.2">
      <c r="N65440" s="70"/>
    </row>
    <row r="65441" spans="14:14" ht="9.9" customHeight="1" x14ac:dyDescent="0.2">
      <c r="N65441" s="70"/>
    </row>
    <row r="65442" spans="14:14" ht="9.9" customHeight="1" x14ac:dyDescent="0.2">
      <c r="N65442" s="70"/>
    </row>
    <row r="65443" spans="14:14" ht="9.9" customHeight="1" x14ac:dyDescent="0.2">
      <c r="N65443" s="70"/>
    </row>
    <row r="65444" spans="14:14" ht="9.9" customHeight="1" x14ac:dyDescent="0.2">
      <c r="N65444" s="70"/>
    </row>
    <row r="65445" spans="14:14" ht="9.9" customHeight="1" x14ac:dyDescent="0.2">
      <c r="N65445" s="70"/>
    </row>
    <row r="65446" spans="14:14" ht="9.9" customHeight="1" x14ac:dyDescent="0.2">
      <c r="N65446" s="70"/>
    </row>
    <row r="65447" spans="14:14" ht="9.9" customHeight="1" x14ac:dyDescent="0.2">
      <c r="N65447" s="70"/>
    </row>
    <row r="65448" spans="14:14" ht="9.9" customHeight="1" x14ac:dyDescent="0.2">
      <c r="N65448" s="70"/>
    </row>
    <row r="65449" spans="14:14" ht="9.9" customHeight="1" x14ac:dyDescent="0.2">
      <c r="N65449" s="70"/>
    </row>
    <row r="65450" spans="14:14" ht="9.9" customHeight="1" x14ac:dyDescent="0.2">
      <c r="N65450" s="70"/>
    </row>
    <row r="65451" spans="14:14" ht="9.9" customHeight="1" x14ac:dyDescent="0.2">
      <c r="N65451" s="70"/>
    </row>
    <row r="65452" spans="14:14" ht="9.9" customHeight="1" x14ac:dyDescent="0.2">
      <c r="N65452" s="70"/>
    </row>
    <row r="65453" spans="14:14" ht="9.9" customHeight="1" x14ac:dyDescent="0.2">
      <c r="N65453" s="70"/>
    </row>
    <row r="65454" spans="14:14" ht="9.9" customHeight="1" x14ac:dyDescent="0.2">
      <c r="N65454" s="70"/>
    </row>
    <row r="65455" spans="14:14" ht="9.9" customHeight="1" x14ac:dyDescent="0.2">
      <c r="N65455" s="70"/>
    </row>
    <row r="65456" spans="14:14" ht="9.9" customHeight="1" x14ac:dyDescent="0.2">
      <c r="N65456" s="70"/>
    </row>
    <row r="65457" spans="14:14" ht="9.9" customHeight="1" x14ac:dyDescent="0.2">
      <c r="N65457" s="70"/>
    </row>
    <row r="65458" spans="14:14" ht="9.9" customHeight="1" x14ac:dyDescent="0.2">
      <c r="N65458" s="70"/>
    </row>
    <row r="65459" spans="14:14" ht="9.9" customHeight="1" x14ac:dyDescent="0.2">
      <c r="N65459" s="70"/>
    </row>
    <row r="65460" spans="14:14" ht="9.9" customHeight="1" x14ac:dyDescent="0.2">
      <c r="N65460" s="70"/>
    </row>
    <row r="65461" spans="14:14" ht="9.9" customHeight="1" x14ac:dyDescent="0.2">
      <c r="N65461" s="70"/>
    </row>
    <row r="65462" spans="14:14" ht="9.9" customHeight="1" x14ac:dyDescent="0.2">
      <c r="N65462" s="70"/>
    </row>
    <row r="65463" spans="14:14" ht="9.9" customHeight="1" x14ac:dyDescent="0.2">
      <c r="N65463" s="70"/>
    </row>
    <row r="65464" spans="14:14" ht="9.9" customHeight="1" x14ac:dyDescent="0.2">
      <c r="N65464" s="70"/>
    </row>
    <row r="65465" spans="14:14" ht="9.9" customHeight="1" x14ac:dyDescent="0.2">
      <c r="N65465" s="70"/>
    </row>
    <row r="65466" spans="14:14" ht="9.9" customHeight="1" x14ac:dyDescent="0.2">
      <c r="N65466" s="70"/>
    </row>
    <row r="65467" spans="14:14" ht="9.9" customHeight="1" x14ac:dyDescent="0.2">
      <c r="N65467" s="70"/>
    </row>
    <row r="65468" spans="14:14" ht="9.9" customHeight="1" x14ac:dyDescent="0.2">
      <c r="N65468" s="70"/>
    </row>
    <row r="65469" spans="14:14" ht="9.9" customHeight="1" x14ac:dyDescent="0.2">
      <c r="N65469" s="70"/>
    </row>
    <row r="65470" spans="14:14" ht="9.9" customHeight="1" x14ac:dyDescent="0.2">
      <c r="N65470" s="70"/>
    </row>
    <row r="65471" spans="14:14" ht="9.9" customHeight="1" x14ac:dyDescent="0.2">
      <c r="N65471" s="70"/>
    </row>
    <row r="65472" spans="14:14" ht="9.9" customHeight="1" x14ac:dyDescent="0.2">
      <c r="N65472" s="70"/>
    </row>
    <row r="65473" spans="14:14" ht="9.9" customHeight="1" x14ac:dyDescent="0.2">
      <c r="N65473" s="70"/>
    </row>
    <row r="65474" spans="14:14" ht="9.9" customHeight="1" x14ac:dyDescent="0.2">
      <c r="N65474" s="70"/>
    </row>
    <row r="65475" spans="14:14" ht="9.9" customHeight="1" x14ac:dyDescent="0.2">
      <c r="N65475" s="70"/>
    </row>
    <row r="65476" spans="14:14" ht="9.9" customHeight="1" x14ac:dyDescent="0.2">
      <c r="N65476" s="70"/>
    </row>
    <row r="65477" spans="14:14" ht="9.9" customHeight="1" x14ac:dyDescent="0.2">
      <c r="N65477" s="70"/>
    </row>
    <row r="65478" spans="14:14" ht="9.9" customHeight="1" x14ac:dyDescent="0.2">
      <c r="N65478" s="70"/>
    </row>
    <row r="65479" spans="14:14" ht="9.9" customHeight="1" x14ac:dyDescent="0.2">
      <c r="N65479" s="70"/>
    </row>
    <row r="65480" spans="14:14" ht="9.9" customHeight="1" x14ac:dyDescent="0.2">
      <c r="N65480" s="70"/>
    </row>
    <row r="65481" spans="14:14" ht="9.9" customHeight="1" x14ac:dyDescent="0.2">
      <c r="N65481" s="70"/>
    </row>
    <row r="65482" spans="14:14" ht="9.9" customHeight="1" x14ac:dyDescent="0.2">
      <c r="N65482" s="70"/>
    </row>
    <row r="65483" spans="14:14" ht="9.9" customHeight="1" x14ac:dyDescent="0.2">
      <c r="N65483" s="70"/>
    </row>
    <row r="65484" spans="14:14" ht="9.9" customHeight="1" x14ac:dyDescent="0.2">
      <c r="N65484" s="70"/>
    </row>
    <row r="65485" spans="14:14" ht="9.9" customHeight="1" x14ac:dyDescent="0.2">
      <c r="N65485" s="70"/>
    </row>
    <row r="65486" spans="14:14" ht="9.9" customHeight="1" x14ac:dyDescent="0.2">
      <c r="N65486" s="70"/>
    </row>
    <row r="65487" spans="14:14" ht="9.9" customHeight="1" x14ac:dyDescent="0.2">
      <c r="N65487" s="70"/>
    </row>
    <row r="65488" spans="14:14" ht="9.9" customHeight="1" x14ac:dyDescent="0.2">
      <c r="N65488" s="70"/>
    </row>
    <row r="65489" spans="14:14" ht="9.9" customHeight="1" x14ac:dyDescent="0.2">
      <c r="N65489" s="70"/>
    </row>
    <row r="65490" spans="14:14" ht="9.9" customHeight="1" x14ac:dyDescent="0.2">
      <c r="N65490" s="70"/>
    </row>
    <row r="65491" spans="14:14" ht="9.9" customHeight="1" x14ac:dyDescent="0.2">
      <c r="N65491" s="70"/>
    </row>
    <row r="65492" spans="14:14" ht="9.9" customHeight="1" x14ac:dyDescent="0.2">
      <c r="N65492" s="70"/>
    </row>
    <row r="65493" spans="14:14" ht="9.9" customHeight="1" x14ac:dyDescent="0.2">
      <c r="N65493" s="70"/>
    </row>
    <row r="65494" spans="14:14" ht="9.9" customHeight="1" x14ac:dyDescent="0.2">
      <c r="N65494" s="70"/>
    </row>
    <row r="65495" spans="14:14" ht="9.9" customHeight="1" x14ac:dyDescent="0.2">
      <c r="N65495" s="70"/>
    </row>
    <row r="65496" spans="14:14" ht="9.9" customHeight="1" x14ac:dyDescent="0.2">
      <c r="N65496" s="70"/>
    </row>
    <row r="65497" spans="14:14" ht="9.9" customHeight="1" x14ac:dyDescent="0.2">
      <c r="N65497" s="70"/>
    </row>
    <row r="65498" spans="14:14" ht="9.9" customHeight="1" x14ac:dyDescent="0.2">
      <c r="N65498" s="70"/>
    </row>
    <row r="65499" spans="14:14" ht="9.9" customHeight="1" x14ac:dyDescent="0.2">
      <c r="N65499" s="70"/>
    </row>
    <row r="65500" spans="14:14" ht="9.9" customHeight="1" x14ac:dyDescent="0.2">
      <c r="N65500" s="70"/>
    </row>
    <row r="65501" spans="14:14" ht="9.9" customHeight="1" x14ac:dyDescent="0.2">
      <c r="N65501" s="70"/>
    </row>
    <row r="65502" spans="14:14" ht="9.9" customHeight="1" x14ac:dyDescent="0.2">
      <c r="N65502" s="70"/>
    </row>
    <row r="65503" spans="14:14" ht="9.9" customHeight="1" x14ac:dyDescent="0.2">
      <c r="N65503" s="70"/>
    </row>
    <row r="65504" spans="14:14" ht="9.9" customHeight="1" x14ac:dyDescent="0.2">
      <c r="N65504" s="70"/>
    </row>
    <row r="65505" spans="14:14" ht="9.9" customHeight="1" x14ac:dyDescent="0.2">
      <c r="N65505" s="70"/>
    </row>
    <row r="65506" spans="14:14" ht="9.9" customHeight="1" x14ac:dyDescent="0.2">
      <c r="N65506" s="70"/>
    </row>
    <row r="65507" spans="14:14" ht="9.9" customHeight="1" x14ac:dyDescent="0.2">
      <c r="N65507" s="70"/>
    </row>
    <row r="65508" spans="14:14" ht="9.9" customHeight="1" x14ac:dyDescent="0.2">
      <c r="N65508" s="70"/>
    </row>
    <row r="65509" spans="14:14" ht="9.9" customHeight="1" x14ac:dyDescent="0.2">
      <c r="N65509" s="70"/>
    </row>
    <row r="65510" spans="14:14" ht="9.9" customHeight="1" x14ac:dyDescent="0.2">
      <c r="N65510" s="70"/>
    </row>
    <row r="65511" spans="14:14" ht="9.9" customHeight="1" x14ac:dyDescent="0.2">
      <c r="N65511" s="70"/>
    </row>
    <row r="65512" spans="14:14" ht="9.9" customHeight="1" x14ac:dyDescent="0.2">
      <c r="N65512" s="70"/>
    </row>
    <row r="65513" spans="14:14" ht="9.9" customHeight="1" x14ac:dyDescent="0.2">
      <c r="N65513" s="70"/>
    </row>
    <row r="65514" spans="14:14" ht="9.9" customHeight="1" x14ac:dyDescent="0.2">
      <c r="N65514" s="70"/>
    </row>
    <row r="65515" spans="14:14" ht="9.9" customHeight="1" x14ac:dyDescent="0.2">
      <c r="N65515" s="70"/>
    </row>
    <row r="65516" spans="14:14" ht="9.9" customHeight="1" x14ac:dyDescent="0.2">
      <c r="N65516" s="70"/>
    </row>
  </sheetData>
  <mergeCells count="10">
    <mergeCell ref="A1:AM1"/>
    <mergeCell ref="A2:AM2"/>
    <mergeCell ref="A3:AM3"/>
    <mergeCell ref="A4:AM4"/>
    <mergeCell ref="A54:AB54"/>
    <mergeCell ref="AE54:AN54"/>
    <mergeCell ref="A5:AM5"/>
    <mergeCell ref="A52:AM52"/>
    <mergeCell ref="K7:AE7"/>
    <mergeCell ref="C7:I7"/>
  </mergeCells>
  <phoneticPr fontId="0" type="noConversion"/>
  <printOptions gridLinesSet="0"/>
  <pageMargins left="0.25" right="0.25" top="0.45" bottom="0.25" header="0.5" footer="0.5"/>
  <pageSetup paperSize="5" scale="85"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72"/>
  <sheetViews>
    <sheetView showGridLines="0" defaultGridColor="0" topLeftCell="A43" colorId="8" zoomScale="125" zoomScaleNormal="125" workbookViewId="0">
      <selection activeCell="G44" sqref="G44"/>
    </sheetView>
  </sheetViews>
  <sheetFormatPr defaultColWidth="12.44140625" defaultRowHeight="10.5" customHeight="1" x14ac:dyDescent="0.25"/>
  <cols>
    <col min="1" max="1" width="26" style="8" customWidth="1"/>
    <col min="2" max="2" width="11.109375" style="8" bestFit="1" customWidth="1"/>
    <col min="3" max="3" width="0.44140625" style="8" customWidth="1"/>
    <col min="4" max="4" width="11.109375" style="8" customWidth="1"/>
    <col min="5" max="5" width="0.44140625" style="8" customWidth="1"/>
    <col min="6" max="6" width="10.109375" style="8" bestFit="1" customWidth="1"/>
    <col min="7" max="7" width="0.44140625" style="8" customWidth="1"/>
    <col min="8" max="8" width="10.109375" style="8" bestFit="1" customWidth="1"/>
    <col min="9" max="9" width="0.44140625" style="8" customWidth="1"/>
    <col min="10" max="10" width="10.88671875" style="8" bestFit="1" customWidth="1"/>
    <col min="11" max="11" width="0.44140625" style="8" customWidth="1"/>
    <col min="12" max="12" width="10.6640625" style="8" customWidth="1"/>
    <col min="13" max="13" width="0.44140625" style="8" customWidth="1"/>
    <col min="14" max="14" width="9.44140625" style="8" bestFit="1" customWidth="1"/>
    <col min="15" max="15" width="0.44140625" style="8" customWidth="1"/>
    <col min="16" max="16" width="8" style="8" bestFit="1" customWidth="1"/>
    <col min="17" max="17" width="0.44140625" style="8" customWidth="1"/>
    <col min="18" max="18" width="9.33203125" style="8" bestFit="1" customWidth="1"/>
    <col min="19" max="19" width="0.44140625" style="8" customWidth="1"/>
    <col min="20" max="20" width="9.5546875" style="8" bestFit="1" customWidth="1"/>
    <col min="21" max="21" width="0.44140625" style="8" customWidth="1"/>
    <col min="22" max="22" width="9.5546875" style="8" bestFit="1" customWidth="1"/>
    <col min="23" max="23" width="0.44140625" style="8" customWidth="1"/>
    <col min="24" max="24" width="9.33203125" style="8" bestFit="1" customWidth="1"/>
    <col min="25" max="25" width="0.44140625" style="8" customWidth="1"/>
    <col min="26" max="26" width="8.5546875" style="8" bestFit="1" customWidth="1"/>
    <col min="27" max="27" width="0.44140625" style="8" customWidth="1"/>
    <col min="28" max="28" width="8" style="8" bestFit="1" customWidth="1"/>
    <col min="29" max="29" width="0.44140625" style="8" customWidth="1"/>
    <col min="30" max="30" width="9.33203125" style="8" bestFit="1" customWidth="1"/>
    <col min="31" max="31" width="0.44140625" style="8" customWidth="1"/>
    <col min="32" max="32" width="10.6640625" style="8" hidden="1" customWidth="1"/>
    <col min="33" max="33" width="0.44140625" style="8" hidden="1" customWidth="1"/>
    <col min="34" max="34" width="9" style="8" bestFit="1" customWidth="1"/>
    <col min="35" max="35" width="0.44140625" style="8" customWidth="1"/>
    <col min="36" max="36" width="9.6640625" style="8" bestFit="1" customWidth="1"/>
    <col min="37" max="37" width="0.44140625" style="8" customWidth="1"/>
    <col min="38" max="38" width="10.6640625" style="29" bestFit="1" customWidth="1"/>
    <col min="39" max="39" width="8.109375" style="8" bestFit="1" customWidth="1"/>
    <col min="40" max="16384" width="12.44140625" style="8"/>
  </cols>
  <sheetData>
    <row r="1" spans="1:39" ht="9.9" customHeight="1" x14ac:dyDescent="0.25">
      <c r="A1" s="136" t="s">
        <v>0</v>
      </c>
      <c r="B1" s="136"/>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c r="AL1" s="136"/>
    </row>
    <row r="2" spans="1:39" ht="9.9" customHeight="1" x14ac:dyDescent="0.25">
      <c r="A2" s="137" t="s">
        <v>113</v>
      </c>
      <c r="B2" s="137"/>
      <c r="C2" s="137"/>
      <c r="D2" s="137"/>
      <c r="E2" s="137"/>
      <c r="F2" s="137"/>
      <c r="G2" s="137"/>
      <c r="H2" s="137"/>
      <c r="I2" s="137"/>
      <c r="J2" s="137"/>
      <c r="K2" s="137"/>
      <c r="L2" s="137"/>
      <c r="M2" s="137"/>
      <c r="N2" s="137"/>
      <c r="O2" s="137"/>
      <c r="P2" s="137"/>
      <c r="Q2" s="137"/>
      <c r="R2" s="137"/>
      <c r="S2" s="137"/>
      <c r="T2" s="137"/>
      <c r="U2" s="137"/>
      <c r="V2" s="137"/>
      <c r="W2" s="137"/>
      <c r="X2" s="137"/>
      <c r="Y2" s="137"/>
      <c r="Z2" s="137"/>
      <c r="AA2" s="137"/>
      <c r="AB2" s="137"/>
      <c r="AC2" s="137"/>
      <c r="AD2" s="137"/>
      <c r="AE2" s="137"/>
      <c r="AF2" s="137"/>
      <c r="AG2" s="137"/>
      <c r="AH2" s="137"/>
      <c r="AI2" s="137"/>
      <c r="AJ2" s="137"/>
      <c r="AK2" s="137"/>
      <c r="AL2" s="137"/>
      <c r="AM2" s="60"/>
    </row>
    <row r="3" spans="1:39" ht="9.9" customHeight="1" x14ac:dyDescent="0.25">
      <c r="A3" s="9" t="s">
        <v>72</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28"/>
    </row>
    <row r="4" spans="1:39" ht="11.25" customHeight="1" x14ac:dyDescent="0.25">
      <c r="A4" s="9" t="s">
        <v>119</v>
      </c>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28"/>
    </row>
    <row r="5" spans="1:39" ht="3" customHeight="1" x14ac:dyDescent="0.25">
      <c r="A5" s="6" t="s">
        <v>1</v>
      </c>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28"/>
    </row>
    <row r="8" spans="1:39" ht="10.5" customHeight="1" x14ac:dyDescent="0.25">
      <c r="B8" s="145" t="s">
        <v>101</v>
      </c>
      <c r="C8" s="145"/>
      <c r="D8" s="145"/>
      <c r="E8" s="145"/>
      <c r="F8" s="145"/>
      <c r="G8" s="145"/>
      <c r="H8" s="145"/>
      <c r="J8" s="146" t="s">
        <v>102</v>
      </c>
      <c r="K8" s="146"/>
      <c r="L8" s="146"/>
      <c r="M8" s="146"/>
      <c r="N8" s="146"/>
      <c r="O8" s="146"/>
      <c r="P8" s="146"/>
      <c r="Q8" s="146"/>
      <c r="R8" s="146"/>
      <c r="S8" s="146"/>
      <c r="T8" s="146"/>
      <c r="U8" s="146"/>
      <c r="V8" s="146"/>
      <c r="W8" s="146"/>
      <c r="X8" s="146"/>
      <c r="Y8" s="146"/>
      <c r="Z8" s="146"/>
      <c r="AA8" s="146"/>
      <c r="AB8" s="146"/>
      <c r="AC8" s="146"/>
      <c r="AD8" s="146"/>
      <c r="AE8" s="146"/>
      <c r="AF8" s="146"/>
      <c r="AG8" s="146"/>
      <c r="AH8" s="146"/>
      <c r="AI8" s="146"/>
      <c r="AJ8" s="146"/>
      <c r="AK8" s="104"/>
    </row>
    <row r="9" spans="1:39" s="55" customFormat="1" ht="11.1" customHeight="1" x14ac:dyDescent="0.25">
      <c r="B9" s="105"/>
      <c r="C9" s="105"/>
      <c r="D9" s="105"/>
      <c r="E9" s="105"/>
      <c r="F9" s="105"/>
      <c r="G9" s="105"/>
      <c r="H9" s="105"/>
      <c r="I9" s="54"/>
      <c r="J9" s="54"/>
      <c r="K9" s="54"/>
      <c r="L9" s="54"/>
      <c r="M9" s="54"/>
      <c r="N9" s="54"/>
      <c r="O9" s="54"/>
      <c r="P9" s="54"/>
      <c r="Q9" s="54"/>
      <c r="R9" s="54"/>
      <c r="S9" s="54"/>
      <c r="T9" s="54"/>
      <c r="U9" s="54"/>
      <c r="V9" s="54"/>
      <c r="W9" s="54"/>
      <c r="X9" s="85" t="s">
        <v>116</v>
      </c>
      <c r="Y9" s="89"/>
      <c r="Z9" s="66" t="s">
        <v>112</v>
      </c>
      <c r="AA9" s="54"/>
      <c r="AB9" s="54"/>
      <c r="AC9" s="54"/>
      <c r="AD9" s="54"/>
      <c r="AE9" s="54"/>
      <c r="AF9" s="54"/>
      <c r="AG9" s="54"/>
      <c r="AH9" s="54"/>
      <c r="AI9" s="54"/>
      <c r="AJ9" s="54"/>
      <c r="AK9" s="54"/>
      <c r="AL9" s="61"/>
    </row>
    <row r="10" spans="1:39" ht="12" customHeight="1" x14ac:dyDescent="0.25">
      <c r="B10" s="100"/>
      <c r="C10" s="100"/>
      <c r="D10" s="100"/>
      <c r="E10" s="100"/>
      <c r="F10" s="100"/>
      <c r="G10" s="100"/>
      <c r="H10" s="101" t="s">
        <v>110</v>
      </c>
      <c r="J10" s="30" t="s">
        <v>97</v>
      </c>
      <c r="K10" s="30"/>
      <c r="L10" s="30" t="s">
        <v>84</v>
      </c>
      <c r="M10" s="30"/>
      <c r="N10" s="30" t="s">
        <v>98</v>
      </c>
      <c r="O10" s="30"/>
      <c r="P10" s="30" t="s">
        <v>85</v>
      </c>
      <c r="Q10" s="30"/>
      <c r="R10" s="30" t="s">
        <v>86</v>
      </c>
      <c r="S10" s="30"/>
      <c r="T10" s="30" t="s">
        <v>87</v>
      </c>
      <c r="U10" s="30"/>
      <c r="V10" s="30" t="s">
        <v>99</v>
      </c>
      <c r="W10" s="30"/>
      <c r="X10" s="66" t="s">
        <v>79</v>
      </c>
      <c r="Y10" s="66"/>
      <c r="Z10" s="68" t="s">
        <v>79</v>
      </c>
      <c r="AA10" s="30"/>
      <c r="AB10" s="30" t="s">
        <v>68</v>
      </c>
      <c r="AC10" s="30"/>
      <c r="AD10" s="30" t="s">
        <v>83</v>
      </c>
      <c r="AE10" s="30"/>
      <c r="AF10" s="30" t="s">
        <v>106</v>
      </c>
      <c r="AG10" s="30"/>
      <c r="AH10" s="30" t="s">
        <v>80</v>
      </c>
      <c r="AI10" s="30"/>
      <c r="AJ10" s="30" t="s">
        <v>115</v>
      </c>
      <c r="AK10" s="30"/>
      <c r="AL10" s="31"/>
    </row>
    <row r="11" spans="1:39" ht="12" customHeight="1" x14ac:dyDescent="0.25">
      <c r="B11" s="102" t="s">
        <v>2</v>
      </c>
      <c r="C11" s="103"/>
      <c r="D11" s="102" t="s">
        <v>85</v>
      </c>
      <c r="E11" s="103"/>
      <c r="F11" s="102" t="s">
        <v>68</v>
      </c>
      <c r="G11" s="103"/>
      <c r="H11" s="102" t="s">
        <v>80</v>
      </c>
      <c r="I11" s="33"/>
      <c r="J11" s="32" t="s">
        <v>88</v>
      </c>
      <c r="K11" s="33"/>
      <c r="L11" s="32" t="s">
        <v>89</v>
      </c>
      <c r="M11" s="33"/>
      <c r="N11" s="32" t="s">
        <v>90</v>
      </c>
      <c r="O11" s="33"/>
      <c r="P11" s="32" t="s">
        <v>91</v>
      </c>
      <c r="Q11" s="33"/>
      <c r="R11" s="32" t="s">
        <v>92</v>
      </c>
      <c r="S11" s="33"/>
      <c r="T11" s="32" t="s">
        <v>93</v>
      </c>
      <c r="U11" s="33"/>
      <c r="V11" s="32" t="s">
        <v>94</v>
      </c>
      <c r="W11" s="33"/>
      <c r="X11" s="67" t="s">
        <v>81</v>
      </c>
      <c r="Y11" s="69"/>
      <c r="Z11" s="67" t="s">
        <v>81</v>
      </c>
      <c r="AA11" s="33"/>
      <c r="AB11" s="32" t="s">
        <v>100</v>
      </c>
      <c r="AC11" s="33"/>
      <c r="AD11" s="32" t="s">
        <v>100</v>
      </c>
      <c r="AE11" s="33"/>
      <c r="AF11" s="32" t="s">
        <v>107</v>
      </c>
      <c r="AG11" s="33"/>
      <c r="AH11" s="32" t="s">
        <v>114</v>
      </c>
      <c r="AI11" s="33"/>
      <c r="AJ11" s="32" t="s">
        <v>82</v>
      </c>
      <c r="AK11" s="33"/>
      <c r="AL11" s="34" t="s">
        <v>69</v>
      </c>
    </row>
    <row r="12" spans="1:39" ht="11.1" customHeight="1" x14ac:dyDescent="0.25">
      <c r="B12" s="33"/>
      <c r="C12" s="33"/>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5"/>
    </row>
    <row r="13" spans="1:39" ht="11.1" customHeight="1" x14ac:dyDescent="0.25">
      <c r="A13" s="36" t="s">
        <v>35</v>
      </c>
    </row>
    <row r="14" spans="1:39" ht="11.25" customHeight="1" x14ac:dyDescent="0.25">
      <c r="A14" s="37" t="s">
        <v>36</v>
      </c>
      <c r="B14" s="38">
        <v>0</v>
      </c>
      <c r="C14" s="38"/>
      <c r="D14" s="38">
        <v>0</v>
      </c>
      <c r="E14" s="38"/>
      <c r="F14" s="38">
        <v>1097462</v>
      </c>
      <c r="G14" s="38"/>
      <c r="H14" s="38">
        <v>0</v>
      </c>
      <c r="I14" s="38"/>
      <c r="J14" s="38">
        <v>0</v>
      </c>
      <c r="K14" s="38"/>
      <c r="L14" s="38">
        <v>0</v>
      </c>
      <c r="M14" s="38"/>
      <c r="N14" s="38">
        <v>0</v>
      </c>
      <c r="O14" s="38"/>
      <c r="P14" s="38">
        <v>0</v>
      </c>
      <c r="Q14" s="38"/>
      <c r="R14" s="38">
        <v>0</v>
      </c>
      <c r="S14" s="38"/>
      <c r="T14" s="38">
        <v>0</v>
      </c>
      <c r="U14" s="38"/>
      <c r="V14" s="38">
        <v>0</v>
      </c>
      <c r="W14" s="38"/>
      <c r="X14" s="38">
        <v>0</v>
      </c>
      <c r="Y14" s="38"/>
      <c r="Z14" s="38">
        <v>0</v>
      </c>
      <c r="AA14" s="38"/>
      <c r="AB14" s="38">
        <v>0</v>
      </c>
      <c r="AC14" s="38"/>
      <c r="AD14" s="38">
        <v>0</v>
      </c>
      <c r="AE14" s="38"/>
      <c r="AF14" s="38"/>
      <c r="AG14" s="38"/>
      <c r="AH14" s="38">
        <v>0</v>
      </c>
      <c r="AI14" s="38"/>
      <c r="AJ14" s="38">
        <v>0</v>
      </c>
      <c r="AK14" s="38"/>
      <c r="AL14" s="39">
        <f>SUM(B14:AJ14)</f>
        <v>1097462</v>
      </c>
    </row>
    <row r="15" spans="1:39" ht="11.25" customHeight="1" x14ac:dyDescent="0.25">
      <c r="A15" s="37" t="s">
        <v>75</v>
      </c>
      <c r="B15" s="40">
        <v>0</v>
      </c>
      <c r="C15" s="38"/>
      <c r="D15" s="40">
        <v>0</v>
      </c>
      <c r="E15" s="38"/>
      <c r="F15" s="40">
        <v>0</v>
      </c>
      <c r="G15" s="38"/>
      <c r="H15" s="40">
        <v>0</v>
      </c>
      <c r="I15" s="38"/>
      <c r="J15" s="40">
        <v>0</v>
      </c>
      <c r="K15" s="21"/>
      <c r="L15" s="40">
        <v>0</v>
      </c>
      <c r="M15" s="21"/>
      <c r="N15" s="40">
        <v>0</v>
      </c>
      <c r="O15" s="21"/>
      <c r="P15" s="40">
        <v>0</v>
      </c>
      <c r="Q15" s="21"/>
      <c r="R15" s="40">
        <v>0</v>
      </c>
      <c r="S15" s="21"/>
      <c r="T15" s="40">
        <v>0</v>
      </c>
      <c r="U15" s="21"/>
      <c r="V15" s="40">
        <v>0</v>
      </c>
      <c r="W15" s="21"/>
      <c r="X15" s="40">
        <v>0</v>
      </c>
      <c r="Y15" s="21"/>
      <c r="Z15" s="40">
        <v>0</v>
      </c>
      <c r="AA15" s="21"/>
      <c r="AB15" s="40">
        <v>0</v>
      </c>
      <c r="AC15" s="21"/>
      <c r="AD15" s="40">
        <v>0</v>
      </c>
      <c r="AE15" s="21"/>
      <c r="AF15" s="21"/>
      <c r="AG15" s="21"/>
      <c r="AH15" s="40">
        <v>0</v>
      </c>
      <c r="AI15" s="21"/>
      <c r="AJ15" s="40">
        <v>0</v>
      </c>
      <c r="AK15" s="38"/>
      <c r="AL15" s="40">
        <f>SUM(B15:AJ15)</f>
        <v>0</v>
      </c>
    </row>
    <row r="16" spans="1:39" ht="11.25" customHeight="1" x14ac:dyDescent="0.25">
      <c r="A16" s="37" t="s">
        <v>37</v>
      </c>
      <c r="B16" s="40">
        <v>0</v>
      </c>
      <c r="C16" s="40"/>
      <c r="D16" s="40">
        <v>0</v>
      </c>
      <c r="E16" s="40"/>
      <c r="F16" s="40">
        <v>3027316</v>
      </c>
      <c r="G16" s="40"/>
      <c r="H16" s="40">
        <v>0</v>
      </c>
      <c r="I16" s="40"/>
      <c r="J16" s="40">
        <v>0</v>
      </c>
      <c r="K16" s="40"/>
      <c r="L16" s="40">
        <v>0</v>
      </c>
      <c r="M16" s="40"/>
      <c r="N16" s="40">
        <v>0</v>
      </c>
      <c r="O16" s="40"/>
      <c r="P16" s="40">
        <v>0</v>
      </c>
      <c r="Q16" s="40"/>
      <c r="R16" s="40">
        <v>0</v>
      </c>
      <c r="S16" s="40"/>
      <c r="T16" s="40">
        <v>0</v>
      </c>
      <c r="U16" s="40"/>
      <c r="V16" s="40">
        <v>0</v>
      </c>
      <c r="W16" s="40"/>
      <c r="X16" s="40">
        <v>0</v>
      </c>
      <c r="Y16" s="40"/>
      <c r="Z16" s="40">
        <v>0</v>
      </c>
      <c r="AA16" s="40"/>
      <c r="AB16" s="40">
        <v>0</v>
      </c>
      <c r="AC16" s="40"/>
      <c r="AD16" s="40">
        <v>0</v>
      </c>
      <c r="AE16" s="40"/>
      <c r="AF16" s="40"/>
      <c r="AG16" s="40"/>
      <c r="AH16" s="40">
        <v>0</v>
      </c>
      <c r="AI16" s="40"/>
      <c r="AJ16" s="40">
        <v>0</v>
      </c>
      <c r="AK16" s="40"/>
      <c r="AL16" s="21">
        <f t="shared" ref="AL16:AL27" si="0">SUM(B16:AJ16)</f>
        <v>3027316</v>
      </c>
    </row>
    <row r="17" spans="1:38" ht="11.25" customHeight="1" x14ac:dyDescent="0.25">
      <c r="A17" s="37" t="s">
        <v>38</v>
      </c>
      <c r="B17" s="40">
        <v>0</v>
      </c>
      <c r="C17" s="40"/>
      <c r="D17" s="40">
        <v>0</v>
      </c>
      <c r="E17" s="40"/>
      <c r="F17" s="40">
        <v>0</v>
      </c>
      <c r="G17" s="40"/>
      <c r="H17" s="40">
        <v>0</v>
      </c>
      <c r="I17" s="40"/>
      <c r="J17" s="40">
        <v>0</v>
      </c>
      <c r="K17" s="40"/>
      <c r="L17" s="40">
        <v>0</v>
      </c>
      <c r="M17" s="40"/>
      <c r="N17" s="40">
        <v>0</v>
      </c>
      <c r="O17" s="40"/>
      <c r="P17" s="40">
        <v>0</v>
      </c>
      <c r="Q17" s="40"/>
      <c r="R17" s="40">
        <v>0</v>
      </c>
      <c r="S17" s="40"/>
      <c r="T17" s="40">
        <v>0</v>
      </c>
      <c r="U17" s="40"/>
      <c r="V17" s="40">
        <v>0</v>
      </c>
      <c r="W17" s="40"/>
      <c r="X17" s="40">
        <v>0</v>
      </c>
      <c r="Y17" s="40"/>
      <c r="Z17" s="40">
        <v>0</v>
      </c>
      <c r="AA17" s="40"/>
      <c r="AB17" s="40">
        <v>0</v>
      </c>
      <c r="AC17" s="40"/>
      <c r="AD17" s="40">
        <v>0</v>
      </c>
      <c r="AE17" s="40"/>
      <c r="AF17" s="40"/>
      <c r="AG17" s="40"/>
      <c r="AH17" s="40">
        <v>0</v>
      </c>
      <c r="AI17" s="40"/>
      <c r="AJ17" s="40">
        <v>0</v>
      </c>
      <c r="AK17" s="40"/>
      <c r="AL17" s="21">
        <f t="shared" si="0"/>
        <v>0</v>
      </c>
    </row>
    <row r="18" spans="1:38" ht="11.25" customHeight="1" x14ac:dyDescent="0.25">
      <c r="A18" s="37" t="s">
        <v>121</v>
      </c>
      <c r="B18" s="40">
        <v>0</v>
      </c>
      <c r="C18" s="40"/>
      <c r="D18" s="40">
        <v>0</v>
      </c>
      <c r="E18" s="40"/>
      <c r="F18" s="40">
        <v>12035</v>
      </c>
      <c r="G18" s="40"/>
      <c r="H18" s="40">
        <v>0</v>
      </c>
      <c r="I18" s="40"/>
      <c r="J18" s="40">
        <v>0</v>
      </c>
      <c r="K18" s="40"/>
      <c r="L18" s="40">
        <v>0</v>
      </c>
      <c r="M18" s="40"/>
      <c r="N18" s="40">
        <v>0</v>
      </c>
      <c r="O18" s="40"/>
      <c r="P18" s="40">
        <v>0</v>
      </c>
      <c r="Q18" s="40"/>
      <c r="R18" s="40">
        <v>0</v>
      </c>
      <c r="S18" s="40"/>
      <c r="T18" s="40">
        <v>0</v>
      </c>
      <c r="U18" s="40"/>
      <c r="V18" s="40">
        <v>0</v>
      </c>
      <c r="W18" s="40"/>
      <c r="X18" s="40">
        <v>0</v>
      </c>
      <c r="Y18" s="40"/>
      <c r="Z18" s="40">
        <v>0</v>
      </c>
      <c r="AA18" s="40"/>
      <c r="AB18" s="40">
        <v>0</v>
      </c>
      <c r="AC18" s="40"/>
      <c r="AD18" s="40">
        <v>0</v>
      </c>
      <c r="AE18" s="40"/>
      <c r="AF18" s="40"/>
      <c r="AG18" s="40"/>
      <c r="AH18" s="40">
        <v>0</v>
      </c>
      <c r="AI18" s="40"/>
      <c r="AJ18" s="40">
        <v>0</v>
      </c>
      <c r="AK18" s="40"/>
      <c r="AL18" s="40">
        <f t="shared" si="0"/>
        <v>12035</v>
      </c>
    </row>
    <row r="19" spans="1:38" ht="11.25" customHeight="1" x14ac:dyDescent="0.25">
      <c r="A19" s="37" t="s">
        <v>39</v>
      </c>
      <c r="B19" s="40">
        <v>0</v>
      </c>
      <c r="C19" s="40"/>
      <c r="D19" s="40">
        <v>0</v>
      </c>
      <c r="E19" s="40"/>
      <c r="F19" s="40">
        <v>0</v>
      </c>
      <c r="G19" s="40"/>
      <c r="H19" s="40">
        <v>0</v>
      </c>
      <c r="I19" s="40"/>
      <c r="J19" s="40">
        <v>0</v>
      </c>
      <c r="K19" s="40"/>
      <c r="L19" s="40">
        <v>0</v>
      </c>
      <c r="M19" s="40"/>
      <c r="N19" s="40">
        <v>0</v>
      </c>
      <c r="O19" s="40"/>
      <c r="P19" s="40">
        <v>0</v>
      </c>
      <c r="Q19" s="40"/>
      <c r="R19" s="40">
        <v>0</v>
      </c>
      <c r="S19" s="40"/>
      <c r="T19" s="40">
        <v>0</v>
      </c>
      <c r="U19" s="40"/>
      <c r="V19" s="40">
        <v>0</v>
      </c>
      <c r="W19" s="40"/>
      <c r="X19" s="40">
        <v>0</v>
      </c>
      <c r="Y19" s="40"/>
      <c r="Z19" s="40">
        <v>0</v>
      </c>
      <c r="AA19" s="40"/>
      <c r="AB19" s="40">
        <v>0</v>
      </c>
      <c r="AC19" s="40"/>
      <c r="AD19" s="40">
        <v>0</v>
      </c>
      <c r="AE19" s="40"/>
      <c r="AF19" s="40"/>
      <c r="AG19" s="40"/>
      <c r="AH19" s="40">
        <v>0</v>
      </c>
      <c r="AI19" s="40"/>
      <c r="AJ19" s="40">
        <v>0</v>
      </c>
      <c r="AK19" s="40"/>
      <c r="AL19" s="21">
        <f t="shared" si="0"/>
        <v>0</v>
      </c>
    </row>
    <row r="20" spans="1:38" ht="11.25" customHeight="1" x14ac:dyDescent="0.25">
      <c r="A20" s="37" t="s">
        <v>40</v>
      </c>
      <c r="B20" s="40">
        <v>0</v>
      </c>
      <c r="C20" s="40"/>
      <c r="D20" s="40">
        <v>0</v>
      </c>
      <c r="E20" s="40"/>
      <c r="F20" s="40">
        <v>0</v>
      </c>
      <c r="G20" s="40"/>
      <c r="H20" s="40">
        <v>0</v>
      </c>
      <c r="I20" s="40"/>
      <c r="J20" s="40">
        <v>0</v>
      </c>
      <c r="K20" s="40"/>
      <c r="L20" s="40">
        <v>0</v>
      </c>
      <c r="M20" s="40"/>
      <c r="N20" s="40">
        <v>0</v>
      </c>
      <c r="O20" s="40"/>
      <c r="P20" s="40">
        <v>0</v>
      </c>
      <c r="Q20" s="40"/>
      <c r="R20" s="40">
        <v>0</v>
      </c>
      <c r="S20" s="40"/>
      <c r="T20" s="40">
        <v>0</v>
      </c>
      <c r="U20" s="40"/>
      <c r="V20" s="40">
        <v>0</v>
      </c>
      <c r="W20" s="40"/>
      <c r="X20" s="40">
        <v>0</v>
      </c>
      <c r="Y20" s="40"/>
      <c r="Z20" s="40">
        <v>0</v>
      </c>
      <c r="AA20" s="40"/>
      <c r="AB20" s="40">
        <v>0</v>
      </c>
      <c r="AC20" s="40"/>
      <c r="AD20" s="40">
        <v>0</v>
      </c>
      <c r="AE20" s="40"/>
      <c r="AF20" s="40"/>
      <c r="AG20" s="40"/>
      <c r="AH20" s="40">
        <v>0</v>
      </c>
      <c r="AI20" s="40"/>
      <c r="AJ20" s="40">
        <v>0</v>
      </c>
      <c r="AK20" s="40"/>
      <c r="AL20" s="21">
        <f t="shared" si="0"/>
        <v>0</v>
      </c>
    </row>
    <row r="21" spans="1:38" ht="11.25" customHeight="1" x14ac:dyDescent="0.25">
      <c r="A21" s="37" t="s">
        <v>41</v>
      </c>
      <c r="B21" s="40">
        <v>0</v>
      </c>
      <c r="C21" s="40"/>
      <c r="D21" s="40">
        <v>0</v>
      </c>
      <c r="E21" s="40"/>
      <c r="F21" s="40">
        <v>127335</v>
      </c>
      <c r="G21" s="40"/>
      <c r="H21" s="40">
        <v>0</v>
      </c>
      <c r="I21" s="40"/>
      <c r="J21" s="40">
        <v>0</v>
      </c>
      <c r="K21" s="40"/>
      <c r="L21" s="40">
        <v>0</v>
      </c>
      <c r="M21" s="40"/>
      <c r="N21" s="40">
        <v>0</v>
      </c>
      <c r="O21" s="40"/>
      <c r="P21" s="40">
        <v>0</v>
      </c>
      <c r="Q21" s="40"/>
      <c r="R21" s="40">
        <v>0</v>
      </c>
      <c r="S21" s="40"/>
      <c r="T21" s="40">
        <v>0</v>
      </c>
      <c r="U21" s="40"/>
      <c r="V21" s="40">
        <v>0</v>
      </c>
      <c r="W21" s="40"/>
      <c r="X21" s="40">
        <v>0</v>
      </c>
      <c r="Y21" s="40"/>
      <c r="Z21" s="40">
        <v>0</v>
      </c>
      <c r="AA21" s="40"/>
      <c r="AB21" s="40">
        <v>0</v>
      </c>
      <c r="AC21" s="40"/>
      <c r="AD21" s="40">
        <v>0</v>
      </c>
      <c r="AE21" s="40"/>
      <c r="AF21" s="40"/>
      <c r="AG21" s="40"/>
      <c r="AH21" s="40">
        <v>0</v>
      </c>
      <c r="AI21" s="40"/>
      <c r="AJ21" s="40">
        <v>0</v>
      </c>
      <c r="AK21" s="40"/>
      <c r="AL21" s="21">
        <f t="shared" si="0"/>
        <v>127335</v>
      </c>
    </row>
    <row r="22" spans="1:38" ht="11.25" customHeight="1" x14ac:dyDescent="0.25">
      <c r="A22" s="37" t="s">
        <v>42</v>
      </c>
      <c r="B22" s="40"/>
      <c r="C22" s="40"/>
      <c r="D22" s="40"/>
      <c r="E22" s="40"/>
      <c r="F22" s="40"/>
      <c r="G22" s="40"/>
      <c r="H22" s="40"/>
      <c r="I22" s="40"/>
      <c r="J22" s="40"/>
      <c r="L22" s="40"/>
      <c r="N22" s="40"/>
      <c r="P22" s="40"/>
      <c r="R22" s="40"/>
      <c r="T22" s="40"/>
      <c r="V22" s="40"/>
      <c r="X22" s="40"/>
      <c r="Z22" s="40"/>
      <c r="AB22" s="40"/>
      <c r="AD22" s="40"/>
      <c r="AH22" s="40"/>
      <c r="AJ22" s="40"/>
      <c r="AK22" s="40"/>
    </row>
    <row r="23" spans="1:38" ht="11.25" customHeight="1" x14ac:dyDescent="0.25">
      <c r="A23" s="37" t="s">
        <v>43</v>
      </c>
      <c r="B23" s="40">
        <v>0</v>
      </c>
      <c r="C23" s="40"/>
      <c r="D23" s="40">
        <v>0</v>
      </c>
      <c r="E23" s="40"/>
      <c r="F23" s="40">
        <v>35254</v>
      </c>
      <c r="G23" s="40"/>
      <c r="H23" s="40">
        <v>0</v>
      </c>
      <c r="I23" s="40"/>
      <c r="J23" s="40">
        <v>0</v>
      </c>
      <c r="K23" s="40"/>
      <c r="L23" s="40">
        <v>0</v>
      </c>
      <c r="M23" s="40"/>
      <c r="N23" s="40">
        <v>0</v>
      </c>
      <c r="O23" s="40"/>
      <c r="P23" s="40">
        <v>0</v>
      </c>
      <c r="Q23" s="40"/>
      <c r="R23" s="40">
        <v>0</v>
      </c>
      <c r="S23" s="40"/>
      <c r="T23" s="40">
        <v>0</v>
      </c>
      <c r="U23" s="40"/>
      <c r="V23" s="40">
        <v>0</v>
      </c>
      <c r="W23" s="40"/>
      <c r="X23" s="40">
        <v>0</v>
      </c>
      <c r="Y23" s="40"/>
      <c r="Z23" s="40">
        <v>0</v>
      </c>
      <c r="AA23" s="40"/>
      <c r="AB23" s="40">
        <v>0</v>
      </c>
      <c r="AC23" s="40"/>
      <c r="AD23" s="40">
        <v>0</v>
      </c>
      <c r="AE23" s="40"/>
      <c r="AF23" s="40"/>
      <c r="AG23" s="40"/>
      <c r="AH23" s="40">
        <v>0</v>
      </c>
      <c r="AI23" s="40"/>
      <c r="AJ23" s="40">
        <v>0</v>
      </c>
      <c r="AK23" s="40"/>
      <c r="AL23" s="29">
        <f t="shared" si="0"/>
        <v>35254</v>
      </c>
    </row>
    <row r="24" spans="1:38" ht="11.25" customHeight="1" x14ac:dyDescent="0.25">
      <c r="A24" s="37" t="s">
        <v>44</v>
      </c>
      <c r="B24" s="40">
        <v>0</v>
      </c>
      <c r="C24" s="40"/>
      <c r="D24" s="40">
        <v>0</v>
      </c>
      <c r="E24" s="40"/>
      <c r="F24" s="40">
        <v>0</v>
      </c>
      <c r="G24" s="40"/>
      <c r="H24" s="40">
        <v>0</v>
      </c>
      <c r="I24" s="40"/>
      <c r="J24" s="40">
        <v>0</v>
      </c>
      <c r="K24" s="40"/>
      <c r="L24" s="40">
        <v>0</v>
      </c>
      <c r="M24" s="40"/>
      <c r="N24" s="40">
        <v>0</v>
      </c>
      <c r="O24" s="40"/>
      <c r="P24" s="40">
        <v>0</v>
      </c>
      <c r="Q24" s="40"/>
      <c r="R24" s="40">
        <v>0</v>
      </c>
      <c r="S24" s="40"/>
      <c r="T24" s="40">
        <v>0</v>
      </c>
      <c r="U24" s="40"/>
      <c r="V24" s="40">
        <v>0</v>
      </c>
      <c r="W24" s="40"/>
      <c r="X24" s="40">
        <v>0</v>
      </c>
      <c r="Y24" s="40"/>
      <c r="Z24" s="40">
        <v>0</v>
      </c>
      <c r="AA24" s="40"/>
      <c r="AB24" s="40">
        <v>0</v>
      </c>
      <c r="AC24" s="40"/>
      <c r="AD24" s="40">
        <v>0</v>
      </c>
      <c r="AE24" s="40"/>
      <c r="AF24" s="40"/>
      <c r="AG24" s="40"/>
      <c r="AH24" s="40">
        <v>0</v>
      </c>
      <c r="AI24" s="40"/>
      <c r="AJ24" s="40">
        <v>0</v>
      </c>
      <c r="AK24" s="40"/>
      <c r="AL24" s="29">
        <f t="shared" si="0"/>
        <v>0</v>
      </c>
    </row>
    <row r="25" spans="1:38" ht="11.25" customHeight="1" x14ac:dyDescent="0.25">
      <c r="A25" s="37" t="s">
        <v>45</v>
      </c>
      <c r="B25" s="40">
        <v>0</v>
      </c>
      <c r="C25" s="40"/>
      <c r="D25" s="40">
        <v>0</v>
      </c>
      <c r="E25" s="40"/>
      <c r="F25" s="40">
        <v>16086</v>
      </c>
      <c r="G25" s="40"/>
      <c r="H25" s="40">
        <v>0</v>
      </c>
      <c r="I25" s="40"/>
      <c r="J25" s="40">
        <v>0</v>
      </c>
      <c r="K25" s="40"/>
      <c r="L25" s="40">
        <v>0</v>
      </c>
      <c r="M25" s="40"/>
      <c r="N25" s="40">
        <v>0</v>
      </c>
      <c r="O25" s="40"/>
      <c r="P25" s="40">
        <v>0</v>
      </c>
      <c r="Q25" s="40"/>
      <c r="R25" s="40">
        <v>0</v>
      </c>
      <c r="S25" s="40"/>
      <c r="T25" s="40">
        <v>0</v>
      </c>
      <c r="U25" s="40"/>
      <c r="V25" s="40">
        <v>0</v>
      </c>
      <c r="W25" s="40"/>
      <c r="X25" s="40">
        <v>0</v>
      </c>
      <c r="Y25" s="40"/>
      <c r="Z25" s="40">
        <v>0</v>
      </c>
      <c r="AA25" s="40"/>
      <c r="AB25" s="40">
        <v>0</v>
      </c>
      <c r="AC25" s="40"/>
      <c r="AD25" s="40">
        <v>0</v>
      </c>
      <c r="AE25" s="40"/>
      <c r="AF25" s="40"/>
      <c r="AG25" s="40"/>
      <c r="AH25" s="40">
        <v>0</v>
      </c>
      <c r="AI25" s="40"/>
      <c r="AJ25" s="40">
        <v>0</v>
      </c>
      <c r="AK25" s="40"/>
      <c r="AL25" s="40">
        <f t="shared" si="0"/>
        <v>16086</v>
      </c>
    </row>
    <row r="26" spans="1:38" ht="11.25" customHeight="1" x14ac:dyDescent="0.25">
      <c r="A26" s="41" t="s">
        <v>65</v>
      </c>
      <c r="B26" s="40">
        <v>0</v>
      </c>
      <c r="C26" s="40"/>
      <c r="D26" s="40">
        <v>0</v>
      </c>
      <c r="E26" s="40"/>
      <c r="F26" s="40">
        <v>0</v>
      </c>
      <c r="G26" s="40"/>
      <c r="H26" s="40">
        <v>0</v>
      </c>
      <c r="I26" s="40"/>
      <c r="J26" s="40">
        <v>0</v>
      </c>
      <c r="K26" s="40"/>
      <c r="L26" s="40">
        <v>0</v>
      </c>
      <c r="M26" s="40"/>
      <c r="N26" s="40">
        <v>0</v>
      </c>
      <c r="O26" s="40"/>
      <c r="P26" s="40">
        <v>0</v>
      </c>
      <c r="Q26" s="40"/>
      <c r="R26" s="40">
        <v>0</v>
      </c>
      <c r="S26" s="40"/>
      <c r="T26" s="40">
        <v>0</v>
      </c>
      <c r="U26" s="40"/>
      <c r="V26" s="40">
        <v>0</v>
      </c>
      <c r="W26" s="40"/>
      <c r="X26" s="40">
        <v>0</v>
      </c>
      <c r="Y26" s="40"/>
      <c r="Z26" s="40">
        <v>0</v>
      </c>
      <c r="AA26" s="40"/>
      <c r="AB26" s="40">
        <v>0</v>
      </c>
      <c r="AC26" s="40"/>
      <c r="AD26" s="40">
        <v>0</v>
      </c>
      <c r="AE26" s="40"/>
      <c r="AF26" s="40"/>
      <c r="AG26" s="40"/>
      <c r="AH26" s="40">
        <v>0</v>
      </c>
      <c r="AI26" s="40"/>
      <c r="AJ26" s="40">
        <v>0</v>
      </c>
      <c r="AK26" s="40"/>
      <c r="AL26" s="29">
        <f t="shared" si="0"/>
        <v>0</v>
      </c>
    </row>
    <row r="27" spans="1:38" ht="11.25" customHeight="1" x14ac:dyDescent="0.25">
      <c r="A27" s="37" t="s">
        <v>46</v>
      </c>
      <c r="B27" s="42">
        <v>0</v>
      </c>
      <c r="C27" s="43"/>
      <c r="D27" s="42">
        <v>0</v>
      </c>
      <c r="E27" s="43"/>
      <c r="F27" s="42">
        <v>17950</v>
      </c>
      <c r="G27" s="43"/>
      <c r="H27" s="42">
        <v>0</v>
      </c>
      <c r="I27" s="43"/>
      <c r="J27" s="42">
        <v>0</v>
      </c>
      <c r="K27" s="43"/>
      <c r="L27" s="42">
        <v>0</v>
      </c>
      <c r="M27" s="43"/>
      <c r="N27" s="42">
        <v>0</v>
      </c>
      <c r="O27" s="43"/>
      <c r="P27" s="42">
        <v>0</v>
      </c>
      <c r="Q27" s="43"/>
      <c r="R27" s="42">
        <v>0</v>
      </c>
      <c r="S27" s="43"/>
      <c r="T27" s="42">
        <v>0</v>
      </c>
      <c r="U27" s="43"/>
      <c r="V27" s="42">
        <v>0</v>
      </c>
      <c r="W27" s="43"/>
      <c r="X27" s="42">
        <v>0</v>
      </c>
      <c r="Y27" s="43"/>
      <c r="Z27" s="42">
        <v>0</v>
      </c>
      <c r="AA27" s="43"/>
      <c r="AB27" s="42">
        <v>0</v>
      </c>
      <c r="AC27" s="43"/>
      <c r="AD27" s="42">
        <v>0</v>
      </c>
      <c r="AE27" s="43"/>
      <c r="AF27" s="43"/>
      <c r="AG27" s="43"/>
      <c r="AH27" s="42">
        <v>0</v>
      </c>
      <c r="AI27" s="43"/>
      <c r="AJ27" s="42">
        <v>0</v>
      </c>
      <c r="AK27" s="43"/>
      <c r="AL27" s="44">
        <f t="shared" si="0"/>
        <v>17950</v>
      </c>
    </row>
    <row r="28" spans="1:38" ht="12.9" customHeight="1" x14ac:dyDescent="0.25">
      <c r="A28" s="37" t="s">
        <v>47</v>
      </c>
      <c r="B28" s="42">
        <f>SUM(B14:B27)</f>
        <v>0</v>
      </c>
      <c r="C28" s="43"/>
      <c r="D28" s="45">
        <f>SUM(D14:D27)</f>
        <v>0</v>
      </c>
      <c r="E28" s="43"/>
      <c r="F28" s="45">
        <f>SUM(F14:F27)</f>
        <v>4333438</v>
      </c>
      <c r="G28" s="43"/>
      <c r="H28" s="45">
        <f>SUM(H14:H27)</f>
        <v>0</v>
      </c>
      <c r="I28" s="43"/>
      <c r="J28" s="45">
        <f>SUM(J14:J27)</f>
        <v>0</v>
      </c>
      <c r="K28" s="43"/>
      <c r="L28" s="45">
        <f>SUM(L14:L27)</f>
        <v>0</v>
      </c>
      <c r="M28" s="43"/>
      <c r="N28" s="45">
        <f>SUM(N14:N27)</f>
        <v>0</v>
      </c>
      <c r="O28" s="43"/>
      <c r="P28" s="45">
        <f>SUM(P14:P27)</f>
        <v>0</v>
      </c>
      <c r="Q28" s="43"/>
      <c r="R28" s="45">
        <f>SUM(R14:R27)</f>
        <v>0</v>
      </c>
      <c r="S28" s="43"/>
      <c r="T28" s="45">
        <f>SUM(T14:T27)</f>
        <v>0</v>
      </c>
      <c r="U28" s="43"/>
      <c r="V28" s="45">
        <f>SUM(V14:V27)</f>
        <v>0</v>
      </c>
      <c r="W28" s="43"/>
      <c r="X28" s="45">
        <f>SUM(X14:X27)</f>
        <v>0</v>
      </c>
      <c r="Y28" s="43"/>
      <c r="Z28" s="45">
        <f>SUM(Z14:Z27)</f>
        <v>0</v>
      </c>
      <c r="AA28" s="43"/>
      <c r="AB28" s="45">
        <f>SUM(AB14:AB27)</f>
        <v>0</v>
      </c>
      <c r="AC28" s="43"/>
      <c r="AD28" s="45">
        <f>SUM(AD14:AD27)</f>
        <v>0</v>
      </c>
      <c r="AE28" s="43"/>
      <c r="AF28" s="45"/>
      <c r="AG28" s="43"/>
      <c r="AH28" s="45">
        <f>SUM(AH14:AH27)</f>
        <v>0</v>
      </c>
      <c r="AI28" s="43"/>
      <c r="AJ28" s="45">
        <f>SUM(AJ14:AJ27)</f>
        <v>0</v>
      </c>
      <c r="AK28" s="43"/>
      <c r="AL28" s="46">
        <f>SUM(AL14:AL27)</f>
        <v>4333438</v>
      </c>
    </row>
    <row r="29" spans="1:38" ht="13.5" customHeight="1" x14ac:dyDescent="0.25">
      <c r="A29" s="37"/>
      <c r="B29" s="43"/>
      <c r="C29" s="43"/>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7"/>
    </row>
    <row r="30" spans="1:38" ht="11.1" customHeight="1" x14ac:dyDescent="0.25">
      <c r="A30" s="36" t="s">
        <v>48</v>
      </c>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21"/>
    </row>
    <row r="31" spans="1:38" ht="13.5" customHeight="1" x14ac:dyDescent="0.25">
      <c r="A31" s="37" t="s">
        <v>49</v>
      </c>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21"/>
    </row>
    <row r="32" spans="1:38" ht="11.25" customHeight="1" x14ac:dyDescent="0.25">
      <c r="A32" s="37" t="s">
        <v>50</v>
      </c>
      <c r="B32" s="40">
        <v>0</v>
      </c>
      <c r="C32" s="40"/>
      <c r="D32" s="40">
        <v>0</v>
      </c>
      <c r="E32" s="40"/>
      <c r="F32" s="40">
        <v>0</v>
      </c>
      <c r="G32" s="40"/>
      <c r="H32" s="40">
        <v>0</v>
      </c>
      <c r="I32" s="40"/>
      <c r="J32" s="40">
        <v>0</v>
      </c>
      <c r="K32" s="40"/>
      <c r="L32" s="40">
        <v>0</v>
      </c>
      <c r="M32" s="40"/>
      <c r="N32" s="40">
        <v>0</v>
      </c>
      <c r="O32" s="40"/>
      <c r="P32" s="40">
        <v>0</v>
      </c>
      <c r="Q32" s="40"/>
      <c r="R32" s="40">
        <v>0</v>
      </c>
      <c r="S32" s="40"/>
      <c r="T32" s="40">
        <v>0</v>
      </c>
      <c r="U32" s="40"/>
      <c r="V32" s="40">
        <v>0</v>
      </c>
      <c r="W32" s="40"/>
      <c r="X32" s="40">
        <v>0</v>
      </c>
      <c r="Y32" s="40"/>
      <c r="Z32" s="40">
        <v>0</v>
      </c>
      <c r="AA32" s="40"/>
      <c r="AB32" s="40">
        <v>0</v>
      </c>
      <c r="AC32" s="40"/>
      <c r="AD32" s="40">
        <v>0</v>
      </c>
      <c r="AE32" s="40"/>
      <c r="AF32" s="40"/>
      <c r="AG32" s="40"/>
      <c r="AH32" s="40">
        <v>0</v>
      </c>
      <c r="AI32" s="40"/>
      <c r="AJ32" s="40">
        <v>0</v>
      </c>
      <c r="AK32" s="40"/>
      <c r="AL32" s="21">
        <f t="shared" ref="AL32:AL39" si="1">SUM(B32:AJ32)</f>
        <v>0</v>
      </c>
    </row>
    <row r="33" spans="1:38" ht="11.25" customHeight="1" x14ac:dyDescent="0.25">
      <c r="A33" s="37" t="s">
        <v>51</v>
      </c>
      <c r="B33" s="40">
        <v>0</v>
      </c>
      <c r="C33" s="40"/>
      <c r="D33" s="40">
        <v>0</v>
      </c>
      <c r="E33" s="40"/>
      <c r="F33" s="40">
        <v>0</v>
      </c>
      <c r="G33" s="40"/>
      <c r="H33" s="40">
        <v>0</v>
      </c>
      <c r="I33" s="40"/>
      <c r="J33" s="40">
        <v>0</v>
      </c>
      <c r="K33" s="40"/>
      <c r="L33" s="40">
        <v>0</v>
      </c>
      <c r="M33" s="40"/>
      <c r="N33" s="40">
        <v>0</v>
      </c>
      <c r="O33" s="40"/>
      <c r="P33" s="40">
        <v>0</v>
      </c>
      <c r="Q33" s="40"/>
      <c r="R33" s="40">
        <v>0</v>
      </c>
      <c r="S33" s="40"/>
      <c r="T33" s="40">
        <v>0</v>
      </c>
      <c r="U33" s="40"/>
      <c r="V33" s="40">
        <v>0</v>
      </c>
      <c r="W33" s="40"/>
      <c r="X33" s="40">
        <v>0</v>
      </c>
      <c r="Y33" s="40"/>
      <c r="Z33" s="40">
        <v>0</v>
      </c>
      <c r="AA33" s="40"/>
      <c r="AB33" s="40">
        <v>0</v>
      </c>
      <c r="AC33" s="40"/>
      <c r="AD33" s="40">
        <v>0</v>
      </c>
      <c r="AE33" s="40"/>
      <c r="AF33" s="40"/>
      <c r="AG33" s="40"/>
      <c r="AH33" s="40">
        <v>0</v>
      </c>
      <c r="AI33" s="40"/>
      <c r="AJ33" s="40">
        <v>0</v>
      </c>
      <c r="AK33" s="40"/>
      <c r="AL33" s="21">
        <f t="shared" si="1"/>
        <v>0</v>
      </c>
    </row>
    <row r="34" spans="1:38" ht="11.25" customHeight="1" x14ac:dyDescent="0.25">
      <c r="A34" s="37" t="s">
        <v>52</v>
      </c>
      <c r="B34" s="40">
        <v>0</v>
      </c>
      <c r="D34" s="40">
        <v>0</v>
      </c>
      <c r="F34" s="40">
        <v>0</v>
      </c>
      <c r="H34" s="40">
        <v>0</v>
      </c>
      <c r="J34" s="40">
        <v>0</v>
      </c>
      <c r="K34" s="29"/>
      <c r="L34" s="40">
        <v>0</v>
      </c>
      <c r="M34" s="29"/>
      <c r="N34" s="40">
        <v>0</v>
      </c>
      <c r="O34" s="29"/>
      <c r="P34" s="40">
        <v>0</v>
      </c>
      <c r="Q34" s="29"/>
      <c r="R34" s="40">
        <v>0</v>
      </c>
      <c r="S34" s="29"/>
      <c r="T34" s="40">
        <v>0</v>
      </c>
      <c r="U34" s="29"/>
      <c r="V34" s="40">
        <v>0</v>
      </c>
      <c r="W34" s="29"/>
      <c r="X34" s="40">
        <v>0</v>
      </c>
      <c r="Y34" s="29"/>
      <c r="Z34" s="40">
        <v>0</v>
      </c>
      <c r="AA34" s="29"/>
      <c r="AB34" s="40">
        <v>0</v>
      </c>
      <c r="AC34" s="29"/>
      <c r="AD34" s="40">
        <v>0</v>
      </c>
      <c r="AE34" s="29"/>
      <c r="AF34" s="29"/>
      <c r="AG34" s="29"/>
      <c r="AH34" s="40">
        <v>0</v>
      </c>
      <c r="AI34" s="29"/>
      <c r="AJ34" s="40">
        <v>0</v>
      </c>
      <c r="AL34" s="40">
        <f t="shared" si="1"/>
        <v>0</v>
      </c>
    </row>
    <row r="35" spans="1:38" ht="11.25" customHeight="1" x14ac:dyDescent="0.25">
      <c r="A35" s="37" t="s">
        <v>53</v>
      </c>
      <c r="B35" s="40">
        <v>0</v>
      </c>
      <c r="C35" s="40"/>
      <c r="D35" s="40">
        <v>0</v>
      </c>
      <c r="E35" s="40"/>
      <c r="F35" s="40">
        <f>4770659-2000</f>
        <v>4768659</v>
      </c>
      <c r="G35" s="40"/>
      <c r="H35" s="40">
        <v>0</v>
      </c>
      <c r="I35" s="40"/>
      <c r="J35" s="40">
        <v>0</v>
      </c>
      <c r="K35" s="40"/>
      <c r="L35" s="40">
        <v>0</v>
      </c>
      <c r="M35" s="40"/>
      <c r="N35" s="40">
        <v>0</v>
      </c>
      <c r="O35" s="40"/>
      <c r="P35" s="40">
        <v>0</v>
      </c>
      <c r="Q35" s="40"/>
      <c r="R35" s="40">
        <v>0</v>
      </c>
      <c r="S35" s="40"/>
      <c r="T35" s="40">
        <v>0</v>
      </c>
      <c r="U35" s="40"/>
      <c r="V35" s="40">
        <v>0</v>
      </c>
      <c r="W35" s="40"/>
      <c r="X35" s="40">
        <v>0</v>
      </c>
      <c r="Y35" s="40"/>
      <c r="Z35" s="40">
        <v>0</v>
      </c>
      <c r="AA35" s="40"/>
      <c r="AB35" s="40">
        <v>0</v>
      </c>
      <c r="AC35" s="40"/>
      <c r="AD35" s="40">
        <v>0</v>
      </c>
      <c r="AE35" s="40"/>
      <c r="AF35" s="40"/>
      <c r="AG35" s="40"/>
      <c r="AH35" s="40">
        <v>0</v>
      </c>
      <c r="AI35" s="40"/>
      <c r="AJ35" s="40">
        <v>0</v>
      </c>
      <c r="AK35" s="40"/>
      <c r="AL35" s="40">
        <f t="shared" si="1"/>
        <v>4768659</v>
      </c>
    </row>
    <row r="36" spans="1:38" ht="11.25" customHeight="1" x14ac:dyDescent="0.25">
      <c r="A36" s="37" t="s">
        <v>54</v>
      </c>
      <c r="B36" s="40">
        <v>0</v>
      </c>
      <c r="C36" s="40"/>
      <c r="D36" s="40">
        <v>0</v>
      </c>
      <c r="E36" s="40"/>
      <c r="F36" s="40">
        <v>0</v>
      </c>
      <c r="G36" s="40"/>
      <c r="H36" s="40">
        <v>0</v>
      </c>
      <c r="I36" s="40"/>
      <c r="J36" s="40">
        <v>0</v>
      </c>
      <c r="K36" s="43"/>
      <c r="L36" s="40">
        <v>0</v>
      </c>
      <c r="M36" s="43"/>
      <c r="N36" s="40">
        <v>0</v>
      </c>
      <c r="O36" s="43"/>
      <c r="P36" s="40">
        <v>0</v>
      </c>
      <c r="Q36" s="43"/>
      <c r="R36" s="40">
        <v>0</v>
      </c>
      <c r="S36" s="43"/>
      <c r="T36" s="40">
        <v>0</v>
      </c>
      <c r="U36" s="43"/>
      <c r="V36" s="40">
        <v>0</v>
      </c>
      <c r="W36" s="43"/>
      <c r="X36" s="40">
        <v>0</v>
      </c>
      <c r="Y36" s="43"/>
      <c r="Z36" s="40">
        <v>0</v>
      </c>
      <c r="AA36" s="43"/>
      <c r="AB36" s="40">
        <v>0</v>
      </c>
      <c r="AC36" s="43"/>
      <c r="AD36" s="40">
        <v>0</v>
      </c>
      <c r="AE36" s="43"/>
      <c r="AF36" s="43"/>
      <c r="AG36" s="43"/>
      <c r="AH36" s="40">
        <v>0</v>
      </c>
      <c r="AI36" s="43"/>
      <c r="AJ36" s="40">
        <v>0</v>
      </c>
      <c r="AK36" s="40"/>
      <c r="AL36" s="40">
        <f t="shared" si="1"/>
        <v>0</v>
      </c>
    </row>
    <row r="37" spans="1:38" ht="11.25" customHeight="1" x14ac:dyDescent="0.25">
      <c r="A37" s="37" t="s">
        <v>76</v>
      </c>
      <c r="B37" s="40"/>
      <c r="C37" s="40"/>
      <c r="D37" s="40"/>
      <c r="E37" s="40"/>
      <c r="F37" s="40"/>
      <c r="G37" s="40"/>
      <c r="H37" s="40"/>
      <c r="I37" s="40"/>
      <c r="J37" s="40"/>
      <c r="K37" s="43"/>
      <c r="L37" s="40"/>
      <c r="M37" s="43"/>
      <c r="N37" s="40"/>
      <c r="O37" s="43"/>
      <c r="P37" s="40"/>
      <c r="Q37" s="43"/>
      <c r="R37" s="40"/>
      <c r="S37" s="43"/>
      <c r="T37" s="40"/>
      <c r="U37" s="43"/>
      <c r="V37" s="40"/>
      <c r="W37" s="43"/>
      <c r="X37" s="40"/>
      <c r="Y37" s="43"/>
      <c r="Z37" s="40"/>
      <c r="AA37" s="43"/>
      <c r="AB37" s="40"/>
      <c r="AC37" s="43"/>
      <c r="AD37" s="40"/>
      <c r="AE37" s="43"/>
      <c r="AF37" s="43"/>
      <c r="AG37" s="43"/>
      <c r="AH37" s="40"/>
      <c r="AI37" s="43"/>
      <c r="AJ37" s="40"/>
      <c r="AK37" s="40"/>
      <c r="AL37" s="47"/>
    </row>
    <row r="38" spans="1:38" ht="11.25" customHeight="1" x14ac:dyDescent="0.25">
      <c r="A38" s="37" t="s">
        <v>77</v>
      </c>
      <c r="B38" s="40">
        <v>0</v>
      </c>
      <c r="C38" s="40"/>
      <c r="D38" s="40">
        <v>0</v>
      </c>
      <c r="E38" s="40"/>
      <c r="F38" s="40">
        <v>0</v>
      </c>
      <c r="G38" s="40"/>
      <c r="H38" s="40">
        <v>0</v>
      </c>
      <c r="I38" s="40"/>
      <c r="J38" s="40">
        <v>0</v>
      </c>
      <c r="K38" s="43"/>
      <c r="L38" s="40">
        <v>0</v>
      </c>
      <c r="M38" s="43"/>
      <c r="N38" s="40">
        <v>0</v>
      </c>
      <c r="O38" s="43"/>
      <c r="P38" s="40">
        <v>0</v>
      </c>
      <c r="Q38" s="43"/>
      <c r="R38" s="40">
        <v>0</v>
      </c>
      <c r="S38" s="43"/>
      <c r="T38" s="40">
        <v>0</v>
      </c>
      <c r="U38" s="43"/>
      <c r="V38" s="40">
        <v>0</v>
      </c>
      <c r="W38" s="43"/>
      <c r="X38" s="40">
        <v>0</v>
      </c>
      <c r="Y38" s="43"/>
      <c r="Z38" s="40">
        <v>0</v>
      </c>
      <c r="AA38" s="43"/>
      <c r="AB38" s="40">
        <v>0</v>
      </c>
      <c r="AC38" s="43"/>
      <c r="AD38" s="40">
        <v>0</v>
      </c>
      <c r="AE38" s="43"/>
      <c r="AF38" s="43"/>
      <c r="AG38" s="43"/>
      <c r="AH38" s="40">
        <v>0</v>
      </c>
      <c r="AI38" s="43"/>
      <c r="AJ38" s="40">
        <v>0</v>
      </c>
      <c r="AK38" s="40"/>
      <c r="AL38" s="40">
        <f t="shared" si="1"/>
        <v>0</v>
      </c>
    </row>
    <row r="39" spans="1:38" ht="11.25" customHeight="1" x14ac:dyDescent="0.25">
      <c r="A39" s="37" t="s">
        <v>78</v>
      </c>
      <c r="B39" s="40">
        <v>0</v>
      </c>
      <c r="C39" s="40"/>
      <c r="D39" s="40">
        <v>0</v>
      </c>
      <c r="E39" s="40"/>
      <c r="F39" s="40">
        <v>0</v>
      </c>
      <c r="G39" s="40"/>
      <c r="H39" s="40">
        <v>0</v>
      </c>
      <c r="I39" s="40"/>
      <c r="J39" s="40">
        <v>0</v>
      </c>
      <c r="K39" s="43"/>
      <c r="L39" s="40">
        <v>0</v>
      </c>
      <c r="M39" s="43"/>
      <c r="N39" s="40">
        <v>0</v>
      </c>
      <c r="O39" s="43"/>
      <c r="P39" s="40">
        <v>0</v>
      </c>
      <c r="Q39" s="43"/>
      <c r="R39" s="40">
        <v>0</v>
      </c>
      <c r="S39" s="43"/>
      <c r="T39" s="40">
        <v>0</v>
      </c>
      <c r="U39" s="43"/>
      <c r="V39" s="40">
        <v>0</v>
      </c>
      <c r="W39" s="43"/>
      <c r="X39" s="40">
        <v>0</v>
      </c>
      <c r="Y39" s="43"/>
      <c r="Z39" s="40">
        <v>0</v>
      </c>
      <c r="AA39" s="43"/>
      <c r="AB39" s="40">
        <v>0</v>
      </c>
      <c r="AC39" s="43"/>
      <c r="AD39" s="40">
        <v>0</v>
      </c>
      <c r="AE39" s="43"/>
      <c r="AF39" s="42"/>
      <c r="AG39" s="43"/>
      <c r="AH39" s="42">
        <v>0</v>
      </c>
      <c r="AI39" s="43"/>
      <c r="AJ39" s="40">
        <v>0</v>
      </c>
      <c r="AK39" s="40"/>
      <c r="AL39" s="40">
        <f t="shared" si="1"/>
        <v>0</v>
      </c>
    </row>
    <row r="40" spans="1:38" ht="12.9" customHeight="1" x14ac:dyDescent="0.25">
      <c r="A40" s="37" t="s">
        <v>55</v>
      </c>
      <c r="B40" s="45">
        <f>SUM(B32:B36)</f>
        <v>0</v>
      </c>
      <c r="C40" s="43"/>
      <c r="D40" s="45">
        <f>SUM(D32:D36)</f>
        <v>0</v>
      </c>
      <c r="E40" s="43"/>
      <c r="F40" s="45">
        <f>SUM(F32:F36)</f>
        <v>4768659</v>
      </c>
      <c r="G40" s="43"/>
      <c r="H40" s="45">
        <f>SUM(H32:H36)</f>
        <v>0</v>
      </c>
      <c r="I40" s="43"/>
      <c r="J40" s="45">
        <f>SUM(J32:J39)</f>
        <v>0</v>
      </c>
      <c r="K40" s="43"/>
      <c r="L40" s="45">
        <f>SUM(L32:L39)</f>
        <v>0</v>
      </c>
      <c r="M40" s="43"/>
      <c r="N40" s="45">
        <f>SUM(N32:N39)</f>
        <v>0</v>
      </c>
      <c r="O40" s="43"/>
      <c r="P40" s="45">
        <f>SUM(P32:P39)</f>
        <v>0</v>
      </c>
      <c r="Q40" s="43"/>
      <c r="R40" s="45">
        <f>SUM(R32:R39)</f>
        <v>0</v>
      </c>
      <c r="S40" s="43"/>
      <c r="T40" s="45"/>
      <c r="U40" s="43"/>
      <c r="V40" s="45">
        <f>SUM(V32:V39)</f>
        <v>0</v>
      </c>
      <c r="W40" s="43"/>
      <c r="X40" s="45">
        <f>SUM(X32:X39)</f>
        <v>0</v>
      </c>
      <c r="Y40" s="43"/>
      <c r="Z40" s="45">
        <f>SUM(Z32:Z39)</f>
        <v>0</v>
      </c>
      <c r="AA40" s="43"/>
      <c r="AB40" s="45">
        <f>SUM(AB32:AB39)</f>
        <v>0</v>
      </c>
      <c r="AC40" s="43"/>
      <c r="AD40" s="45">
        <f>SUM(AD32:AD39)</f>
        <v>0</v>
      </c>
      <c r="AE40" s="43"/>
      <c r="AF40" s="45"/>
      <c r="AG40" s="43"/>
      <c r="AH40" s="42">
        <f>SUM(AH32:AH39)</f>
        <v>0</v>
      </c>
      <c r="AI40" s="43"/>
      <c r="AJ40" s="45">
        <f>SUM(AJ32:AJ39)</f>
        <v>0</v>
      </c>
      <c r="AK40" s="43"/>
      <c r="AL40" s="45">
        <f>SUM(AL32:AL39)</f>
        <v>4768659</v>
      </c>
    </row>
    <row r="41" spans="1:38" ht="11.1" customHeight="1" x14ac:dyDescent="0.25">
      <c r="A41" s="37"/>
      <c r="B41" s="43"/>
      <c r="C41" s="43"/>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7"/>
    </row>
    <row r="42" spans="1:38" ht="11.1" customHeight="1" x14ac:dyDescent="0.25">
      <c r="A42" s="37" t="s">
        <v>56</v>
      </c>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c r="AH42" s="48"/>
      <c r="AI42" s="48"/>
      <c r="AJ42" s="48"/>
      <c r="AK42" s="48"/>
      <c r="AL42" s="49"/>
    </row>
    <row r="43" spans="1:38" ht="11.1" customHeight="1" x14ac:dyDescent="0.25">
      <c r="A43" s="37" t="s">
        <v>57</v>
      </c>
      <c r="B43" s="42">
        <f>B28-B40</f>
        <v>0</v>
      </c>
      <c r="C43" s="43"/>
      <c r="D43" s="42">
        <f>D28-D40</f>
        <v>0</v>
      </c>
      <c r="E43" s="43"/>
      <c r="F43" s="42">
        <f>F28-F40</f>
        <v>-435221</v>
      </c>
      <c r="G43" s="43"/>
      <c r="H43" s="42">
        <f>H28-H40</f>
        <v>0</v>
      </c>
      <c r="I43" s="43"/>
      <c r="J43" s="42">
        <f>J28-J40</f>
        <v>0</v>
      </c>
      <c r="K43" s="43"/>
      <c r="L43" s="42">
        <f>L28-L40</f>
        <v>0</v>
      </c>
      <c r="M43" s="43"/>
      <c r="N43" s="42">
        <f>N28-N40</f>
        <v>0</v>
      </c>
      <c r="O43" s="43"/>
      <c r="P43" s="42">
        <f>P28-P40</f>
        <v>0</v>
      </c>
      <c r="Q43" s="43"/>
      <c r="R43" s="42">
        <f>R28-R40</f>
        <v>0</v>
      </c>
      <c r="S43" s="43"/>
      <c r="T43" s="42">
        <f>T28-T40</f>
        <v>0</v>
      </c>
      <c r="U43" s="43"/>
      <c r="V43" s="42">
        <f>V28-V40</f>
        <v>0</v>
      </c>
      <c r="W43" s="43"/>
      <c r="X43" s="42">
        <f>X28-X40</f>
        <v>0</v>
      </c>
      <c r="Y43" s="43"/>
      <c r="Z43" s="42">
        <f>Z28-Z40</f>
        <v>0</v>
      </c>
      <c r="AA43" s="43"/>
      <c r="AB43" s="42">
        <f>AB28-AB40</f>
        <v>0</v>
      </c>
      <c r="AC43" s="43"/>
      <c r="AD43" s="42">
        <f>AD28-AD40</f>
        <v>0</v>
      </c>
      <c r="AE43" s="43"/>
      <c r="AF43" s="42"/>
      <c r="AG43" s="43"/>
      <c r="AH43" s="42">
        <f>AH28-AH40</f>
        <v>0</v>
      </c>
      <c r="AI43" s="43"/>
      <c r="AJ43" s="42">
        <f>AJ28-AJ40</f>
        <v>0</v>
      </c>
      <c r="AK43" s="43"/>
      <c r="AL43" s="42">
        <f>AL28-AL40</f>
        <v>-435221</v>
      </c>
    </row>
    <row r="44" spans="1:38" ht="13.5" customHeight="1" x14ac:dyDescent="0.25">
      <c r="A44" s="37"/>
      <c r="B44" s="43"/>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7"/>
    </row>
    <row r="45" spans="1:38" ht="11.1" customHeight="1" x14ac:dyDescent="0.25">
      <c r="A45" s="36" t="s">
        <v>58</v>
      </c>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21"/>
    </row>
    <row r="46" spans="1:38" ht="13.5" customHeight="1" x14ac:dyDescent="0.25">
      <c r="A46" s="37" t="s">
        <v>59</v>
      </c>
      <c r="B46" s="40">
        <v>0</v>
      </c>
      <c r="C46" s="40"/>
      <c r="D46" s="40">
        <v>0</v>
      </c>
      <c r="E46" s="40"/>
      <c r="F46" s="40">
        <v>9800</v>
      </c>
      <c r="G46" s="40"/>
      <c r="H46" s="40">
        <v>0</v>
      </c>
      <c r="I46" s="40"/>
      <c r="J46" s="40">
        <v>0</v>
      </c>
      <c r="K46" s="40"/>
      <c r="L46" s="40">
        <v>0</v>
      </c>
      <c r="M46" s="40"/>
      <c r="N46" s="40">
        <v>0</v>
      </c>
      <c r="O46" s="40"/>
      <c r="P46" s="40">
        <v>0</v>
      </c>
      <c r="Q46" s="40"/>
      <c r="R46" s="40">
        <v>0</v>
      </c>
      <c r="S46" s="40"/>
      <c r="T46" s="40">
        <v>0</v>
      </c>
      <c r="U46" s="40"/>
      <c r="V46" s="40">
        <v>0</v>
      </c>
      <c r="W46" s="40"/>
      <c r="X46" s="40">
        <v>0</v>
      </c>
      <c r="Y46" s="40"/>
      <c r="Z46" s="40">
        <v>0</v>
      </c>
      <c r="AA46" s="40"/>
      <c r="AB46" s="40">
        <v>0</v>
      </c>
      <c r="AC46" s="40"/>
      <c r="AD46" s="40">
        <v>0</v>
      </c>
      <c r="AE46" s="40"/>
      <c r="AF46" s="40"/>
      <c r="AG46" s="40"/>
      <c r="AH46" s="40">
        <v>0</v>
      </c>
      <c r="AI46" s="40"/>
      <c r="AJ46" s="40">
        <v>0</v>
      </c>
      <c r="AK46" s="40"/>
      <c r="AL46" s="21">
        <f>SUM(B46:AJ46)</f>
        <v>9800</v>
      </c>
    </row>
    <row r="47" spans="1:38" ht="11.25" customHeight="1" x14ac:dyDescent="0.25">
      <c r="A47" s="37" t="s">
        <v>60</v>
      </c>
      <c r="B47" s="42">
        <v>0</v>
      </c>
      <c r="C47" s="40"/>
      <c r="D47" s="42">
        <v>0</v>
      </c>
      <c r="E47" s="40"/>
      <c r="F47" s="42">
        <v>-2000</v>
      </c>
      <c r="G47" s="43"/>
      <c r="H47" s="42">
        <v>0</v>
      </c>
      <c r="I47" s="40"/>
      <c r="J47" s="42">
        <v>0</v>
      </c>
      <c r="K47" s="43"/>
      <c r="L47" s="42">
        <v>0</v>
      </c>
      <c r="M47" s="43"/>
      <c r="N47" s="42">
        <v>0</v>
      </c>
      <c r="O47" s="43"/>
      <c r="P47" s="42">
        <v>0</v>
      </c>
      <c r="Q47" s="43"/>
      <c r="R47" s="42">
        <v>0</v>
      </c>
      <c r="S47" s="43"/>
      <c r="T47" s="42">
        <v>0</v>
      </c>
      <c r="U47" s="43"/>
      <c r="V47" s="42">
        <v>0</v>
      </c>
      <c r="W47" s="43"/>
      <c r="X47" s="42">
        <v>0</v>
      </c>
      <c r="Y47" s="43"/>
      <c r="Z47" s="42">
        <v>0</v>
      </c>
      <c r="AA47" s="43"/>
      <c r="AB47" s="42">
        <v>0</v>
      </c>
      <c r="AC47" s="43"/>
      <c r="AD47" s="42">
        <v>0</v>
      </c>
      <c r="AE47" s="43"/>
      <c r="AF47" s="42"/>
      <c r="AG47" s="43"/>
      <c r="AH47" s="42">
        <v>0</v>
      </c>
      <c r="AI47" s="43"/>
      <c r="AJ47" s="42">
        <v>0</v>
      </c>
      <c r="AK47" s="40"/>
      <c r="AL47" s="23">
        <f>SUM(B47:AJ47)</f>
        <v>-2000</v>
      </c>
    </row>
    <row r="48" spans="1:38" s="53" customFormat="1" ht="12.9" customHeight="1" x14ac:dyDescent="0.25">
      <c r="A48" s="37" t="s">
        <v>61</v>
      </c>
      <c r="B48" s="50"/>
      <c r="C48" s="51"/>
      <c r="D48" s="51"/>
      <c r="E48" s="51"/>
      <c r="F48" s="51"/>
      <c r="G48" s="51"/>
      <c r="H48" s="51"/>
      <c r="I48" s="51"/>
      <c r="J48" s="51"/>
      <c r="K48" s="51"/>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2"/>
    </row>
    <row r="49" spans="1:39" ht="11.1" customHeight="1" x14ac:dyDescent="0.25">
      <c r="A49" s="37" t="s">
        <v>62</v>
      </c>
      <c r="B49" s="42">
        <f>SUM(B46:B47)</f>
        <v>0</v>
      </c>
      <c r="C49" s="43"/>
      <c r="D49" s="42">
        <f>SUM(D46:D47)</f>
        <v>0</v>
      </c>
      <c r="E49" s="43"/>
      <c r="F49" s="42">
        <f>SUM(F46:F47)</f>
        <v>7800</v>
      </c>
      <c r="G49" s="43"/>
      <c r="H49" s="42">
        <f>SUM(H46:H47)</f>
        <v>0</v>
      </c>
      <c r="I49" s="43"/>
      <c r="J49" s="42">
        <f>SUM(J46:J48)</f>
        <v>0</v>
      </c>
      <c r="K49" s="43"/>
      <c r="L49" s="42">
        <f>SUM(L46:L48)</f>
        <v>0</v>
      </c>
      <c r="M49" s="43"/>
      <c r="N49" s="42">
        <f>SUM(N46:N48)</f>
        <v>0</v>
      </c>
      <c r="O49" s="43"/>
      <c r="P49" s="42">
        <f>SUM(P46:P48)</f>
        <v>0</v>
      </c>
      <c r="Q49" s="43"/>
      <c r="R49" s="42">
        <f>SUM(R46:R48)</f>
        <v>0</v>
      </c>
      <c r="S49" s="43"/>
      <c r="T49" s="42">
        <f>SUM(T46:T48)</f>
        <v>0</v>
      </c>
      <c r="U49" s="43"/>
      <c r="V49" s="42">
        <f>SUM(V46:V48)</f>
        <v>0</v>
      </c>
      <c r="W49" s="43"/>
      <c r="X49" s="42">
        <f>SUM(X46:X48)</f>
        <v>0</v>
      </c>
      <c r="Y49" s="43"/>
      <c r="Z49" s="42">
        <f>SUM(Z46:Z48)</f>
        <v>0</v>
      </c>
      <c r="AA49" s="43"/>
      <c r="AB49" s="42">
        <f>SUM(AB46:AB48)</f>
        <v>0</v>
      </c>
      <c r="AC49" s="43"/>
      <c r="AD49" s="42">
        <f>SUM(AD46:AD48)</f>
        <v>0</v>
      </c>
      <c r="AE49" s="43"/>
      <c r="AF49" s="42"/>
      <c r="AG49" s="43"/>
      <c r="AH49" s="42">
        <f>SUM(AH46:AH48)</f>
        <v>0</v>
      </c>
      <c r="AI49" s="43"/>
      <c r="AJ49" s="42">
        <f>SUM(AJ46:AJ48)</f>
        <v>0</v>
      </c>
      <c r="AK49" s="43"/>
      <c r="AL49" s="42">
        <f>SUM(AL46:AL48)</f>
        <v>7800</v>
      </c>
    </row>
    <row r="50" spans="1:39" ht="13.5" customHeight="1" x14ac:dyDescent="0.25">
      <c r="A50" s="37"/>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7"/>
    </row>
    <row r="51" spans="1:39" s="55" customFormat="1" ht="11.1" customHeight="1" x14ac:dyDescent="0.25">
      <c r="A51" s="54" t="s">
        <v>109</v>
      </c>
      <c r="B51" s="43">
        <f>B49+B43</f>
        <v>0</v>
      </c>
      <c r="C51" s="43"/>
      <c r="D51" s="43">
        <f>D49+D43</f>
        <v>0</v>
      </c>
      <c r="E51" s="43"/>
      <c r="F51" s="43">
        <f>F49+F43</f>
        <v>-427421</v>
      </c>
      <c r="G51" s="43"/>
      <c r="H51" s="43">
        <f>H49+H43</f>
        <v>0</v>
      </c>
      <c r="I51" s="43"/>
      <c r="J51" s="43">
        <f>J49+J43</f>
        <v>0</v>
      </c>
      <c r="K51" s="43"/>
      <c r="L51" s="43">
        <f>L49+L43</f>
        <v>0</v>
      </c>
      <c r="M51" s="43"/>
      <c r="N51" s="43">
        <f>N49+N43</f>
        <v>0</v>
      </c>
      <c r="O51" s="43"/>
      <c r="P51" s="43">
        <f>P49+P43</f>
        <v>0</v>
      </c>
      <c r="Q51" s="43"/>
      <c r="R51" s="43">
        <f>R49+R43</f>
        <v>0</v>
      </c>
      <c r="S51" s="43"/>
      <c r="T51" s="43">
        <f>T49+T43</f>
        <v>0</v>
      </c>
      <c r="U51" s="43"/>
      <c r="V51" s="43">
        <f>V49+V43</f>
        <v>0</v>
      </c>
      <c r="W51" s="43"/>
      <c r="X51" s="43">
        <f>X49+X43</f>
        <v>0</v>
      </c>
      <c r="Y51" s="43"/>
      <c r="Z51" s="43">
        <f>Z49+Z43</f>
        <v>0</v>
      </c>
      <c r="AA51" s="43"/>
      <c r="AB51" s="43">
        <f>AB49+AB43</f>
        <v>0</v>
      </c>
      <c r="AC51" s="43"/>
      <c r="AD51" s="43">
        <f>AD49+AD43</f>
        <v>0</v>
      </c>
      <c r="AE51" s="43"/>
      <c r="AF51" s="43"/>
      <c r="AG51" s="43"/>
      <c r="AH51" s="43">
        <f>AH49+AH43</f>
        <v>0</v>
      </c>
      <c r="AI51" s="43"/>
      <c r="AJ51" s="43">
        <f>AJ49+AJ43</f>
        <v>0</v>
      </c>
      <c r="AK51" s="43"/>
      <c r="AL51" s="43">
        <f>AL49+AL43</f>
        <v>-427421</v>
      </c>
    </row>
    <row r="52" spans="1:39" s="55" customFormat="1" ht="10.5" customHeight="1" x14ac:dyDescent="0.25">
      <c r="A52" s="54"/>
      <c r="B52" s="43"/>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7"/>
    </row>
    <row r="53" spans="1:39" s="55" customFormat="1" ht="10.5" customHeight="1" x14ac:dyDescent="0.25">
      <c r="A53" s="54" t="s">
        <v>118</v>
      </c>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7"/>
    </row>
    <row r="54" spans="1:39" ht="12" customHeight="1" x14ac:dyDescent="0.25">
      <c r="A54" s="8" t="s">
        <v>117</v>
      </c>
      <c r="B54" s="42">
        <v>10627696</v>
      </c>
      <c r="C54" s="43"/>
      <c r="D54" s="42">
        <v>2714406</v>
      </c>
      <c r="E54" s="43"/>
      <c r="F54" s="42">
        <v>1987265</v>
      </c>
      <c r="G54" s="43"/>
      <c r="H54" s="42">
        <v>1743476</v>
      </c>
      <c r="I54" s="43"/>
      <c r="J54" s="42">
        <v>427339</v>
      </c>
      <c r="K54" s="43"/>
      <c r="L54" s="42">
        <v>1815587</v>
      </c>
      <c r="M54" s="43"/>
      <c r="N54" s="42">
        <v>0</v>
      </c>
      <c r="O54" s="43"/>
      <c r="P54" s="42">
        <v>264395</v>
      </c>
      <c r="Q54" s="43"/>
      <c r="R54" s="42">
        <v>3292330</v>
      </c>
      <c r="S54" s="43"/>
      <c r="T54" s="42">
        <v>4848</v>
      </c>
      <c r="U54" s="43"/>
      <c r="V54" s="42">
        <v>91427</v>
      </c>
      <c r="W54" s="43"/>
      <c r="X54" s="42">
        <v>1264249</v>
      </c>
      <c r="Y54" s="43"/>
      <c r="Z54" s="42">
        <v>957613</v>
      </c>
      <c r="AA54" s="43"/>
      <c r="AB54" s="42">
        <v>168466</v>
      </c>
      <c r="AC54" s="43"/>
      <c r="AD54" s="42">
        <v>18162</v>
      </c>
      <c r="AE54" s="43"/>
      <c r="AF54" s="42"/>
      <c r="AG54" s="43"/>
      <c r="AH54" s="42">
        <v>47278</v>
      </c>
      <c r="AI54" s="43"/>
      <c r="AJ54" s="42">
        <v>399457</v>
      </c>
      <c r="AK54" s="43"/>
      <c r="AL54" s="23">
        <f>SUM(B54:AJ54)</f>
        <v>25823994</v>
      </c>
    </row>
    <row r="55" spans="1:39" ht="12.75" customHeight="1" x14ac:dyDescent="0.25">
      <c r="A55" s="54"/>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7"/>
    </row>
    <row r="56" spans="1:39" ht="12" customHeight="1" thickBot="1" x14ac:dyDescent="0.3">
      <c r="A56" s="37" t="s">
        <v>63</v>
      </c>
      <c r="B56" s="56">
        <f>B51+B54</f>
        <v>10627696</v>
      </c>
      <c r="C56" s="57"/>
      <c r="D56" s="56">
        <f>D51+D54</f>
        <v>2714406</v>
      </c>
      <c r="E56" s="57"/>
      <c r="F56" s="56">
        <f>F51+F54</f>
        <v>1559844</v>
      </c>
      <c r="G56" s="57"/>
      <c r="H56" s="56">
        <f>H51+H54</f>
        <v>1743476</v>
      </c>
      <c r="I56" s="57"/>
      <c r="J56" s="56">
        <f>J51+J54</f>
        <v>427339</v>
      </c>
      <c r="K56" s="57"/>
      <c r="L56" s="56">
        <f>L51+L54</f>
        <v>1815587</v>
      </c>
      <c r="M56" s="57"/>
      <c r="N56" s="56">
        <f>N51+N54</f>
        <v>0</v>
      </c>
      <c r="O56" s="57"/>
      <c r="P56" s="56">
        <f>P51+P54</f>
        <v>264395</v>
      </c>
      <c r="Q56" s="57"/>
      <c r="R56" s="56">
        <f>R51+R54</f>
        <v>3292330</v>
      </c>
      <c r="S56" s="57"/>
      <c r="T56" s="56">
        <f>T51+T54</f>
        <v>4848</v>
      </c>
      <c r="U56" s="57"/>
      <c r="V56" s="56">
        <f>V51+V54</f>
        <v>91427</v>
      </c>
      <c r="W56" s="57"/>
      <c r="X56" s="56">
        <f>X51+X54</f>
        <v>1264249</v>
      </c>
      <c r="Y56" s="57"/>
      <c r="Z56" s="56">
        <f>Z51+Z54</f>
        <v>957613</v>
      </c>
      <c r="AA56" s="57"/>
      <c r="AB56" s="56">
        <f>AB51+AB54</f>
        <v>168466</v>
      </c>
      <c r="AC56" s="57"/>
      <c r="AD56" s="56">
        <f>AD51+AD54</f>
        <v>18162</v>
      </c>
      <c r="AE56" s="57"/>
      <c r="AF56" s="56"/>
      <c r="AG56" s="57"/>
      <c r="AH56" s="56">
        <f>AH51+AH54</f>
        <v>47278</v>
      </c>
      <c r="AI56" s="57"/>
      <c r="AJ56" s="56">
        <f>AJ51+AJ54</f>
        <v>399457</v>
      </c>
      <c r="AK56" s="57"/>
      <c r="AL56" s="58">
        <f>SUM(AL51:AL55)</f>
        <v>25396573</v>
      </c>
      <c r="AM56" s="99">
        <f>B56+F56+D56+H56+J56+L56+P56+R56+T56+V56+X56+Z56+AB56+AD56+AH56+AJ56-AL56</f>
        <v>0</v>
      </c>
    </row>
    <row r="57" spans="1:39" ht="11.25" customHeight="1" thickTop="1" x14ac:dyDescent="0.25">
      <c r="A57" s="37"/>
      <c r="B57" s="57"/>
      <c r="C57" s="57"/>
      <c r="D57" s="57"/>
      <c r="E57" s="57"/>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57"/>
      <c r="AK57" s="57"/>
      <c r="AL57" s="47"/>
    </row>
    <row r="58" spans="1:39" ht="8.25" customHeight="1" x14ac:dyDescent="0.25">
      <c r="A58" s="37"/>
      <c r="B58" s="57"/>
      <c r="C58" s="57"/>
      <c r="D58" s="57"/>
      <c r="E58" s="57"/>
      <c r="F58" s="57"/>
      <c r="G58" s="57"/>
      <c r="H58" s="57"/>
      <c r="I58" s="57"/>
      <c r="J58" s="57"/>
      <c r="K58" s="57"/>
      <c r="L58" s="57"/>
      <c r="M58" s="57"/>
      <c r="N58" s="57"/>
      <c r="O58" s="57"/>
      <c r="P58" s="57"/>
      <c r="Q58" s="57"/>
      <c r="R58" s="57"/>
      <c r="S58" s="57"/>
      <c r="T58" s="57"/>
      <c r="U58" s="57"/>
      <c r="V58" s="57"/>
      <c r="W58" s="57"/>
      <c r="X58" s="57"/>
      <c r="Y58" s="57"/>
      <c r="Z58" s="57"/>
      <c r="AA58" s="57"/>
      <c r="AB58" s="57"/>
      <c r="AC58" s="57"/>
      <c r="AD58" s="57"/>
      <c r="AE58" s="57"/>
      <c r="AF58" s="57"/>
      <c r="AG58" s="57"/>
      <c r="AH58" s="57"/>
      <c r="AI58" s="57"/>
      <c r="AJ58" s="57"/>
      <c r="AK58" s="57"/>
      <c r="AL58" s="47"/>
    </row>
    <row r="59" spans="1:39" ht="12" customHeight="1" x14ac:dyDescent="0.25"/>
    <row r="60" spans="1:39" ht="12" customHeight="1" x14ac:dyDescent="0.25"/>
    <row r="63" spans="1:39" ht="10.5" customHeight="1" x14ac:dyDescent="0.25">
      <c r="A63" s="144" t="s">
        <v>34</v>
      </c>
      <c r="B63" s="144"/>
      <c r="C63" s="144"/>
      <c r="D63" s="144"/>
      <c r="E63" s="144"/>
      <c r="F63" s="144"/>
      <c r="G63" s="144"/>
      <c r="H63" s="144"/>
      <c r="I63" s="144"/>
      <c r="J63" s="144"/>
      <c r="K63" s="144"/>
      <c r="L63" s="144"/>
      <c r="M63" s="144"/>
      <c r="N63" s="144"/>
      <c r="O63" s="144"/>
      <c r="P63" s="144"/>
      <c r="Q63" s="144"/>
      <c r="R63" s="144"/>
      <c r="S63" s="144"/>
      <c r="T63" s="144"/>
      <c r="U63" s="144"/>
      <c r="V63" s="144"/>
      <c r="W63" s="144"/>
      <c r="X63" s="144"/>
      <c r="Y63" s="144"/>
      <c r="Z63" s="144"/>
      <c r="AA63" s="144"/>
      <c r="AB63" s="144"/>
      <c r="AC63" s="144"/>
      <c r="AD63" s="144"/>
      <c r="AE63" s="144"/>
      <c r="AF63" s="144"/>
      <c r="AG63" s="144"/>
      <c r="AH63" s="144"/>
      <c r="AI63" s="144"/>
      <c r="AJ63" s="144"/>
      <c r="AK63" s="144"/>
      <c r="AL63" s="144"/>
    </row>
    <row r="65" spans="2:42" ht="0.75" hidden="1" customHeight="1" x14ac:dyDescent="0.25"/>
    <row r="66" spans="2:42" ht="12" customHeight="1" x14ac:dyDescent="0.25"/>
    <row r="67" spans="2:42" ht="12" customHeight="1" x14ac:dyDescent="0.25"/>
    <row r="68" spans="2:42" ht="12" customHeight="1" x14ac:dyDescent="0.25"/>
    <row r="69" spans="2:42" ht="12" customHeight="1" x14ac:dyDescent="0.25">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28"/>
    </row>
    <row r="70" spans="2:42" ht="11.1" customHeight="1" x14ac:dyDescent="0.25"/>
    <row r="71" spans="2:42" ht="11.1" customHeight="1" x14ac:dyDescent="0.25"/>
    <row r="72" spans="2:42" ht="11.1" customHeight="1" x14ac:dyDescent="0.25">
      <c r="AO72" s="59"/>
      <c r="AP72" s="59"/>
    </row>
  </sheetData>
  <mergeCells count="5">
    <mergeCell ref="A63:AL63"/>
    <mergeCell ref="A1:AL1"/>
    <mergeCell ref="A2:AL2"/>
    <mergeCell ref="B8:H8"/>
    <mergeCell ref="J8:AJ8"/>
  </mergeCells>
  <phoneticPr fontId="0" type="noConversion"/>
  <printOptions horizontalCentered="1" gridLinesSet="0"/>
  <pageMargins left="0.1" right="0.15" top="0.25" bottom="0.25" header="0.5" footer="0.5"/>
  <pageSetup paperSize="5" scale="80"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1"/>
  <sheetViews>
    <sheetView showGridLines="0" showRowColHeaders="0" tabSelected="1" zoomScaleNormal="100" workbookViewId="0">
      <selection activeCell="J15" sqref="J15"/>
    </sheetView>
  </sheetViews>
  <sheetFormatPr defaultColWidth="9.109375" defaultRowHeight="12" x14ac:dyDescent="0.25"/>
  <cols>
    <col min="1" max="3" width="2" style="111" customWidth="1"/>
    <col min="4" max="4" width="6.88671875" style="111" customWidth="1"/>
    <col min="5" max="7" width="9.109375" style="111"/>
    <col min="8" max="8" width="10.88671875" style="111" customWidth="1"/>
    <col min="9" max="11" width="9.109375" style="111"/>
    <col min="12" max="12" width="11.6640625" style="111" customWidth="1"/>
    <col min="13" max="13" width="9.109375" style="111"/>
    <col min="14" max="14" width="1.109375" style="111" customWidth="1"/>
    <col min="15" max="15" width="6.33203125" style="111" customWidth="1"/>
    <col min="16" max="16384" width="9.109375" style="111"/>
  </cols>
  <sheetData>
    <row r="1" spans="1:18" x14ac:dyDescent="0.25">
      <c r="A1" s="133" t="s">
        <v>0</v>
      </c>
      <c r="B1" s="133"/>
      <c r="C1" s="133"/>
      <c r="D1" s="133"/>
      <c r="E1" s="133"/>
      <c r="F1" s="133"/>
      <c r="G1" s="133"/>
      <c r="H1" s="133"/>
      <c r="I1" s="133"/>
      <c r="J1" s="133"/>
      <c r="K1" s="133"/>
      <c r="L1" s="133"/>
      <c r="M1" s="114"/>
      <c r="N1" s="114"/>
    </row>
    <row r="2" spans="1:18" x14ac:dyDescent="0.25">
      <c r="A2" s="134" t="s">
        <v>175</v>
      </c>
      <c r="B2" s="134"/>
      <c r="C2" s="134"/>
      <c r="D2" s="134"/>
      <c r="E2" s="134"/>
      <c r="F2" s="134"/>
      <c r="G2" s="134"/>
      <c r="H2" s="134"/>
      <c r="I2" s="134"/>
      <c r="J2" s="134"/>
      <c r="K2" s="134"/>
      <c r="L2" s="134"/>
      <c r="M2" s="115"/>
      <c r="N2" s="115"/>
    </row>
    <row r="3" spans="1:18" x14ac:dyDescent="0.25">
      <c r="A3" s="134" t="s">
        <v>188</v>
      </c>
      <c r="B3" s="134"/>
      <c r="C3" s="134"/>
      <c r="D3" s="134"/>
      <c r="E3" s="134"/>
      <c r="F3" s="134"/>
      <c r="G3" s="134"/>
      <c r="H3" s="134"/>
      <c r="I3" s="134"/>
      <c r="J3" s="134"/>
      <c r="K3" s="134"/>
      <c r="L3" s="134"/>
      <c r="M3" s="115"/>
      <c r="N3" s="115"/>
    </row>
    <row r="4" spans="1:18" x14ac:dyDescent="0.25">
      <c r="A4" s="134" t="s">
        <v>189</v>
      </c>
      <c r="B4" s="134"/>
      <c r="C4" s="134"/>
      <c r="D4" s="134"/>
      <c r="E4" s="134"/>
      <c r="F4" s="134"/>
      <c r="G4" s="134"/>
      <c r="H4" s="134"/>
      <c r="I4" s="134"/>
      <c r="J4" s="134"/>
      <c r="K4" s="134"/>
      <c r="L4" s="134"/>
      <c r="M4" s="115"/>
      <c r="N4" s="115"/>
    </row>
    <row r="5" spans="1:18" x14ac:dyDescent="0.25">
      <c r="A5" s="134" t="s">
        <v>124</v>
      </c>
      <c r="B5" s="134"/>
      <c r="C5" s="134"/>
      <c r="D5" s="134"/>
      <c r="E5" s="134"/>
      <c r="F5" s="134"/>
      <c r="G5" s="134"/>
      <c r="H5" s="134"/>
      <c r="I5" s="134"/>
      <c r="J5" s="134"/>
      <c r="K5" s="134"/>
      <c r="L5" s="134"/>
      <c r="M5" s="115"/>
      <c r="N5" s="115"/>
    </row>
    <row r="6" spans="1:18" x14ac:dyDescent="0.25">
      <c r="O6" s="108"/>
      <c r="P6" s="108"/>
    </row>
    <row r="7" spans="1:18" ht="6" customHeight="1" x14ac:dyDescent="0.25"/>
    <row r="9" spans="1:18" ht="13.2" x14ac:dyDescent="0.25">
      <c r="A9" s="116" t="s">
        <v>126</v>
      </c>
      <c r="L9" s="126">
        <f>'Govt Funds-RE'!L52</f>
        <v>-3147748</v>
      </c>
      <c r="M9" s="108"/>
    </row>
    <row r="11" spans="1:18" ht="6" customHeight="1" x14ac:dyDescent="0.25"/>
    <row r="12" spans="1:18" ht="13.2" x14ac:dyDescent="0.25">
      <c r="A12" s="116" t="s">
        <v>176</v>
      </c>
    </row>
    <row r="13" spans="1:18" ht="13.2" x14ac:dyDescent="0.25">
      <c r="A13" s="116" t="s">
        <v>125</v>
      </c>
      <c r="O13" s="128"/>
      <c r="P13" s="128"/>
      <c r="Q13" s="128"/>
      <c r="R13" s="128"/>
    </row>
    <row r="14" spans="1:18" x14ac:dyDescent="0.25">
      <c r="O14" s="129"/>
      <c r="P14" s="128"/>
      <c r="Q14" s="128"/>
      <c r="R14" s="128"/>
    </row>
    <row r="15" spans="1:18" x14ac:dyDescent="0.25">
      <c r="L15" s="29"/>
      <c r="O15" s="128"/>
      <c r="P15" s="128"/>
      <c r="Q15" s="128"/>
      <c r="R15" s="128"/>
    </row>
    <row r="16" spans="1:18" x14ac:dyDescent="0.25">
      <c r="L16" s="29"/>
      <c r="O16" s="128"/>
      <c r="P16" s="128"/>
      <c r="Q16" s="128"/>
      <c r="R16" s="128"/>
    </row>
    <row r="17" spans="5:18" x14ac:dyDescent="0.25">
      <c r="L17" s="29"/>
      <c r="O17" s="128"/>
      <c r="P17" s="128"/>
      <c r="Q17" s="128"/>
      <c r="R17" s="128"/>
    </row>
    <row r="18" spans="5:18" x14ac:dyDescent="0.25">
      <c r="L18" s="29"/>
    </row>
    <row r="19" spans="5:18" x14ac:dyDescent="0.25">
      <c r="L19" s="29"/>
    </row>
    <row r="20" spans="5:18" ht="12" customHeight="1" x14ac:dyDescent="0.25">
      <c r="L20" s="29"/>
    </row>
    <row r="21" spans="5:18" ht="13.2" x14ac:dyDescent="0.25">
      <c r="E21" s="116" t="s">
        <v>122</v>
      </c>
      <c r="F21" s="116"/>
      <c r="G21" s="116"/>
      <c r="H21" s="117">
        <f>84789+209544+3066514+17252</f>
        <v>3378099</v>
      </c>
      <c r="L21" s="29"/>
    </row>
    <row r="22" spans="5:18" ht="13.2" x14ac:dyDescent="0.25">
      <c r="E22" s="116" t="s">
        <v>123</v>
      </c>
      <c r="F22" s="116"/>
      <c r="G22" s="116"/>
      <c r="H22" s="118">
        <f>-270948-694668-1534560</f>
        <v>-2500176</v>
      </c>
    </row>
    <row r="23" spans="5:18" ht="13.2" x14ac:dyDescent="0.25">
      <c r="H23" s="112"/>
      <c r="L23" s="119">
        <f>+H21+H22</f>
        <v>877923</v>
      </c>
    </row>
    <row r="24" spans="5:18" ht="5.25" customHeight="1" x14ac:dyDescent="0.25">
      <c r="L24" s="29"/>
    </row>
    <row r="25" spans="5:18" x14ac:dyDescent="0.25">
      <c r="L25" s="29"/>
    </row>
    <row r="27" spans="5:18" ht="13.2" x14ac:dyDescent="0.25">
      <c r="L27" s="120">
        <v>504781</v>
      </c>
    </row>
    <row r="29" spans="5:18" x14ac:dyDescent="0.25">
      <c r="L29" s="29"/>
    </row>
    <row r="31" spans="5:18" x14ac:dyDescent="0.25">
      <c r="L31" s="29"/>
    </row>
    <row r="33" spans="12:12" ht="13.2" x14ac:dyDescent="0.25">
      <c r="L33" s="119">
        <f>-(31161+85363+13335+9667)+10602</f>
        <v>-128924</v>
      </c>
    </row>
    <row r="34" spans="12:12" x14ac:dyDescent="0.25">
      <c r="L34" s="29"/>
    </row>
    <row r="37" spans="12:12" ht="13.2" x14ac:dyDescent="0.25">
      <c r="L37" s="119">
        <v>2260000</v>
      </c>
    </row>
    <row r="38" spans="12:12" x14ac:dyDescent="0.25">
      <c r="L38" s="29"/>
    </row>
    <row r="39" spans="12:12" x14ac:dyDescent="0.25">
      <c r="L39" s="29"/>
    </row>
    <row r="41" spans="12:12" x14ac:dyDescent="0.25">
      <c r="L41" s="29"/>
    </row>
    <row r="43" spans="12:12" ht="13.2" x14ac:dyDescent="0.25">
      <c r="L43" s="119">
        <v>-80172</v>
      </c>
    </row>
    <row r="44" spans="12:12" x14ac:dyDescent="0.25">
      <c r="L44" s="29"/>
    </row>
    <row r="45" spans="12:12" x14ac:dyDescent="0.25">
      <c r="L45" s="29"/>
    </row>
    <row r="47" spans="12:12" x14ac:dyDescent="0.25">
      <c r="L47" s="29"/>
    </row>
    <row r="48" spans="12:12" x14ac:dyDescent="0.25">
      <c r="L48" s="29"/>
    </row>
    <row r="49" spans="1:13" ht="13.5" customHeight="1" x14ac:dyDescent="0.25">
      <c r="L49" s="118">
        <f>73436+182289+256456-(182289+405767+209984+129630+139880-439+773408)</f>
        <v>-1328338</v>
      </c>
    </row>
    <row r="50" spans="1:13" x14ac:dyDescent="0.25">
      <c r="L50" s="97"/>
    </row>
    <row r="53" spans="1:13" ht="13.8" thickBot="1" x14ac:dyDescent="0.3">
      <c r="B53" s="116" t="s">
        <v>127</v>
      </c>
      <c r="L53" s="127">
        <f>SUM(L9:L50)</f>
        <v>-1042478</v>
      </c>
    </row>
    <row r="54" spans="1:13" ht="12.6" thickTop="1" x14ac:dyDescent="0.25"/>
    <row r="56" spans="1:13" x14ac:dyDescent="0.25">
      <c r="M56" s="10"/>
    </row>
    <row r="58" spans="1:13" x14ac:dyDescent="0.25">
      <c r="A58" s="131" t="s">
        <v>178</v>
      </c>
      <c r="B58" s="131"/>
      <c r="C58" s="131"/>
      <c r="D58" s="131"/>
      <c r="E58" s="131"/>
      <c r="F58" s="131"/>
      <c r="G58" s="131"/>
      <c r="H58" s="131"/>
      <c r="I58" s="131"/>
      <c r="J58" s="131"/>
      <c r="K58" s="131"/>
      <c r="L58" s="131"/>
    </row>
    <row r="59" spans="1:13" x14ac:dyDescent="0.25">
      <c r="M59" s="113"/>
    </row>
    <row r="61" spans="1:13" ht="13.2" x14ac:dyDescent="0.25">
      <c r="A61" s="132">
        <v>17</v>
      </c>
      <c r="B61" s="132"/>
      <c r="C61" s="132"/>
      <c r="D61" s="132"/>
      <c r="E61" s="132"/>
      <c r="F61" s="132"/>
      <c r="G61" s="132"/>
      <c r="H61" s="132"/>
      <c r="I61" s="132"/>
      <c r="J61" s="132"/>
      <c r="K61" s="132"/>
      <c r="L61" s="132"/>
    </row>
  </sheetData>
  <mergeCells count="7">
    <mergeCell ref="A5:L5"/>
    <mergeCell ref="A61:L61"/>
    <mergeCell ref="A58:L58"/>
    <mergeCell ref="A1:L1"/>
    <mergeCell ref="A2:L2"/>
    <mergeCell ref="A3:L3"/>
    <mergeCell ref="A4:L4"/>
  </mergeCells>
  <phoneticPr fontId="0" type="noConversion"/>
  <pageMargins left="0.9" right="0.6" top="0.7" bottom="0.25"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10</vt:i4>
      </vt:variant>
    </vt:vector>
  </HeadingPairs>
  <TitlesOfParts>
    <vt:vector size="16" baseType="lpstr">
      <vt:lpstr>Govt Funds-BS</vt:lpstr>
      <vt:lpstr>Recon - BS</vt:lpstr>
      <vt:lpstr>Govt Funds-RE</vt:lpstr>
      <vt:lpstr>Govt Funds-BS Detail</vt:lpstr>
      <vt:lpstr>Govt Funds-RE Detail</vt:lpstr>
      <vt:lpstr>Recon - Net change of..</vt:lpstr>
      <vt:lpstr>'Govt Funds-BS'!Print_Area</vt:lpstr>
      <vt:lpstr>'Govt Funds-BS Detail'!Print_Area</vt:lpstr>
      <vt:lpstr>'Govt Funds-RE'!Print_Area</vt:lpstr>
      <vt:lpstr>'Govt Funds-RE Detail'!Print_Area</vt:lpstr>
      <vt:lpstr>'Recon - BS'!Print_Area</vt:lpstr>
      <vt:lpstr>'Recon - Net change of..'!Print_Area</vt:lpstr>
      <vt:lpstr>'Govt Funds-BS Detail'!Print_Area_MI</vt:lpstr>
      <vt:lpstr>'Govt Funds-RE'!Print_Area_MI</vt:lpstr>
      <vt:lpstr>'Govt Funds-RE Detail'!Print_Area_MI</vt:lpstr>
      <vt:lpstr>Print_Area_MI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Aniket Gupta</cp:lastModifiedBy>
  <cp:lastPrinted>2004-01-09T22:46:02Z</cp:lastPrinted>
  <dcterms:created xsi:type="dcterms:W3CDTF">1998-05-04T23:20:59Z</dcterms:created>
  <dcterms:modified xsi:type="dcterms:W3CDTF">2024-02-03T22:14:31Z</dcterms:modified>
</cp:coreProperties>
</file>