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D1AF5456-DFF1-4139-A2E7-2E180CD73A61}" xr6:coauthVersionLast="47" xr6:coauthVersionMax="47" xr10:uidLastSave="{00000000-0000-0000-0000-000000000000}"/>
  <bookViews>
    <workbookView xWindow="3348" yWindow="3348" windowWidth="17280" windowHeight="8880"/>
  </bookViews>
  <sheets>
    <sheet name="Income &amp; Expense 2004"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40" i="2" s="1"/>
  <c r="D42" i="2" s="1"/>
  <c r="E42" i="2" s="1"/>
  <c r="F42" i="2" s="1"/>
  <c r="G42" i="2" s="1"/>
  <c r="H42" i="2" s="1"/>
  <c r="I42" i="2" s="1"/>
  <c r="J42" i="2" s="1"/>
  <c r="K42" i="2" s="1"/>
  <c r="L42" i="2" s="1"/>
  <c r="M42" i="2" s="1"/>
  <c r="N42" i="2" s="1"/>
  <c r="D38" i="2"/>
  <c r="O38" i="2" s="1"/>
  <c r="E18" i="2"/>
  <c r="E40" i="2" s="1"/>
  <c r="E38" i="2"/>
  <c r="F18" i="2"/>
  <c r="F38" i="2"/>
  <c r="F40" i="2"/>
  <c r="G18" i="2"/>
  <c r="G40" i="2" s="1"/>
  <c r="G38" i="2"/>
  <c r="H18" i="2"/>
  <c r="H38" i="2"/>
  <c r="H40" i="2"/>
  <c r="I18" i="2"/>
  <c r="I40" i="2" s="1"/>
  <c r="I38" i="2"/>
  <c r="J18" i="2"/>
  <c r="J38" i="2"/>
  <c r="J40" i="2"/>
  <c r="K18" i="2"/>
  <c r="K40" i="2" s="1"/>
  <c r="K38" i="2"/>
  <c r="L18" i="2"/>
  <c r="L38" i="2"/>
  <c r="L40" i="2"/>
  <c r="M18" i="2"/>
  <c r="M40" i="2" s="1"/>
  <c r="M38" i="2"/>
  <c r="N18" i="2"/>
  <c r="N38" i="2"/>
  <c r="N40" i="2"/>
  <c r="C18" i="2"/>
  <c r="C40" i="2" s="1"/>
  <c r="O40" i="2" s="1"/>
  <c r="C38" i="2"/>
  <c r="O37" i="2"/>
  <c r="O36" i="2"/>
  <c r="O35" i="2"/>
  <c r="O34" i="2"/>
  <c r="O33" i="2"/>
  <c r="O32" i="2"/>
  <c r="O31" i="2"/>
  <c r="O30" i="2"/>
  <c r="O29" i="2"/>
  <c r="O28" i="2"/>
  <c r="O27" i="2"/>
  <c r="O26" i="2"/>
  <c r="O25" i="2"/>
  <c r="O24" i="2"/>
  <c r="O23" i="2"/>
  <c r="O22" i="2"/>
  <c r="O21" i="2"/>
  <c r="O18" i="2"/>
  <c r="O17" i="2"/>
  <c r="O16" i="2"/>
  <c r="O15" i="2"/>
</calcChain>
</file>

<file path=xl/sharedStrings.xml><?xml version="1.0" encoding="utf-8"?>
<sst xmlns="http://schemas.openxmlformats.org/spreadsheetml/2006/main" count="45" uniqueCount="45">
  <si>
    <t>Income</t>
  </si>
  <si>
    <t>Totals</t>
  </si>
  <si>
    <t>Total Income</t>
  </si>
  <si>
    <t>Employees' Wages</t>
  </si>
  <si>
    <t>Advertising</t>
  </si>
  <si>
    <t>Marketing/Promotion</t>
  </si>
  <si>
    <t>Training &amp; Development</t>
  </si>
  <si>
    <t>General Expenditure</t>
  </si>
  <si>
    <t>Other</t>
  </si>
  <si>
    <t>Non-Operating Revenue</t>
  </si>
  <si>
    <t>Aug</t>
  </si>
  <si>
    <t>Jul</t>
  </si>
  <si>
    <t>Sep</t>
  </si>
  <si>
    <t>Oct</t>
  </si>
  <si>
    <t>Nov</t>
  </si>
  <si>
    <t>Dec</t>
  </si>
  <si>
    <t>Jan</t>
  </si>
  <si>
    <t>Feb</t>
  </si>
  <si>
    <t>Mar</t>
  </si>
  <si>
    <t>Apr</t>
  </si>
  <si>
    <t>May</t>
  </si>
  <si>
    <t>Jun</t>
  </si>
  <si>
    <t>Miscellaneous Revenue</t>
  </si>
  <si>
    <t>Instruments &amp; Equipment</t>
  </si>
  <si>
    <t>Photo &amp; Reproduction</t>
  </si>
  <si>
    <t>Postage &amp; Mailing</t>
  </si>
  <si>
    <t>Buildings &amp; Grounds</t>
  </si>
  <si>
    <t>Office Supplies</t>
  </si>
  <si>
    <t>Photographic Supplies</t>
  </si>
  <si>
    <t>Consultant/Technical Support</t>
  </si>
  <si>
    <t>Computer/Office Equipment</t>
  </si>
  <si>
    <t>Licensing/Legal Fees</t>
  </si>
  <si>
    <t xml:space="preserve"> </t>
  </si>
  <si>
    <t>Expenditures</t>
  </si>
  <si>
    <t>KNMC Radio Station Financial Summary</t>
  </si>
  <si>
    <t>POC:  Bob Bentz, CIO/Director of Information Technology Services</t>
  </si>
  <si>
    <t>Financial Summary</t>
  </si>
  <si>
    <t>Income and Expense Statement</t>
  </si>
  <si>
    <t xml:space="preserve">This summary provides a snapshot of financial transactions conducted during the year provided as information on Income and Expenses. Please note that this type of layout is for management purposes only, used by the campus Radio/Television Committee rather than a detailed Operations Ledger Activity provided by Banner.   For a detailed explaination or copies of income and expense operations ledger activities and transaction reports provided by Banner, contact the ITS Director.
</t>
  </si>
  <si>
    <t>Student Activity Fee / Carry Over</t>
  </si>
  <si>
    <t>Monthly Balance Transactions</t>
  </si>
  <si>
    <t>Balance Available To Date</t>
  </si>
  <si>
    <t>Total Monthly Expenditures</t>
  </si>
  <si>
    <t>Period Starting: FY 2004</t>
  </si>
  <si>
    <t>Cellular / Telephone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</si>
</sst>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quot;£&quot;#,##0.00;\-&quot;£&quot;#,##0.00"/>
  </numFmts>
  <fonts count="15">
    <font>
      <sz val="10"/>
      <name val="Arial"/>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name val="Verdana Ref"/>
      <family val="2"/>
    </font>
    <font>
      <b/>
      <sz val="8"/>
      <color indexed="23"/>
      <name val="Verdana Ref"/>
      <family val="2"/>
    </font>
    <font>
      <b/>
      <sz val="11"/>
      <color indexed="23"/>
      <name val="Verdana Ref"/>
      <family val="2"/>
    </font>
    <font>
      <b/>
      <sz val="8"/>
      <color indexed="63"/>
      <name val="Verdana Ref"/>
      <family val="2"/>
    </font>
  </fonts>
  <fills count="10">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
      <patternFill patternType="solid">
        <fgColor indexed="8"/>
        <bgColor indexed="9"/>
      </patternFill>
    </fill>
    <fill>
      <patternFill patternType="solid">
        <fgColor indexed="12"/>
        <bgColor indexed="64"/>
      </patternFill>
    </fill>
  </fills>
  <borders count="4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style="thin">
        <color indexed="64"/>
      </left>
      <right/>
      <top/>
      <bottom style="thin">
        <color indexed="55"/>
      </bottom>
      <diagonal/>
    </border>
    <border>
      <left style="thin">
        <color indexed="64"/>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diagonal/>
    </border>
    <border>
      <left style="thin">
        <color indexed="55"/>
      </left>
      <right style="thin">
        <color indexed="64"/>
      </right>
      <top/>
      <bottom/>
      <diagonal/>
    </border>
    <border>
      <left style="thin">
        <color indexed="55"/>
      </left>
      <right style="thin">
        <color indexed="64"/>
      </right>
      <top/>
      <bottom style="thin">
        <color indexed="55"/>
      </bottom>
      <diagonal/>
    </border>
    <border>
      <left style="thin">
        <color indexed="64"/>
      </left>
      <right/>
      <top style="thin">
        <color indexed="55"/>
      </top>
      <bottom/>
      <diagonal/>
    </border>
    <border>
      <left style="thin">
        <color indexed="55"/>
      </left>
      <right style="thin">
        <color indexed="64"/>
      </right>
      <top/>
      <bottom style="medium">
        <color indexed="8"/>
      </bottom>
      <diagonal/>
    </border>
    <border>
      <left/>
      <right style="thin">
        <color indexed="55"/>
      </right>
      <top style="thin">
        <color indexed="55"/>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medium">
        <color indexed="64"/>
      </top>
      <bottom style="medium">
        <color indexed="64"/>
      </bottom>
      <diagonal/>
    </border>
    <border>
      <left style="thin">
        <color indexed="64"/>
      </left>
      <right/>
      <top style="medium">
        <color indexed="64"/>
      </top>
      <bottom/>
      <diagonal/>
    </border>
    <border>
      <left style="thin">
        <color indexed="55"/>
      </left>
      <right style="thin">
        <color indexed="55"/>
      </right>
      <top style="medium">
        <color indexed="64"/>
      </top>
      <bottom/>
      <diagonal/>
    </border>
    <border>
      <left style="thin">
        <color indexed="55"/>
      </left>
      <right style="thin">
        <color indexed="55"/>
      </right>
      <top style="medium">
        <color indexed="8"/>
      </top>
      <bottom/>
      <diagonal/>
    </border>
    <border>
      <left style="thin">
        <color indexed="55"/>
      </left>
      <right style="thin">
        <color indexed="64"/>
      </right>
      <top style="medium">
        <color indexed="8"/>
      </top>
      <bottom/>
      <diagonal/>
    </border>
    <border>
      <left style="thin">
        <color indexed="55"/>
      </left>
      <right style="thin">
        <color indexed="64"/>
      </right>
      <top style="medium">
        <color indexed="64"/>
      </top>
      <bottom style="medium">
        <color indexed="64"/>
      </bottom>
      <diagonal/>
    </border>
    <border>
      <left style="thin">
        <color indexed="55"/>
      </left>
      <right style="thin">
        <color indexed="64"/>
      </right>
      <top style="medium">
        <color indexed="8"/>
      </top>
      <bottom style="medium">
        <color indexed="8"/>
      </bottom>
      <diagonal/>
    </border>
    <border>
      <left style="thin">
        <color indexed="64"/>
      </left>
      <right style="thin">
        <color indexed="55"/>
      </right>
      <top style="medium">
        <color indexed="64"/>
      </top>
      <bottom style="medium">
        <color indexed="64"/>
      </bottom>
      <diagonal/>
    </border>
    <border>
      <left style="thin">
        <color indexed="55"/>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55"/>
      </left>
      <right style="thin">
        <color indexed="64"/>
      </right>
      <top style="thin">
        <color indexed="55"/>
      </top>
      <bottom style="thin">
        <color indexed="55"/>
      </bottom>
      <diagonal/>
    </border>
    <border>
      <left/>
      <right/>
      <top/>
      <bottom style="thin">
        <color indexed="55"/>
      </bottom>
      <diagonal/>
    </border>
    <border>
      <left/>
      <right/>
      <top style="thin">
        <color indexed="55"/>
      </top>
      <bottom/>
      <diagonal/>
    </border>
    <border>
      <left style="thin">
        <color indexed="55"/>
      </left>
      <right style="thin">
        <color indexed="55"/>
      </right>
      <top/>
      <bottom style="medium">
        <color indexed="8"/>
      </bottom>
      <diagonal/>
    </border>
    <border>
      <left style="thin">
        <color indexed="64"/>
      </left>
      <right style="thin">
        <color indexed="55"/>
      </right>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55"/>
      </bottom>
      <diagonal/>
    </border>
    <border>
      <left style="thin">
        <color indexed="64"/>
      </left>
      <right/>
      <top/>
      <bottom style="thin">
        <color indexed="64"/>
      </bottom>
      <diagonal/>
    </border>
  </borders>
  <cellStyleXfs count="17">
    <xf numFmtId="0" fontId="0" fillId="0" borderId="0"/>
    <xf numFmtId="37" fontId="4" fillId="2" borderId="1" applyBorder="0" applyProtection="0">
      <alignment vertical="center"/>
    </xf>
    <xf numFmtId="0" fontId="11" fillId="3" borderId="0" applyBorder="0">
      <alignment horizontal="left" vertical="center" indent="1"/>
    </xf>
    <xf numFmtId="37" fontId="2" fillId="4" borderId="2" applyBorder="0">
      <alignment horizontal="left" vertical="center" indent="1"/>
    </xf>
    <xf numFmtId="37" fontId="3" fillId="5" borderId="3" applyFill="0">
      <alignment vertical="center"/>
    </xf>
    <xf numFmtId="0" fontId="3" fillId="6" borderId="4" applyNumberFormat="0">
      <alignment horizontal="left" vertical="top" indent="1"/>
    </xf>
    <xf numFmtId="0" fontId="3" fillId="2" borderId="0" applyBorder="0">
      <alignment horizontal="left" vertical="center" indent="1"/>
    </xf>
    <xf numFmtId="0" fontId="3" fillId="0" borderId="4" applyNumberFormat="0" applyFill="0">
      <alignment horizontal="centerContinuous" vertical="top"/>
    </xf>
    <xf numFmtId="0" fontId="7" fillId="2" borderId="5" applyNumberFormat="0" applyBorder="0">
      <alignment horizontal="left" vertical="center" indent="1"/>
    </xf>
    <xf numFmtId="0" fontId="11" fillId="5" borderId="0">
      <alignment horizontal="right"/>
    </xf>
    <xf numFmtId="0" fontId="12" fillId="5" borderId="0">
      <alignment horizontal="left" indent="1"/>
    </xf>
    <xf numFmtId="0" fontId="13" fillId="5" borderId="0">
      <alignment horizontal="left" wrapText="1" indent="1"/>
    </xf>
    <xf numFmtId="0" fontId="11" fillId="5" borderId="0">
      <alignment horizontal="left" wrapText="1" indent="1"/>
    </xf>
    <xf numFmtId="37" fontId="4" fillId="2" borderId="6" applyBorder="0">
      <alignment horizontal="left" vertical="center" indent="2"/>
    </xf>
    <xf numFmtId="0" fontId="8" fillId="3" borderId="0">
      <alignment horizontal="left" indent="1"/>
    </xf>
    <xf numFmtId="0" fontId="14" fillId="3" borderId="0" applyBorder="0">
      <alignment horizontal="left" vertical="center" indent="1"/>
    </xf>
    <xf numFmtId="0" fontId="6" fillId="7" borderId="0" applyBorder="0">
      <alignment horizontal="left" vertical="center" indent="1"/>
    </xf>
  </cellStyleXfs>
  <cellXfs count="82">
    <xf numFmtId="0" fontId="0" fillId="0" borderId="0" xfId="0"/>
    <xf numFmtId="0" fontId="0" fillId="2" borderId="0" xfId="0" applyFill="1"/>
    <xf numFmtId="0" fontId="0" fillId="2" borderId="0" xfId="0" applyFill="1" applyBorder="1"/>
    <xf numFmtId="0" fontId="0" fillId="2" borderId="7" xfId="0" applyFill="1" applyBorder="1"/>
    <xf numFmtId="0" fontId="3" fillId="6" borderId="8" xfId="5" applyBorder="1">
      <alignment horizontal="left" vertical="top" indent="1"/>
    </xf>
    <xf numFmtId="37" fontId="4" fillId="2" borderId="9" xfId="13" applyBorder="1">
      <alignment horizontal="left" vertical="center" indent="2"/>
    </xf>
    <xf numFmtId="37" fontId="4" fillId="2" borderId="10" xfId="1" applyBorder="1">
      <alignment vertical="center"/>
    </xf>
    <xf numFmtId="0" fontId="0" fillId="2" borderId="11" xfId="0" applyFill="1" applyBorder="1"/>
    <xf numFmtId="37" fontId="4" fillId="2" borderId="12" xfId="1" applyBorder="1">
      <alignment vertical="center"/>
    </xf>
    <xf numFmtId="37" fontId="4" fillId="2" borderId="11" xfId="1" applyBorder="1">
      <alignment vertical="center"/>
    </xf>
    <xf numFmtId="0" fontId="0" fillId="2" borderId="2" xfId="0" applyFill="1" applyBorder="1" applyAlignment="1">
      <alignment horizontal="left"/>
    </xf>
    <xf numFmtId="37" fontId="4" fillId="2" borderId="9" xfId="13" applyFont="1" applyBorder="1">
      <alignment horizontal="left" vertical="center" indent="2"/>
    </xf>
    <xf numFmtId="0" fontId="0" fillId="2" borderId="13" xfId="0" applyFill="1" applyBorder="1"/>
    <xf numFmtId="0" fontId="0" fillId="2" borderId="14" xfId="0" applyFill="1" applyBorder="1"/>
    <xf numFmtId="37" fontId="4" fillId="2" borderId="14" xfId="1" applyBorder="1">
      <alignment vertical="center"/>
    </xf>
    <xf numFmtId="37" fontId="4" fillId="2" borderId="7" xfId="1" applyBorder="1">
      <alignment vertical="center"/>
    </xf>
    <xf numFmtId="37" fontId="4" fillId="2" borderId="13" xfId="1" applyBorder="1">
      <alignment vertical="center"/>
    </xf>
    <xf numFmtId="37" fontId="4" fillId="2" borderId="15" xfId="13" applyBorder="1">
      <alignment horizontal="left" vertical="center" indent="2"/>
    </xf>
    <xf numFmtId="0" fontId="3" fillId="6" borderId="16" xfId="7" applyFill="1" applyBorder="1">
      <alignment horizontal="centerContinuous" vertical="top"/>
    </xf>
    <xf numFmtId="0" fontId="0" fillId="0" borderId="10" xfId="0" applyBorder="1"/>
    <xf numFmtId="0" fontId="0" fillId="0" borderId="17" xfId="0" applyBorder="1"/>
    <xf numFmtId="37" fontId="3" fillId="2" borderId="2" xfId="4" applyFill="1" applyBorder="1">
      <alignment vertical="center"/>
    </xf>
    <xf numFmtId="37" fontId="4" fillId="2" borderId="18" xfId="13" applyBorder="1">
      <alignment horizontal="left" vertical="center" indent="2"/>
    </xf>
    <xf numFmtId="37" fontId="3" fillId="2" borderId="19" xfId="4" applyFill="1" applyBorder="1">
      <alignment vertical="center"/>
    </xf>
    <xf numFmtId="0" fontId="3" fillId="6" borderId="20" xfId="5" applyBorder="1">
      <alignment horizontal="left" vertical="top" indent="1"/>
    </xf>
    <xf numFmtId="37" fontId="4" fillId="2" borderId="21" xfId="1" applyBorder="1">
      <alignment vertical="center"/>
    </xf>
    <xf numFmtId="0" fontId="3" fillId="2" borderId="22" xfId="7" applyFill="1" applyBorder="1">
      <alignment horizontal="centerContinuous" vertical="top"/>
    </xf>
    <xf numFmtId="0" fontId="3" fillId="2" borderId="23" xfId="7" applyFill="1" applyBorder="1">
      <alignment horizontal="centerContinuous" vertical="top"/>
    </xf>
    <xf numFmtId="37" fontId="3" fillId="2" borderId="24" xfId="4" applyFill="1" applyBorder="1">
      <alignment vertical="center"/>
    </xf>
    <xf numFmtId="37" fontId="3" fillId="2" borderId="25" xfId="4" applyFill="1" applyBorder="1" applyAlignment="1">
      <alignment vertical="center"/>
    </xf>
    <xf numFmtId="37" fontId="3" fillId="6" borderId="26" xfId="5" applyNumberFormat="1" applyBorder="1">
      <alignment horizontal="left" vertical="top" indent="1"/>
    </xf>
    <xf numFmtId="37" fontId="3" fillId="6" borderId="20" xfId="5" applyNumberFormat="1" applyBorder="1">
      <alignment horizontal="left" vertical="top" indent="1"/>
    </xf>
    <xf numFmtId="37" fontId="2" fillId="4" borderId="2" xfId="3" applyBorder="1">
      <alignment horizontal="left" vertical="center" indent="1"/>
    </xf>
    <xf numFmtId="37" fontId="3" fillId="2" borderId="21" xfId="4" applyFill="1" applyBorder="1">
      <alignment vertical="center"/>
    </xf>
    <xf numFmtId="37" fontId="3" fillId="2" borderId="27" xfId="4" applyFill="1" applyBorder="1">
      <alignment vertical="center"/>
    </xf>
    <xf numFmtId="37" fontId="2" fillId="4" borderId="28" xfId="4" applyFont="1" applyFill="1" applyBorder="1">
      <alignment vertical="center"/>
    </xf>
    <xf numFmtId="37" fontId="2" fillId="4" borderId="29" xfId="4" applyFont="1" applyFill="1" applyBorder="1">
      <alignment vertical="center"/>
    </xf>
    <xf numFmtId="37" fontId="2" fillId="4" borderId="2" xfId="3" applyFont="1" applyBorder="1">
      <alignment horizontal="left" vertical="center" indent="1"/>
    </xf>
    <xf numFmtId="37" fontId="2" fillId="4" borderId="0" xfId="3" applyBorder="1">
      <alignment horizontal="left" vertical="center" indent="1"/>
    </xf>
    <xf numFmtId="37" fontId="2" fillId="4" borderId="0" xfId="3" applyFill="1" applyBorder="1">
      <alignment horizontal="left" vertical="center" indent="1"/>
    </xf>
    <xf numFmtId="37" fontId="2" fillId="4" borderId="30" xfId="3" applyFill="1" applyBorder="1">
      <alignment horizontal="left" vertical="center" indent="1"/>
    </xf>
    <xf numFmtId="37" fontId="3" fillId="0" borderId="31" xfId="4" applyFill="1" applyBorder="1">
      <alignment vertical="center"/>
    </xf>
    <xf numFmtId="37" fontId="4" fillId="2" borderId="18" xfId="13" applyFont="1" applyBorder="1">
      <alignment horizontal="left" vertical="center" indent="2"/>
    </xf>
    <xf numFmtId="37" fontId="4" fillId="2" borderId="15" xfId="13" applyFont="1" applyBorder="1">
      <alignment horizontal="left" vertical="center" indent="2"/>
    </xf>
    <xf numFmtId="0" fontId="0" fillId="5" borderId="32" xfId="0" applyFill="1" applyBorder="1"/>
    <xf numFmtId="0" fontId="0" fillId="5" borderId="33" xfId="0" applyFill="1" applyBorder="1"/>
    <xf numFmtId="0" fontId="0" fillId="4" borderId="0" xfId="0" applyFill="1" applyBorder="1"/>
    <xf numFmtId="0" fontId="0" fillId="4" borderId="30" xfId="0" applyFill="1" applyBorder="1"/>
    <xf numFmtId="16" fontId="3" fillId="6" borderId="34" xfId="7" applyNumberFormat="1" applyFont="1" applyFill="1" applyBorder="1">
      <alignment horizontal="centerContinuous" vertical="top"/>
    </xf>
    <xf numFmtId="0" fontId="3" fillId="6" borderId="34" xfId="7" applyFont="1" applyFill="1" applyBorder="1">
      <alignment horizontal="centerContinuous" vertical="top"/>
    </xf>
    <xf numFmtId="174" fontId="3" fillId="6" borderId="35" xfId="5" applyNumberFormat="1" applyFont="1" applyBorder="1">
      <alignment horizontal="left" vertical="top" indent="1"/>
    </xf>
    <xf numFmtId="0" fontId="3" fillId="2" borderId="2" xfId="6" applyFont="1" applyBorder="1">
      <alignment horizontal="left" vertical="center" indent="1"/>
    </xf>
    <xf numFmtId="37" fontId="3" fillId="6" borderId="36" xfId="5" applyNumberFormat="1" applyFont="1" applyBorder="1">
      <alignment horizontal="left" vertical="top" indent="1"/>
    </xf>
    <xf numFmtId="0" fontId="0" fillId="3" borderId="0" xfId="0" applyFill="1"/>
    <xf numFmtId="0" fontId="1" fillId="3" borderId="37" xfId="0" applyFont="1" applyFill="1" applyBorder="1"/>
    <xf numFmtId="0" fontId="0" fillId="3" borderId="38" xfId="0" applyFill="1" applyBorder="1"/>
    <xf numFmtId="0" fontId="0" fillId="3" borderId="39" xfId="0" applyFill="1" applyBorder="1"/>
    <xf numFmtId="0" fontId="0" fillId="3" borderId="0" xfId="0" applyFill="1" applyBorder="1"/>
    <xf numFmtId="0" fontId="0" fillId="3" borderId="30" xfId="0" applyFill="1" applyBorder="1"/>
    <xf numFmtId="0" fontId="0" fillId="5" borderId="0" xfId="0" applyFill="1" applyBorder="1"/>
    <xf numFmtId="0" fontId="0" fillId="5" borderId="30" xfId="0" applyFill="1" applyBorder="1"/>
    <xf numFmtId="0" fontId="8" fillId="3" borderId="2" xfId="14" applyFont="1" applyBorder="1">
      <alignment horizontal="left" indent="1"/>
    </xf>
    <xf numFmtId="0" fontId="5" fillId="3" borderId="0" xfId="0" applyFont="1" applyFill="1" applyBorder="1"/>
    <xf numFmtId="0" fontId="12" fillId="5" borderId="2" xfId="10" applyBorder="1">
      <alignment horizontal="left" indent="1"/>
    </xf>
    <xf numFmtId="0" fontId="9" fillId="5" borderId="2" xfId="10" applyFont="1" applyBorder="1">
      <alignment horizontal="left" indent="1"/>
    </xf>
    <xf numFmtId="0" fontId="0" fillId="5" borderId="8" xfId="0" applyFill="1" applyBorder="1"/>
    <xf numFmtId="0" fontId="0" fillId="5" borderId="40" xfId="0" applyFill="1" applyBorder="1"/>
    <xf numFmtId="0" fontId="0" fillId="5" borderId="15" xfId="0" applyFill="1" applyBorder="1"/>
    <xf numFmtId="0" fontId="10" fillId="5" borderId="2" xfId="11" applyFont="1" applyBorder="1" applyAlignment="1">
      <alignment horizontal="left" wrapText="1" indent="1"/>
    </xf>
    <xf numFmtId="0" fontId="0" fillId="5" borderId="0" xfId="0" applyFill="1" applyBorder="1" applyAlignment="1">
      <alignment horizontal="left" wrapText="1" indent="1"/>
    </xf>
    <xf numFmtId="0" fontId="1" fillId="4" borderId="0" xfId="12" applyFont="1" applyFill="1" applyBorder="1" applyAlignment="1">
      <alignment horizontal="left" wrapText="1" indent="1"/>
    </xf>
    <xf numFmtId="0" fontId="2" fillId="8" borderId="41" xfId="5" applyFont="1" applyFill="1" applyBorder="1">
      <alignment horizontal="left" vertical="top" indent="1"/>
    </xf>
    <xf numFmtId="37" fontId="4" fillId="2" borderId="10" xfId="1" applyFont="1" applyBorder="1">
      <alignment vertical="center"/>
    </xf>
    <xf numFmtId="0" fontId="2" fillId="0" borderId="41" xfId="5" applyFont="1" applyFill="1" applyBorder="1">
      <alignment horizontal="left" vertical="top" indent="1"/>
    </xf>
    <xf numFmtId="37" fontId="2" fillId="0" borderId="28" xfId="4" applyFont="1" applyFill="1" applyBorder="1">
      <alignment vertical="center"/>
    </xf>
    <xf numFmtId="37" fontId="2" fillId="0" borderId="29" xfId="4" applyFont="1" applyFill="1" applyBorder="1">
      <alignment vertical="center"/>
    </xf>
    <xf numFmtId="0" fontId="2" fillId="9" borderId="41" xfId="5" applyFont="1" applyFill="1" applyBorder="1">
      <alignment horizontal="left" vertical="top" indent="1"/>
    </xf>
    <xf numFmtId="37" fontId="2" fillId="9" borderId="28" xfId="4" applyFont="1" applyFill="1" applyBorder="1">
      <alignment vertical="center"/>
    </xf>
    <xf numFmtId="37" fontId="2" fillId="9" borderId="29" xfId="4" applyFont="1" applyFill="1" applyBorder="1">
      <alignment vertical="center"/>
    </xf>
    <xf numFmtId="37" fontId="4" fillId="2" borderId="2" xfId="13" applyFont="1" applyBorder="1">
      <alignment horizontal="left" vertical="center" indent="2"/>
    </xf>
    <xf numFmtId="0" fontId="1" fillId="5" borderId="2" xfId="12" applyFont="1" applyBorder="1" applyAlignment="1">
      <alignment horizontal="left" wrapText="1" indent="1"/>
    </xf>
    <xf numFmtId="0" fontId="1" fillId="5" borderId="0" xfId="12" applyFont="1" applyBorder="1" applyAlignment="1">
      <alignment horizontal="left" wrapText="1" indent="1"/>
    </xf>
  </cellXfs>
  <cellStyles count="17">
    <cellStyle name="amount" xfId="1"/>
    <cellStyle name="Body text" xfId="2"/>
    <cellStyle name="header" xfId="3"/>
    <cellStyle name="Header Total" xfId="4"/>
    <cellStyle name="Header1" xfId="5"/>
    <cellStyle name="Header2" xfId="6"/>
    <cellStyle name="Header3" xfId="7"/>
    <cellStyle name="Header4" xfId="8"/>
    <cellStyle name="NonPrint_copyright" xfId="9"/>
    <cellStyle name="NonPrint_Heading" xfId="10"/>
    <cellStyle name="NonPrint_TemTitle" xfId="11"/>
    <cellStyle name="NonPrint_Text" xfId="12"/>
    <cellStyle name="Normal" xfId="0" builtinId="0"/>
    <cellStyle name="Normal 2" xfId="13"/>
    <cellStyle name="Product Title" xfId="14"/>
    <cellStyle name="Text" xfId="15"/>
    <cellStyle name="Title" xfId="16"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topLeftCell="A16" workbookViewId="0">
      <selection activeCell="H23" sqref="H23"/>
    </sheetView>
  </sheetViews>
  <sheetFormatPr defaultRowHeight="13.2"/>
  <cols>
    <col min="1" max="1" width="1.44140625" customWidth="1"/>
    <col min="2" max="2" width="30.44140625" customWidth="1"/>
    <col min="3" max="15" width="9.6640625" customWidth="1"/>
    <col min="16" max="16" width="1.33203125" customWidth="1"/>
  </cols>
  <sheetData>
    <row r="1" spans="1:16" s="53" customFormat="1">
      <c r="A1" s="1"/>
      <c r="B1" s="54"/>
      <c r="C1" s="55"/>
      <c r="D1" s="55"/>
      <c r="E1" s="55"/>
      <c r="F1" s="55"/>
      <c r="G1" s="55"/>
      <c r="H1" s="55"/>
      <c r="I1" s="55"/>
      <c r="J1" s="55"/>
      <c r="K1" s="55"/>
      <c r="L1" s="55"/>
      <c r="M1" s="55"/>
      <c r="N1" s="55"/>
      <c r="O1" s="56"/>
      <c r="P1" s="57"/>
    </row>
    <row r="2" spans="1:16" ht="20.399999999999999">
      <c r="A2" s="1"/>
      <c r="B2" s="61" t="s">
        <v>34</v>
      </c>
      <c r="C2" s="62"/>
      <c r="D2" s="62"/>
      <c r="E2" s="62"/>
      <c r="F2" s="62"/>
      <c r="G2" s="57"/>
      <c r="H2" s="57"/>
      <c r="I2" s="57"/>
      <c r="J2" s="57"/>
      <c r="K2" s="57"/>
      <c r="L2" s="57"/>
      <c r="M2" s="57"/>
      <c r="N2" s="57"/>
      <c r="O2" s="58"/>
      <c r="P2" s="2"/>
    </row>
    <row r="3" spans="1:16" ht="7.5" customHeight="1">
      <c r="A3" s="2"/>
      <c r="B3" s="63"/>
      <c r="C3" s="59"/>
      <c r="D3" s="59"/>
      <c r="E3" s="59"/>
      <c r="F3" s="59"/>
      <c r="G3" s="59"/>
      <c r="H3" s="59"/>
      <c r="I3" s="59"/>
      <c r="J3" s="59"/>
      <c r="K3" s="59"/>
      <c r="L3" s="59"/>
      <c r="M3" s="59"/>
      <c r="N3" s="59"/>
      <c r="O3" s="60"/>
      <c r="P3" s="2"/>
    </row>
    <row r="4" spans="1:16" ht="17.25" customHeight="1">
      <c r="A4" s="2"/>
      <c r="B4" s="64" t="s">
        <v>35</v>
      </c>
      <c r="C4" s="59"/>
      <c r="D4" s="59"/>
      <c r="E4" s="59"/>
      <c r="F4" s="59"/>
      <c r="G4" s="59"/>
      <c r="H4" s="59"/>
      <c r="I4" s="59"/>
      <c r="J4" s="59"/>
      <c r="K4" s="59"/>
      <c r="L4" s="59"/>
      <c r="M4" s="59"/>
      <c r="N4" s="59"/>
      <c r="O4" s="60"/>
      <c r="P4" s="2"/>
    </row>
    <row r="5" spans="1:16" ht="9.75" customHeight="1">
      <c r="A5" s="2"/>
      <c r="B5" s="65"/>
      <c r="C5" s="44"/>
      <c r="D5" s="44"/>
      <c r="E5" s="44"/>
      <c r="F5" s="44"/>
      <c r="G5" s="44"/>
      <c r="H5" s="44"/>
      <c r="I5" s="44"/>
      <c r="J5" s="44"/>
      <c r="K5" s="44"/>
      <c r="L5" s="44"/>
      <c r="M5" s="44"/>
      <c r="N5" s="44"/>
      <c r="O5" s="66"/>
      <c r="P5" s="2"/>
    </row>
    <row r="6" spans="1:16" ht="1.5" customHeight="1">
      <c r="A6" s="2"/>
      <c r="B6" s="67"/>
      <c r="C6" s="45"/>
      <c r="D6" s="45"/>
      <c r="E6" s="45"/>
      <c r="F6" s="45"/>
      <c r="G6" s="45"/>
      <c r="H6" s="45"/>
      <c r="I6" s="59"/>
      <c r="J6" s="59"/>
      <c r="K6" s="59"/>
      <c r="L6" s="59"/>
      <c r="M6" s="59"/>
      <c r="N6" s="59"/>
      <c r="O6" s="60"/>
      <c r="P6" s="2"/>
    </row>
    <row r="7" spans="1:16" ht="15.75" customHeight="1">
      <c r="A7" s="2"/>
      <c r="B7" s="68" t="s">
        <v>36</v>
      </c>
      <c r="C7" s="69"/>
      <c r="D7" s="69"/>
      <c r="E7" s="69"/>
      <c r="F7" s="69"/>
      <c r="G7" s="69"/>
      <c r="H7" s="69"/>
      <c r="I7" s="59"/>
      <c r="J7" s="59"/>
      <c r="K7" s="59"/>
      <c r="L7" s="59"/>
      <c r="M7" s="59"/>
      <c r="N7" s="59"/>
      <c r="O7" s="60"/>
      <c r="P7" s="2"/>
    </row>
    <row r="8" spans="1:16" ht="69.75" customHeight="1">
      <c r="A8" s="2"/>
      <c r="B8" s="80" t="s">
        <v>38</v>
      </c>
      <c r="C8" s="81"/>
      <c r="D8" s="81"/>
      <c r="E8" s="81"/>
      <c r="F8" s="81"/>
      <c r="G8" s="81"/>
      <c r="H8" s="81"/>
      <c r="I8" s="59"/>
      <c r="J8" s="59"/>
      <c r="K8" s="59"/>
      <c r="L8" s="59"/>
      <c r="M8" s="59"/>
      <c r="N8" s="59"/>
      <c r="O8" s="60"/>
      <c r="P8" s="2"/>
    </row>
    <row r="9" spans="1:16">
      <c r="A9" s="2"/>
      <c r="B9" s="32"/>
      <c r="C9" s="46"/>
      <c r="D9" s="46"/>
      <c r="E9" s="46"/>
      <c r="F9" s="46"/>
      <c r="G9" s="70"/>
      <c r="H9" s="70"/>
      <c r="I9" s="46"/>
      <c r="J9" s="46"/>
      <c r="K9" s="46"/>
      <c r="L9" s="47"/>
      <c r="M9" s="47"/>
      <c r="N9" s="47"/>
      <c r="O9" s="47"/>
      <c r="P9" s="2"/>
    </row>
    <row r="10" spans="1:16">
      <c r="A10" s="2"/>
      <c r="B10" s="37" t="s">
        <v>37</v>
      </c>
      <c r="C10" s="38"/>
      <c r="D10" s="39"/>
      <c r="E10" s="39"/>
      <c r="F10" s="39"/>
      <c r="G10" s="39"/>
      <c r="H10" s="39"/>
      <c r="I10" s="39"/>
      <c r="J10" s="39"/>
      <c r="K10" s="39"/>
      <c r="L10" s="40"/>
      <c r="M10" s="40"/>
      <c r="N10" s="40"/>
      <c r="O10" s="40"/>
      <c r="P10" s="2"/>
    </row>
    <row r="11" spans="1:16">
      <c r="A11" s="2"/>
      <c r="B11" s="10"/>
      <c r="C11" s="3"/>
      <c r="D11" s="3"/>
      <c r="E11" s="3"/>
      <c r="F11" s="3"/>
      <c r="G11" s="3"/>
      <c r="H11" s="3"/>
      <c r="I11" s="3"/>
      <c r="J11" s="3"/>
      <c r="K11" s="3"/>
      <c r="L11" s="3"/>
      <c r="M11" s="3"/>
      <c r="N11" s="3"/>
      <c r="O11" s="12"/>
      <c r="P11" s="2"/>
    </row>
    <row r="12" spans="1:16" ht="13.8" thickBot="1">
      <c r="A12" s="2"/>
      <c r="B12" s="50" t="s">
        <v>43</v>
      </c>
      <c r="C12" s="48" t="s">
        <v>11</v>
      </c>
      <c r="D12" s="49" t="s">
        <v>10</v>
      </c>
      <c r="E12" s="49" t="s">
        <v>12</v>
      </c>
      <c r="F12" s="49" t="s">
        <v>13</v>
      </c>
      <c r="G12" s="49" t="s">
        <v>14</v>
      </c>
      <c r="H12" s="49" t="s">
        <v>15</v>
      </c>
      <c r="I12" s="49" t="s">
        <v>16</v>
      </c>
      <c r="J12" s="49" t="s">
        <v>17</v>
      </c>
      <c r="K12" s="49" t="s">
        <v>18</v>
      </c>
      <c r="L12" s="49" t="s">
        <v>19</v>
      </c>
      <c r="M12" s="49" t="s">
        <v>20</v>
      </c>
      <c r="N12" s="49" t="s">
        <v>21</v>
      </c>
      <c r="O12" s="18" t="s">
        <v>1</v>
      </c>
      <c r="P12" s="2"/>
    </row>
    <row r="13" spans="1:16">
      <c r="A13" s="2"/>
      <c r="B13" s="24"/>
      <c r="C13" s="26"/>
      <c r="D13" s="26"/>
      <c r="E13" s="26"/>
      <c r="F13" s="26"/>
      <c r="G13" s="26"/>
      <c r="H13" s="26"/>
      <c r="I13" s="26"/>
      <c r="J13" s="26"/>
      <c r="K13" s="26"/>
      <c r="L13" s="26"/>
      <c r="M13" s="26"/>
      <c r="N13" s="26"/>
      <c r="O13" s="27"/>
      <c r="P13" s="2"/>
    </row>
    <row r="14" spans="1:16">
      <c r="A14" s="2"/>
      <c r="B14" s="4" t="s">
        <v>0</v>
      </c>
      <c r="C14" s="7"/>
      <c r="D14" s="7"/>
      <c r="E14" s="7"/>
      <c r="F14" s="7"/>
      <c r="G14" s="7"/>
      <c r="H14" s="7"/>
      <c r="I14" s="7"/>
      <c r="J14" s="7"/>
      <c r="K14" s="7"/>
      <c r="L14" s="7"/>
      <c r="M14" s="7"/>
      <c r="N14" s="7"/>
      <c r="O14" s="13"/>
      <c r="P14" s="2"/>
    </row>
    <row r="15" spans="1:16">
      <c r="A15" s="2"/>
      <c r="B15" s="42" t="s">
        <v>39</v>
      </c>
      <c r="C15" s="6">
        <v>28499.5</v>
      </c>
      <c r="D15" s="6">
        <v>9200</v>
      </c>
      <c r="E15" s="6">
        <v>692</v>
      </c>
      <c r="F15" s="6">
        <v>0</v>
      </c>
      <c r="G15" s="72">
        <v>0</v>
      </c>
      <c r="H15" s="6">
        <v>0</v>
      </c>
      <c r="I15" s="6">
        <v>0</v>
      </c>
      <c r="J15" s="6">
        <v>0</v>
      </c>
      <c r="K15" s="6">
        <v>0</v>
      </c>
      <c r="L15" s="6">
        <v>0</v>
      </c>
      <c r="M15" s="6">
        <v>0</v>
      </c>
      <c r="N15" s="6">
        <v>0</v>
      </c>
      <c r="O15" s="41">
        <f>SUM(C15:N15)</f>
        <v>38391.5</v>
      </c>
      <c r="P15" s="2"/>
    </row>
    <row r="16" spans="1:16">
      <c r="A16" s="2"/>
      <c r="B16" s="42" t="s">
        <v>22</v>
      </c>
      <c r="C16" s="6">
        <v>0</v>
      </c>
      <c r="D16" s="6">
        <v>0</v>
      </c>
      <c r="E16" s="6">
        <v>0</v>
      </c>
      <c r="F16" s="6">
        <v>0</v>
      </c>
      <c r="G16" s="6">
        <v>0</v>
      </c>
      <c r="H16" s="6">
        <v>0</v>
      </c>
      <c r="I16" s="6">
        <v>0</v>
      </c>
      <c r="J16" s="6">
        <v>0</v>
      </c>
      <c r="K16" s="6">
        <v>0</v>
      </c>
      <c r="L16" s="6">
        <v>0</v>
      </c>
      <c r="M16" s="6">
        <v>0</v>
      </c>
      <c r="N16" s="6">
        <v>0</v>
      </c>
      <c r="O16" s="41">
        <f>SUM(C16:N16)</f>
        <v>0</v>
      </c>
      <c r="P16" s="2"/>
    </row>
    <row r="17" spans="1:17" ht="13.8" thickBot="1">
      <c r="A17" s="2"/>
      <c r="B17" s="43" t="s">
        <v>9</v>
      </c>
      <c r="C17" s="6">
        <v>0</v>
      </c>
      <c r="D17" s="6">
        <v>0</v>
      </c>
      <c r="E17" s="6">
        <v>0</v>
      </c>
      <c r="F17" s="6">
        <v>0</v>
      </c>
      <c r="G17" s="6">
        <v>0</v>
      </c>
      <c r="H17" s="6">
        <v>0</v>
      </c>
      <c r="I17" s="6">
        <v>0</v>
      </c>
      <c r="J17" s="6">
        <v>0</v>
      </c>
      <c r="K17" s="6">
        <v>0</v>
      </c>
      <c r="L17" s="6">
        <v>0</v>
      </c>
      <c r="M17" s="6">
        <v>0</v>
      </c>
      <c r="N17" s="6">
        <v>0</v>
      </c>
      <c r="O17" s="41">
        <f>SUM(C17:N17)</f>
        <v>0</v>
      </c>
      <c r="P17" s="2"/>
    </row>
    <row r="18" spans="1:17" ht="13.8" thickBot="1">
      <c r="A18" s="2"/>
      <c r="B18" s="30" t="s">
        <v>2</v>
      </c>
      <c r="C18" s="23">
        <f t="shared" ref="C18:N18" si="0">SUM(C15:C17)</f>
        <v>28499.5</v>
      </c>
      <c r="D18" s="23">
        <f t="shared" si="0"/>
        <v>9200</v>
      </c>
      <c r="E18" s="23">
        <f t="shared" si="0"/>
        <v>692</v>
      </c>
      <c r="F18" s="23">
        <f t="shared" si="0"/>
        <v>0</v>
      </c>
      <c r="G18" s="23">
        <f t="shared" si="0"/>
        <v>0</v>
      </c>
      <c r="H18" s="23">
        <f t="shared" si="0"/>
        <v>0</v>
      </c>
      <c r="I18" s="23">
        <f t="shared" si="0"/>
        <v>0</v>
      </c>
      <c r="J18" s="23">
        <f t="shared" si="0"/>
        <v>0</v>
      </c>
      <c r="K18" s="23">
        <f t="shared" si="0"/>
        <v>0</v>
      </c>
      <c r="L18" s="23">
        <f t="shared" si="0"/>
        <v>0</v>
      </c>
      <c r="M18" s="23">
        <f t="shared" si="0"/>
        <v>0</v>
      </c>
      <c r="N18" s="23">
        <f t="shared" si="0"/>
        <v>0</v>
      </c>
      <c r="O18" s="29">
        <f>SUM(C18:N18)</f>
        <v>38391.5</v>
      </c>
      <c r="P18" s="2"/>
    </row>
    <row r="19" spans="1:17">
      <c r="A19" s="2"/>
      <c r="B19" s="21"/>
      <c r="C19" s="25"/>
      <c r="D19" s="15"/>
      <c r="E19" s="15"/>
      <c r="F19" s="15"/>
      <c r="G19" s="15"/>
      <c r="H19" s="15"/>
      <c r="I19" s="15"/>
      <c r="J19" s="15"/>
      <c r="K19" s="15"/>
      <c r="L19" s="15"/>
      <c r="M19" s="15"/>
      <c r="N19" s="15"/>
      <c r="O19" s="16"/>
      <c r="P19" s="2"/>
    </row>
    <row r="20" spans="1:17">
      <c r="A20" s="2"/>
      <c r="B20" s="51" t="s">
        <v>33</v>
      </c>
      <c r="C20" s="9"/>
      <c r="D20" s="9"/>
      <c r="E20" s="9"/>
      <c r="F20" s="9"/>
      <c r="G20" s="9"/>
      <c r="H20" s="9"/>
      <c r="I20" s="9"/>
      <c r="J20" s="9"/>
      <c r="K20" s="9"/>
      <c r="L20" s="9"/>
      <c r="M20" s="9"/>
      <c r="N20" s="9"/>
      <c r="O20" s="14"/>
      <c r="P20" s="2"/>
    </row>
    <row r="21" spans="1:17">
      <c r="A21" s="2"/>
      <c r="B21" s="22" t="s">
        <v>3</v>
      </c>
      <c r="C21" s="6">
        <v>0</v>
      </c>
      <c r="D21" s="6">
        <v>277.64</v>
      </c>
      <c r="E21" s="6">
        <v>277.63</v>
      </c>
      <c r="F21" s="6">
        <v>0</v>
      </c>
      <c r="G21" s="6">
        <v>0</v>
      </c>
      <c r="H21" s="6">
        <v>0</v>
      </c>
      <c r="I21" s="6">
        <v>0</v>
      </c>
      <c r="J21" s="6">
        <v>0</v>
      </c>
      <c r="K21" s="6">
        <v>0</v>
      </c>
      <c r="L21" s="6">
        <v>0</v>
      </c>
      <c r="M21" s="6">
        <v>0</v>
      </c>
      <c r="N21" s="6">
        <v>0</v>
      </c>
      <c r="O21" s="41">
        <f>SUM(C21:N21)</f>
        <v>555.27</v>
      </c>
      <c r="P21" s="2"/>
    </row>
    <row r="22" spans="1:17">
      <c r="A22" s="2"/>
      <c r="B22" s="42" t="s">
        <v>23</v>
      </c>
      <c r="C22" s="6">
        <v>0</v>
      </c>
      <c r="D22" s="72">
        <v>810.17</v>
      </c>
      <c r="E22" s="6">
        <v>54.57</v>
      </c>
      <c r="F22" s="6">
        <v>0</v>
      </c>
      <c r="G22" s="6">
        <v>0</v>
      </c>
      <c r="H22" s="6">
        <v>0</v>
      </c>
      <c r="I22" s="6">
        <v>0</v>
      </c>
      <c r="J22" s="6">
        <v>0</v>
      </c>
      <c r="K22" s="6">
        <v>0</v>
      </c>
      <c r="L22" s="6">
        <v>0</v>
      </c>
      <c r="M22" s="6">
        <v>0</v>
      </c>
      <c r="N22" s="6">
        <v>0</v>
      </c>
      <c r="O22" s="41">
        <f t="shared" ref="O22:O37" si="1">SUM(C22:N22)</f>
        <v>864.74</v>
      </c>
      <c r="P22" s="2"/>
    </row>
    <row r="23" spans="1:17">
      <c r="A23" s="2"/>
      <c r="B23" s="42" t="s">
        <v>24</v>
      </c>
      <c r="C23" s="6">
        <v>0</v>
      </c>
      <c r="D23" s="6">
        <v>0</v>
      </c>
      <c r="E23" s="6">
        <v>0</v>
      </c>
      <c r="F23" s="6">
        <v>0</v>
      </c>
      <c r="G23" s="6">
        <v>0</v>
      </c>
      <c r="H23" s="6">
        <v>0</v>
      </c>
      <c r="I23" s="6">
        <v>0</v>
      </c>
      <c r="J23" s="6">
        <v>0</v>
      </c>
      <c r="K23" s="6">
        <v>0</v>
      </c>
      <c r="L23" s="6">
        <v>0</v>
      </c>
      <c r="M23" s="6">
        <v>0</v>
      </c>
      <c r="N23" s="6">
        <v>0</v>
      </c>
      <c r="O23" s="41">
        <f t="shared" si="1"/>
        <v>0</v>
      </c>
      <c r="P23" s="2"/>
    </row>
    <row r="24" spans="1:17" s="19" customFormat="1">
      <c r="A24" s="2"/>
      <c r="B24" s="42" t="s">
        <v>25</v>
      </c>
      <c r="C24" s="6">
        <v>0</v>
      </c>
      <c r="D24" s="6">
        <v>0</v>
      </c>
      <c r="E24" s="6">
        <v>0</v>
      </c>
      <c r="F24" s="6">
        <v>0</v>
      </c>
      <c r="G24" s="6">
        <v>0</v>
      </c>
      <c r="H24" s="6">
        <v>0</v>
      </c>
      <c r="I24" s="6">
        <v>0</v>
      </c>
      <c r="J24" s="6">
        <v>0</v>
      </c>
      <c r="K24" s="6">
        <v>0</v>
      </c>
      <c r="L24" s="6">
        <v>0</v>
      </c>
      <c r="M24" s="6">
        <v>0</v>
      </c>
      <c r="N24" s="6">
        <v>0</v>
      </c>
      <c r="O24" s="41">
        <f t="shared" si="1"/>
        <v>0</v>
      </c>
      <c r="P24" s="2"/>
      <c r="Q24" s="20"/>
    </row>
    <row r="25" spans="1:17" s="19" customFormat="1">
      <c r="A25" s="2"/>
      <c r="B25" s="11" t="s">
        <v>26</v>
      </c>
      <c r="C25" s="9">
        <v>220</v>
      </c>
      <c r="D25" s="9">
        <v>0</v>
      </c>
      <c r="E25" s="9">
        <v>0</v>
      </c>
      <c r="F25" s="9">
        <v>0</v>
      </c>
      <c r="G25" s="9">
        <v>0</v>
      </c>
      <c r="H25" s="9">
        <v>0</v>
      </c>
      <c r="I25" s="9">
        <v>0</v>
      </c>
      <c r="J25" s="9">
        <v>0</v>
      </c>
      <c r="K25" s="9">
        <v>0</v>
      </c>
      <c r="L25" s="9">
        <v>0</v>
      </c>
      <c r="M25" s="9">
        <v>0</v>
      </c>
      <c r="N25" s="9">
        <v>0</v>
      </c>
      <c r="O25" s="41">
        <f t="shared" si="1"/>
        <v>220</v>
      </c>
      <c r="P25" s="2"/>
      <c r="Q25" s="20"/>
    </row>
    <row r="26" spans="1:17" s="19" customFormat="1">
      <c r="A26" s="2"/>
      <c r="B26" s="11" t="s">
        <v>27</v>
      </c>
      <c r="C26" s="6">
        <v>0</v>
      </c>
      <c r="D26" s="6">
        <v>0</v>
      </c>
      <c r="E26" s="6">
        <v>0</v>
      </c>
      <c r="F26" s="6">
        <v>0</v>
      </c>
      <c r="G26" s="6">
        <v>0</v>
      </c>
      <c r="H26" s="6">
        <v>0</v>
      </c>
      <c r="I26" s="6">
        <v>0</v>
      </c>
      <c r="J26" s="6">
        <v>0</v>
      </c>
      <c r="K26" s="6">
        <v>0</v>
      </c>
      <c r="L26" s="6">
        <v>0</v>
      </c>
      <c r="M26" s="6">
        <v>0</v>
      </c>
      <c r="N26" s="6">
        <v>0</v>
      </c>
      <c r="O26" s="41">
        <f t="shared" si="1"/>
        <v>0</v>
      </c>
      <c r="P26" s="2"/>
      <c r="Q26" s="20"/>
    </row>
    <row r="27" spans="1:17" s="19" customFormat="1">
      <c r="A27" s="2"/>
      <c r="B27" s="11" t="s">
        <v>30</v>
      </c>
      <c r="C27" s="6">
        <v>66.95</v>
      </c>
      <c r="D27" s="6">
        <v>0</v>
      </c>
      <c r="E27" s="6">
        <v>0</v>
      </c>
      <c r="F27" s="6">
        <v>0</v>
      </c>
      <c r="G27" s="6">
        <v>0</v>
      </c>
      <c r="H27" s="6">
        <v>0</v>
      </c>
      <c r="I27" s="6">
        <v>0</v>
      </c>
      <c r="J27" s="6">
        <v>0</v>
      </c>
      <c r="K27" s="6">
        <v>0</v>
      </c>
      <c r="L27" s="6">
        <v>0</v>
      </c>
      <c r="M27" s="6">
        <v>0</v>
      </c>
      <c r="N27" s="6">
        <v>0</v>
      </c>
      <c r="O27" s="41">
        <f t="shared" si="1"/>
        <v>66.95</v>
      </c>
      <c r="P27" s="2"/>
      <c r="Q27" s="20"/>
    </row>
    <row r="28" spans="1:17">
      <c r="A28" s="2"/>
      <c r="B28" s="11" t="s">
        <v>28</v>
      </c>
      <c r="C28" s="6">
        <v>0</v>
      </c>
      <c r="D28" s="6">
        <v>0</v>
      </c>
      <c r="E28" s="6">
        <v>0</v>
      </c>
      <c r="F28" s="6">
        <v>0</v>
      </c>
      <c r="G28" s="6">
        <v>0</v>
      </c>
      <c r="H28" s="6">
        <v>0</v>
      </c>
      <c r="I28" s="6">
        <v>0</v>
      </c>
      <c r="J28" s="6">
        <v>0</v>
      </c>
      <c r="K28" s="6">
        <v>0</v>
      </c>
      <c r="L28" s="6">
        <v>0</v>
      </c>
      <c r="M28" s="6">
        <v>0</v>
      </c>
      <c r="N28" s="6">
        <v>0</v>
      </c>
      <c r="O28" s="41">
        <f t="shared" si="1"/>
        <v>0</v>
      </c>
      <c r="P28" s="2"/>
    </row>
    <row r="29" spans="1:17">
      <c r="A29" s="2"/>
      <c r="B29" s="11" t="s">
        <v>29</v>
      </c>
      <c r="C29" s="6">
        <v>0</v>
      </c>
      <c r="D29" s="6">
        <v>0</v>
      </c>
      <c r="E29" s="6">
        <v>0</v>
      </c>
      <c r="F29" s="6">
        <v>0</v>
      </c>
      <c r="G29" s="6">
        <v>0</v>
      </c>
      <c r="H29" s="6">
        <v>0</v>
      </c>
      <c r="I29" s="6">
        <v>0</v>
      </c>
      <c r="J29" s="6">
        <v>0</v>
      </c>
      <c r="K29" s="6">
        <v>0</v>
      </c>
      <c r="L29" s="6">
        <v>0</v>
      </c>
      <c r="M29" s="6">
        <v>0</v>
      </c>
      <c r="N29" s="6">
        <v>0</v>
      </c>
      <c r="O29" s="41">
        <f t="shared" si="1"/>
        <v>0</v>
      </c>
      <c r="P29" s="2"/>
    </row>
    <row r="30" spans="1:17">
      <c r="A30" s="2"/>
      <c r="B30" s="17" t="s">
        <v>4</v>
      </c>
      <c r="C30" s="8">
        <v>0</v>
      </c>
      <c r="D30" s="8">
        <v>0</v>
      </c>
      <c r="E30" s="8">
        <v>0</v>
      </c>
      <c r="F30" s="8">
        <v>0</v>
      </c>
      <c r="G30" s="8">
        <v>0</v>
      </c>
      <c r="H30" s="8">
        <v>0</v>
      </c>
      <c r="I30" s="8">
        <v>0</v>
      </c>
      <c r="J30" s="8">
        <v>0</v>
      </c>
      <c r="K30" s="8">
        <v>0</v>
      </c>
      <c r="L30" s="8">
        <v>0</v>
      </c>
      <c r="M30" s="8">
        <v>0</v>
      </c>
      <c r="N30" s="8">
        <v>0</v>
      </c>
      <c r="O30" s="41">
        <f t="shared" si="1"/>
        <v>0</v>
      </c>
      <c r="P30" s="2"/>
    </row>
    <row r="31" spans="1:17">
      <c r="A31" s="2"/>
      <c r="B31" s="22" t="s">
        <v>5</v>
      </c>
      <c r="C31" s="6">
        <v>0</v>
      </c>
      <c r="D31" s="6">
        <v>0</v>
      </c>
      <c r="E31" s="6">
        <v>0</v>
      </c>
      <c r="F31" s="6">
        <v>0</v>
      </c>
      <c r="G31" s="6">
        <v>0</v>
      </c>
      <c r="H31" s="6">
        <v>0</v>
      </c>
      <c r="I31" s="6">
        <v>0</v>
      </c>
      <c r="J31" s="6">
        <v>0</v>
      </c>
      <c r="K31" s="6">
        <v>0</v>
      </c>
      <c r="L31" s="6">
        <v>0</v>
      </c>
      <c r="M31" s="6">
        <v>0</v>
      </c>
      <c r="N31" s="6">
        <v>0</v>
      </c>
      <c r="O31" s="41">
        <f t="shared" si="1"/>
        <v>0</v>
      </c>
      <c r="P31" s="2"/>
    </row>
    <row r="32" spans="1:17">
      <c r="A32" s="2"/>
      <c r="B32" s="42" t="s">
        <v>31</v>
      </c>
      <c r="C32" s="6">
        <v>0</v>
      </c>
      <c r="D32" s="6">
        <v>233.31</v>
      </c>
      <c r="E32" s="6">
        <v>0</v>
      </c>
      <c r="F32" s="6">
        <v>0</v>
      </c>
      <c r="G32" s="6">
        <v>0</v>
      </c>
      <c r="H32" s="6">
        <v>0</v>
      </c>
      <c r="I32" s="6">
        <v>0</v>
      </c>
      <c r="J32" s="6">
        <v>0</v>
      </c>
      <c r="K32" s="6">
        <v>0</v>
      </c>
      <c r="L32" s="6">
        <v>0</v>
      </c>
      <c r="M32" s="6">
        <v>0</v>
      </c>
      <c r="N32" s="6">
        <v>0</v>
      </c>
      <c r="O32" s="41">
        <f t="shared" si="1"/>
        <v>233.31</v>
      </c>
      <c r="P32" s="2"/>
    </row>
    <row r="33" spans="1:16">
      <c r="A33" s="2"/>
      <c r="B33" s="22" t="s">
        <v>6</v>
      </c>
      <c r="C33" s="6">
        <v>0</v>
      </c>
      <c r="D33" s="6">
        <v>0</v>
      </c>
      <c r="E33" s="6">
        <v>0</v>
      </c>
      <c r="F33" s="6">
        <v>0</v>
      </c>
      <c r="G33" s="6">
        <v>0</v>
      </c>
      <c r="H33" s="6">
        <v>0</v>
      </c>
      <c r="I33" s="6">
        <v>0</v>
      </c>
      <c r="J33" s="6">
        <v>0</v>
      </c>
      <c r="K33" s="6">
        <v>0</v>
      </c>
      <c r="L33" s="6">
        <v>0</v>
      </c>
      <c r="M33" s="6">
        <v>0</v>
      </c>
      <c r="N33" s="6">
        <v>0</v>
      </c>
      <c r="O33" s="41">
        <f t="shared" si="1"/>
        <v>0</v>
      </c>
      <c r="P33" s="2"/>
    </row>
    <row r="34" spans="1:16">
      <c r="A34" s="2"/>
      <c r="B34" s="5" t="s">
        <v>7</v>
      </c>
      <c r="C34" s="6">
        <v>13989.15</v>
      </c>
      <c r="D34" s="6">
        <v>13989.15</v>
      </c>
      <c r="E34" s="6">
        <v>0</v>
      </c>
      <c r="F34" s="6">
        <v>0</v>
      </c>
      <c r="G34" s="6">
        <v>0</v>
      </c>
      <c r="H34" s="6">
        <v>0</v>
      </c>
      <c r="I34" s="6">
        <v>0</v>
      </c>
      <c r="J34" s="6">
        <v>0</v>
      </c>
      <c r="K34" s="6">
        <v>0</v>
      </c>
      <c r="L34" s="6">
        <v>0</v>
      </c>
      <c r="M34" s="6">
        <v>0</v>
      </c>
      <c r="N34" s="6">
        <v>0</v>
      </c>
      <c r="O34" s="41">
        <f t="shared" si="1"/>
        <v>27978.3</v>
      </c>
      <c r="P34" s="2"/>
    </row>
    <row r="35" spans="1:16">
      <c r="B35" s="79" t="s">
        <v>44</v>
      </c>
      <c r="C35" s="6">
        <v>0</v>
      </c>
      <c r="D35" s="6">
        <v>0</v>
      </c>
      <c r="E35" s="6">
        <v>203.79</v>
      </c>
      <c r="F35" s="6">
        <v>0</v>
      </c>
      <c r="G35" s="6">
        <v>0</v>
      </c>
      <c r="H35" s="6">
        <v>0</v>
      </c>
      <c r="I35" s="6">
        <v>0</v>
      </c>
      <c r="J35" s="6">
        <v>0</v>
      </c>
      <c r="K35" s="6">
        <v>0</v>
      </c>
      <c r="L35" s="6">
        <v>0</v>
      </c>
      <c r="M35" s="6">
        <v>0</v>
      </c>
      <c r="N35" s="6">
        <v>0</v>
      </c>
      <c r="O35" s="41">
        <f t="shared" si="1"/>
        <v>203.79</v>
      </c>
    </row>
    <row r="36" spans="1:16">
      <c r="B36" s="42" t="s">
        <v>8</v>
      </c>
      <c r="C36" s="6">
        <v>0</v>
      </c>
      <c r="D36" s="6">
        <v>0</v>
      </c>
      <c r="E36" s="6">
        <v>0</v>
      </c>
      <c r="F36" s="6">
        <v>0</v>
      </c>
      <c r="G36" s="6">
        <v>0</v>
      </c>
      <c r="H36" s="6">
        <v>0</v>
      </c>
      <c r="I36" s="6">
        <v>0</v>
      </c>
      <c r="J36" s="6">
        <v>0</v>
      </c>
      <c r="K36" s="6">
        <v>0</v>
      </c>
      <c r="L36" s="6">
        <v>0</v>
      </c>
      <c r="M36" s="6">
        <v>0</v>
      </c>
      <c r="N36" s="6">
        <v>0</v>
      </c>
      <c r="O36" s="41">
        <f t="shared" si="1"/>
        <v>0</v>
      </c>
    </row>
    <row r="37" spans="1:16" ht="13.8" thickBot="1">
      <c r="B37" s="42" t="s">
        <v>32</v>
      </c>
      <c r="C37" s="8"/>
      <c r="D37" s="8"/>
      <c r="E37" s="8"/>
      <c r="F37" s="8"/>
      <c r="G37" s="8"/>
      <c r="H37" s="8"/>
      <c r="I37" s="8"/>
      <c r="J37" s="8"/>
      <c r="K37" s="8"/>
      <c r="L37" s="8"/>
      <c r="M37" s="8"/>
      <c r="N37" s="8"/>
      <c r="O37" s="41">
        <f t="shared" si="1"/>
        <v>0</v>
      </c>
    </row>
    <row r="38" spans="1:16" ht="13.8" thickBot="1">
      <c r="B38" s="52" t="s">
        <v>42</v>
      </c>
      <c r="C38" s="23">
        <f t="shared" ref="C38:N38" si="2">SUM(C21:C37)</f>
        <v>14276.1</v>
      </c>
      <c r="D38" s="23">
        <f t="shared" si="2"/>
        <v>15310.27</v>
      </c>
      <c r="E38" s="23">
        <f t="shared" si="2"/>
        <v>535.99</v>
      </c>
      <c r="F38" s="23">
        <f t="shared" si="2"/>
        <v>0</v>
      </c>
      <c r="G38" s="23">
        <f t="shared" si="2"/>
        <v>0</v>
      </c>
      <c r="H38" s="23">
        <f t="shared" si="2"/>
        <v>0</v>
      </c>
      <c r="I38" s="23">
        <f t="shared" si="2"/>
        <v>0</v>
      </c>
      <c r="J38" s="23">
        <f t="shared" si="2"/>
        <v>0</v>
      </c>
      <c r="K38" s="23">
        <f t="shared" si="2"/>
        <v>0</v>
      </c>
      <c r="L38" s="23">
        <f t="shared" si="2"/>
        <v>0</v>
      </c>
      <c r="M38" s="23">
        <f t="shared" si="2"/>
        <v>0</v>
      </c>
      <c r="N38" s="23">
        <f t="shared" si="2"/>
        <v>0</v>
      </c>
      <c r="O38" s="28">
        <f>SUM(C38:N38)</f>
        <v>30122.360000000004</v>
      </c>
    </row>
    <row r="39" spans="1:16">
      <c r="B39" s="31"/>
      <c r="C39" s="33"/>
      <c r="D39" s="33"/>
      <c r="E39" s="33"/>
      <c r="F39" s="33"/>
      <c r="G39" s="33"/>
      <c r="H39" s="33"/>
      <c r="I39" s="33"/>
      <c r="J39" s="33"/>
      <c r="K39" s="33"/>
      <c r="L39" s="33"/>
      <c r="M39" s="33"/>
      <c r="N39" s="33"/>
      <c r="O39" s="34"/>
    </row>
    <row r="40" spans="1:16">
      <c r="B40" s="71" t="s">
        <v>40</v>
      </c>
      <c r="C40" s="35">
        <f t="shared" ref="C40:N40" si="3">SUM(C18-C38)</f>
        <v>14223.4</v>
      </c>
      <c r="D40" s="35">
        <f t="shared" si="3"/>
        <v>-6110.27</v>
      </c>
      <c r="E40" s="35">
        <f t="shared" si="3"/>
        <v>156.01</v>
      </c>
      <c r="F40" s="35">
        <f t="shared" si="3"/>
        <v>0</v>
      </c>
      <c r="G40" s="35">
        <f t="shared" si="3"/>
        <v>0</v>
      </c>
      <c r="H40" s="35">
        <f t="shared" si="3"/>
        <v>0</v>
      </c>
      <c r="I40" s="35">
        <f t="shared" si="3"/>
        <v>0</v>
      </c>
      <c r="J40" s="35">
        <f t="shared" si="3"/>
        <v>0</v>
      </c>
      <c r="K40" s="35">
        <f t="shared" si="3"/>
        <v>0</v>
      </c>
      <c r="L40" s="35">
        <f t="shared" si="3"/>
        <v>0</v>
      </c>
      <c r="M40" s="35">
        <f t="shared" si="3"/>
        <v>0</v>
      </c>
      <c r="N40" s="35">
        <f t="shared" si="3"/>
        <v>0</v>
      </c>
      <c r="O40" s="36">
        <f>SUM(C40:N40)</f>
        <v>8269.14</v>
      </c>
    </row>
    <row r="41" spans="1:16">
      <c r="B41" s="73"/>
      <c r="C41" s="74"/>
      <c r="D41" s="74"/>
      <c r="E41" s="74"/>
      <c r="F41" s="74"/>
      <c r="G41" s="74"/>
      <c r="H41" s="74"/>
      <c r="I41" s="74"/>
      <c r="J41" s="74"/>
      <c r="K41" s="74"/>
      <c r="L41" s="74"/>
      <c r="M41" s="74"/>
      <c r="N41" s="74"/>
      <c r="O41" s="75"/>
    </row>
    <row r="42" spans="1:16">
      <c r="B42" s="76" t="s">
        <v>41</v>
      </c>
      <c r="C42" s="77">
        <v>28500</v>
      </c>
      <c r="D42" s="77">
        <f>SUM(C42+D40)</f>
        <v>22389.73</v>
      </c>
      <c r="E42" s="77">
        <f>SUM(D42+E40)</f>
        <v>22545.739999999998</v>
      </c>
      <c r="F42" s="77">
        <f>SUM(E42+F40)</f>
        <v>22545.739999999998</v>
      </c>
      <c r="G42" s="77">
        <f>SUM(F42+G40)</f>
        <v>22545.739999999998</v>
      </c>
      <c r="H42" s="77">
        <f t="shared" ref="H42:N42" si="4">SUM(G42+H40)</f>
        <v>22545.739999999998</v>
      </c>
      <c r="I42" s="77">
        <f t="shared" si="4"/>
        <v>22545.739999999998</v>
      </c>
      <c r="J42" s="77">
        <f t="shared" si="4"/>
        <v>22545.739999999998</v>
      </c>
      <c r="K42" s="77">
        <f t="shared" si="4"/>
        <v>22545.739999999998</v>
      </c>
      <c r="L42" s="77">
        <f t="shared" si="4"/>
        <v>22545.739999999998</v>
      </c>
      <c r="M42" s="77">
        <f t="shared" si="4"/>
        <v>22545.739999999998</v>
      </c>
      <c r="N42" s="77">
        <f t="shared" si="4"/>
        <v>22545.739999999998</v>
      </c>
      <c r="O42" s="78"/>
    </row>
  </sheetData>
  <mergeCells count="1">
    <mergeCell ref="B8:H8"/>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Income &amp; Expense 2004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Statement - 12 Months</dc:title>
  <dc:creator>Microsoft Corporation</dc:creator>
  <cp:lastModifiedBy>Aniket Gupta</cp:lastModifiedBy>
  <cp:lastPrinted>2003-02-06T18:25:43Z</cp:lastPrinted>
  <dcterms:created xsi:type="dcterms:W3CDTF">1998-01-28T03:20:06Z</dcterms:created>
  <dcterms:modified xsi:type="dcterms:W3CDTF">2024-02-03T22:14:20Z</dcterms:modified>
</cp:coreProperties>
</file>