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4EE3527-562E-42EA-8587-298E8B3F9E30}" xr6:coauthVersionLast="47" xr6:coauthVersionMax="47" xr10:uidLastSave="{00000000-0000-0000-0000-000000000000}"/>
  <bookViews>
    <workbookView xWindow="3348" yWindow="3348" windowWidth="17280" windowHeight="8880"/>
  </bookViews>
  <sheets>
    <sheet name="Non-Financial Info" sheetId="2" r:id="rId1"/>
    <sheet name="Financial Inf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9" i="1"/>
  <c r="C12" i="1"/>
  <c r="H12" i="1" s="1"/>
  <c r="D12" i="1"/>
  <c r="H17" i="1"/>
  <c r="H19" i="1"/>
  <c r="H24" i="1"/>
  <c r="D25" i="1"/>
  <c r="H35" i="1"/>
  <c r="C37" i="1"/>
  <c r="D37" i="1"/>
  <c r="H37" i="1" s="1"/>
  <c r="H39" i="1"/>
  <c r="H42" i="1"/>
  <c r="C43" i="1"/>
  <c r="D43" i="1"/>
  <c r="H43" i="1" s="1"/>
  <c r="C47" i="1"/>
  <c r="C48" i="1" s="1"/>
  <c r="D47" i="1"/>
  <c r="C25" i="1" l="1"/>
  <c r="H25" i="1" s="1"/>
  <c r="D48" i="1"/>
  <c r="H48" i="1" s="1"/>
</calcChain>
</file>

<file path=xl/sharedStrings.xml><?xml version="1.0" encoding="utf-8"?>
<sst xmlns="http://schemas.openxmlformats.org/spreadsheetml/2006/main" count="162" uniqueCount="94">
  <si>
    <t>Contact Information</t>
  </si>
  <si>
    <t>Name of Contact Person:</t>
  </si>
  <si>
    <t>Telephone No:</t>
  </si>
  <si>
    <t>Fax No:</t>
  </si>
  <si>
    <t>Email Address:</t>
  </si>
  <si>
    <t>Web-site Address</t>
  </si>
  <si>
    <t>Charity Status</t>
  </si>
  <si>
    <t>IPC Status</t>
  </si>
  <si>
    <t>Programs/Activities</t>
  </si>
  <si>
    <t>* For current year:</t>
  </si>
  <si>
    <t>* For last year:</t>
  </si>
  <si>
    <t>Patrons</t>
  </si>
  <si>
    <t>Trustees/Board Members</t>
  </si>
  <si>
    <t>Auditor</t>
  </si>
  <si>
    <t>Incoming Receipts</t>
  </si>
  <si>
    <t>(S$'000)</t>
  </si>
  <si>
    <t>Growth %</t>
  </si>
  <si>
    <t>2001 vs 2002</t>
  </si>
  <si>
    <t>Donations</t>
  </si>
  <si>
    <t>- Tax Deductible</t>
  </si>
  <si>
    <t>- Non-Tax Deductible</t>
  </si>
  <si>
    <t>Grants/Sponsorships</t>
  </si>
  <si>
    <t>Membership fees</t>
  </si>
  <si>
    <t>Investment income</t>
  </si>
  <si>
    <t>Investment Gains</t>
  </si>
  <si>
    <t>Others</t>
  </si>
  <si>
    <t>Total Receipts</t>
  </si>
  <si>
    <t>Expenses</t>
  </si>
  <si>
    <t>Direct Charitable Expenses</t>
  </si>
  <si>
    <t>- Local</t>
  </si>
  <si>
    <t>- Overseas</t>
  </si>
  <si>
    <t>Operating/Administration Expenses</t>
  </si>
  <si>
    <t>Fundraising</t>
  </si>
  <si>
    <t>Publicity</t>
  </si>
  <si>
    <t>Capital Expenses</t>
  </si>
  <si>
    <t>Total Expenditure</t>
  </si>
  <si>
    <t>Excess (Deficit)</t>
  </si>
  <si>
    <t>BALANCE SHEET</t>
  </si>
  <si>
    <t>ASSETS</t>
  </si>
  <si>
    <t>Land and Building</t>
  </si>
  <si>
    <t>Tangible Assets</t>
  </si>
  <si>
    <t>Investments</t>
  </si>
  <si>
    <t>Inventories</t>
  </si>
  <si>
    <t>Accounts Receivable</t>
  </si>
  <si>
    <t>Cash &amp; Deposits</t>
  </si>
  <si>
    <t>Total Assets</t>
  </si>
  <si>
    <t>FUNDS</t>
  </si>
  <si>
    <t>General Fund</t>
  </si>
  <si>
    <t>Building Fund</t>
  </si>
  <si>
    <t>Endowment Fund</t>
  </si>
  <si>
    <t>Total Funds</t>
  </si>
  <si>
    <t>LIABILITIES</t>
  </si>
  <si>
    <t>Long-Term Liabilities</t>
  </si>
  <si>
    <t>Current Liabilities</t>
  </si>
  <si>
    <t>Total Liabilities</t>
  </si>
  <si>
    <t>Total Liabilities and Funds</t>
  </si>
  <si>
    <t>Other Information</t>
  </si>
  <si>
    <t>Donations/ Grants and Sponsorship given to other Charities (S$'000)</t>
  </si>
  <si>
    <t>No. of Employees</t>
  </si>
  <si>
    <t>Total Employee Costs (S$'000)</t>
  </si>
  <si>
    <t>NA</t>
  </si>
  <si>
    <t>Designated / Restricted Fund</t>
  </si>
  <si>
    <t>NIL</t>
  </si>
  <si>
    <r>
      <t>Name of Organisation</t>
    </r>
    <r>
      <rPr>
        <sz val="8"/>
        <color indexed="63"/>
        <rFont val="Verdana"/>
        <family val="2"/>
      </rPr>
      <t>:                                                                              National Cancer Centre of Singapore Pte Ltd -                                           Cancer Research and Education Fund</t>
    </r>
  </si>
  <si>
    <r>
      <t>Address</t>
    </r>
    <r>
      <rPr>
        <sz val="8"/>
        <color indexed="63"/>
        <rFont val="Verdana"/>
        <family val="2"/>
      </rPr>
      <t xml:space="preserve">:  11 Hospital Drive, Singapore 169610                                                                                         </t>
    </r>
  </si>
  <si>
    <t>6536 5503</t>
  </si>
  <si>
    <t>6236 9430</t>
  </si>
  <si>
    <t>www.nccs.com.sg/help/cef.htm</t>
  </si>
  <si>
    <t>21 July 1998</t>
  </si>
  <si>
    <t xml:space="preserve">Effective Date : </t>
  </si>
  <si>
    <t>A Member of Health Endowment Fund</t>
  </si>
  <si>
    <t>HEF0056/G</t>
  </si>
  <si>
    <t>Charity Regn No:          1481</t>
  </si>
  <si>
    <t>Charity Regn Date:       14 Dec 2000</t>
  </si>
  <si>
    <t>Constitution: under National Cancer Centre</t>
  </si>
  <si>
    <t>Date of Establishment: 28 Mar 1998</t>
  </si>
  <si>
    <t>ROS/RCB Regn No:  199801562Z</t>
  </si>
  <si>
    <t xml:space="preserve"> -</t>
  </si>
  <si>
    <t>Kids' Against Cancer</t>
  </si>
  <si>
    <t>Mr Lee Hsien Loong</t>
  </si>
  <si>
    <t xml:space="preserve">Group Chief Executive Officer, </t>
  </si>
  <si>
    <t>Singapore Health Services Pte Ltd</t>
  </si>
  <si>
    <t>Group Chief Financial Officer,</t>
  </si>
  <si>
    <t>Director, Legal Affairs,</t>
  </si>
  <si>
    <t xml:space="preserve">Director, </t>
  </si>
  <si>
    <t>Mr George Thia Peng Heok</t>
  </si>
  <si>
    <t>Mr Ng Boon Yew</t>
  </si>
  <si>
    <t>National Cancer Centre of S'pore Pte Ltd</t>
  </si>
  <si>
    <t>G A Lee &amp; Associates</t>
  </si>
  <si>
    <t>Deputy Chief Executive Officer,</t>
  </si>
  <si>
    <t>cref@nccs.com.sg</t>
  </si>
  <si>
    <t>Financial Information</t>
  </si>
  <si>
    <t>Non-Financial Information</t>
  </si>
  <si>
    <t>The Co-ordinator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</si>
</sst>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63"/>
      <name val="Verdana"/>
      <family val="2"/>
    </font>
    <font>
      <b/>
      <sz val="8"/>
      <color indexed="63"/>
      <name val="Verdana"/>
      <family val="2"/>
    </font>
    <font>
      <u/>
      <sz val="10"/>
      <color indexed="12"/>
      <name val="Arial"/>
    </font>
    <font>
      <sz val="12"/>
      <color indexed="63"/>
      <name val="Arial Black"/>
      <family val="2"/>
    </font>
    <font>
      <sz val="8"/>
      <name val="Verdana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168" fontId="2" fillId="2" borderId="1" xfId="1" applyNumberFormat="1" applyFont="1" applyFill="1" applyBorder="1" applyAlignment="1">
      <alignment vertical="top" wrapText="1"/>
    </xf>
    <xf numFmtId="168" fontId="2" fillId="2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right" vertical="top" wrapText="1"/>
    </xf>
    <xf numFmtId="168" fontId="2" fillId="0" borderId="1" xfId="1" applyNumberFormat="1" applyFont="1" applyFill="1" applyBorder="1" applyAlignment="1">
      <alignment vertical="top" wrapText="1"/>
    </xf>
    <xf numFmtId="168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1" fontId="3" fillId="3" borderId="2" xfId="0" applyNumberFormat="1" applyFont="1" applyFill="1" applyBorder="1" applyAlignment="1">
      <alignment horizontal="right" vertical="top" wrapText="1"/>
    </xf>
    <xf numFmtId="1" fontId="3" fillId="3" borderId="2" xfId="0" applyNumberFormat="1" applyFont="1" applyFill="1" applyBorder="1" applyAlignment="1">
      <alignment vertical="top" wrapText="1"/>
    </xf>
    <xf numFmtId="1" fontId="2" fillId="2" borderId="2" xfId="0" applyNumberFormat="1" applyFont="1" applyFill="1" applyBorder="1" applyAlignment="1">
      <alignment vertical="top" wrapText="1"/>
    </xf>
    <xf numFmtId="1" fontId="3" fillId="0" borderId="2" xfId="0" applyNumberFormat="1" applyFont="1" applyFill="1" applyBorder="1" applyAlignment="1">
      <alignment horizontal="right" vertical="top" wrapText="1"/>
    </xf>
    <xf numFmtId="1" fontId="3" fillId="0" borderId="2" xfId="0" applyNumberFormat="1" applyFont="1" applyFill="1" applyBorder="1" applyAlignment="1">
      <alignment vertical="top" wrapText="1"/>
    </xf>
    <xf numFmtId="1" fontId="2" fillId="0" borderId="2" xfId="0" applyNumberFormat="1" applyFont="1" applyFill="1" applyBorder="1" applyAlignment="1">
      <alignment vertical="top" wrapText="1"/>
    </xf>
    <xf numFmtId="1" fontId="0" fillId="0" borderId="2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2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wrapText="1"/>
    </xf>
    <xf numFmtId="0" fontId="0" fillId="2" borderId="3" xfId="0" applyFill="1" applyBorder="1"/>
    <xf numFmtId="0" fontId="2" fillId="5" borderId="3" xfId="0" applyFont="1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left" vertical="top"/>
    </xf>
    <xf numFmtId="0" fontId="4" fillId="5" borderId="3" xfId="2" applyFill="1" applyBorder="1" applyAlignment="1" applyProtection="1">
      <alignment vertical="top"/>
    </xf>
    <xf numFmtId="0" fontId="3" fillId="6" borderId="3" xfId="0" applyFont="1" applyFill="1" applyBorder="1" applyAlignment="1">
      <alignment vertical="top" wrapText="1"/>
    </xf>
    <xf numFmtId="15" fontId="0" fillId="6" borderId="3" xfId="0" applyNumberFormat="1" applyFill="1" applyBorder="1" applyAlignment="1">
      <alignment vertical="top"/>
    </xf>
    <xf numFmtId="0" fontId="2" fillId="6" borderId="3" xfId="0" applyFont="1" applyFill="1" applyBorder="1" applyAlignment="1">
      <alignment vertical="top" wrapText="1"/>
    </xf>
    <xf numFmtId="0" fontId="0" fillId="6" borderId="3" xfId="0" quotePrefix="1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7" fillId="7" borderId="3" xfId="0" applyFont="1" applyFill="1" applyBorder="1" applyAlignment="1">
      <alignment vertical="top"/>
    </xf>
    <xf numFmtId="0" fontId="5" fillId="8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6" fillId="7" borderId="4" xfId="0" applyFont="1" applyFill="1" applyBorder="1" applyAlignment="1">
      <alignment vertical="top" wrapText="1"/>
    </xf>
    <xf numFmtId="0" fontId="7" fillId="7" borderId="5" xfId="0" applyFont="1" applyFill="1" applyBorder="1" applyAlignment="1"/>
    <xf numFmtId="0" fontId="6" fillId="7" borderId="3" xfId="0" applyFont="1" applyFill="1" applyBorder="1" applyAlignment="1">
      <alignment vertical="top" wrapText="1"/>
    </xf>
    <xf numFmtId="0" fontId="7" fillId="7" borderId="3" xfId="0" applyFont="1" applyFill="1" applyBorder="1" applyAlignment="1"/>
    <xf numFmtId="0" fontId="7" fillId="7" borderId="3" xfId="0" applyFont="1" applyFill="1" applyBorder="1" applyAlignment="1">
      <alignment vertical="top" wrapText="1"/>
    </xf>
    <xf numFmtId="0" fontId="7" fillId="7" borderId="4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5" fillId="8" borderId="6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</xdr:colOff>
      <xdr:row>0</xdr:row>
      <xdr:rowOff>144780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321BDDE-E182-A8B5-85C4-2A96F95D8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</xdr:colOff>
      <xdr:row>0</xdr:row>
      <xdr:rowOff>137160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B4CE7C5-79EE-AE83-107A-E82FB20C4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ccs.com.sg/help/cef.htm" TargetMode="External"/><Relationship Id="rId1" Type="http://schemas.openxmlformats.org/officeDocument/2006/relationships/hyperlink" Target="mailto:cref@nccs.com.s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tabSelected="1" workbookViewId="0">
      <selection activeCell="D3" sqref="D3"/>
    </sheetView>
  </sheetViews>
  <sheetFormatPr defaultColWidth="9.109375" defaultRowHeight="13.2" x14ac:dyDescent="0.25"/>
  <cols>
    <col min="1" max="1" width="9.109375" style="1"/>
    <col min="2" max="2" width="32.6640625" style="1" customWidth="1"/>
    <col min="3" max="3" width="27.88671875" style="1" customWidth="1"/>
    <col min="4" max="4" width="29.88671875" style="4" customWidth="1"/>
    <col min="5" max="16384" width="9.109375" style="1"/>
  </cols>
  <sheetData>
    <row r="1" spans="1:4" ht="21.75" customHeight="1" x14ac:dyDescent="0.45">
      <c r="A1" s="42" t="s">
        <v>92</v>
      </c>
      <c r="B1" s="42"/>
      <c r="C1" s="42"/>
      <c r="D1" s="42"/>
    </row>
    <row r="2" spans="1:4" x14ac:dyDescent="0.25">
      <c r="A2" s="43"/>
      <c r="B2" s="43"/>
      <c r="C2" s="43"/>
      <c r="D2" s="43"/>
    </row>
    <row r="3" spans="1:4" ht="32.25" customHeight="1" x14ac:dyDescent="0.25">
      <c r="A3" s="49" t="s">
        <v>63</v>
      </c>
      <c r="B3" s="49"/>
      <c r="C3" s="32" t="s">
        <v>0</v>
      </c>
      <c r="D3" s="33"/>
    </row>
    <row r="4" spans="1:4" ht="15.75" customHeight="1" x14ac:dyDescent="0.25">
      <c r="A4" s="49" t="s">
        <v>64</v>
      </c>
      <c r="B4" s="49"/>
      <c r="C4" s="32" t="s">
        <v>1</v>
      </c>
      <c r="D4" s="33" t="s">
        <v>93</v>
      </c>
    </row>
    <row r="5" spans="1:4" x14ac:dyDescent="0.25">
      <c r="A5" s="49"/>
      <c r="B5" s="49"/>
      <c r="C5" s="32" t="s">
        <v>2</v>
      </c>
      <c r="D5" s="34" t="s">
        <v>66</v>
      </c>
    </row>
    <row r="6" spans="1:4" x14ac:dyDescent="0.25">
      <c r="A6" s="49"/>
      <c r="B6" s="49"/>
      <c r="C6" s="32" t="s">
        <v>3</v>
      </c>
      <c r="D6" s="34" t="s">
        <v>65</v>
      </c>
    </row>
    <row r="7" spans="1:4" x14ac:dyDescent="0.25">
      <c r="A7" s="49"/>
      <c r="B7" s="49"/>
      <c r="C7" s="32" t="s">
        <v>4</v>
      </c>
      <c r="D7" s="35" t="s">
        <v>90</v>
      </c>
    </row>
    <row r="8" spans="1:4" ht="14.25" customHeight="1" x14ac:dyDescent="0.25">
      <c r="A8" s="49"/>
      <c r="B8" s="49"/>
      <c r="C8" s="32" t="s">
        <v>5</v>
      </c>
      <c r="D8" s="35" t="s">
        <v>67</v>
      </c>
    </row>
    <row r="9" spans="1:4" ht="15" customHeight="1" x14ac:dyDescent="0.25">
      <c r="A9" s="48" t="s">
        <v>6</v>
      </c>
      <c r="B9" s="48"/>
      <c r="C9" s="36" t="s">
        <v>7</v>
      </c>
      <c r="D9" s="37"/>
    </row>
    <row r="10" spans="1:4" x14ac:dyDescent="0.25">
      <c r="A10" s="47" t="s">
        <v>72</v>
      </c>
      <c r="B10" s="47"/>
      <c r="C10" s="38" t="s">
        <v>69</v>
      </c>
      <c r="D10" s="39" t="s">
        <v>68</v>
      </c>
    </row>
    <row r="11" spans="1:4" ht="20.399999999999999" x14ac:dyDescent="0.25">
      <c r="A11" s="47" t="s">
        <v>73</v>
      </c>
      <c r="B11" s="47"/>
      <c r="C11" s="38" t="s">
        <v>70</v>
      </c>
      <c r="D11" s="40" t="s">
        <v>71</v>
      </c>
    </row>
    <row r="12" spans="1:4" ht="16.5" customHeight="1" x14ac:dyDescent="0.25">
      <c r="A12" s="47" t="s">
        <v>74</v>
      </c>
      <c r="B12" s="47"/>
      <c r="C12" s="38"/>
      <c r="D12" s="40"/>
    </row>
    <row r="13" spans="1:4" ht="13.5" customHeight="1" x14ac:dyDescent="0.25">
      <c r="A13" s="47" t="s">
        <v>75</v>
      </c>
      <c r="B13" s="47"/>
      <c r="C13" s="38"/>
      <c r="D13" s="40"/>
    </row>
    <row r="14" spans="1:4" ht="15" customHeight="1" x14ac:dyDescent="0.25">
      <c r="A14" s="47" t="s">
        <v>76</v>
      </c>
      <c r="B14" s="47"/>
      <c r="C14" s="38"/>
      <c r="D14" s="40"/>
    </row>
    <row r="15" spans="1:4" x14ac:dyDescent="0.25">
      <c r="A15" s="48"/>
      <c r="B15" s="48"/>
      <c r="C15" s="36"/>
      <c r="D15" s="40"/>
    </row>
    <row r="16" spans="1:4" ht="12.75" customHeight="1" x14ac:dyDescent="0.25">
      <c r="A16" s="50" t="s">
        <v>8</v>
      </c>
      <c r="B16" s="51"/>
      <c r="C16" s="41"/>
      <c r="D16" s="41"/>
    </row>
    <row r="17" spans="1:4" x14ac:dyDescent="0.25">
      <c r="A17" s="55"/>
      <c r="B17" s="51"/>
      <c r="C17" s="41"/>
      <c r="D17" s="41"/>
    </row>
    <row r="18" spans="1:4" x14ac:dyDescent="0.25">
      <c r="A18" s="52" t="s">
        <v>9</v>
      </c>
      <c r="B18" s="53"/>
      <c r="C18" s="41" t="s">
        <v>77</v>
      </c>
      <c r="D18" s="41"/>
    </row>
    <row r="19" spans="1:4" x14ac:dyDescent="0.25">
      <c r="A19" s="52" t="s">
        <v>10</v>
      </c>
      <c r="B19" s="53"/>
      <c r="C19" s="41" t="s">
        <v>78</v>
      </c>
      <c r="D19" s="41"/>
    </row>
    <row r="20" spans="1:4" x14ac:dyDescent="0.25">
      <c r="A20" s="54"/>
      <c r="B20" s="53"/>
      <c r="C20" s="41"/>
      <c r="D20" s="41"/>
    </row>
    <row r="21" spans="1:4" x14ac:dyDescent="0.25">
      <c r="A21" s="46" t="s">
        <v>11</v>
      </c>
      <c r="B21" s="46"/>
      <c r="C21" s="28" t="s">
        <v>79</v>
      </c>
      <c r="D21" s="29"/>
    </row>
    <row r="22" spans="1:4" x14ac:dyDescent="0.25">
      <c r="A22" s="45"/>
      <c r="B22" s="45"/>
      <c r="C22" s="31"/>
      <c r="D22" s="29"/>
    </row>
    <row r="23" spans="1:4" ht="13.5" customHeight="1" x14ac:dyDescent="0.25">
      <c r="A23" s="46" t="s">
        <v>12</v>
      </c>
      <c r="B23" s="46"/>
      <c r="C23" s="28" t="s">
        <v>80</v>
      </c>
      <c r="D23" s="29" t="s">
        <v>81</v>
      </c>
    </row>
    <row r="24" spans="1:4" x14ac:dyDescent="0.25">
      <c r="A24" s="45"/>
      <c r="B24" s="45"/>
      <c r="C24" s="28" t="s">
        <v>89</v>
      </c>
      <c r="D24" s="29" t="s">
        <v>81</v>
      </c>
    </row>
    <row r="25" spans="1:4" x14ac:dyDescent="0.25">
      <c r="A25" s="45"/>
      <c r="B25" s="45"/>
      <c r="C25" s="28" t="s">
        <v>82</v>
      </c>
      <c r="D25" s="29" t="s">
        <v>81</v>
      </c>
    </row>
    <row r="26" spans="1:4" x14ac:dyDescent="0.25">
      <c r="A26" s="30"/>
      <c r="B26" s="30"/>
      <c r="C26" s="28" t="s">
        <v>83</v>
      </c>
      <c r="D26" s="29" t="s">
        <v>81</v>
      </c>
    </row>
    <row r="27" spans="1:4" x14ac:dyDescent="0.25">
      <c r="A27" s="30"/>
      <c r="B27" s="30"/>
      <c r="C27" s="28" t="s">
        <v>84</v>
      </c>
      <c r="D27" s="29" t="s">
        <v>87</v>
      </c>
    </row>
    <row r="28" spans="1:4" x14ac:dyDescent="0.25">
      <c r="A28" s="30"/>
      <c r="B28" s="30"/>
      <c r="C28" s="28" t="s">
        <v>85</v>
      </c>
      <c r="D28" s="29"/>
    </row>
    <row r="29" spans="1:4" x14ac:dyDescent="0.25">
      <c r="A29" s="30"/>
      <c r="B29" s="30"/>
      <c r="C29" s="28" t="s">
        <v>86</v>
      </c>
      <c r="D29" s="29"/>
    </row>
    <row r="30" spans="1:4" x14ac:dyDescent="0.25">
      <c r="A30" s="30"/>
      <c r="B30" s="30"/>
      <c r="C30" s="31"/>
      <c r="D30" s="29"/>
    </row>
    <row r="31" spans="1:4" x14ac:dyDescent="0.25">
      <c r="A31" s="46" t="s">
        <v>13</v>
      </c>
      <c r="B31" s="46"/>
      <c r="C31" s="28" t="s">
        <v>88</v>
      </c>
      <c r="D31" s="29"/>
    </row>
    <row r="32" spans="1:4" x14ac:dyDescent="0.25">
      <c r="A32" s="44"/>
      <c r="B32" s="44"/>
      <c r="C32" s="44"/>
      <c r="D32" s="44"/>
    </row>
  </sheetData>
  <mergeCells count="23">
    <mergeCell ref="A16:B16"/>
    <mergeCell ref="A18:B18"/>
    <mergeCell ref="A19:B19"/>
    <mergeCell ref="A20:B20"/>
    <mergeCell ref="A17:B17"/>
    <mergeCell ref="A15:B15"/>
    <mergeCell ref="A11:B11"/>
    <mergeCell ref="A12:B12"/>
    <mergeCell ref="A13:B13"/>
    <mergeCell ref="A3:B3"/>
    <mergeCell ref="A4:B8"/>
    <mergeCell ref="A9:B9"/>
    <mergeCell ref="A10:B10"/>
    <mergeCell ref="A1:D1"/>
    <mergeCell ref="A2:D2"/>
    <mergeCell ref="A32:D32"/>
    <mergeCell ref="A25:B25"/>
    <mergeCell ref="A31:B31"/>
    <mergeCell ref="A21:B21"/>
    <mergeCell ref="A22:B22"/>
    <mergeCell ref="A23:B23"/>
    <mergeCell ref="A24:B24"/>
    <mergeCell ref="A14:B14"/>
  </mergeCells>
  <phoneticPr fontId="0" type="noConversion"/>
  <hyperlinks>
    <hyperlink ref="D7" r:id="rId1"/>
    <hyperlink ref="D8" r:id="rId2"/>
  </hyperlinks>
  <pageMargins left="0.51" right="0.18" top="1" bottom="1" header="0.5" footer="0.5"/>
  <pageSetup paperSize="9" scale="83" orientation="portrait" verticalDpi="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workbookViewId="0">
      <selection activeCell="J52" sqref="J52"/>
    </sheetView>
  </sheetViews>
  <sheetFormatPr defaultColWidth="9.109375" defaultRowHeight="13.2" x14ac:dyDescent="0.25"/>
  <cols>
    <col min="1" max="1" width="9.109375" style="1"/>
    <col min="2" max="2" width="13.109375" style="1" customWidth="1"/>
    <col min="3" max="3" width="11.88671875" style="18" customWidth="1"/>
    <col min="4" max="4" width="11.33203125" style="18" customWidth="1"/>
    <col min="5" max="7" width="0" style="1" hidden="1" customWidth="1"/>
    <col min="8" max="8" width="13.44140625" style="25" customWidth="1"/>
    <col min="9" max="16384" width="9.109375" style="1"/>
  </cols>
  <sheetData>
    <row r="1" spans="1:8" ht="18.600000000000001" x14ac:dyDescent="0.45">
      <c r="A1" s="58" t="s">
        <v>91</v>
      </c>
      <c r="B1" s="59"/>
      <c r="C1" s="60"/>
      <c r="D1" s="60"/>
      <c r="E1" s="59"/>
      <c r="F1" s="59"/>
      <c r="G1" s="59"/>
      <c r="H1" s="61"/>
    </row>
    <row r="2" spans="1:8" x14ac:dyDescent="0.25">
      <c r="A2" s="67" t="s">
        <v>14</v>
      </c>
      <c r="B2" s="67"/>
      <c r="C2" s="7">
        <v>2001</v>
      </c>
      <c r="D2" s="7">
        <v>2002</v>
      </c>
      <c r="E2" s="6">
        <v>2003</v>
      </c>
      <c r="F2" s="6">
        <v>2004</v>
      </c>
      <c r="G2" s="6">
        <v>2005</v>
      </c>
      <c r="H2" s="19" t="s">
        <v>16</v>
      </c>
    </row>
    <row r="3" spans="1:8" x14ac:dyDescent="0.25">
      <c r="A3" s="67"/>
      <c r="B3" s="67"/>
      <c r="C3" s="8" t="s">
        <v>15</v>
      </c>
      <c r="D3" s="8" t="s">
        <v>15</v>
      </c>
      <c r="E3" s="6" t="s">
        <v>15</v>
      </c>
      <c r="F3" s="6" t="s">
        <v>15</v>
      </c>
      <c r="G3" s="6" t="s">
        <v>15</v>
      </c>
      <c r="H3" s="20" t="s">
        <v>17</v>
      </c>
    </row>
    <row r="4" spans="1:8" x14ac:dyDescent="0.25">
      <c r="A4" s="56" t="s">
        <v>18</v>
      </c>
      <c r="B4" s="56"/>
      <c r="C4" s="9"/>
      <c r="D4" s="9"/>
      <c r="E4" s="5"/>
      <c r="F4" s="5"/>
      <c r="G4" s="5"/>
      <c r="H4" s="21"/>
    </row>
    <row r="5" spans="1:8" x14ac:dyDescent="0.25">
      <c r="A5" s="56" t="s">
        <v>19</v>
      </c>
      <c r="B5" s="56"/>
      <c r="C5" s="10">
        <v>176700</v>
      </c>
      <c r="D5" s="10">
        <v>158808</v>
      </c>
      <c r="E5" s="5"/>
      <c r="F5" s="5"/>
      <c r="G5" s="5"/>
      <c r="H5" s="21">
        <f>(+D5-C5)/C5*100</f>
        <v>-10.125636672325976</v>
      </c>
    </row>
    <row r="6" spans="1:8" x14ac:dyDescent="0.25">
      <c r="A6" s="56" t="s">
        <v>20</v>
      </c>
      <c r="B6" s="56"/>
      <c r="C6" s="11" t="s">
        <v>60</v>
      </c>
      <c r="D6" s="11" t="s">
        <v>60</v>
      </c>
      <c r="E6" s="5"/>
      <c r="F6" s="5"/>
      <c r="G6" s="5"/>
      <c r="H6" s="21"/>
    </row>
    <row r="7" spans="1:8" x14ac:dyDescent="0.25">
      <c r="A7" s="56" t="s">
        <v>21</v>
      </c>
      <c r="B7" s="56"/>
      <c r="C7" s="11" t="s">
        <v>60</v>
      </c>
      <c r="D7" s="11" t="s">
        <v>60</v>
      </c>
      <c r="E7" s="5"/>
      <c r="F7" s="5"/>
      <c r="G7" s="5"/>
      <c r="H7" s="21"/>
    </row>
    <row r="8" spans="1:8" x14ac:dyDescent="0.25">
      <c r="A8" s="56" t="s">
        <v>22</v>
      </c>
      <c r="B8" s="56"/>
      <c r="C8" s="11" t="s">
        <v>60</v>
      </c>
      <c r="D8" s="11" t="s">
        <v>60</v>
      </c>
      <c r="E8" s="5"/>
      <c r="F8" s="5"/>
      <c r="G8" s="5"/>
      <c r="H8" s="21"/>
    </row>
    <row r="9" spans="1:8" x14ac:dyDescent="0.25">
      <c r="A9" s="56" t="s">
        <v>23</v>
      </c>
      <c r="B9" s="56"/>
      <c r="C9" s="10">
        <v>39557</v>
      </c>
      <c r="D9" s="10">
        <v>12180</v>
      </c>
      <c r="E9" s="5"/>
      <c r="F9" s="5"/>
      <c r="G9" s="5"/>
      <c r="H9" s="21">
        <f>(+D9-C9)/C9*100</f>
        <v>-69.208989559370025</v>
      </c>
    </row>
    <row r="10" spans="1:8" x14ac:dyDescent="0.25">
      <c r="A10" s="56" t="s">
        <v>24</v>
      </c>
      <c r="B10" s="56"/>
      <c r="C10" s="11" t="s">
        <v>60</v>
      </c>
      <c r="D10" s="11" t="s">
        <v>60</v>
      </c>
      <c r="E10" s="5"/>
      <c r="F10" s="5"/>
      <c r="G10" s="5"/>
      <c r="H10" s="21"/>
    </row>
    <row r="11" spans="1:8" x14ac:dyDescent="0.25">
      <c r="A11" s="56" t="s">
        <v>25</v>
      </c>
      <c r="B11" s="56"/>
      <c r="C11" s="11" t="s">
        <v>60</v>
      </c>
      <c r="D11" s="11" t="s">
        <v>60</v>
      </c>
      <c r="E11" s="5"/>
      <c r="F11" s="5"/>
      <c r="G11" s="5"/>
      <c r="H11" s="21"/>
    </row>
    <row r="12" spans="1:8" x14ac:dyDescent="0.25">
      <c r="A12" s="56" t="s">
        <v>26</v>
      </c>
      <c r="B12" s="56"/>
      <c r="C12" s="10">
        <f>SUM(C5:C11)</f>
        <v>216257</v>
      </c>
      <c r="D12" s="10">
        <f>SUM(D5:D11)</f>
        <v>170988</v>
      </c>
      <c r="E12" s="5"/>
      <c r="F12" s="5"/>
      <c r="G12" s="5"/>
      <c r="H12" s="21">
        <f>(+D12-C12)/C12*100</f>
        <v>-20.932964019661789</v>
      </c>
    </row>
    <row r="13" spans="1:8" x14ac:dyDescent="0.25">
      <c r="A13" s="63"/>
      <c r="B13" s="64"/>
      <c r="C13" s="65"/>
      <c r="D13" s="65"/>
      <c r="E13" s="64"/>
      <c r="F13" s="64"/>
      <c r="G13" s="64"/>
      <c r="H13" s="66"/>
    </row>
    <row r="14" spans="1:8" x14ac:dyDescent="0.25">
      <c r="A14" s="62" t="s">
        <v>27</v>
      </c>
      <c r="B14" s="62"/>
      <c r="C14" s="12">
        <v>2001</v>
      </c>
      <c r="D14" s="12">
        <v>2002</v>
      </c>
      <c r="E14" s="3">
        <v>2003</v>
      </c>
      <c r="F14" s="3">
        <v>2004</v>
      </c>
      <c r="G14" s="3">
        <v>2005</v>
      </c>
      <c r="H14" s="22" t="s">
        <v>16</v>
      </c>
    </row>
    <row r="15" spans="1:8" x14ac:dyDescent="0.25">
      <c r="A15" s="62"/>
      <c r="B15" s="62"/>
      <c r="C15" s="13" t="s">
        <v>15</v>
      </c>
      <c r="D15" s="13" t="s">
        <v>15</v>
      </c>
      <c r="E15" s="3" t="s">
        <v>15</v>
      </c>
      <c r="F15" s="3" t="s">
        <v>15</v>
      </c>
      <c r="G15" s="3" t="s">
        <v>15</v>
      </c>
      <c r="H15" s="23" t="s">
        <v>17</v>
      </c>
    </row>
    <row r="16" spans="1:8" ht="23.25" customHeight="1" x14ac:dyDescent="0.25">
      <c r="A16" s="56" t="s">
        <v>28</v>
      </c>
      <c r="B16" s="56"/>
      <c r="C16" s="9"/>
      <c r="D16" s="9"/>
      <c r="E16" s="5"/>
      <c r="F16" s="5"/>
      <c r="G16" s="5"/>
      <c r="H16" s="21"/>
    </row>
    <row r="17" spans="1:8" x14ac:dyDescent="0.25">
      <c r="A17" s="56" t="s">
        <v>29</v>
      </c>
      <c r="B17" s="56"/>
      <c r="C17" s="10">
        <v>385817</v>
      </c>
      <c r="D17" s="10">
        <v>244436</v>
      </c>
      <c r="E17" s="5"/>
      <c r="F17" s="5"/>
      <c r="G17" s="5"/>
      <c r="H17" s="21">
        <f>(+D17-C17)/C17*100</f>
        <v>-36.644575018726492</v>
      </c>
    </row>
    <row r="18" spans="1:8" x14ac:dyDescent="0.25">
      <c r="A18" s="56" t="s">
        <v>30</v>
      </c>
      <c r="B18" s="56"/>
      <c r="C18" s="11" t="s">
        <v>60</v>
      </c>
      <c r="D18" s="11" t="s">
        <v>60</v>
      </c>
      <c r="E18" s="5"/>
      <c r="F18" s="5"/>
      <c r="G18" s="5"/>
      <c r="H18" s="21"/>
    </row>
    <row r="19" spans="1:8" ht="21" customHeight="1" x14ac:dyDescent="0.25">
      <c r="A19" s="56" t="s">
        <v>31</v>
      </c>
      <c r="B19" s="56"/>
      <c r="C19" s="10">
        <v>1065</v>
      </c>
      <c r="D19" s="10">
        <v>8453</v>
      </c>
      <c r="E19" s="5"/>
      <c r="F19" s="5"/>
      <c r="G19" s="5"/>
      <c r="H19" s="21">
        <f>(+D19-C19)/C19*100</f>
        <v>693.70892018779341</v>
      </c>
    </row>
    <row r="20" spans="1:8" x14ac:dyDescent="0.25">
      <c r="A20" s="56" t="s">
        <v>32</v>
      </c>
      <c r="B20" s="56"/>
      <c r="C20" s="11" t="s">
        <v>60</v>
      </c>
      <c r="D20" s="11" t="s">
        <v>60</v>
      </c>
      <c r="E20" s="5"/>
      <c r="F20" s="5"/>
      <c r="G20" s="5"/>
      <c r="H20" s="21"/>
    </row>
    <row r="21" spans="1:8" x14ac:dyDescent="0.25">
      <c r="A21" s="56" t="s">
        <v>33</v>
      </c>
      <c r="B21" s="56"/>
      <c r="C21" s="11" t="s">
        <v>60</v>
      </c>
      <c r="D21" s="11" t="s">
        <v>60</v>
      </c>
      <c r="E21" s="5"/>
      <c r="F21" s="5"/>
      <c r="G21" s="5"/>
      <c r="H21" s="21"/>
    </row>
    <row r="22" spans="1:8" x14ac:dyDescent="0.25">
      <c r="A22" s="56" t="s">
        <v>34</v>
      </c>
      <c r="B22" s="56"/>
      <c r="C22" s="11" t="s">
        <v>60</v>
      </c>
      <c r="D22" s="11" t="s">
        <v>60</v>
      </c>
      <c r="E22" s="5"/>
      <c r="F22" s="5"/>
      <c r="G22" s="5"/>
      <c r="H22" s="21"/>
    </row>
    <row r="23" spans="1:8" x14ac:dyDescent="0.25">
      <c r="A23" s="56" t="s">
        <v>25</v>
      </c>
      <c r="B23" s="56"/>
      <c r="C23" s="11" t="s">
        <v>60</v>
      </c>
      <c r="D23" s="11" t="s">
        <v>60</v>
      </c>
      <c r="E23" s="5"/>
      <c r="F23" s="5"/>
      <c r="G23" s="5"/>
      <c r="H23" s="21"/>
    </row>
    <row r="24" spans="1:8" x14ac:dyDescent="0.25">
      <c r="A24" s="57" t="s">
        <v>35</v>
      </c>
      <c r="B24" s="57"/>
      <c r="C24" s="10">
        <v>386882</v>
      </c>
      <c r="D24" s="10">
        <v>252889</v>
      </c>
      <c r="E24" s="5"/>
      <c r="F24" s="5"/>
      <c r="G24" s="5"/>
      <c r="H24" s="21">
        <f>(+D24-C24)/C24*100</f>
        <v>-34.634074472319725</v>
      </c>
    </row>
    <row r="25" spans="1:8" x14ac:dyDescent="0.25">
      <c r="A25" s="57" t="s">
        <v>36</v>
      </c>
      <c r="B25" s="57"/>
      <c r="C25" s="10">
        <f>+C12-C24</f>
        <v>-170625</v>
      </c>
      <c r="D25" s="10">
        <f>+D12-D24</f>
        <v>-81901</v>
      </c>
      <c r="E25" s="5"/>
      <c r="F25" s="5"/>
      <c r="G25" s="5"/>
      <c r="H25" s="21">
        <f>(+D25-C25)/C25*100</f>
        <v>-51.999413919413918</v>
      </c>
    </row>
    <row r="26" spans="1:8" x14ac:dyDescent="0.25">
      <c r="A26" s="63"/>
      <c r="B26" s="64"/>
      <c r="C26" s="65"/>
      <c r="D26" s="65"/>
      <c r="E26" s="64"/>
      <c r="F26" s="64"/>
      <c r="G26" s="64"/>
      <c r="H26" s="66"/>
    </row>
    <row r="27" spans="1:8" x14ac:dyDescent="0.25">
      <c r="A27" s="62" t="s">
        <v>37</v>
      </c>
      <c r="B27" s="62"/>
      <c r="C27" s="12">
        <v>2001</v>
      </c>
      <c r="D27" s="12">
        <v>2002</v>
      </c>
      <c r="E27" s="3">
        <v>2003</v>
      </c>
      <c r="F27" s="3">
        <v>2004</v>
      </c>
      <c r="G27" s="3">
        <v>2005</v>
      </c>
      <c r="H27" s="22" t="s">
        <v>16</v>
      </c>
    </row>
    <row r="28" spans="1:8" x14ac:dyDescent="0.25">
      <c r="A28" s="62"/>
      <c r="B28" s="62"/>
      <c r="C28" s="13" t="s">
        <v>15</v>
      </c>
      <c r="D28" s="13" t="s">
        <v>15</v>
      </c>
      <c r="E28" s="3" t="s">
        <v>15</v>
      </c>
      <c r="F28" s="3" t="s">
        <v>15</v>
      </c>
      <c r="G28" s="3" t="s">
        <v>15</v>
      </c>
      <c r="H28" s="23" t="s">
        <v>17</v>
      </c>
    </row>
    <row r="29" spans="1:8" x14ac:dyDescent="0.25">
      <c r="A29" s="62" t="s">
        <v>38</v>
      </c>
      <c r="B29" s="62"/>
      <c r="C29" s="14"/>
      <c r="D29" s="14"/>
      <c r="E29" s="2"/>
      <c r="F29" s="2"/>
      <c r="G29" s="2"/>
      <c r="H29" s="24"/>
    </row>
    <row r="30" spans="1:8" x14ac:dyDescent="0.25">
      <c r="A30" s="56" t="s">
        <v>39</v>
      </c>
      <c r="B30" s="56"/>
      <c r="C30" s="11" t="s">
        <v>60</v>
      </c>
      <c r="D30" s="11" t="s">
        <v>60</v>
      </c>
      <c r="E30" s="5"/>
      <c r="F30" s="5"/>
      <c r="G30" s="5"/>
      <c r="H30" s="21"/>
    </row>
    <row r="31" spans="1:8" x14ac:dyDescent="0.25">
      <c r="A31" s="56" t="s">
        <v>40</v>
      </c>
      <c r="B31" s="56"/>
      <c r="C31" s="11" t="s">
        <v>60</v>
      </c>
      <c r="D31" s="11" t="s">
        <v>60</v>
      </c>
      <c r="E31" s="5"/>
      <c r="F31" s="5"/>
      <c r="G31" s="5"/>
      <c r="H31" s="21"/>
    </row>
    <row r="32" spans="1:8" x14ac:dyDescent="0.25">
      <c r="A32" s="56" t="s">
        <v>41</v>
      </c>
      <c r="B32" s="56"/>
      <c r="C32" s="11" t="s">
        <v>60</v>
      </c>
      <c r="D32" s="11" t="s">
        <v>60</v>
      </c>
      <c r="E32" s="5"/>
      <c r="F32" s="5"/>
      <c r="G32" s="5"/>
      <c r="H32" s="21"/>
    </row>
    <row r="33" spans="1:8" x14ac:dyDescent="0.25">
      <c r="A33" s="56" t="s">
        <v>42</v>
      </c>
      <c r="B33" s="56"/>
      <c r="C33" s="11" t="s">
        <v>60</v>
      </c>
      <c r="D33" s="11" t="s">
        <v>60</v>
      </c>
      <c r="E33" s="5"/>
      <c r="F33" s="5"/>
      <c r="G33" s="5"/>
      <c r="H33" s="21"/>
    </row>
    <row r="34" spans="1:8" x14ac:dyDescent="0.25">
      <c r="A34" s="56" t="s">
        <v>43</v>
      </c>
      <c r="B34" s="56"/>
      <c r="C34" s="10">
        <v>656958</v>
      </c>
      <c r="D34" s="11" t="s">
        <v>60</v>
      </c>
      <c r="E34" s="5"/>
      <c r="F34" s="5"/>
      <c r="G34" s="5"/>
      <c r="H34" s="21"/>
    </row>
    <row r="35" spans="1:8" x14ac:dyDescent="0.25">
      <c r="A35" s="56" t="s">
        <v>44</v>
      </c>
      <c r="B35" s="56"/>
      <c r="C35" s="10">
        <v>2571731</v>
      </c>
      <c r="D35" s="10">
        <v>3146790</v>
      </c>
      <c r="E35" s="5"/>
      <c r="F35" s="5"/>
      <c r="G35" s="5"/>
      <c r="H35" s="21">
        <f>(+D35-C35)/C35*100</f>
        <v>22.36077567988254</v>
      </c>
    </row>
    <row r="36" spans="1:8" x14ac:dyDescent="0.25">
      <c r="A36" s="56" t="s">
        <v>25</v>
      </c>
      <c r="B36" s="56"/>
      <c r="C36" s="10"/>
      <c r="D36" s="10"/>
      <c r="E36" s="5"/>
      <c r="F36" s="5"/>
      <c r="G36" s="5"/>
      <c r="H36" s="21"/>
    </row>
    <row r="37" spans="1:8" x14ac:dyDescent="0.25">
      <c r="A37" s="56" t="s">
        <v>45</v>
      </c>
      <c r="B37" s="56"/>
      <c r="C37" s="10">
        <f>SUM(C34:C36)</f>
        <v>3228689</v>
      </c>
      <c r="D37" s="10">
        <f>SUM(D34:D36)</f>
        <v>3146790</v>
      </c>
      <c r="E37" s="5"/>
      <c r="F37" s="5"/>
      <c r="G37" s="5"/>
      <c r="H37" s="21">
        <f>(+D37-C37)/C37*100</f>
        <v>-2.536602317535074</v>
      </c>
    </row>
    <row r="38" spans="1:8" x14ac:dyDescent="0.25">
      <c r="A38" s="57" t="s">
        <v>46</v>
      </c>
      <c r="B38" s="57"/>
      <c r="C38" s="9"/>
      <c r="D38" s="9"/>
      <c r="E38" s="5"/>
      <c r="F38" s="5"/>
      <c r="G38" s="5"/>
      <c r="H38" s="21"/>
    </row>
    <row r="39" spans="1:8" x14ac:dyDescent="0.25">
      <c r="A39" s="56" t="s">
        <v>47</v>
      </c>
      <c r="B39" s="56"/>
      <c r="C39" s="10">
        <v>1048621</v>
      </c>
      <c r="D39" s="10">
        <v>755356</v>
      </c>
      <c r="E39" s="5"/>
      <c r="F39" s="5"/>
      <c r="G39" s="5"/>
      <c r="H39" s="21">
        <f>(+D39-C39)/C39*100</f>
        <v>-27.966729638258247</v>
      </c>
    </row>
    <row r="40" spans="1:8" x14ac:dyDescent="0.25">
      <c r="A40" s="56" t="s">
        <v>48</v>
      </c>
      <c r="B40" s="56"/>
      <c r="C40" s="11" t="s">
        <v>60</v>
      </c>
      <c r="D40" s="11" t="s">
        <v>60</v>
      </c>
      <c r="E40" s="5"/>
      <c r="F40" s="5"/>
      <c r="G40" s="5"/>
      <c r="H40" s="21"/>
    </row>
    <row r="41" spans="1:8" x14ac:dyDescent="0.25">
      <c r="A41" s="56" t="s">
        <v>49</v>
      </c>
      <c r="B41" s="56"/>
      <c r="C41" s="11" t="s">
        <v>60</v>
      </c>
      <c r="D41" s="11" t="s">
        <v>60</v>
      </c>
      <c r="E41" s="5"/>
      <c r="F41" s="5"/>
      <c r="G41" s="5"/>
      <c r="H41" s="21"/>
    </row>
    <row r="42" spans="1:8" ht="21" customHeight="1" x14ac:dyDescent="0.25">
      <c r="A42" s="56" t="s">
        <v>61</v>
      </c>
      <c r="B42" s="56"/>
      <c r="C42" s="10">
        <v>2180068</v>
      </c>
      <c r="D42" s="10">
        <v>2391432</v>
      </c>
      <c r="E42" s="5"/>
      <c r="F42" s="5"/>
      <c r="G42" s="5"/>
      <c r="H42" s="21">
        <f>(+D42-C42)/C42*100</f>
        <v>9.6952939082634124</v>
      </c>
    </row>
    <row r="43" spans="1:8" x14ac:dyDescent="0.25">
      <c r="A43" s="57" t="s">
        <v>50</v>
      </c>
      <c r="B43" s="57"/>
      <c r="C43" s="10">
        <f>SUM(C39:C42)</f>
        <v>3228689</v>
      </c>
      <c r="D43" s="10">
        <f>SUM(D39:D42)</f>
        <v>3146788</v>
      </c>
      <c r="E43" s="5"/>
      <c r="F43" s="5"/>
      <c r="G43" s="5"/>
      <c r="H43" s="21">
        <f>(+D43-C43)/C43*100</f>
        <v>-2.5366642621819571</v>
      </c>
    </row>
    <row r="44" spans="1:8" x14ac:dyDescent="0.25">
      <c r="A44" s="57" t="s">
        <v>51</v>
      </c>
      <c r="B44" s="57"/>
      <c r="C44" s="9"/>
      <c r="D44" s="9"/>
      <c r="E44" s="5"/>
      <c r="F44" s="5"/>
      <c r="G44" s="5"/>
      <c r="H44" s="21"/>
    </row>
    <row r="45" spans="1:8" x14ac:dyDescent="0.25">
      <c r="A45" s="56" t="s">
        <v>52</v>
      </c>
      <c r="B45" s="56"/>
      <c r="C45" s="11" t="s">
        <v>60</v>
      </c>
      <c r="D45" s="11" t="s">
        <v>60</v>
      </c>
      <c r="E45" s="5"/>
      <c r="F45" s="5"/>
      <c r="G45" s="5"/>
      <c r="H45" s="21"/>
    </row>
    <row r="46" spans="1:8" x14ac:dyDescent="0.25">
      <c r="A46" s="56" t="s">
        <v>53</v>
      </c>
      <c r="B46" s="56"/>
      <c r="C46" s="11" t="s">
        <v>60</v>
      </c>
      <c r="D46" s="10">
        <v>2</v>
      </c>
      <c r="E46" s="5"/>
      <c r="F46" s="5"/>
      <c r="G46" s="5"/>
      <c r="H46" s="21"/>
    </row>
    <row r="47" spans="1:8" x14ac:dyDescent="0.25">
      <c r="A47" s="57" t="s">
        <v>54</v>
      </c>
      <c r="B47" s="57"/>
      <c r="C47" s="15">
        <f>SUM(C45:C46)</f>
        <v>0</v>
      </c>
      <c r="D47" s="15">
        <f>SUM(D45:D46)</f>
        <v>2</v>
      </c>
      <c r="E47" s="5"/>
      <c r="F47" s="5"/>
      <c r="G47" s="5"/>
      <c r="H47" s="21"/>
    </row>
    <row r="48" spans="1:8" ht="21" customHeight="1" x14ac:dyDescent="0.25">
      <c r="A48" s="57" t="s">
        <v>55</v>
      </c>
      <c r="B48" s="57"/>
      <c r="C48" s="15">
        <f>+C47+C43</f>
        <v>3228689</v>
      </c>
      <c r="D48" s="15">
        <f>+D47+D43</f>
        <v>3146790</v>
      </c>
      <c r="E48" s="5"/>
      <c r="F48" s="5"/>
      <c r="G48" s="5"/>
      <c r="H48" s="21">
        <f>(+D48-C48)/C48*100</f>
        <v>-2.536602317535074</v>
      </c>
    </row>
    <row r="49" spans="1:9" x14ac:dyDescent="0.25">
      <c r="A49" s="63"/>
      <c r="B49" s="64"/>
      <c r="C49" s="65"/>
      <c r="D49" s="65"/>
      <c r="E49" s="64"/>
      <c r="F49" s="64"/>
      <c r="G49" s="64"/>
      <c r="H49" s="66"/>
    </row>
    <row r="50" spans="1:9" x14ac:dyDescent="0.25">
      <c r="A50" s="62" t="s">
        <v>56</v>
      </c>
      <c r="B50" s="62"/>
      <c r="C50" s="12">
        <v>2001</v>
      </c>
      <c r="D50" s="12">
        <v>2002</v>
      </c>
      <c r="E50" s="3">
        <v>2003</v>
      </c>
      <c r="F50" s="3">
        <v>2004</v>
      </c>
      <c r="G50" s="3">
        <v>2005</v>
      </c>
    </row>
    <row r="51" spans="1:9" x14ac:dyDescent="0.25">
      <c r="A51" s="62"/>
      <c r="B51" s="62"/>
      <c r="C51" s="13" t="s">
        <v>15</v>
      </c>
      <c r="D51" s="13" t="s">
        <v>15</v>
      </c>
      <c r="E51" s="3" t="s">
        <v>15</v>
      </c>
      <c r="F51" s="3" t="s">
        <v>15</v>
      </c>
      <c r="G51" s="3" t="s">
        <v>15</v>
      </c>
    </row>
    <row r="52" spans="1:9" ht="42" customHeight="1" x14ac:dyDescent="0.25">
      <c r="A52" s="56" t="s">
        <v>57</v>
      </c>
      <c r="B52" s="56"/>
      <c r="C52" s="16" t="s">
        <v>62</v>
      </c>
      <c r="D52" s="16" t="s">
        <v>62</v>
      </c>
      <c r="E52" s="2"/>
      <c r="F52" s="2"/>
      <c r="G52" s="2"/>
    </row>
    <row r="53" spans="1:9" x14ac:dyDescent="0.25">
      <c r="A53" s="56" t="s">
        <v>58</v>
      </c>
      <c r="B53" s="56"/>
      <c r="C53" s="17" t="s">
        <v>62</v>
      </c>
      <c r="D53" s="17" t="s">
        <v>62</v>
      </c>
      <c r="E53" s="2"/>
      <c r="F53" s="2"/>
      <c r="G53" s="2"/>
    </row>
    <row r="54" spans="1:9" ht="21" customHeight="1" x14ac:dyDescent="0.25">
      <c r="A54" s="56" t="s">
        <v>59</v>
      </c>
      <c r="B54" s="56"/>
      <c r="C54" s="16" t="s">
        <v>62</v>
      </c>
      <c r="D54" s="16" t="s">
        <v>62</v>
      </c>
      <c r="E54" s="2"/>
      <c r="F54" s="2"/>
      <c r="G54" s="2"/>
    </row>
    <row r="55" spans="1:9" x14ac:dyDescent="0.25">
      <c r="B55" s="26"/>
      <c r="C55" s="26"/>
      <c r="D55" s="26"/>
      <c r="E55" s="26"/>
      <c r="F55" s="26"/>
      <c r="G55" s="26"/>
      <c r="H55" s="27"/>
    </row>
    <row r="56" spans="1:9" x14ac:dyDescent="0.25">
      <c r="B56" s="26"/>
      <c r="C56" s="26"/>
      <c r="D56" s="26"/>
      <c r="E56" s="26"/>
      <c r="F56" s="26"/>
      <c r="G56" s="26"/>
      <c r="H56" s="27"/>
      <c r="I56" s="26"/>
    </row>
    <row r="57" spans="1:9" x14ac:dyDescent="0.25">
      <c r="B57" s="26"/>
      <c r="C57" s="26"/>
      <c r="D57" s="26"/>
      <c r="E57" s="26"/>
      <c r="F57" s="26"/>
      <c r="G57" s="26"/>
      <c r="H57" s="27"/>
      <c r="I57" s="26"/>
    </row>
    <row r="58" spans="1:9" x14ac:dyDescent="0.25">
      <c r="B58" s="26"/>
      <c r="C58" s="26"/>
      <c r="D58" s="26"/>
      <c r="E58" s="26"/>
      <c r="F58" s="26"/>
      <c r="G58" s="26"/>
      <c r="H58" s="27"/>
      <c r="I58" s="26"/>
    </row>
    <row r="59" spans="1:9" x14ac:dyDescent="0.25">
      <c r="B59" s="26"/>
      <c r="C59" s="26"/>
      <c r="D59" s="26"/>
      <c r="E59" s="26"/>
      <c r="F59" s="26"/>
      <c r="G59" s="26"/>
      <c r="H59" s="27"/>
      <c r="I59" s="26"/>
    </row>
    <row r="60" spans="1:9" x14ac:dyDescent="0.25">
      <c r="B60" s="26"/>
      <c r="C60" s="26"/>
      <c r="D60" s="26"/>
      <c r="E60" s="26"/>
      <c r="F60" s="26"/>
      <c r="G60" s="26"/>
      <c r="H60" s="27"/>
      <c r="I60" s="26"/>
    </row>
    <row r="61" spans="1:9" x14ac:dyDescent="0.25">
      <c r="B61" s="26"/>
      <c r="C61" s="26"/>
      <c r="D61" s="26"/>
      <c r="E61" s="26"/>
      <c r="F61" s="26"/>
      <c r="G61" s="26"/>
      <c r="H61" s="27"/>
      <c r="I61" s="26"/>
    </row>
    <row r="62" spans="1:9" x14ac:dyDescent="0.25">
      <c r="B62" s="26"/>
      <c r="C62" s="26"/>
      <c r="D62" s="26"/>
      <c r="E62" s="26"/>
      <c r="F62" s="26"/>
      <c r="G62" s="26"/>
      <c r="H62" s="27"/>
      <c r="I62" s="26"/>
    </row>
    <row r="63" spans="1:9" x14ac:dyDescent="0.25">
      <c r="B63" s="26"/>
      <c r="C63" s="26"/>
      <c r="D63" s="26"/>
      <c r="E63" s="26"/>
      <c r="F63" s="26"/>
      <c r="G63" s="26"/>
      <c r="H63" s="27"/>
      <c r="I63" s="26"/>
    </row>
    <row r="64" spans="1:9" x14ac:dyDescent="0.25">
      <c r="B64" s="26"/>
      <c r="C64" s="26"/>
      <c r="D64" s="26"/>
      <c r="E64" s="26"/>
      <c r="F64" s="26"/>
      <c r="G64" s="26"/>
      <c r="H64" s="27"/>
      <c r="I64" s="26"/>
    </row>
    <row r="65" spans="2:9" x14ac:dyDescent="0.25">
      <c r="B65" s="26"/>
      <c r="C65" s="26"/>
      <c r="D65" s="26"/>
      <c r="E65" s="26"/>
      <c r="F65" s="26"/>
      <c r="G65" s="26"/>
      <c r="H65" s="27"/>
      <c r="I65" s="26"/>
    </row>
    <row r="66" spans="2:9" x14ac:dyDescent="0.25">
      <c r="B66" s="26"/>
      <c r="C66" s="26"/>
      <c r="D66" s="26"/>
      <c r="E66" s="26"/>
      <c r="F66" s="26"/>
      <c r="G66" s="26"/>
      <c r="H66" s="27"/>
      <c r="I66" s="26"/>
    </row>
    <row r="67" spans="2:9" x14ac:dyDescent="0.25">
      <c r="B67" s="26"/>
      <c r="C67" s="26"/>
      <c r="D67" s="26"/>
      <c r="E67" s="26"/>
      <c r="F67" s="26"/>
      <c r="G67" s="26"/>
      <c r="H67" s="27"/>
      <c r="I67" s="26"/>
    </row>
    <row r="68" spans="2:9" x14ac:dyDescent="0.25">
      <c r="B68" s="26"/>
      <c r="C68" s="26"/>
      <c r="D68" s="26"/>
      <c r="E68" s="26"/>
      <c r="F68" s="26"/>
      <c r="G68" s="26"/>
      <c r="H68" s="27"/>
      <c r="I68" s="26"/>
    </row>
    <row r="69" spans="2:9" x14ac:dyDescent="0.25">
      <c r="B69" s="26"/>
      <c r="C69" s="26"/>
      <c r="D69" s="26"/>
      <c r="E69" s="26"/>
      <c r="F69" s="26"/>
      <c r="G69" s="26"/>
      <c r="H69" s="27"/>
      <c r="I69" s="26"/>
    </row>
    <row r="70" spans="2:9" x14ac:dyDescent="0.25">
      <c r="B70" s="26"/>
      <c r="C70" s="26"/>
      <c r="D70" s="26"/>
      <c r="E70" s="26"/>
      <c r="F70" s="26"/>
      <c r="G70" s="26"/>
      <c r="H70" s="27"/>
      <c r="I70" s="26"/>
    </row>
    <row r="71" spans="2:9" x14ac:dyDescent="0.25">
      <c r="B71" s="26"/>
      <c r="C71" s="26"/>
      <c r="D71" s="26"/>
      <c r="E71" s="26"/>
      <c r="F71" s="26"/>
      <c r="G71" s="26"/>
      <c r="H71" s="27"/>
      <c r="I71" s="26"/>
    </row>
    <row r="72" spans="2:9" x14ac:dyDescent="0.25">
      <c r="B72" s="26"/>
      <c r="C72" s="26"/>
      <c r="D72" s="26"/>
      <c r="E72" s="26"/>
      <c r="F72" s="26"/>
      <c r="G72" s="26"/>
      <c r="H72" s="27"/>
      <c r="I72" s="26"/>
    </row>
    <row r="73" spans="2:9" x14ac:dyDescent="0.25">
      <c r="B73" s="26"/>
      <c r="C73" s="26"/>
      <c r="D73" s="26"/>
      <c r="E73" s="26"/>
      <c r="F73" s="26"/>
      <c r="G73" s="26"/>
      <c r="H73" s="27"/>
      <c r="I73" s="26"/>
    </row>
    <row r="74" spans="2:9" x14ac:dyDescent="0.25">
      <c r="B74" s="26"/>
      <c r="C74" s="26"/>
      <c r="D74" s="26"/>
      <c r="E74" s="26"/>
      <c r="F74" s="26"/>
      <c r="G74" s="26"/>
      <c r="H74" s="27"/>
      <c r="I74" s="26"/>
    </row>
    <row r="75" spans="2:9" x14ac:dyDescent="0.25">
      <c r="B75" s="26"/>
      <c r="C75" s="26"/>
      <c r="D75" s="26"/>
      <c r="E75" s="26"/>
      <c r="F75" s="26"/>
      <c r="G75" s="26"/>
      <c r="H75" s="27"/>
      <c r="I75" s="26"/>
    </row>
    <row r="76" spans="2:9" x14ac:dyDescent="0.25">
      <c r="B76" s="26"/>
      <c r="C76" s="26"/>
      <c r="D76" s="26"/>
      <c r="E76" s="26"/>
      <c r="F76" s="26"/>
      <c r="G76" s="26"/>
      <c r="H76" s="27"/>
      <c r="I76" s="26"/>
    </row>
    <row r="77" spans="2:9" x14ac:dyDescent="0.25">
      <c r="B77" s="26"/>
      <c r="C77" s="26"/>
      <c r="D77" s="26"/>
      <c r="E77" s="26"/>
      <c r="F77" s="26"/>
      <c r="G77" s="26"/>
      <c r="H77" s="27"/>
      <c r="I77" s="26"/>
    </row>
    <row r="78" spans="2:9" x14ac:dyDescent="0.25">
      <c r="B78" s="26"/>
      <c r="C78" s="26"/>
      <c r="D78" s="26"/>
      <c r="E78" s="26"/>
      <c r="F78" s="26"/>
      <c r="G78" s="26"/>
      <c r="H78" s="27"/>
      <c r="I78" s="26"/>
    </row>
    <row r="79" spans="2:9" x14ac:dyDescent="0.25">
      <c r="B79" s="26"/>
      <c r="C79" s="26"/>
      <c r="D79" s="26"/>
      <c r="E79" s="26"/>
      <c r="F79" s="26"/>
      <c r="G79" s="26"/>
      <c r="H79" s="27"/>
      <c r="I79" s="26"/>
    </row>
    <row r="80" spans="2:9" x14ac:dyDescent="0.25">
      <c r="B80" s="26"/>
      <c r="C80" s="26"/>
      <c r="D80" s="26"/>
      <c r="E80" s="26"/>
      <c r="F80" s="26"/>
      <c r="G80" s="26"/>
      <c r="H80" s="27"/>
      <c r="I80" s="26"/>
    </row>
    <row r="81" spans="2:9" x14ac:dyDescent="0.25">
      <c r="B81" s="26"/>
      <c r="C81" s="26"/>
      <c r="D81" s="26"/>
      <c r="E81" s="26"/>
      <c r="F81" s="26"/>
      <c r="G81" s="26"/>
      <c r="H81" s="27"/>
      <c r="I81" s="26"/>
    </row>
    <row r="82" spans="2:9" x14ac:dyDescent="0.25">
      <c r="B82" s="26"/>
      <c r="C82" s="26"/>
      <c r="D82" s="26"/>
      <c r="E82" s="26"/>
      <c r="F82" s="26"/>
      <c r="G82" s="26"/>
      <c r="H82" s="27"/>
      <c r="I82" s="26"/>
    </row>
    <row r="83" spans="2:9" x14ac:dyDescent="0.25">
      <c r="B83" s="26"/>
      <c r="C83" s="26"/>
      <c r="D83" s="26"/>
      <c r="E83" s="26"/>
      <c r="F83" s="26"/>
      <c r="G83" s="26"/>
      <c r="H83" s="27"/>
      <c r="I83" s="26"/>
    </row>
    <row r="84" spans="2:9" x14ac:dyDescent="0.25">
      <c r="B84" s="26"/>
      <c r="C84" s="26"/>
      <c r="D84" s="26"/>
      <c r="E84" s="26"/>
      <c r="F84" s="26"/>
      <c r="G84" s="26"/>
      <c r="H84" s="27"/>
      <c r="I84" s="26"/>
    </row>
    <row r="85" spans="2:9" x14ac:dyDescent="0.25">
      <c r="B85" s="26"/>
      <c r="C85" s="26"/>
      <c r="D85" s="26"/>
      <c r="E85" s="26"/>
      <c r="F85" s="26"/>
      <c r="G85" s="26"/>
      <c r="H85" s="27"/>
      <c r="I85" s="26"/>
    </row>
    <row r="86" spans="2:9" x14ac:dyDescent="0.25">
      <c r="B86" s="26"/>
      <c r="C86" s="26"/>
      <c r="D86" s="26"/>
      <c r="E86" s="26"/>
      <c r="F86" s="26"/>
      <c r="G86" s="26"/>
      <c r="H86" s="27"/>
      <c r="I86" s="26"/>
    </row>
    <row r="87" spans="2:9" x14ac:dyDescent="0.25">
      <c r="B87" s="26"/>
      <c r="C87" s="26"/>
      <c r="D87" s="26"/>
      <c r="E87" s="26"/>
      <c r="F87" s="26"/>
      <c r="G87" s="26"/>
      <c r="H87" s="27"/>
      <c r="I87" s="26"/>
    </row>
  </sheetData>
  <mergeCells count="50">
    <mergeCell ref="A2:B3"/>
    <mergeCell ref="A7:B7"/>
    <mergeCell ref="A8:B8"/>
    <mergeCell ref="A9:B9"/>
    <mergeCell ref="A19:B19"/>
    <mergeCell ref="A20:B20"/>
    <mergeCell ref="A21:B21"/>
    <mergeCell ref="A22:B22"/>
    <mergeCell ref="A10:B10"/>
    <mergeCell ref="A11:B11"/>
    <mergeCell ref="A12:B12"/>
    <mergeCell ref="A14:B15"/>
    <mergeCell ref="A13:H13"/>
    <mergeCell ref="A29:B29"/>
    <mergeCell ref="A30:B30"/>
    <mergeCell ref="A31:B31"/>
    <mergeCell ref="A32:B32"/>
    <mergeCell ref="A23:B23"/>
    <mergeCell ref="A24:B24"/>
    <mergeCell ref="A25:B25"/>
    <mergeCell ref="A27:B28"/>
    <mergeCell ref="A26:H26"/>
    <mergeCell ref="A49:H49"/>
    <mergeCell ref="A43:B43"/>
    <mergeCell ref="A44:B44"/>
    <mergeCell ref="A45:B45"/>
    <mergeCell ref="A46:B46"/>
    <mergeCell ref="A34:B34"/>
    <mergeCell ref="A35:B35"/>
    <mergeCell ref="A36:B36"/>
    <mergeCell ref="A53:B53"/>
    <mergeCell ref="A54:B54"/>
    <mergeCell ref="A1:H1"/>
    <mergeCell ref="A47:B47"/>
    <mergeCell ref="A48:B48"/>
    <mergeCell ref="A50:B51"/>
    <mergeCell ref="A52:B52"/>
    <mergeCell ref="A4:B4"/>
    <mergeCell ref="A5:B5"/>
    <mergeCell ref="A6:B6"/>
    <mergeCell ref="A16:B16"/>
    <mergeCell ref="A17:B17"/>
    <mergeCell ref="A18:B18"/>
    <mergeCell ref="A42:B42"/>
    <mergeCell ref="A41:B41"/>
    <mergeCell ref="A37:B37"/>
    <mergeCell ref="A38:B38"/>
    <mergeCell ref="A39:B39"/>
    <mergeCell ref="A40:B40"/>
    <mergeCell ref="A33:B33"/>
  </mergeCells>
  <phoneticPr fontId="0" type="noConversion"/>
  <pageMargins left="0.75" right="0.75" top="0.5" bottom="0.33" header="0.5" footer="0.18"/>
  <pageSetup paperSize="9" scale="8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Non-Financial Info</vt:lpstr>
      <vt:lpstr>Financial Info</vt:lpstr>
    </vt:vector>
  </TitlesOfParts>
  <Company>NCC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finllh</dc:creator>
  <cp:lastModifiedBy>Aniket Gupta</cp:lastModifiedBy>
  <cp:lastPrinted>2003-10-05T23:55:23Z</cp:lastPrinted>
  <dcterms:created xsi:type="dcterms:W3CDTF">2003-10-03T03:49:35Z</dcterms:created>
  <dcterms:modified xsi:type="dcterms:W3CDTF">2024-02-03T22:14:22Z</dcterms:modified>
</cp:coreProperties>
</file>