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F3F0CE1-5CFB-4470-A4D5-E736AC3ECF2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50" i="1"/>
  <c r="K51" i="1"/>
  <c r="K52" i="1"/>
  <c r="K53" i="1"/>
  <c r="K60" i="1"/>
  <c r="K61" i="1"/>
</calcChain>
</file>

<file path=xl/sharedStrings.xml><?xml version="1.0" encoding="utf-8"?>
<sst xmlns="http://schemas.openxmlformats.org/spreadsheetml/2006/main" count="55" uniqueCount="33">
  <si>
    <t>Q1 - 1999</t>
  </si>
  <si>
    <t>Q2 - 1999</t>
  </si>
  <si>
    <t>Q3 - 1999</t>
  </si>
  <si>
    <t>Q4 - 1999</t>
  </si>
  <si>
    <t>Q1 - 2000</t>
  </si>
  <si>
    <t>Q2 - 2000</t>
  </si>
  <si>
    <t>Q3 - 2000</t>
  </si>
  <si>
    <t>Q4 - 2000</t>
  </si>
  <si>
    <t>Revenue</t>
  </si>
  <si>
    <t>Profit from operations</t>
  </si>
  <si>
    <t>Finance income, net</t>
  </si>
  <si>
    <t>Profit before tax</t>
  </si>
  <si>
    <t>Net profit for the year</t>
  </si>
  <si>
    <t>Cash flows from operating activities</t>
  </si>
  <si>
    <t>Capital and reserves</t>
  </si>
  <si>
    <t>Return on equity (%)</t>
  </si>
  <si>
    <t>Earnings per share (EPS) (DKK)</t>
  </si>
  <si>
    <t>Cash flow per share (DKK)</t>
  </si>
  <si>
    <t>Q4 - 2001</t>
  </si>
  <si>
    <t>Q3 - 2001</t>
  </si>
  <si>
    <t>Q2 - 2001</t>
  </si>
  <si>
    <t>Q1 - 2001</t>
  </si>
  <si>
    <t>Operating margin (%)</t>
  </si>
  <si>
    <t>DKKm</t>
  </si>
  <si>
    <t>Q1 - 2002</t>
  </si>
  <si>
    <t>Q2 - 2002</t>
  </si>
  <si>
    <t>Q3 - 2002</t>
  </si>
  <si>
    <t>Q4 - 2002</t>
  </si>
  <si>
    <t>Summary 1997-2003 (1999-2003 by quarter)</t>
  </si>
  <si>
    <t>Q1 - 2003</t>
  </si>
  <si>
    <t>Q2 - 2003</t>
  </si>
  <si>
    <t>Q3 - 2003</t>
  </si>
  <si>
    <t>Q4 - 2003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</si>
</sst>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8" formatCode="General_)"/>
    <numFmt numFmtId="179" formatCode="_ * #,##0_ ;_ * \-#,##0_ ;_ * &quot;-&quot;??_ ;_ @_ "/>
    <numFmt numFmtId="180" formatCode="_ * #,##0.00_ ;_ * \-#,##0.00_ ;_ * &quot;-&quot;??_ ;_ @_ "/>
    <numFmt numFmtId="181" formatCode="_ * #,##0.0_ ;_ * \-#,##0.0_ ;_ * &quot;-&quot;??_ ;_ @_ "/>
    <numFmt numFmtId="182" formatCode="0_);\(0\)"/>
    <numFmt numFmtId="183" formatCode="0.00_);\(0.00\)"/>
  </numFmts>
  <fonts count="9" x14ac:knownFonts="1">
    <font>
      <sz val="10"/>
      <name val="Arial"/>
    </font>
    <font>
      <sz val="10"/>
      <name val="Arial"/>
    </font>
    <font>
      <sz val="10"/>
      <name val="Verdana"/>
      <family val="2"/>
    </font>
    <font>
      <sz val="10"/>
      <color indexed="9"/>
      <name val="Verdana"/>
      <family val="2"/>
    </font>
    <font>
      <b/>
      <sz val="16"/>
      <color indexed="9"/>
      <name val="Verdana"/>
      <family val="2"/>
    </font>
    <font>
      <b/>
      <sz val="12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color indexed="9"/>
      <name val="Verdana"/>
      <family val="2"/>
    </font>
    <font>
      <i/>
      <sz val="10"/>
      <color indexed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/>
    <xf numFmtId="180" fontId="1" fillId="0" borderId="0" applyFont="0" applyFill="0" applyBorder="0" applyAlignment="0" applyProtection="0"/>
    <xf numFmtId="178" fontId="2" fillId="0" borderId="0"/>
  </cellStyleXfs>
  <cellXfs count="60">
    <xf numFmtId="0" fontId="0" fillId="0" borderId="0" xfId="0"/>
    <xf numFmtId="178" fontId="4" fillId="2" borderId="0" xfId="2" applyFont="1" applyFill="1"/>
    <xf numFmtId="178" fontId="3" fillId="2" borderId="0" xfId="2" applyFont="1" applyFill="1"/>
    <xf numFmtId="178" fontId="5" fillId="2" borderId="0" xfId="2" applyFont="1" applyFill="1"/>
    <xf numFmtId="178" fontId="3" fillId="2" borderId="1" xfId="2" applyFont="1" applyFill="1" applyBorder="1"/>
    <xf numFmtId="178" fontId="6" fillId="2" borderId="1" xfId="2" applyFont="1" applyFill="1" applyBorder="1" applyAlignment="1">
      <alignment horizontal="center"/>
    </xf>
    <xf numFmtId="178" fontId="7" fillId="2" borderId="0" xfId="2" applyFont="1" applyFill="1" applyAlignment="1">
      <alignment horizontal="center"/>
    </xf>
    <xf numFmtId="178" fontId="3" fillId="2" borderId="0" xfId="2" applyFont="1" applyFill="1" applyAlignment="1">
      <alignment horizontal="center"/>
    </xf>
    <xf numFmtId="178" fontId="3" fillId="2" borderId="2" xfId="2" applyFont="1" applyFill="1" applyBorder="1" applyAlignment="1">
      <alignment horizontal="center"/>
    </xf>
    <xf numFmtId="178" fontId="3" fillId="2" borderId="3" xfId="2" applyFont="1" applyFill="1" applyBorder="1" applyAlignment="1">
      <alignment horizontal="center"/>
    </xf>
    <xf numFmtId="178" fontId="3" fillId="2" borderId="4" xfId="2" applyFont="1" applyFill="1" applyBorder="1" applyAlignment="1">
      <alignment horizontal="center"/>
    </xf>
    <xf numFmtId="178" fontId="6" fillId="2" borderId="0" xfId="2" applyFont="1" applyFill="1" applyAlignment="1">
      <alignment horizontal="center"/>
    </xf>
    <xf numFmtId="178" fontId="6" fillId="2" borderId="0" xfId="2" applyFont="1" applyFill="1"/>
    <xf numFmtId="178" fontId="3" fillId="2" borderId="5" xfId="2" applyFont="1" applyFill="1" applyBorder="1"/>
    <xf numFmtId="179" fontId="6" fillId="2" borderId="5" xfId="1" applyNumberFormat="1" applyFont="1" applyFill="1" applyBorder="1"/>
    <xf numFmtId="179" fontId="7" fillId="2" borderId="0" xfId="1" applyNumberFormat="1" applyFont="1" applyFill="1"/>
    <xf numFmtId="181" fontId="3" fillId="2" borderId="0" xfId="1" applyNumberFormat="1" applyFont="1" applyFill="1"/>
    <xf numFmtId="179" fontId="3" fillId="2" borderId="6" xfId="1" applyNumberFormat="1" applyFont="1" applyFill="1" applyBorder="1"/>
    <xf numFmtId="179" fontId="3" fillId="2" borderId="7" xfId="1" applyNumberFormat="1" applyFont="1" applyFill="1" applyBorder="1"/>
    <xf numFmtId="179" fontId="3" fillId="2" borderId="8" xfId="1" applyNumberFormat="1" applyFont="1" applyFill="1" applyBorder="1"/>
    <xf numFmtId="179" fontId="6" fillId="2" borderId="0" xfId="1" applyNumberFormat="1" applyFont="1" applyFill="1"/>
    <xf numFmtId="178" fontId="3" fillId="2" borderId="9" xfId="2" applyFont="1" applyFill="1" applyBorder="1"/>
    <xf numFmtId="179" fontId="6" fillId="2" borderId="9" xfId="1" applyNumberFormat="1" applyFont="1" applyFill="1" applyBorder="1"/>
    <xf numFmtId="179" fontId="3" fillId="2" borderId="10" xfId="1" applyNumberFormat="1" applyFont="1" applyFill="1" applyBorder="1"/>
    <xf numFmtId="179" fontId="3" fillId="2" borderId="0" xfId="1" applyNumberFormat="1" applyFont="1" applyFill="1" applyBorder="1"/>
    <xf numFmtId="179" fontId="3" fillId="2" borderId="11" xfId="1" applyNumberFormat="1" applyFont="1" applyFill="1" applyBorder="1"/>
    <xf numFmtId="182" fontId="3" fillId="2" borderId="0" xfId="1" applyNumberFormat="1" applyFont="1" applyFill="1" applyBorder="1"/>
    <xf numFmtId="181" fontId="8" fillId="2" borderId="0" xfId="1" applyNumberFormat="1" applyFont="1" applyFill="1"/>
    <xf numFmtId="178" fontId="6" fillId="2" borderId="9" xfId="2" applyFont="1" applyFill="1" applyBorder="1"/>
    <xf numFmtId="178" fontId="7" fillId="2" borderId="0" xfId="2" applyFont="1" applyFill="1"/>
    <xf numFmtId="178" fontId="3" fillId="2" borderId="10" xfId="2" applyFont="1" applyFill="1" applyBorder="1"/>
    <xf numFmtId="178" fontId="3" fillId="2" borderId="0" xfId="2" applyFont="1" applyFill="1" applyBorder="1"/>
    <xf numFmtId="178" fontId="3" fillId="2" borderId="11" xfId="2" applyFont="1" applyFill="1" applyBorder="1"/>
    <xf numFmtId="181" fontId="6" fillId="2" borderId="9" xfId="1" applyNumberFormat="1" applyFont="1" applyFill="1" applyBorder="1"/>
    <xf numFmtId="181" fontId="7" fillId="2" borderId="0" xfId="1" applyNumberFormat="1" applyFont="1" applyFill="1"/>
    <xf numFmtId="181" fontId="3" fillId="2" borderId="10" xfId="1" applyNumberFormat="1" applyFont="1" applyFill="1" applyBorder="1"/>
    <xf numFmtId="181" fontId="3" fillId="2" borderId="0" xfId="1" applyNumberFormat="1" applyFont="1" applyFill="1" applyBorder="1"/>
    <xf numFmtId="181" fontId="3" fillId="2" borderId="11" xfId="1" applyNumberFormat="1" applyFont="1" applyFill="1" applyBorder="1"/>
    <xf numFmtId="181" fontId="6" fillId="2" borderId="0" xfId="1" applyNumberFormat="1" applyFont="1" applyFill="1"/>
    <xf numFmtId="180" fontId="6" fillId="2" borderId="9" xfId="1" applyNumberFormat="1" applyFont="1" applyFill="1" applyBorder="1"/>
    <xf numFmtId="180" fontId="6" fillId="2" borderId="0" xfId="1" applyNumberFormat="1" applyFont="1" applyFill="1"/>
    <xf numFmtId="180" fontId="3" fillId="2" borderId="0" xfId="1" applyNumberFormat="1" applyFont="1" applyFill="1"/>
    <xf numFmtId="180" fontId="3" fillId="2" borderId="10" xfId="1" applyFont="1" applyFill="1" applyBorder="1"/>
    <xf numFmtId="180" fontId="3" fillId="2" borderId="0" xfId="1" applyFont="1" applyFill="1" applyBorder="1"/>
    <xf numFmtId="180" fontId="3" fillId="2" borderId="11" xfId="1" applyFont="1" applyFill="1" applyBorder="1"/>
    <xf numFmtId="180" fontId="6" fillId="2" borderId="9" xfId="1" applyFont="1" applyFill="1" applyBorder="1"/>
    <xf numFmtId="180" fontId="3" fillId="2" borderId="10" xfId="1" applyNumberFormat="1" applyFont="1" applyFill="1" applyBorder="1"/>
    <xf numFmtId="180" fontId="3" fillId="2" borderId="0" xfId="1" applyFont="1" applyFill="1"/>
    <xf numFmtId="178" fontId="3" fillId="2" borderId="12" xfId="2" applyFont="1" applyFill="1" applyBorder="1"/>
    <xf numFmtId="178" fontId="3" fillId="2" borderId="13" xfId="2" applyFont="1" applyFill="1" applyBorder="1"/>
    <xf numFmtId="178" fontId="3" fillId="2" borderId="14" xfId="2" applyFont="1" applyFill="1" applyBorder="1"/>
    <xf numFmtId="178" fontId="3" fillId="2" borderId="15" xfId="2" applyFont="1" applyFill="1" applyBorder="1"/>
    <xf numFmtId="178" fontId="5" fillId="2" borderId="0" xfId="2" applyFont="1" applyFill="1" applyBorder="1"/>
    <xf numFmtId="178" fontId="6" fillId="2" borderId="0" xfId="2" applyFont="1" applyFill="1" applyBorder="1"/>
    <xf numFmtId="179" fontId="6" fillId="2" borderId="8" xfId="1" applyNumberFormat="1" applyFont="1" applyFill="1" applyBorder="1"/>
    <xf numFmtId="179" fontId="6" fillId="2" borderId="11" xfId="1" applyNumberFormat="1" applyFont="1" applyFill="1" applyBorder="1"/>
    <xf numFmtId="182" fontId="3" fillId="2" borderId="10" xfId="1" applyNumberFormat="1" applyFont="1" applyFill="1" applyBorder="1"/>
    <xf numFmtId="181" fontId="6" fillId="2" borderId="11" xfId="1" applyNumberFormat="1" applyFont="1" applyFill="1" applyBorder="1"/>
    <xf numFmtId="180" fontId="6" fillId="2" borderId="11" xfId="1" applyFont="1" applyFill="1" applyBorder="1"/>
    <xf numFmtId="183" fontId="3" fillId="2" borderId="10" xfId="1" applyNumberFormat="1" applyFont="1" applyFill="1" applyBorder="1"/>
  </cellXfs>
  <cellStyles count="3">
    <cellStyle name="Comma_Hovedtal 2000 til børsmeddelelse 23.02.01" xfId="1"/>
    <cellStyle name="Normal" xfId="0" builtinId="0"/>
    <cellStyle name="Normal_Hovedtal 2000 til børsmeddelelse 23.02.0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37339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A411D"/>
      <rgbColor rgb="00252D65"/>
      <rgbColor rgb="0064ABAF"/>
      <rgbColor rgb="00D5D5C5"/>
      <rgbColor rgb="00A5A07B"/>
      <rgbColor rgb="00FF8080"/>
      <rgbColor rgb="000066CC"/>
      <rgbColor rgb="006A796E"/>
      <rgbColor rgb="00999966"/>
      <rgbColor rgb="00CC0000"/>
      <rgbColor rgb="00FF6600"/>
      <rgbColor rgb="00009999"/>
      <rgbColor rgb="00000033"/>
      <rgbColor rgb="00373399"/>
      <rgbColor rgb="00669999"/>
      <rgbColor rgb="000A526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76200</xdr:rowOff>
        </xdr:from>
        <xdr:to>
          <xdr:col>1</xdr:col>
          <xdr:colOff>1447800</xdr:colOff>
          <xdr:row>5</xdr:row>
          <xdr:rowOff>144780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14A9439-7319-B79F-C9A8-675723BBE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9:R62"/>
  <sheetViews>
    <sheetView showGridLines="0" tabSelected="1" zoomScale="75" workbookViewId="0">
      <selection activeCell="B8" sqref="B8"/>
    </sheetView>
  </sheetViews>
  <sheetFormatPr defaultColWidth="9.109375" defaultRowHeight="12.6" x14ac:dyDescent="0.2"/>
  <cols>
    <col min="1" max="1" width="1.33203125" style="2" customWidth="1"/>
    <col min="2" max="2" width="34.5546875" style="2" customWidth="1"/>
    <col min="3" max="3" width="1.6640625" style="2" customWidth="1"/>
    <col min="4" max="4" width="10" style="2" customWidth="1"/>
    <col min="5" max="5" width="1.6640625" style="2" customWidth="1"/>
    <col min="6" max="6" width="9.88671875" style="2" customWidth="1"/>
    <col min="7" max="7" width="1.6640625" style="2" customWidth="1"/>
    <col min="8" max="11" width="10.88671875" style="2" customWidth="1"/>
    <col min="12" max="12" width="10" style="2" customWidth="1"/>
    <col min="13" max="13" width="1.6640625" style="2" customWidth="1"/>
    <col min="14" max="18" width="10.109375" style="2" customWidth="1"/>
    <col min="19" max="19" width="2.88671875" style="2" customWidth="1"/>
    <col min="20" max="16384" width="9.109375" style="2"/>
  </cols>
  <sheetData>
    <row r="9" spans="2:18" ht="19.8" x14ac:dyDescent="0.3">
      <c r="B9" s="1" t="s">
        <v>28</v>
      </c>
    </row>
    <row r="12" spans="2:18" ht="6" customHeight="1" x14ac:dyDescent="0.3">
      <c r="C12" s="3"/>
    </row>
    <row r="13" spans="2:18" ht="16.2" x14ac:dyDescent="0.3">
      <c r="B13" s="4" t="s">
        <v>23</v>
      </c>
      <c r="C13" s="3"/>
      <c r="D13" s="5">
        <v>1997</v>
      </c>
      <c r="E13" s="6"/>
      <c r="F13" s="5">
        <v>1998</v>
      </c>
      <c r="G13" s="7"/>
      <c r="H13" s="8" t="s">
        <v>0</v>
      </c>
      <c r="I13" s="9" t="s">
        <v>1</v>
      </c>
      <c r="J13" s="9" t="s">
        <v>2</v>
      </c>
      <c r="K13" s="10" t="s">
        <v>3</v>
      </c>
      <c r="L13" s="5">
        <v>1999</v>
      </c>
      <c r="M13" s="11"/>
      <c r="N13" s="8" t="s">
        <v>4</v>
      </c>
      <c r="O13" s="9" t="s">
        <v>5</v>
      </c>
      <c r="P13" s="9" t="s">
        <v>6</v>
      </c>
      <c r="Q13" s="10" t="s">
        <v>7</v>
      </c>
      <c r="R13" s="5">
        <v>2000</v>
      </c>
    </row>
    <row r="14" spans="2:18" ht="5.0999999999999996" customHeight="1" x14ac:dyDescent="0.3">
      <c r="C14" s="3"/>
      <c r="L14" s="12"/>
      <c r="M14" s="12"/>
      <c r="R14" s="12"/>
    </row>
    <row r="15" spans="2:18" ht="16.2" x14ac:dyDescent="0.3">
      <c r="B15" s="13" t="s">
        <v>8</v>
      </c>
      <c r="C15" s="3"/>
      <c r="D15" s="14">
        <v>2638.5</v>
      </c>
      <c r="E15" s="15"/>
      <c r="F15" s="14">
        <v>3200.1</v>
      </c>
      <c r="G15" s="16"/>
      <c r="H15" s="17">
        <v>863.2</v>
      </c>
      <c r="I15" s="18">
        <v>956.7</v>
      </c>
      <c r="J15" s="18">
        <v>1018.1</v>
      </c>
      <c r="K15" s="19">
        <v>1152.5</v>
      </c>
      <c r="L15" s="14">
        <v>3990.5</v>
      </c>
      <c r="M15" s="20">
        <v>0</v>
      </c>
      <c r="N15" s="17">
        <v>1163.2</v>
      </c>
      <c r="O15" s="18">
        <v>1375.4</v>
      </c>
      <c r="P15" s="18">
        <v>1263.2</v>
      </c>
      <c r="Q15" s="19">
        <v>1821.9</v>
      </c>
      <c r="R15" s="14">
        <v>5622.7</v>
      </c>
    </row>
    <row r="16" spans="2:18" ht="16.2" x14ac:dyDescent="0.3">
      <c r="B16" s="21" t="s">
        <v>9</v>
      </c>
      <c r="C16" s="3"/>
      <c r="D16" s="22">
        <v>417.1</v>
      </c>
      <c r="E16" s="15"/>
      <c r="F16" s="22">
        <v>353.3</v>
      </c>
      <c r="G16" s="16">
        <v>0</v>
      </c>
      <c r="H16" s="23">
        <v>194.2</v>
      </c>
      <c r="I16" s="24">
        <v>181.2</v>
      </c>
      <c r="J16" s="24">
        <v>299.60000000000002</v>
      </c>
      <c r="K16" s="25">
        <v>-11</v>
      </c>
      <c r="L16" s="22">
        <v>663.5</v>
      </c>
      <c r="M16" s="20">
        <v>0</v>
      </c>
      <c r="N16" s="23">
        <v>281.39999999999998</v>
      </c>
      <c r="O16" s="24">
        <v>326.10000000000002</v>
      </c>
      <c r="P16" s="24">
        <v>165.9</v>
      </c>
      <c r="Q16" s="25">
        <v>230.6</v>
      </c>
      <c r="R16" s="22">
        <v>1004</v>
      </c>
    </row>
    <row r="17" spans="2:18" ht="16.2" x14ac:dyDescent="0.3">
      <c r="B17" s="21" t="s">
        <v>10</v>
      </c>
      <c r="C17" s="3"/>
      <c r="D17" s="22">
        <v>-2.7</v>
      </c>
      <c r="E17" s="15"/>
      <c r="F17" s="22">
        <v>67.900000000000006</v>
      </c>
      <c r="G17" s="16"/>
      <c r="H17" s="23">
        <v>14.3</v>
      </c>
      <c r="I17" s="26">
        <v>38</v>
      </c>
      <c r="J17" s="24">
        <v>18.399999999999999</v>
      </c>
      <c r="K17" s="25">
        <v>167</v>
      </c>
      <c r="L17" s="22">
        <v>238.7</v>
      </c>
      <c r="M17" s="20"/>
      <c r="N17" s="23">
        <v>76.900000000000006</v>
      </c>
      <c r="O17" s="26">
        <v>173</v>
      </c>
      <c r="P17" s="24">
        <v>-2.8999999999999915</v>
      </c>
      <c r="Q17" s="25">
        <v>139.30000000000001</v>
      </c>
      <c r="R17" s="22">
        <v>386.3</v>
      </c>
    </row>
    <row r="18" spans="2:18" ht="16.2" x14ac:dyDescent="0.3">
      <c r="B18" s="21" t="s">
        <v>11</v>
      </c>
      <c r="C18" s="3"/>
      <c r="D18" s="22">
        <v>414.4</v>
      </c>
      <c r="E18" s="15"/>
      <c r="F18" s="22">
        <v>421.2</v>
      </c>
      <c r="G18" s="16"/>
      <c r="H18" s="23">
        <v>207.5</v>
      </c>
      <c r="I18" s="24">
        <v>219.2</v>
      </c>
      <c r="J18" s="24">
        <v>317.89999999999998</v>
      </c>
      <c r="K18" s="25">
        <v>156.6</v>
      </c>
      <c r="L18" s="22">
        <v>902.2</v>
      </c>
      <c r="M18" s="20"/>
      <c r="N18" s="23">
        <v>358.3</v>
      </c>
      <c r="O18" s="24">
        <v>499.1</v>
      </c>
      <c r="P18" s="24">
        <v>163</v>
      </c>
      <c r="Q18" s="25">
        <v>369.8</v>
      </c>
      <c r="R18" s="22">
        <v>1390.2</v>
      </c>
    </row>
    <row r="19" spans="2:18" ht="16.2" x14ac:dyDescent="0.3">
      <c r="B19" s="21" t="s">
        <v>12</v>
      </c>
      <c r="C19" s="3"/>
      <c r="D19" s="22">
        <v>277.988</v>
      </c>
      <c r="E19" s="15"/>
      <c r="F19" s="22">
        <v>292.22000000000003</v>
      </c>
      <c r="G19" s="16"/>
      <c r="H19" s="23">
        <v>137.41199999999998</v>
      </c>
      <c r="I19" s="24">
        <v>158.47200000000004</v>
      </c>
      <c r="J19" s="24">
        <v>220.63200000000006</v>
      </c>
      <c r="K19" s="25">
        <v>138.80000000000001</v>
      </c>
      <c r="L19" s="22">
        <v>655.41600000000005</v>
      </c>
      <c r="M19" s="20"/>
      <c r="N19" s="23">
        <v>241.50400000000005</v>
      </c>
      <c r="O19" s="24">
        <v>389.27599999999995</v>
      </c>
      <c r="P19" s="24">
        <v>56.343999999999937</v>
      </c>
      <c r="Q19" s="25">
        <v>297.57950000000017</v>
      </c>
      <c r="R19" s="22">
        <v>984.70350000000008</v>
      </c>
    </row>
    <row r="20" spans="2:18" ht="16.2" x14ac:dyDescent="0.3">
      <c r="B20" s="21"/>
      <c r="C20" s="3"/>
      <c r="D20" s="22"/>
      <c r="E20" s="15"/>
      <c r="F20" s="22"/>
      <c r="G20" s="16"/>
      <c r="H20" s="23"/>
      <c r="I20" s="24"/>
      <c r="J20" s="24"/>
      <c r="K20" s="25"/>
      <c r="L20" s="22"/>
      <c r="M20" s="20"/>
      <c r="N20" s="23"/>
      <c r="O20" s="24"/>
      <c r="P20" s="24"/>
      <c r="Q20" s="25"/>
      <c r="R20" s="22"/>
    </row>
    <row r="21" spans="2:18" ht="16.2" x14ac:dyDescent="0.3">
      <c r="B21" s="21" t="s">
        <v>13</v>
      </c>
      <c r="C21" s="3"/>
      <c r="D21" s="22">
        <v>407.4</v>
      </c>
      <c r="E21" s="15"/>
      <c r="F21" s="22">
        <v>680.9</v>
      </c>
      <c r="G21" s="16"/>
      <c r="H21" s="23">
        <v>-37.5</v>
      </c>
      <c r="I21" s="24">
        <v>335.7</v>
      </c>
      <c r="J21" s="24">
        <v>212</v>
      </c>
      <c r="K21" s="25">
        <v>326.10000000000002</v>
      </c>
      <c r="L21" s="22">
        <v>836.3</v>
      </c>
      <c r="M21" s="20"/>
      <c r="N21" s="23">
        <v>-50</v>
      </c>
      <c r="O21" s="24">
        <v>428.3</v>
      </c>
      <c r="P21" s="24">
        <v>267.3</v>
      </c>
      <c r="Q21" s="25">
        <v>508.4</v>
      </c>
      <c r="R21" s="22">
        <v>1153</v>
      </c>
    </row>
    <row r="22" spans="2:18" ht="16.2" x14ac:dyDescent="0.3">
      <c r="B22" s="21" t="s">
        <v>14</v>
      </c>
      <c r="C22" s="3"/>
      <c r="D22" s="22">
        <v>1530.288</v>
      </c>
      <c r="E22" s="15"/>
      <c r="F22" s="22">
        <v>1786.508</v>
      </c>
      <c r="G22" s="27">
        <v>0</v>
      </c>
      <c r="H22" s="23">
        <v>1924.92</v>
      </c>
      <c r="I22" s="24">
        <v>2539.2919999999999</v>
      </c>
      <c r="J22" s="24">
        <v>2759.9239999999995</v>
      </c>
      <c r="K22" s="25">
        <v>2910.5239999999999</v>
      </c>
      <c r="L22" s="22">
        <v>2910.5239999999999</v>
      </c>
      <c r="M22" s="20">
        <v>0</v>
      </c>
      <c r="N22" s="23">
        <v>3023.2280000000001</v>
      </c>
      <c r="O22" s="24">
        <v>3412.3040000000001</v>
      </c>
      <c r="P22" s="24">
        <v>3468.6480000000001</v>
      </c>
      <c r="Q22" s="25">
        <v>3757.4275000000002</v>
      </c>
      <c r="R22" s="22">
        <v>3757.4275000000002</v>
      </c>
    </row>
    <row r="23" spans="2:18" ht="16.2" x14ac:dyDescent="0.3">
      <c r="B23" s="21"/>
      <c r="C23" s="3"/>
      <c r="D23" s="28"/>
      <c r="E23" s="29"/>
      <c r="F23" s="28"/>
      <c r="H23" s="30"/>
      <c r="I23" s="31"/>
      <c r="J23" s="31"/>
      <c r="K23" s="32"/>
      <c r="L23" s="21"/>
      <c r="M23" s="12"/>
      <c r="N23" s="30"/>
      <c r="O23" s="31"/>
      <c r="P23" s="31"/>
      <c r="Q23" s="32"/>
      <c r="R23" s="21"/>
    </row>
    <row r="24" spans="2:18" ht="16.2" x14ac:dyDescent="0.3">
      <c r="B24" s="21" t="s">
        <v>22</v>
      </c>
      <c r="C24" s="3"/>
      <c r="D24" s="33">
        <v>15.808224369907146</v>
      </c>
      <c r="E24" s="34"/>
      <c r="F24" s="33">
        <v>11.040279991250273</v>
      </c>
      <c r="G24" s="16"/>
      <c r="H24" s="35">
        <v>22.497683039851719</v>
      </c>
      <c r="I24" s="36">
        <v>18.940106616494202</v>
      </c>
      <c r="J24" s="36">
        <v>29.42736469894902</v>
      </c>
      <c r="K24" s="37">
        <v>-0.95444685466377421</v>
      </c>
      <c r="L24" s="33">
        <v>16.626989099110386</v>
      </c>
      <c r="M24" s="16"/>
      <c r="N24" s="35">
        <v>24.191884456671254</v>
      </c>
      <c r="O24" s="36">
        <v>23.709466337065578</v>
      </c>
      <c r="P24" s="36">
        <v>13.133312222925897</v>
      </c>
      <c r="Q24" s="37">
        <v>12.657116197376366</v>
      </c>
      <c r="R24" s="33">
        <v>17.856190086613193</v>
      </c>
    </row>
    <row r="25" spans="2:18" ht="16.2" x14ac:dyDescent="0.3">
      <c r="B25" s="21" t="s">
        <v>15</v>
      </c>
      <c r="C25" s="3"/>
      <c r="D25" s="33">
        <v>19.982690505080711</v>
      </c>
      <c r="E25" s="38"/>
      <c r="F25" s="33">
        <v>17.620619417051877</v>
      </c>
      <c r="G25" s="16"/>
      <c r="H25" s="35">
        <v>7.4048048352278411</v>
      </c>
      <c r="I25" s="36">
        <v>7.718243989977525</v>
      </c>
      <c r="J25" s="36">
        <v>8.3269676118127691</v>
      </c>
      <c r="K25" s="37">
        <v>4.9006068991162683</v>
      </c>
      <c r="L25" s="33">
        <v>28.096680308092399</v>
      </c>
      <c r="M25" s="16"/>
      <c r="N25" s="35">
        <v>8.1400098959309393</v>
      </c>
      <c r="O25" s="36">
        <v>12.097710026148574</v>
      </c>
      <c r="P25" s="36">
        <v>1.6376803674840326</v>
      </c>
      <c r="Q25" s="37">
        <v>8.2362687741084386</v>
      </c>
      <c r="R25" s="33">
        <v>29.535412787570518</v>
      </c>
    </row>
    <row r="26" spans="2:18" ht="16.2" x14ac:dyDescent="0.3">
      <c r="B26" s="21" t="s">
        <v>16</v>
      </c>
      <c r="C26" s="3"/>
      <c r="D26" s="39">
        <v>1.2582360000000001</v>
      </c>
      <c r="E26" s="40"/>
      <c r="F26" s="39">
        <v>1.3181520000000002</v>
      </c>
      <c r="G26" s="41"/>
      <c r="H26" s="42">
        <v>0.62372556000000012</v>
      </c>
      <c r="I26" s="43">
        <v>0.71375707113401976</v>
      </c>
      <c r="J26" s="43">
        <v>0.94966859999999997</v>
      </c>
      <c r="K26" s="44">
        <v>0.59666902736317073</v>
      </c>
      <c r="L26" s="45">
        <v>2.8759679999999999</v>
      </c>
      <c r="N26" s="42">
        <v>1.0345996146729717</v>
      </c>
      <c r="O26" s="43">
        <v>1.667652708035628</v>
      </c>
      <c r="P26" s="43">
        <v>0.24137687445811998</v>
      </c>
      <c r="Q26" s="44">
        <v>1.2748262390460396</v>
      </c>
      <c r="R26" s="45">
        <v>4.2140919999999999</v>
      </c>
    </row>
    <row r="27" spans="2:18" ht="16.2" x14ac:dyDescent="0.3">
      <c r="B27" s="21" t="s">
        <v>17</v>
      </c>
      <c r="C27" s="3"/>
      <c r="D27" s="39">
        <v>1.8374240000000002</v>
      </c>
      <c r="E27" s="40"/>
      <c r="F27" s="39">
        <v>3.0756880000000004</v>
      </c>
      <c r="G27" s="41"/>
      <c r="H27" s="46">
        <v>-0.17021590909090864</v>
      </c>
      <c r="I27" s="43">
        <v>1.5119910695876311</v>
      </c>
      <c r="J27" s="43">
        <v>0.91251379310344749</v>
      </c>
      <c r="K27" s="44">
        <v>1.4018283128467617</v>
      </c>
      <c r="L27" s="45">
        <v>3.6748480000000003</v>
      </c>
      <c r="M27" s="47"/>
      <c r="N27" s="46">
        <v>-0.21419927095886071</v>
      </c>
      <c r="O27" s="43">
        <v>1.8348309550335964</v>
      </c>
      <c r="P27" s="43">
        <v>1.1451093025460675</v>
      </c>
      <c r="Q27" s="44">
        <v>2.1754816871096891</v>
      </c>
      <c r="R27" s="45">
        <v>4.9430700000000005</v>
      </c>
    </row>
    <row r="28" spans="2:18" ht="4.5" customHeight="1" x14ac:dyDescent="0.3">
      <c r="B28" s="48"/>
      <c r="C28" s="3"/>
      <c r="D28" s="48"/>
      <c r="F28" s="48"/>
      <c r="H28" s="49"/>
      <c r="I28" s="50"/>
      <c r="J28" s="50"/>
      <c r="K28" s="51"/>
      <c r="L28" s="48"/>
      <c r="N28" s="49"/>
      <c r="O28" s="50"/>
      <c r="P28" s="50"/>
      <c r="Q28" s="51"/>
      <c r="R28" s="48"/>
    </row>
    <row r="29" spans="2:18" ht="16.2" x14ac:dyDescent="0.3">
      <c r="B29" s="31"/>
      <c r="C29" s="52"/>
      <c r="D29" s="31"/>
      <c r="E29" s="31"/>
      <c r="F29" s="31"/>
      <c r="G29" s="31"/>
      <c r="H29" s="31"/>
      <c r="I29" s="31"/>
      <c r="J29" s="31"/>
      <c r="K29" s="31"/>
      <c r="L29" s="31"/>
      <c r="N29" s="31"/>
      <c r="O29" s="31"/>
      <c r="P29" s="31"/>
      <c r="Q29" s="31"/>
      <c r="R29" s="53"/>
    </row>
    <row r="30" spans="2:18" ht="16.2" x14ac:dyDescent="0.3">
      <c r="B30" s="4"/>
      <c r="C30" s="3"/>
      <c r="D30" s="5">
        <v>1999</v>
      </c>
      <c r="E30" s="6"/>
      <c r="F30" s="5">
        <v>2000</v>
      </c>
      <c r="G30" s="7"/>
      <c r="H30" s="8" t="s">
        <v>21</v>
      </c>
      <c r="I30" s="9" t="s">
        <v>20</v>
      </c>
      <c r="J30" s="9" t="s">
        <v>19</v>
      </c>
      <c r="K30" s="10" t="s">
        <v>18</v>
      </c>
      <c r="L30" s="5">
        <v>2001</v>
      </c>
      <c r="N30" s="8" t="s">
        <v>24</v>
      </c>
      <c r="O30" s="9" t="s">
        <v>25</v>
      </c>
      <c r="P30" s="9" t="s">
        <v>26</v>
      </c>
      <c r="Q30" s="10" t="s">
        <v>27</v>
      </c>
      <c r="R30" s="5">
        <v>2002</v>
      </c>
    </row>
    <row r="31" spans="2:18" ht="5.25" customHeight="1" x14ac:dyDescent="0.3">
      <c r="C31" s="3"/>
      <c r="D31" s="12"/>
      <c r="L31" s="12"/>
      <c r="R31" s="12"/>
    </row>
    <row r="32" spans="2:18" ht="16.2" x14ac:dyDescent="0.3">
      <c r="B32" s="13" t="s">
        <v>8</v>
      </c>
      <c r="C32" s="3"/>
      <c r="D32" s="14">
        <v>3990.5</v>
      </c>
      <c r="E32" s="15"/>
      <c r="F32" s="14">
        <v>5622.7</v>
      </c>
      <c r="G32" s="16"/>
      <c r="H32" s="17">
        <v>1656.9</v>
      </c>
      <c r="I32" s="18">
        <v>1918.1</v>
      </c>
      <c r="J32" s="18">
        <v>2046.9</v>
      </c>
      <c r="K32" s="19">
        <v>2033.6</v>
      </c>
      <c r="L32" s="54">
        <v>7655.5</v>
      </c>
      <c r="N32" s="17">
        <v>2378</v>
      </c>
      <c r="O32" s="18">
        <v>2414.1999999999998</v>
      </c>
      <c r="P32" s="18">
        <v>2280.6999999999998</v>
      </c>
      <c r="Q32" s="19">
        <v>2415.1</v>
      </c>
      <c r="R32" s="14">
        <v>9488</v>
      </c>
    </row>
    <row r="33" spans="2:18" ht="16.2" x14ac:dyDescent="0.3">
      <c r="B33" s="21" t="s">
        <v>9</v>
      </c>
      <c r="C33" s="3"/>
      <c r="D33" s="22">
        <v>663.5</v>
      </c>
      <c r="E33" s="15"/>
      <c r="F33" s="22">
        <v>1004</v>
      </c>
      <c r="G33" s="16">
        <v>0</v>
      </c>
      <c r="H33" s="23">
        <v>482.9</v>
      </c>
      <c r="I33" s="24">
        <v>618.20000000000005</v>
      </c>
      <c r="J33" s="24">
        <v>647.70000000000005</v>
      </c>
      <c r="K33" s="25">
        <v>77.099999999999994</v>
      </c>
      <c r="L33" s="55">
        <v>1825.9</v>
      </c>
      <c r="N33" s="23">
        <v>776</v>
      </c>
      <c r="O33" s="24">
        <v>786.1</v>
      </c>
      <c r="P33" s="24">
        <v>648.70000000000005</v>
      </c>
      <c r="Q33" s="25">
        <v>150.4</v>
      </c>
      <c r="R33" s="22">
        <v>2361.1999999999998</v>
      </c>
    </row>
    <row r="34" spans="2:18" ht="16.2" x14ac:dyDescent="0.3">
      <c r="B34" s="21" t="s">
        <v>10</v>
      </c>
      <c r="C34" s="3"/>
      <c r="D34" s="22">
        <v>238.7</v>
      </c>
      <c r="E34" s="15"/>
      <c r="F34" s="22">
        <v>386.3</v>
      </c>
      <c r="G34" s="16"/>
      <c r="H34" s="23">
        <v>-80.400000000000006</v>
      </c>
      <c r="I34" s="24">
        <v>152.6</v>
      </c>
      <c r="J34" s="24">
        <v>-216</v>
      </c>
      <c r="K34" s="25">
        <v>222.7</v>
      </c>
      <c r="L34" s="55">
        <v>78.900000000000006</v>
      </c>
      <c r="N34" s="23">
        <v>-112.9</v>
      </c>
      <c r="O34" s="24">
        <v>-267.39999999999998</v>
      </c>
      <c r="P34" s="24">
        <v>-18.2</v>
      </c>
      <c r="Q34" s="25">
        <v>112.6</v>
      </c>
      <c r="R34" s="22">
        <v>-285.89999999999998</v>
      </c>
    </row>
    <row r="35" spans="2:18" ht="16.2" x14ac:dyDescent="0.3">
      <c r="B35" s="21" t="s">
        <v>11</v>
      </c>
      <c r="C35" s="3"/>
      <c r="D35" s="22">
        <v>902.2</v>
      </c>
      <c r="E35" s="15"/>
      <c r="F35" s="22">
        <v>1390.2</v>
      </c>
      <c r="G35" s="16"/>
      <c r="H35" s="23">
        <v>402.5</v>
      </c>
      <c r="I35" s="24">
        <v>770.8</v>
      </c>
      <c r="J35" s="24">
        <v>431.7</v>
      </c>
      <c r="K35" s="25">
        <v>299.8</v>
      </c>
      <c r="L35" s="55">
        <v>1904.8</v>
      </c>
      <c r="N35" s="23">
        <v>663.1</v>
      </c>
      <c r="O35" s="24">
        <v>518.70000000000005</v>
      </c>
      <c r="P35" s="24">
        <v>630.5</v>
      </c>
      <c r="Q35" s="25">
        <v>262.2</v>
      </c>
      <c r="R35" s="22">
        <v>2074.5</v>
      </c>
    </row>
    <row r="36" spans="2:18" ht="16.2" x14ac:dyDescent="0.3">
      <c r="B36" s="21" t="s">
        <v>12</v>
      </c>
      <c r="C36" s="3"/>
      <c r="D36" s="22">
        <v>655.41600000000005</v>
      </c>
      <c r="E36" s="15"/>
      <c r="F36" s="22">
        <v>984.70350000000008</v>
      </c>
      <c r="G36" s="16"/>
      <c r="H36" s="23">
        <v>253.1</v>
      </c>
      <c r="I36" s="24">
        <v>559.20000000000005</v>
      </c>
      <c r="J36" s="24">
        <v>222.2</v>
      </c>
      <c r="K36" s="25">
        <v>276.89999999999998</v>
      </c>
      <c r="L36" s="55">
        <v>1311.4</v>
      </c>
      <c r="N36" s="23">
        <v>445.5</v>
      </c>
      <c r="O36" s="24">
        <v>302</v>
      </c>
      <c r="P36" s="24">
        <v>384.7</v>
      </c>
      <c r="Q36" s="25">
        <v>137.1</v>
      </c>
      <c r="R36" s="22">
        <v>1269.3</v>
      </c>
    </row>
    <row r="37" spans="2:18" ht="16.2" x14ac:dyDescent="0.3">
      <c r="B37" s="21"/>
      <c r="C37" s="3"/>
      <c r="D37" s="22"/>
      <c r="E37" s="15"/>
      <c r="F37" s="22"/>
      <c r="G37" s="16"/>
      <c r="H37" s="23"/>
      <c r="I37" s="24"/>
      <c r="J37" s="24"/>
      <c r="K37" s="25"/>
      <c r="L37" s="55"/>
      <c r="N37" s="23"/>
      <c r="O37" s="24"/>
      <c r="P37" s="24"/>
      <c r="Q37" s="25"/>
      <c r="R37" s="22"/>
    </row>
    <row r="38" spans="2:18" ht="16.2" x14ac:dyDescent="0.3">
      <c r="B38" s="21" t="s">
        <v>13</v>
      </c>
      <c r="C38" s="3"/>
      <c r="D38" s="22">
        <v>836.3</v>
      </c>
      <c r="E38" s="15"/>
      <c r="F38" s="22">
        <v>1153</v>
      </c>
      <c r="G38" s="16"/>
      <c r="H38" s="23">
        <v>-12</v>
      </c>
      <c r="I38" s="24">
        <v>159.19999999999999</v>
      </c>
      <c r="J38" s="24">
        <v>834.2</v>
      </c>
      <c r="K38" s="25">
        <v>722.6</v>
      </c>
      <c r="L38" s="55">
        <v>1704</v>
      </c>
      <c r="N38" s="56">
        <v>72.2</v>
      </c>
      <c r="O38" s="24">
        <v>379</v>
      </c>
      <c r="P38" s="24">
        <v>626.29999999999995</v>
      </c>
      <c r="Q38" s="25">
        <v>215.6</v>
      </c>
      <c r="R38" s="22">
        <v>1293.0999999999999</v>
      </c>
    </row>
    <row r="39" spans="2:18" ht="16.2" x14ac:dyDescent="0.3">
      <c r="B39" s="21" t="s">
        <v>14</v>
      </c>
      <c r="C39" s="3"/>
      <c r="D39" s="22">
        <v>2910.5239999999999</v>
      </c>
      <c r="E39" s="15"/>
      <c r="F39" s="22">
        <v>3757.4275000000002</v>
      </c>
      <c r="G39" s="27">
        <v>0</v>
      </c>
      <c r="H39" s="23">
        <v>3813</v>
      </c>
      <c r="I39" s="24">
        <v>4217</v>
      </c>
      <c r="J39" s="24">
        <v>4535.7</v>
      </c>
      <c r="K39" s="25">
        <v>4741.6000000000004</v>
      </c>
      <c r="L39" s="55">
        <v>4741.6000000000004</v>
      </c>
      <c r="N39" s="23">
        <v>5078.5</v>
      </c>
      <c r="O39" s="24">
        <v>5236</v>
      </c>
      <c r="P39" s="24">
        <v>5629</v>
      </c>
      <c r="Q39" s="25">
        <v>5821</v>
      </c>
      <c r="R39" s="22">
        <v>5821</v>
      </c>
    </row>
    <row r="40" spans="2:18" ht="16.2" x14ac:dyDescent="0.3">
      <c r="B40" s="21"/>
      <c r="C40" s="3"/>
      <c r="D40" s="21"/>
      <c r="E40" s="29"/>
      <c r="F40" s="28"/>
      <c r="H40" s="30"/>
      <c r="I40" s="31"/>
      <c r="J40" s="31"/>
      <c r="K40" s="32"/>
      <c r="L40" s="32"/>
      <c r="N40" s="30"/>
      <c r="O40" s="31"/>
      <c r="P40" s="31"/>
      <c r="Q40" s="32"/>
      <c r="R40" s="21"/>
    </row>
    <row r="41" spans="2:18" ht="16.2" x14ac:dyDescent="0.3">
      <c r="B41" s="21" t="s">
        <v>22</v>
      </c>
      <c r="C41" s="3"/>
      <c r="D41" s="33">
        <v>16.626989099110386</v>
      </c>
      <c r="E41" s="34"/>
      <c r="F41" s="33">
        <v>17.856190086613193</v>
      </c>
      <c r="G41" s="16"/>
      <c r="H41" s="35">
        <v>29.149064574532286</v>
      </c>
      <c r="I41" s="36">
        <v>32.229810750221574</v>
      </c>
      <c r="J41" s="36">
        <v>31.642972299574968</v>
      </c>
      <c r="K41" s="37">
        <v>3.7814712824547603</v>
      </c>
      <c r="L41" s="57">
        <v>23.850826203383193</v>
      </c>
      <c r="N41" s="35">
        <v>32.6</v>
      </c>
      <c r="O41" s="36">
        <v>32.6</v>
      </c>
      <c r="P41" s="36">
        <v>28.4</v>
      </c>
      <c r="Q41" s="37">
        <v>6.2</v>
      </c>
      <c r="R41" s="33">
        <v>24.9</v>
      </c>
    </row>
    <row r="42" spans="2:18" ht="16.2" x14ac:dyDescent="0.3">
      <c r="B42" s="21" t="s">
        <v>15</v>
      </c>
      <c r="C42" s="3"/>
      <c r="D42" s="33">
        <v>28.096680308092399</v>
      </c>
      <c r="E42" s="38"/>
      <c r="F42" s="33">
        <v>29.535412787570518</v>
      </c>
      <c r="G42" s="16"/>
      <c r="H42" s="35">
        <v>6.6840151645245234</v>
      </c>
      <c r="I42" s="36">
        <v>13.927770859277711</v>
      </c>
      <c r="J42" s="36">
        <v>5.077290436094005</v>
      </c>
      <c r="K42" s="37">
        <v>5.9672534034686855</v>
      </c>
      <c r="L42" s="57">
        <v>30.860464295379398</v>
      </c>
      <c r="N42" s="35">
        <v>9.1</v>
      </c>
      <c r="O42" s="36">
        <v>5.9</v>
      </c>
      <c r="P42" s="36">
        <v>7.1</v>
      </c>
      <c r="Q42" s="37">
        <v>2.4</v>
      </c>
      <c r="R42" s="33">
        <v>24.1</v>
      </c>
    </row>
    <row r="43" spans="2:18" ht="16.2" x14ac:dyDescent="0.3">
      <c r="B43" s="21" t="s">
        <v>16</v>
      </c>
      <c r="C43" s="3"/>
      <c r="D43" s="45">
        <v>2.8759679999999999</v>
      </c>
      <c r="E43" s="40"/>
      <c r="F43" s="39">
        <v>4.2140919999999999</v>
      </c>
      <c r="G43" s="41"/>
      <c r="H43" s="42">
        <v>1.0884740000000002</v>
      </c>
      <c r="I43" s="43">
        <v>2.3966400000000001</v>
      </c>
      <c r="J43" s="43">
        <v>0.94867000000000001</v>
      </c>
      <c r="K43" s="44">
        <v>1.188334</v>
      </c>
      <c r="L43" s="58">
        <v>5.6221180000000004</v>
      </c>
      <c r="N43" s="42">
        <v>1.9073260000000001</v>
      </c>
      <c r="O43" s="43">
        <v>1.2981800000000001</v>
      </c>
      <c r="P43" s="43">
        <v>1.65</v>
      </c>
      <c r="Q43" s="44">
        <v>0.57999999999999996</v>
      </c>
      <c r="R43" s="45">
        <v>5.44</v>
      </c>
    </row>
    <row r="44" spans="2:18" ht="16.2" x14ac:dyDescent="0.3">
      <c r="B44" s="21" t="s">
        <v>17</v>
      </c>
      <c r="C44" s="3"/>
      <c r="D44" s="45">
        <v>3.6748480000000003</v>
      </c>
      <c r="E44" s="40"/>
      <c r="F44" s="39">
        <v>4.9430700000000005</v>
      </c>
      <c r="G44" s="41"/>
      <c r="H44" s="46">
        <v>-4.9930000000000002E-2</v>
      </c>
      <c r="I44" s="43">
        <v>0.6790480000000001</v>
      </c>
      <c r="J44" s="43">
        <v>3.5749880000000003</v>
      </c>
      <c r="K44" s="44">
        <v>3.0956600000000001</v>
      </c>
      <c r="L44" s="58">
        <v>7.299766</v>
      </c>
      <c r="N44" s="59">
        <v>0.30956600000000001</v>
      </c>
      <c r="O44" s="43">
        <v>1.6177320000000002</v>
      </c>
      <c r="P44" s="43">
        <v>2.68</v>
      </c>
      <c r="Q44" s="44">
        <v>0.93</v>
      </c>
      <c r="R44" s="45">
        <v>5.54</v>
      </c>
    </row>
    <row r="45" spans="2:18" ht="5.25" customHeight="1" x14ac:dyDescent="0.3">
      <c r="B45" s="48"/>
      <c r="C45" s="3"/>
      <c r="D45" s="48"/>
      <c r="F45" s="48"/>
      <c r="H45" s="49"/>
      <c r="I45" s="50"/>
      <c r="J45" s="50"/>
      <c r="K45" s="51"/>
      <c r="L45" s="51"/>
      <c r="N45" s="49"/>
      <c r="O45" s="50"/>
      <c r="P45" s="50"/>
      <c r="Q45" s="51"/>
      <c r="R45" s="48"/>
    </row>
    <row r="47" spans="2:18" ht="16.2" x14ac:dyDescent="0.3">
      <c r="B47" s="4"/>
      <c r="C47" s="3"/>
      <c r="D47" s="5">
        <v>2001</v>
      </c>
      <c r="E47" s="6"/>
      <c r="F47" s="5">
        <v>2002</v>
      </c>
      <c r="G47" s="7"/>
      <c r="H47" s="8" t="s">
        <v>29</v>
      </c>
      <c r="I47" s="9" t="s">
        <v>30</v>
      </c>
      <c r="J47" s="9" t="s">
        <v>31</v>
      </c>
      <c r="K47" s="10" t="s">
        <v>32</v>
      </c>
      <c r="L47" s="5">
        <v>2003</v>
      </c>
      <c r="N47" s="8"/>
      <c r="O47" s="9"/>
      <c r="P47" s="9"/>
      <c r="Q47" s="10"/>
      <c r="R47" s="5"/>
    </row>
    <row r="48" spans="2:18" ht="5.25" customHeight="1" x14ac:dyDescent="0.3">
      <c r="C48" s="3"/>
      <c r="D48" s="12"/>
      <c r="F48" s="12"/>
      <c r="L48" s="12"/>
      <c r="R48" s="12"/>
    </row>
    <row r="49" spans="2:18" ht="16.2" x14ac:dyDescent="0.3">
      <c r="B49" s="13" t="s">
        <v>8</v>
      </c>
      <c r="C49" s="3"/>
      <c r="D49" s="14">
        <v>7655.5</v>
      </c>
      <c r="E49" s="15"/>
      <c r="F49" s="14">
        <v>9488</v>
      </c>
      <c r="G49" s="16"/>
      <c r="H49" s="17">
        <v>2395</v>
      </c>
      <c r="I49" s="18">
        <v>2555</v>
      </c>
      <c r="J49" s="18">
        <v>2505</v>
      </c>
      <c r="K49" s="19">
        <f>+L49-J49-I49-H49</f>
        <v>2486</v>
      </c>
      <c r="L49" s="14">
        <v>9941</v>
      </c>
      <c r="N49" s="17"/>
      <c r="O49" s="18"/>
      <c r="P49" s="18"/>
      <c r="Q49" s="19"/>
      <c r="R49" s="14"/>
    </row>
    <row r="50" spans="2:18" ht="16.2" x14ac:dyDescent="0.3">
      <c r="B50" s="21" t="s">
        <v>9</v>
      </c>
      <c r="C50" s="3"/>
      <c r="D50" s="22">
        <v>1825.9</v>
      </c>
      <c r="E50" s="15"/>
      <c r="F50" s="22">
        <v>2361.1999999999998</v>
      </c>
      <c r="G50" s="16">
        <v>0</v>
      </c>
      <c r="H50" s="23">
        <v>569</v>
      </c>
      <c r="I50" s="24">
        <v>616</v>
      </c>
      <c r="J50" s="24">
        <v>690</v>
      </c>
      <c r="K50" s="25">
        <f t="shared" ref="K50:K61" si="0">+L50-J50-I50-H50</f>
        <v>257.09999999999991</v>
      </c>
      <c r="L50" s="22">
        <v>2132.1</v>
      </c>
      <c r="N50" s="23"/>
      <c r="O50" s="24"/>
      <c r="P50" s="24"/>
      <c r="Q50" s="25"/>
      <c r="R50" s="22"/>
    </row>
    <row r="51" spans="2:18" ht="16.2" x14ac:dyDescent="0.3">
      <c r="B51" s="21" t="s">
        <v>10</v>
      </c>
      <c r="C51" s="3"/>
      <c r="D51" s="22">
        <v>78.900000000000006</v>
      </c>
      <c r="E51" s="15"/>
      <c r="F51" s="22">
        <v>-285.89999999999998</v>
      </c>
      <c r="G51" s="16"/>
      <c r="H51" s="23">
        <v>-44</v>
      </c>
      <c r="I51" s="24">
        <v>10</v>
      </c>
      <c r="J51" s="24">
        <v>-28</v>
      </c>
      <c r="K51" s="25">
        <f t="shared" si="0"/>
        <v>-13.5</v>
      </c>
      <c r="L51" s="22">
        <v>-75.5</v>
      </c>
      <c r="N51" s="23"/>
      <c r="O51" s="24"/>
      <c r="P51" s="24"/>
      <c r="Q51" s="25"/>
      <c r="R51" s="22"/>
    </row>
    <row r="52" spans="2:18" ht="16.2" x14ac:dyDescent="0.3">
      <c r="B52" s="21" t="s">
        <v>11</v>
      </c>
      <c r="C52" s="3"/>
      <c r="D52" s="22">
        <v>1904.8</v>
      </c>
      <c r="E52" s="15"/>
      <c r="F52" s="22">
        <v>2074.5</v>
      </c>
      <c r="G52" s="16"/>
      <c r="H52" s="23">
        <v>523</v>
      </c>
      <c r="I52" s="24">
        <v>625</v>
      </c>
      <c r="J52" s="24">
        <v>662</v>
      </c>
      <c r="K52" s="25">
        <f t="shared" si="0"/>
        <v>242.69999999999982</v>
      </c>
      <c r="L52" s="22">
        <v>2052.6999999999998</v>
      </c>
      <c r="N52" s="23"/>
      <c r="O52" s="24"/>
      <c r="P52" s="24"/>
      <c r="Q52" s="25"/>
      <c r="R52" s="22"/>
    </row>
    <row r="53" spans="2:18" ht="16.2" x14ac:dyDescent="0.3">
      <c r="B53" s="21" t="s">
        <v>12</v>
      </c>
      <c r="C53" s="3"/>
      <c r="D53" s="22">
        <v>1311.4</v>
      </c>
      <c r="E53" s="15"/>
      <c r="F53" s="22">
        <v>1269.3</v>
      </c>
      <c r="G53" s="16"/>
      <c r="H53" s="23">
        <v>356</v>
      </c>
      <c r="I53" s="24">
        <v>420</v>
      </c>
      <c r="J53" s="24">
        <v>456</v>
      </c>
      <c r="K53" s="25">
        <f t="shared" si="0"/>
        <v>145.20000000000005</v>
      </c>
      <c r="L53" s="22">
        <v>1377.2</v>
      </c>
      <c r="N53" s="23"/>
      <c r="O53" s="24"/>
      <c r="P53" s="24"/>
      <c r="Q53" s="25"/>
      <c r="R53" s="22"/>
    </row>
    <row r="54" spans="2:18" ht="16.2" x14ac:dyDescent="0.3">
      <c r="B54" s="21"/>
      <c r="C54" s="3"/>
      <c r="D54" s="22"/>
      <c r="E54" s="15"/>
      <c r="F54" s="22"/>
      <c r="G54" s="16"/>
      <c r="H54" s="23"/>
      <c r="I54" s="24"/>
      <c r="J54" s="24"/>
      <c r="K54" s="25"/>
      <c r="L54" s="22"/>
      <c r="N54" s="23"/>
      <c r="O54" s="24"/>
      <c r="P54" s="24"/>
      <c r="Q54" s="25"/>
      <c r="R54" s="22"/>
    </row>
    <row r="55" spans="2:18" ht="16.2" x14ac:dyDescent="0.3">
      <c r="B55" s="21" t="s">
        <v>13</v>
      </c>
      <c r="C55" s="3"/>
      <c r="D55" s="22">
        <v>1704</v>
      </c>
      <c r="E55" s="15"/>
      <c r="F55" s="22">
        <v>1293.0999999999999</v>
      </c>
      <c r="G55" s="16"/>
      <c r="H55" s="23">
        <v>-191</v>
      </c>
      <c r="I55" s="24">
        <v>969</v>
      </c>
      <c r="J55" s="24">
        <v>779.4</v>
      </c>
      <c r="K55" s="25">
        <v>343</v>
      </c>
      <c r="L55" s="22">
        <v>1899.6</v>
      </c>
      <c r="N55" s="56"/>
      <c r="O55" s="24"/>
      <c r="P55" s="24"/>
      <c r="Q55" s="25"/>
      <c r="R55" s="22"/>
    </row>
    <row r="56" spans="2:18" ht="16.2" x14ac:dyDescent="0.3">
      <c r="B56" s="21" t="s">
        <v>14</v>
      </c>
      <c r="C56" s="3"/>
      <c r="D56" s="22">
        <v>4741.6000000000004</v>
      </c>
      <c r="E56" s="15"/>
      <c r="F56" s="22">
        <v>5821</v>
      </c>
      <c r="G56" s="27">
        <v>0</v>
      </c>
      <c r="H56" s="23">
        <v>6140</v>
      </c>
      <c r="I56" s="24">
        <v>6305</v>
      </c>
      <c r="J56" s="24">
        <v>6734</v>
      </c>
      <c r="K56" s="25">
        <v>6914.4</v>
      </c>
      <c r="L56" s="22">
        <v>6914.4</v>
      </c>
      <c r="N56" s="23"/>
      <c r="O56" s="24"/>
      <c r="P56" s="24"/>
      <c r="Q56" s="25"/>
      <c r="R56" s="22"/>
    </row>
    <row r="57" spans="2:18" ht="16.2" x14ac:dyDescent="0.3">
      <c r="B57" s="21"/>
      <c r="C57" s="3"/>
      <c r="D57" s="21"/>
      <c r="E57" s="29"/>
      <c r="F57" s="21"/>
      <c r="H57" s="30"/>
      <c r="I57" s="31"/>
      <c r="J57" s="31"/>
      <c r="K57" s="32"/>
      <c r="L57" s="21"/>
      <c r="N57" s="30"/>
      <c r="O57" s="31"/>
      <c r="P57" s="31"/>
      <c r="Q57" s="32"/>
      <c r="R57" s="21"/>
    </row>
    <row r="58" spans="2:18" ht="16.2" x14ac:dyDescent="0.3">
      <c r="B58" s="21" t="s">
        <v>22</v>
      </c>
      <c r="C58" s="3"/>
      <c r="D58" s="33">
        <v>23.850826203383193</v>
      </c>
      <c r="E58" s="34"/>
      <c r="F58" s="33">
        <v>24.9</v>
      </c>
      <c r="G58" s="16"/>
      <c r="H58" s="35">
        <v>23.7</v>
      </c>
      <c r="I58" s="36">
        <v>24.1</v>
      </c>
      <c r="J58" s="36">
        <v>27.6</v>
      </c>
      <c r="K58" s="36">
        <v>10.3</v>
      </c>
      <c r="L58" s="33">
        <v>21.4</v>
      </c>
      <c r="N58" s="35"/>
      <c r="O58" s="36"/>
      <c r="P58" s="36"/>
      <c r="Q58" s="37"/>
      <c r="R58" s="33"/>
    </row>
    <row r="59" spans="2:18" ht="16.2" x14ac:dyDescent="0.3">
      <c r="B59" s="21" t="s">
        <v>15</v>
      </c>
      <c r="C59" s="3"/>
      <c r="D59" s="33">
        <v>30.860464295379398</v>
      </c>
      <c r="E59" s="38"/>
      <c r="F59" s="33">
        <v>24.1</v>
      </c>
      <c r="G59" s="16"/>
      <c r="H59" s="35">
        <v>6</v>
      </c>
      <c r="I59" s="36">
        <v>6.7</v>
      </c>
      <c r="J59" s="36">
        <v>6.9</v>
      </c>
      <c r="K59" s="36">
        <v>2</v>
      </c>
      <c r="L59" s="33">
        <v>21.6</v>
      </c>
      <c r="N59" s="35"/>
      <c r="O59" s="36"/>
      <c r="P59" s="36"/>
      <c r="Q59" s="37"/>
      <c r="R59" s="33"/>
    </row>
    <row r="60" spans="2:18" ht="16.2" x14ac:dyDescent="0.3">
      <c r="B60" s="21" t="s">
        <v>16</v>
      </c>
      <c r="C60" s="3"/>
      <c r="D60" s="45">
        <v>5.6221180000000004</v>
      </c>
      <c r="E60" s="40"/>
      <c r="F60" s="45">
        <v>5.44</v>
      </c>
      <c r="G60" s="41"/>
      <c r="H60" s="42">
        <v>1.52</v>
      </c>
      <c r="I60" s="43">
        <v>1.8</v>
      </c>
      <c r="J60" s="43">
        <v>1.95</v>
      </c>
      <c r="K60" s="43">
        <f t="shared" si="0"/>
        <v>0.61999999999999966</v>
      </c>
      <c r="L60" s="45">
        <v>5.89</v>
      </c>
      <c r="N60" s="42"/>
      <c r="O60" s="43"/>
      <c r="P60" s="43"/>
      <c r="Q60" s="44"/>
      <c r="R60" s="45"/>
    </row>
    <row r="61" spans="2:18" ht="16.2" x14ac:dyDescent="0.3">
      <c r="B61" s="21" t="s">
        <v>17</v>
      </c>
      <c r="C61" s="3"/>
      <c r="D61" s="45">
        <v>7.299766</v>
      </c>
      <c r="E61" s="40"/>
      <c r="F61" s="45">
        <v>5.54</v>
      </c>
      <c r="G61" s="41"/>
      <c r="H61" s="46">
        <v>-0.82</v>
      </c>
      <c r="I61" s="43">
        <v>4.1500000000000004</v>
      </c>
      <c r="J61" s="43">
        <v>3.33</v>
      </c>
      <c r="K61" s="43">
        <f t="shared" si="0"/>
        <v>1.4700000000000002</v>
      </c>
      <c r="L61" s="45">
        <v>8.1300000000000008</v>
      </c>
      <c r="N61" s="59"/>
      <c r="O61" s="43"/>
      <c r="P61" s="43"/>
      <c r="Q61" s="44"/>
      <c r="R61" s="45"/>
    </row>
    <row r="62" spans="2:18" ht="5.25" customHeight="1" x14ac:dyDescent="0.3">
      <c r="B62" s="48"/>
      <c r="C62" s="3"/>
      <c r="D62" s="48"/>
      <c r="F62" s="48"/>
      <c r="H62" s="49"/>
      <c r="I62" s="50"/>
      <c r="J62" s="50"/>
      <c r="K62" s="51"/>
      <c r="L62" s="48"/>
      <c r="N62" s="49"/>
      <c r="O62" s="50"/>
      <c r="P62" s="50"/>
      <c r="Q62" s="51"/>
      <c r="R62" s="48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52" orientation="portrait" blackAndWhite="1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hotoshop.Image.5" shapeId="1027" r:id="rId4">
          <objectPr defaultSize="0" r:id="rId5">
            <anchor moveWithCells="1">
              <from>
                <xdr:col>1</xdr:col>
                <xdr:colOff>114300</xdr:colOff>
                <xdr:row>2</xdr:row>
                <xdr:rowOff>76200</xdr:rowOff>
              </from>
              <to>
                <xdr:col>1</xdr:col>
                <xdr:colOff>1447800</xdr:colOff>
                <xdr:row>5</xdr:row>
                <xdr:rowOff>144780</xdr:rowOff>
              </to>
            </anchor>
          </objectPr>
        </oleObject>
      </mc:Choice>
      <mc:Fallback>
        <oleObject progId="Photoshop.Image.5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H.Lundbeck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 Thormod Jensen</dc:creator>
  <cp:lastModifiedBy>Aniket Gupta</cp:lastModifiedBy>
  <cp:lastPrinted>2003-11-03T14:17:00Z</cp:lastPrinted>
  <dcterms:created xsi:type="dcterms:W3CDTF">2001-03-05T20:44:40Z</dcterms:created>
  <dcterms:modified xsi:type="dcterms:W3CDTF">2024-02-03T22:13:52Z</dcterms:modified>
</cp:coreProperties>
</file>