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A1C39E3-A73F-486E-8D0C-4FC2A71BD87D}" xr6:coauthVersionLast="47" xr6:coauthVersionMax="47" xr10:uidLastSave="{00000000-0000-0000-0000-000000000000}"/>
  <bookViews>
    <workbookView xWindow="3348" yWindow="3348" windowWidth="17280" windowHeight="8880" firstSheet="1" activeTab="2"/>
  </bookViews>
  <sheets>
    <sheet name="XXXX" sheetId="4" state="veryHidden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25" i="1" s="1"/>
  <c r="C20" i="1"/>
  <c r="E21" i="1" s="1"/>
  <c r="B13" i="2"/>
  <c r="B30" i="2" s="1"/>
  <c r="B27" i="2"/>
</calcChain>
</file>

<file path=xl/sharedStrings.xml><?xml version="1.0" encoding="utf-8"?>
<sst xmlns="http://schemas.openxmlformats.org/spreadsheetml/2006/main" count="32" uniqueCount="30">
  <si>
    <t>INCOME</t>
  </si>
  <si>
    <t>School registrations</t>
  </si>
  <si>
    <t>Contributions with dues</t>
  </si>
  <si>
    <t xml:space="preserve">EXPENSES </t>
  </si>
  <si>
    <t>TOTAL INCOME</t>
  </si>
  <si>
    <t>State competition:</t>
  </si>
  <si>
    <t xml:space="preserve">   Food Service</t>
  </si>
  <si>
    <t xml:space="preserve">   Awards</t>
  </si>
  <si>
    <t>2000/2001 MATHCOUNTS INCOME AND EXPENSES</t>
  </si>
  <si>
    <t>7/1/00 - 6/30/01</t>
  </si>
  <si>
    <t>Interest earned (2000 Audit Report))</t>
  </si>
  <si>
    <t xml:space="preserve">   1/2 Cost of MATHCOUNTS Buzzer System</t>
  </si>
  <si>
    <t>Postage &amp; Copying</t>
  </si>
  <si>
    <t>ISPE FOUNDATION</t>
  </si>
  <si>
    <t>MATHCOUNTS PROGRAM</t>
  </si>
  <si>
    <t>School Registration Fees</t>
  </si>
  <si>
    <t>Interest Earned</t>
  </si>
  <si>
    <t>EXPENSES</t>
  </si>
  <si>
    <t>State Competition</t>
  </si>
  <si>
    <t xml:space="preserve">  Food Service</t>
  </si>
  <si>
    <t xml:space="preserve">  Awards</t>
  </si>
  <si>
    <t>Postage</t>
  </si>
  <si>
    <t>Supplies</t>
  </si>
  <si>
    <t>Printing</t>
  </si>
  <si>
    <t>Publicity Photos &amp; Slides</t>
  </si>
  <si>
    <t>TOTAL EXPENSES</t>
  </si>
  <si>
    <t>SURPLUS</t>
  </si>
  <si>
    <t>Dues Checkoff Contributions</t>
  </si>
  <si>
    <t>PROPOSED STATE BUDGET FOR 2002-2003</t>
  </si>
  <si>
    <t>Travel (State Finals Staff)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</si>
</sst>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200" formatCode="m\-d\-yy"/>
    <numFmt numFmtId="202" formatCode="General_)"/>
    <numFmt numFmtId="203" formatCode="0.00_)"/>
    <numFmt numFmtId="231" formatCode="&quot;£&quot;#,##0;[Red]\-&quot;£&quot;#,##0"/>
    <numFmt numFmtId="233" formatCode="&quot;£&quot;#,##0.00;[Red]\-&quot;£&quot;#,##0.00"/>
    <numFmt numFmtId="234" formatCode="_-&quot;£&quot;* #,##0_-;\-&quot;£&quot;* #,##0_-;_-&quot;£&quot;* &quot;-&quot;_-;_-@_-"/>
    <numFmt numFmtId="235" formatCode="_-&quot;£&quot;* #,##0.00_-;\-&quot;£&quot;* #,##0.00_-;_-&quot;£&quot;* &quot;-&quot;??_-;_-@_-"/>
    <numFmt numFmtId="236" formatCode="#,##0.0_);\(#,##0.0\)"/>
    <numFmt numFmtId="250" formatCode="_-* #,##0\ &quot;F&quot;_-;\-* #,##0\ &quot;F&quot;_-;_-* &quot;-&quot;\ &quot;F&quot;_-;_-@_-"/>
    <numFmt numFmtId="251" formatCode="_-* #,##0\ _F_-;\-* #,##0\ _F_-;_-* &quot;-&quot;\ _F_-;_-@_-"/>
    <numFmt numFmtId="252" formatCode="_-* #,##0.00\ &quot;F&quot;_-;\-* #,##0.00\ &quot;F&quot;_-;_-* &quot;-&quot;??\ &quot;F&quot;_-;_-@_-"/>
    <numFmt numFmtId="253" formatCode="_-* #,##0.00\ _F_-;\-* #,##0.00\ _F_-;_-* &quot;-&quot;??\ _F_-;_-@_-"/>
    <numFmt numFmtId="263" formatCode="#,##0.00&quot; $&quot;;[Red]\-#,##0.00&quot; $&quot;"/>
    <numFmt numFmtId="310" formatCode="&quot;$&quot;#,##0;[Red]\-&quot;$&quot;#,##0"/>
    <numFmt numFmtId="312" formatCode="&quot;$&quot;#,##0.00;[Red]\-&quot;$&quot;#,##0.00"/>
    <numFmt numFmtId="313" formatCode="_-&quot;$&quot;* #,##0_-;\-&quot;$&quot;* #,##0_-;_-&quot;$&quot;* &quot;-&quot;_-;_-@_-"/>
    <numFmt numFmtId="314" formatCode="_-* #,##0_-;\-* #,##0_-;_-* &quot;-&quot;_-;_-@_-"/>
    <numFmt numFmtId="315" formatCode="_-&quot;$&quot;* #,##0.00_-;\-&quot;$&quot;* #,##0.00_-;_-&quot;$&quot;* &quot;-&quot;??_-;_-@_-"/>
    <numFmt numFmtId="316" formatCode="_-* #,##0.00_-;\-* #,##0.00_-;_-* &quot;-&quot;??_-;_-@_-"/>
  </numFmts>
  <fonts count="2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MS Sans Serif"/>
    </font>
    <font>
      <sz val="10"/>
      <name val="Times New Roman"/>
    </font>
    <font>
      <sz val="12"/>
      <name val="Arial"/>
    </font>
    <font>
      <sz val="10"/>
      <name val="MS Sans Serif"/>
      <family val="2"/>
    </font>
    <font>
      <sz val="10"/>
      <name val="Helv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PathWay Access 3.0"/>
      <family val="3"/>
    </font>
    <font>
      <sz val="12"/>
      <name val="Helv"/>
    </font>
    <font>
      <sz val="10"/>
      <name val="Tms Rmn"/>
    </font>
    <font>
      <sz val="8"/>
      <name val="Times New Roman"/>
      <family val="1"/>
    </font>
    <font>
      <sz val="8"/>
      <name val="Times New Roman"/>
    </font>
    <font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200" fontId="3" fillId="2" borderId="1">
      <alignment horizontal="center" vertical="center"/>
    </xf>
    <xf numFmtId="44" fontId="1" fillId="0" borderId="0" applyFont="0" applyFill="0" applyBorder="0" applyAlignment="0" applyProtection="0"/>
    <xf numFmtId="38" fontId="9" fillId="3" borderId="0" applyNumberFormat="0" applyBorder="0" applyAlignment="0" applyProtection="0"/>
    <xf numFmtId="10" fontId="9" fillId="4" borderId="2" applyNumberFormat="0" applyBorder="0" applyAlignment="0" applyProtection="0"/>
    <xf numFmtId="37" fontId="10" fillId="0" borderId="0"/>
    <xf numFmtId="203" fontId="11" fillId="0" borderId="0"/>
    <xf numFmtId="10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8" fontId="0" fillId="0" borderId="0" xfId="0" applyNumberFormat="1"/>
    <xf numFmtId="0" fontId="2" fillId="0" borderId="0" xfId="0" applyFont="1"/>
    <xf numFmtId="44" fontId="0" fillId="0" borderId="0" xfId="2" applyFont="1"/>
    <xf numFmtId="0" fontId="2" fillId="0" borderId="0" xfId="0" applyFont="1" applyAlignment="1">
      <alignment horizontal="center"/>
    </xf>
    <xf numFmtId="4" fontId="0" fillId="0" borderId="0" xfId="0" applyNumberFormat="1"/>
    <xf numFmtId="0" fontId="27" fillId="0" borderId="0" xfId="0" applyFont="1" applyBorder="1"/>
    <xf numFmtId="0" fontId="2" fillId="0" borderId="0" xfId="0" applyFont="1" applyBorder="1"/>
    <xf numFmtId="0" fontId="0" fillId="0" borderId="0" xfId="0" applyBorder="1"/>
    <xf numFmtId="7" fontId="0" fillId="0" borderId="0" xfId="2" applyNumberFormat="1" applyFont="1"/>
    <xf numFmtId="39" fontId="0" fillId="0" borderId="0" xfId="2" applyNumberFormat="1" applyFont="1"/>
    <xf numFmtId="39" fontId="0" fillId="0" borderId="0" xfId="2" applyNumberFormat="1" applyFont="1" applyBorder="1"/>
    <xf numFmtId="39" fontId="0" fillId="0" borderId="3" xfId="2" applyNumberFormat="1" applyFont="1" applyBorder="1"/>
    <xf numFmtId="7" fontId="2" fillId="0" borderId="4" xfId="2" applyNumberFormat="1" applyFont="1" applyBorder="1"/>
    <xf numFmtId="7" fontId="2" fillId="0" borderId="4" xfId="0" applyNumberFormat="1" applyFont="1" applyBorder="1"/>
    <xf numFmtId="7" fontId="0" fillId="0" borderId="0" xfId="0" applyNumberFormat="1"/>
    <xf numFmtId="44" fontId="0" fillId="0" borderId="3" xfId="2" applyFont="1" applyBorder="1"/>
    <xf numFmtId="44" fontId="2" fillId="0" borderId="0" xfId="2" applyFont="1"/>
    <xf numFmtId="44" fontId="2" fillId="0" borderId="5" xfId="2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28" fillId="0" borderId="0" xfId="0" applyFont="1" applyAlignment="1">
      <alignment horizontal="center"/>
    </xf>
  </cellXfs>
  <cellStyles count="8">
    <cellStyle name="Actual Date" xfId="1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 [2]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11" zoomScaleSheetLayoutView="70"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view="pageBreakPreview" zoomScaleNormal="100" workbookViewId="0">
      <selection sqref="A1:E1"/>
    </sheetView>
  </sheetViews>
  <sheetFormatPr defaultRowHeight="13.2"/>
  <cols>
    <col min="1" max="1" width="39.6640625" customWidth="1"/>
    <col min="2" max="2" width="15.33203125" customWidth="1"/>
    <col min="3" max="3" width="14.88671875" customWidth="1"/>
    <col min="4" max="4" width="3.5546875" customWidth="1"/>
    <col min="5" max="5" width="17.6640625" customWidth="1"/>
    <col min="6" max="6" width="28.6640625" customWidth="1"/>
  </cols>
  <sheetData>
    <row r="1" spans="1:5">
      <c r="A1" s="21" t="s">
        <v>8</v>
      </c>
      <c r="B1" s="21"/>
      <c r="C1" s="21"/>
      <c r="D1" s="21"/>
      <c r="E1" s="21"/>
    </row>
    <row r="2" spans="1:5">
      <c r="A2" s="21" t="s">
        <v>9</v>
      </c>
      <c r="B2" s="21"/>
      <c r="C2" s="21"/>
      <c r="D2" s="21"/>
      <c r="E2" s="21"/>
    </row>
    <row r="3" spans="1:5">
      <c r="A3" s="5"/>
      <c r="B3" s="5"/>
      <c r="C3" s="5"/>
      <c r="D3" s="5"/>
      <c r="E3" s="5"/>
    </row>
    <row r="5" spans="1:5">
      <c r="A5" s="3" t="s">
        <v>0</v>
      </c>
      <c r="B5" s="3"/>
    </row>
    <row r="6" spans="1:5">
      <c r="A6" s="3"/>
      <c r="B6" s="3"/>
    </row>
    <row r="7" spans="1:5">
      <c r="A7" t="s">
        <v>1</v>
      </c>
      <c r="C7" s="10">
        <v>7475</v>
      </c>
      <c r="D7" s="10"/>
    </row>
    <row r="8" spans="1:5">
      <c r="A8" t="s">
        <v>2</v>
      </c>
      <c r="C8" s="12">
        <v>2186</v>
      </c>
      <c r="D8" s="12"/>
    </row>
    <row r="9" spans="1:5">
      <c r="A9" t="s">
        <v>10</v>
      </c>
      <c r="C9" s="13">
        <v>1224</v>
      </c>
      <c r="D9" s="12"/>
    </row>
    <row r="10" spans="1:5">
      <c r="A10" s="3"/>
      <c r="B10" s="3"/>
      <c r="C10" s="4"/>
      <c r="D10" s="4"/>
    </row>
    <row r="11" spans="1:5" ht="13.8" thickBot="1">
      <c r="A11" s="3" t="s">
        <v>4</v>
      </c>
      <c r="B11" s="3"/>
      <c r="E11" s="14">
        <f>SUM(C7:C10)</f>
        <v>10885</v>
      </c>
    </row>
    <row r="12" spans="1:5" ht="13.8" thickTop="1">
      <c r="A12" s="3"/>
      <c r="B12" s="3"/>
      <c r="C12" s="4"/>
      <c r="D12" s="4"/>
    </row>
    <row r="13" spans="1:5">
      <c r="A13" s="3"/>
      <c r="B13" s="3"/>
    </row>
    <row r="14" spans="1:5">
      <c r="A14" s="3"/>
      <c r="B14" s="3"/>
      <c r="C14" s="4"/>
      <c r="D14" s="4"/>
    </row>
    <row r="15" spans="1:5">
      <c r="A15" s="3" t="s">
        <v>3</v>
      </c>
      <c r="B15" s="3"/>
    </row>
    <row r="17" spans="1:10">
      <c r="A17" s="7" t="s">
        <v>5</v>
      </c>
      <c r="B17" s="7"/>
      <c r="C17" s="8"/>
      <c r="D17" s="8"/>
      <c r="E17" s="8"/>
      <c r="F17" s="8"/>
      <c r="G17" s="9"/>
      <c r="H17" s="9"/>
      <c r="I17" s="9"/>
      <c r="J17" s="9"/>
    </row>
    <row r="18" spans="1:10">
      <c r="A18" s="1" t="s">
        <v>6</v>
      </c>
      <c r="B18" s="10"/>
    </row>
    <row r="19" spans="1:10">
      <c r="A19" s="1" t="s">
        <v>11</v>
      </c>
      <c r="B19" s="11">
        <v>257</v>
      </c>
      <c r="C19" s="4"/>
      <c r="D19" s="4"/>
    </row>
    <row r="20" spans="1:10">
      <c r="A20" s="1" t="s">
        <v>7</v>
      </c>
      <c r="B20" s="13">
        <v>2010.73</v>
      </c>
      <c r="C20" s="10">
        <f>B18+B19+B20</f>
        <v>2267.73</v>
      </c>
      <c r="D20" s="10"/>
      <c r="F20" s="2"/>
    </row>
    <row r="21" spans="1:10" ht="13.8" thickBot="1">
      <c r="A21" t="s">
        <v>12</v>
      </c>
      <c r="B21" s="6"/>
      <c r="C21" s="13">
        <v>161.75</v>
      </c>
      <c r="D21" s="12"/>
      <c r="E21" s="15">
        <f>C20+C21</f>
        <v>2429.48</v>
      </c>
    </row>
    <row r="22" spans="1:10" ht="13.8" thickTop="1">
      <c r="A22" s="1"/>
      <c r="B22" s="6"/>
      <c r="C22" s="4"/>
      <c r="D22" s="4"/>
    </row>
    <row r="23" spans="1:10">
      <c r="A23" s="1"/>
      <c r="B23" s="6"/>
      <c r="C23" s="4"/>
      <c r="D23" s="4"/>
    </row>
    <row r="24" spans="1:10">
      <c r="A24" s="1"/>
      <c r="B24" s="6"/>
      <c r="C24" s="4"/>
      <c r="D24" s="4"/>
    </row>
    <row r="25" spans="1:10">
      <c r="A25" s="1"/>
      <c r="B25" s="1"/>
      <c r="C25" s="4"/>
      <c r="D25" s="4"/>
      <c r="E25" s="16">
        <f>E11-E21</f>
        <v>8455.52</v>
      </c>
    </row>
    <row r="26" spans="1:10">
      <c r="C26" s="4"/>
      <c r="D26" s="4"/>
    </row>
    <row r="27" spans="1:10">
      <c r="A27" s="1"/>
      <c r="B27" s="1"/>
      <c r="C27" s="4"/>
      <c r="D27" s="4"/>
    </row>
    <row r="28" spans="1:10">
      <c r="C28" s="4"/>
      <c r="D28" s="4"/>
    </row>
    <row r="29" spans="1:10">
      <c r="C29" s="4"/>
      <c r="D29" s="4"/>
    </row>
    <row r="30" spans="1:10">
      <c r="C30" s="4"/>
      <c r="D30" s="4"/>
    </row>
  </sheetData>
  <mergeCells count="2">
    <mergeCell ref="A1:E1"/>
    <mergeCell ref="A2:E2"/>
  </mergeCells>
  <pageMargins left="0.9" right="0.75" top="1" bottom="1" header="0.5" footer="0.5"/>
  <pageSetup scale="97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7"/>
  <sheetViews>
    <sheetView tabSelected="1" topLeftCell="A5" workbookViewId="0">
      <selection activeCell="B27" sqref="B27"/>
    </sheetView>
  </sheetViews>
  <sheetFormatPr defaultRowHeight="13.2"/>
  <cols>
    <col min="1" max="1" width="55.109375" customWidth="1"/>
    <col min="2" max="2" width="15.5546875" customWidth="1"/>
    <col min="3" max="3" width="22.6640625" customWidth="1"/>
  </cols>
  <sheetData>
    <row r="3" spans="1:2" ht="17.399999999999999">
      <c r="A3" s="22" t="s">
        <v>13</v>
      </c>
      <c r="B3" s="22"/>
    </row>
    <row r="4" spans="1:2" ht="17.399999999999999">
      <c r="A4" s="22" t="s">
        <v>14</v>
      </c>
      <c r="B4" s="22"/>
    </row>
    <row r="5" spans="1:2" ht="17.399999999999999">
      <c r="A5" s="22" t="s">
        <v>28</v>
      </c>
      <c r="B5" s="22"/>
    </row>
    <row r="8" spans="1:2">
      <c r="A8" s="20" t="s">
        <v>0</v>
      </c>
    </row>
    <row r="10" spans="1:2">
      <c r="A10" t="s">
        <v>15</v>
      </c>
      <c r="B10" s="4">
        <v>6500</v>
      </c>
    </row>
    <row r="11" spans="1:2">
      <c r="A11" t="s">
        <v>27</v>
      </c>
      <c r="B11" s="4">
        <v>2000</v>
      </c>
    </row>
    <row r="12" spans="1:2">
      <c r="A12" t="s">
        <v>16</v>
      </c>
      <c r="B12" s="17">
        <v>500</v>
      </c>
    </row>
    <row r="13" spans="1:2" ht="13.8" thickBot="1">
      <c r="A13" s="3" t="s">
        <v>4</v>
      </c>
      <c r="B13" s="19">
        <f>SUM(B10:B12)</f>
        <v>9000</v>
      </c>
    </row>
    <row r="14" spans="1:2" ht="13.8" thickTop="1">
      <c r="B14" s="4"/>
    </row>
    <row r="15" spans="1:2">
      <c r="B15" s="4"/>
    </row>
    <row r="16" spans="1:2">
      <c r="B16" s="4"/>
    </row>
    <row r="17" spans="1:2">
      <c r="A17" s="20" t="s">
        <v>17</v>
      </c>
      <c r="B17" s="4"/>
    </row>
    <row r="18" spans="1:2">
      <c r="B18" s="4"/>
    </row>
    <row r="19" spans="1:2">
      <c r="A19" t="s">
        <v>18</v>
      </c>
      <c r="B19" s="4"/>
    </row>
    <row r="20" spans="1:2">
      <c r="A20" t="s">
        <v>19</v>
      </c>
      <c r="B20" s="4">
        <v>3000</v>
      </c>
    </row>
    <row r="21" spans="1:2">
      <c r="A21" t="s">
        <v>20</v>
      </c>
      <c r="B21" s="4">
        <v>2400</v>
      </c>
    </row>
    <row r="22" spans="1:2">
      <c r="A22" t="s">
        <v>21</v>
      </c>
      <c r="B22" s="4">
        <v>300</v>
      </c>
    </row>
    <row r="23" spans="1:2">
      <c r="A23" t="s">
        <v>22</v>
      </c>
      <c r="B23" s="4">
        <v>100</v>
      </c>
    </row>
    <row r="24" spans="1:2">
      <c r="A24" t="s">
        <v>23</v>
      </c>
      <c r="B24" s="4">
        <v>50</v>
      </c>
    </row>
    <row r="25" spans="1:2">
      <c r="A25" t="s">
        <v>24</v>
      </c>
      <c r="B25" s="4">
        <v>100</v>
      </c>
    </row>
    <row r="26" spans="1:2">
      <c r="A26" t="s">
        <v>29</v>
      </c>
      <c r="B26" s="17">
        <v>200</v>
      </c>
    </row>
    <row r="27" spans="1:2" ht="13.8" thickBot="1">
      <c r="A27" s="3" t="s">
        <v>25</v>
      </c>
      <c r="B27" s="19">
        <f>SUM(B20:B26)</f>
        <v>6150</v>
      </c>
    </row>
    <row r="28" spans="1:2" ht="13.8" thickTop="1">
      <c r="B28" s="4"/>
    </row>
    <row r="29" spans="1:2">
      <c r="B29" s="4"/>
    </row>
    <row r="30" spans="1:2">
      <c r="A30" s="3" t="s">
        <v>26</v>
      </c>
      <c r="B30" s="18">
        <f>B13-B27</f>
        <v>2850</v>
      </c>
    </row>
    <row r="31" spans="1:2">
      <c r="B31" s="4"/>
    </row>
    <row r="32" spans="1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</sheetData>
  <mergeCells count="3">
    <mergeCell ref="A3:B3"/>
    <mergeCell ref="A4:B4"/>
    <mergeCell ref="A5:B5"/>
  </mergeCells>
  <pageMargins left="1.44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Aniket Gupta</cp:lastModifiedBy>
  <cp:lastPrinted>2001-10-24T21:30:13Z</cp:lastPrinted>
  <dcterms:created xsi:type="dcterms:W3CDTF">1998-10-08T15:29:27Z</dcterms:created>
  <dcterms:modified xsi:type="dcterms:W3CDTF">2024-02-03T22:14:41Z</dcterms:modified>
</cp:coreProperties>
</file>