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CC1EDED-7D53-4E41-B32A-96690EFFEBA4}" xr6:coauthVersionLast="47" xr6:coauthVersionMax="47" xr10:uidLastSave="{00000000-0000-0000-0000-000000000000}"/>
  <bookViews>
    <workbookView xWindow="3348" yWindow="3348" windowWidth="17280" windowHeight="8880"/>
  </bookViews>
  <sheets>
    <sheet name="Structure of Ind." sheetId="1" r:id="rId1"/>
    <sheet name="Ind. Stats on Co." sheetId="5" r:id="rId2"/>
    <sheet name="Leading Manufacturing Co." sheetId="3" r:id="rId3"/>
  </sheets>
  <definedNames>
    <definedName name="TABLE" localSheetId="1">'Ind. Stats on Co.'!$B$16:$F$16</definedName>
    <definedName name="TABLE_2" localSheetId="1">'Ind. Stats on Co.'!$B$16:$F$16</definedName>
    <definedName name="TABLE_3" localSheetId="1">'Ind. Stats on Co.'!$B$18:$F$18</definedName>
    <definedName name="TABLE_4" localSheetId="1">'Ind. Stats on Co.'!$B$18:$F$18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C7" i="5"/>
  <c r="D7" i="5"/>
  <c r="E7" i="5"/>
  <c r="F7" i="5"/>
  <c r="G8" i="5"/>
  <c r="C9" i="5"/>
  <c r="D9" i="5"/>
  <c r="E9" i="5"/>
  <c r="F9" i="5"/>
  <c r="G16" i="5"/>
  <c r="C17" i="5"/>
  <c r="D17" i="5"/>
  <c r="E17" i="5"/>
  <c r="F17" i="5"/>
  <c r="G18" i="5"/>
  <c r="C19" i="5"/>
  <c r="D19" i="5"/>
  <c r="E19" i="5"/>
  <c r="F19" i="5"/>
  <c r="G26" i="5"/>
  <c r="C27" i="5"/>
  <c r="D27" i="5"/>
  <c r="E27" i="5"/>
  <c r="F27" i="5"/>
  <c r="G28" i="5"/>
  <c r="C29" i="5"/>
  <c r="D29" i="5"/>
  <c r="E29" i="5"/>
  <c r="F29" i="5"/>
  <c r="G41" i="5"/>
  <c r="C42" i="5"/>
  <c r="D42" i="5"/>
  <c r="E42" i="5"/>
  <c r="F42" i="5"/>
  <c r="G43" i="5"/>
  <c r="C44" i="5"/>
  <c r="D44" i="5"/>
  <c r="E44" i="5"/>
  <c r="F44" i="5"/>
  <c r="H53" i="5"/>
  <c r="C54" i="5"/>
  <c r="D54" i="5"/>
  <c r="E54" i="5"/>
  <c r="F54" i="5"/>
  <c r="G54" i="5"/>
  <c r="H55" i="5"/>
  <c r="C56" i="5"/>
  <c r="D56" i="5"/>
  <c r="E56" i="5"/>
  <c r="F56" i="5"/>
  <c r="G56" i="5"/>
  <c r="H4" i="1"/>
  <c r="C5" i="1"/>
  <c r="D5" i="1"/>
  <c r="E5" i="1"/>
  <c r="F5" i="1"/>
  <c r="G5" i="1"/>
  <c r="H6" i="1"/>
  <c r="C7" i="1"/>
  <c r="D7" i="1"/>
  <c r="E7" i="1"/>
  <c r="F7" i="1"/>
  <c r="G7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</calcChain>
</file>

<file path=xl/sharedStrings.xml><?xml version="1.0" encoding="utf-8"?>
<sst xmlns="http://schemas.openxmlformats.org/spreadsheetml/2006/main" count="95" uniqueCount="61">
  <si>
    <t xml:space="preserve">UK Food and Drink Manufacturing Industry (excluding Tobacco) </t>
  </si>
  <si>
    <t>Total Turnover (£m)</t>
  </si>
  <si>
    <t>No. of enterprises</t>
  </si>
  <si>
    <t>Yr on Yr Change (%)</t>
  </si>
  <si>
    <t>Total % Change (95-00)</t>
  </si>
  <si>
    <r>
      <t xml:space="preserve">Source: </t>
    </r>
    <r>
      <rPr>
        <b/>
        <i/>
        <sz val="10"/>
        <rFont val="Arial"/>
        <family val="2"/>
      </rPr>
      <t>Annual Business Inquiry</t>
    </r>
    <r>
      <rPr>
        <b/>
        <sz val="10"/>
        <rFont val="Arial"/>
        <family val="2"/>
      </rPr>
      <t xml:space="preserve"> Office of National Statistics</t>
    </r>
  </si>
  <si>
    <t>Meat Processing</t>
  </si>
  <si>
    <t>Fish Processing</t>
  </si>
  <si>
    <t>Fruit &amp; Veg</t>
  </si>
  <si>
    <t>Veg, Animal &amp; Fat Oils</t>
  </si>
  <si>
    <t>Dairy</t>
  </si>
  <si>
    <t>Grain Milling</t>
  </si>
  <si>
    <t>Animal Feed</t>
  </si>
  <si>
    <t>Turnover (£m)</t>
  </si>
  <si>
    <t>No. Enterprises</t>
  </si>
  <si>
    <t>Structure of UK Food Manufacturing Industry</t>
  </si>
  <si>
    <t>Misc. Food*</t>
  </si>
  <si>
    <t>* Includes bread, pastry goods, cakes and biscuits etc..</t>
  </si>
  <si>
    <t>Total % Change in Turnover</t>
  </si>
  <si>
    <t>Tot. % Change in Enterprise</t>
  </si>
  <si>
    <t>Source:  Annual Business Inquiry Office for National Statistics and the IGD UK Manufacturing Market Overview 2002</t>
  </si>
  <si>
    <t>Company</t>
  </si>
  <si>
    <t>Principle Product Interests</t>
  </si>
  <si>
    <t>Mkt Share (£m)</t>
  </si>
  <si>
    <t>Diageo</t>
  </si>
  <si>
    <t>Drinks</t>
  </si>
  <si>
    <t>Unilever</t>
  </si>
  <si>
    <t>Grocery</t>
  </si>
  <si>
    <t>Cadbury Schweppes</t>
  </si>
  <si>
    <t>Confectionary/soft drinks</t>
  </si>
  <si>
    <t>Allied Domecq</t>
  </si>
  <si>
    <t>Assoc. British Food</t>
  </si>
  <si>
    <t>Bakery</t>
  </si>
  <si>
    <t>Scottish &amp; Newcastle</t>
  </si>
  <si>
    <t>Tate &amp; Lyle</t>
  </si>
  <si>
    <t>Sugar</t>
  </si>
  <si>
    <t>Northern Foods</t>
  </si>
  <si>
    <t>Geest</t>
  </si>
  <si>
    <t>Fresh Foods</t>
  </si>
  <si>
    <t>Dairy Crest</t>
  </si>
  <si>
    <t>Source: IGD UK Manufacturing Market Overview 2002</t>
  </si>
  <si>
    <t>Leading UK Food &amp; Drink Manufacturing Companies January 2002</t>
  </si>
  <si>
    <t>Profit (£m)</t>
  </si>
  <si>
    <t>Total Growth (97-01) %</t>
  </si>
  <si>
    <t>Yr on Yr Growth (%)</t>
  </si>
  <si>
    <t>Source: ABF Financial Summary</t>
  </si>
  <si>
    <t>Total Growth (98-02) %</t>
  </si>
  <si>
    <t>Source: Northern Foods Plc Annual Reports</t>
  </si>
  <si>
    <t>Source: Geest Plc Annual Reports</t>
  </si>
  <si>
    <t>Turnover (£m)*</t>
  </si>
  <si>
    <t>* not including food services</t>
  </si>
  <si>
    <t>Profit (£m)*</t>
  </si>
  <si>
    <t>Source: Dairy Crest Five Year Review</t>
  </si>
  <si>
    <t>Source:  Tate &amp; Lyle Annual Reports</t>
  </si>
  <si>
    <t>Note:  All Profits are operating profits before goodwill amortisation and exceptional items</t>
  </si>
  <si>
    <r>
      <t xml:space="preserve">Unfortunately Unilever doesn't publish a separate set of accounts for the UK but their website does state that their total turnover (£m) in 2000 for the UK was 2299 (which accounts for 8% of the total groups turnover) </t>
    </r>
    <r>
      <rPr>
        <b/>
        <sz val="8"/>
        <rFont val="Arial"/>
        <family val="2"/>
      </rPr>
      <t>Source: www.unilever.co.uk</t>
    </r>
  </si>
  <si>
    <t>Associated British Foods Plc (Bakery)</t>
  </si>
  <si>
    <t>Northern Foods Plc (Grocery - various)</t>
  </si>
  <si>
    <t>Geest Plc (Fresh Foods)</t>
  </si>
  <si>
    <t>Dairy Crest (Dairy)</t>
  </si>
  <si>
    <t>Tate &amp; Lyle Plc (Sugar)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</si>
</sst>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6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172" fontId="1" fillId="0" borderId="2" xfId="0" applyNumberFormat="1" applyFont="1" applyBorder="1"/>
    <xf numFmtId="0" fontId="0" fillId="0" borderId="3" xfId="0" applyBorder="1"/>
    <xf numFmtId="172" fontId="1" fillId="0" borderId="3" xfId="0" applyNumberFormat="1" applyFont="1" applyBorder="1"/>
    <xf numFmtId="172" fontId="1" fillId="0" borderId="4" xfId="0" applyNumberFormat="1" applyFont="1" applyBorder="1"/>
    <xf numFmtId="0" fontId="0" fillId="0" borderId="4" xfId="0" applyBorder="1"/>
    <xf numFmtId="0" fontId="0" fillId="0" borderId="0" xfId="0" applyBorder="1"/>
    <xf numFmtId="172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wrapText="1" shrinkToFit="1"/>
    </xf>
    <xf numFmtId="0" fontId="1" fillId="0" borderId="6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3" fontId="4" fillId="0" borderId="0" xfId="0" applyNumberFormat="1" applyFont="1" applyAlignment="1">
      <alignment horizontal="right"/>
    </xf>
    <xf numFmtId="172" fontId="1" fillId="0" borderId="13" xfId="0" applyNumberFormat="1" applyFont="1" applyBorder="1"/>
    <xf numFmtId="172" fontId="1" fillId="0" borderId="14" xfId="0" applyNumberFormat="1" applyFont="1" applyBorder="1"/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 shrinkToFit="1"/>
    </xf>
    <xf numFmtId="3" fontId="4" fillId="0" borderId="17" xfId="0" applyNumberFormat="1" applyFont="1" applyBorder="1" applyAlignment="1">
      <alignment horizontal="right"/>
    </xf>
    <xf numFmtId="0" fontId="0" fillId="0" borderId="18" xfId="0" applyBorder="1"/>
    <xf numFmtId="0" fontId="0" fillId="0" borderId="17" xfId="0" applyBorder="1"/>
    <xf numFmtId="3" fontId="4" fillId="0" borderId="18" xfId="0" applyNumberFormat="1" applyFont="1" applyBorder="1" applyAlignment="1">
      <alignment horizontal="right"/>
    </xf>
    <xf numFmtId="3" fontId="4" fillId="0" borderId="19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3" fontId="4" fillId="0" borderId="17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 applyProtection="1">
      <alignment horizontal="right"/>
      <protection locked="0"/>
    </xf>
    <xf numFmtId="3" fontId="4" fillId="0" borderId="19" xfId="0" applyNumberFormat="1" applyFont="1" applyFill="1" applyBorder="1" applyAlignment="1">
      <alignment horizontal="right"/>
    </xf>
    <xf numFmtId="3" fontId="4" fillId="0" borderId="20" xfId="0" applyNumberFormat="1" applyFont="1" applyFill="1" applyBorder="1" applyAlignment="1" applyProtection="1">
      <alignment horizontal="right"/>
      <protection locked="0"/>
    </xf>
    <xf numFmtId="3" fontId="4" fillId="0" borderId="18" xfId="0" applyNumberFormat="1" applyFont="1" applyFill="1" applyBorder="1" applyAlignment="1">
      <alignment horizontal="right"/>
    </xf>
    <xf numFmtId="3" fontId="4" fillId="0" borderId="20" xfId="0" applyNumberFormat="1" applyFont="1" applyFill="1" applyBorder="1" applyAlignment="1">
      <alignment horizontal="right"/>
    </xf>
    <xf numFmtId="0" fontId="1" fillId="0" borderId="21" xfId="0" applyFont="1" applyBorder="1"/>
    <xf numFmtId="0" fontId="1" fillId="0" borderId="22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wrapText="1"/>
    </xf>
    <xf numFmtId="3" fontId="0" fillId="0" borderId="21" xfId="0" applyNumberFormat="1" applyBorder="1"/>
    <xf numFmtId="3" fontId="0" fillId="0" borderId="2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24" xfId="0" applyFont="1" applyBorder="1"/>
    <xf numFmtId="0" fontId="1" fillId="0" borderId="10" xfId="0" applyFont="1" applyBorder="1"/>
    <xf numFmtId="0" fontId="1" fillId="0" borderId="25" xfId="0" applyFont="1" applyBorder="1" applyAlignment="1">
      <alignment wrapText="1"/>
    </xf>
    <xf numFmtId="0" fontId="0" fillId="0" borderId="0" xfId="0" applyAlignment="1"/>
    <xf numFmtId="4" fontId="4" fillId="0" borderId="1" xfId="0" applyNumberFormat="1" applyFont="1" applyBorder="1" applyAlignment="1">
      <alignment vertical="top" wrapText="1"/>
    </xf>
    <xf numFmtId="4" fontId="4" fillId="0" borderId="1" xfId="0" applyNumberFormat="1" applyFont="1" applyBorder="1" applyAlignment="1">
      <alignment wrapText="1"/>
    </xf>
    <xf numFmtId="172" fontId="1" fillId="0" borderId="2" xfId="0" applyNumberFormat="1" applyFont="1" applyBorder="1" applyAlignment="1"/>
    <xf numFmtId="172" fontId="1" fillId="0" borderId="4" xfId="0" applyNumberFormat="1" applyFont="1" applyBorder="1" applyAlignme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17" fontId="1" fillId="0" borderId="7" xfId="0" applyNumberFormat="1" applyFont="1" applyBorder="1"/>
    <xf numFmtId="17" fontId="1" fillId="0" borderId="8" xfId="0" applyNumberFormat="1" applyFont="1" applyBorder="1"/>
    <xf numFmtId="17" fontId="1" fillId="0" borderId="26" xfId="0" applyNumberFormat="1" applyFont="1" applyBorder="1"/>
    <xf numFmtId="0" fontId="0" fillId="0" borderId="27" xfId="0" applyBorder="1"/>
    <xf numFmtId="0" fontId="1" fillId="0" borderId="28" xfId="0" applyFont="1" applyBorder="1"/>
    <xf numFmtId="0" fontId="0" fillId="0" borderId="29" xfId="0" applyBorder="1"/>
    <xf numFmtId="172" fontId="1" fillId="0" borderId="9" xfId="0" applyNumberFormat="1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>
      <selection activeCell="C29" sqref="C29:D29"/>
    </sheetView>
  </sheetViews>
  <sheetFormatPr defaultRowHeight="13.2" x14ac:dyDescent="0.25"/>
  <cols>
    <col min="1" max="1" width="12.6640625" customWidth="1"/>
    <col min="3" max="3" width="11.44140625" customWidth="1"/>
    <col min="5" max="5" width="11.44140625" customWidth="1"/>
    <col min="6" max="6" width="9" customWidth="1"/>
    <col min="7" max="7" width="10.6640625" customWidth="1"/>
    <col min="9" max="9" width="10.6640625" customWidth="1"/>
    <col min="11" max="11" width="10.6640625" customWidth="1"/>
    <col min="13" max="13" width="10.88671875" customWidth="1"/>
    <col min="14" max="15" width="10.109375" customWidth="1"/>
  </cols>
  <sheetData>
    <row r="1" spans="1:15" ht="15.6" x14ac:dyDescent="0.3">
      <c r="A1" s="69" t="s">
        <v>0</v>
      </c>
      <c r="B1" s="69"/>
      <c r="C1" s="69"/>
      <c r="D1" s="69"/>
      <c r="E1" s="69"/>
      <c r="F1" s="69"/>
      <c r="G1" s="69"/>
      <c r="H1" s="69"/>
    </row>
    <row r="2" spans="1:15" ht="13.8" thickBot="1" x14ac:dyDescent="0.3"/>
    <row r="3" spans="1:15" ht="40.200000000000003" thickBot="1" x14ac:dyDescent="0.3">
      <c r="B3" s="12">
        <v>1995</v>
      </c>
      <c r="C3" s="13">
        <v>1996</v>
      </c>
      <c r="D3" s="13">
        <v>1997</v>
      </c>
      <c r="E3" s="13">
        <v>1998</v>
      </c>
      <c r="F3" s="13">
        <v>1999</v>
      </c>
      <c r="G3" s="13">
        <v>2000</v>
      </c>
      <c r="H3" s="14" t="s">
        <v>4</v>
      </c>
    </row>
    <row r="4" spans="1:15" ht="39.6" x14ac:dyDescent="0.25">
      <c r="A4" s="16" t="s">
        <v>1</v>
      </c>
      <c r="B4" s="9">
        <v>64990</v>
      </c>
      <c r="C4" s="9">
        <v>67369</v>
      </c>
      <c r="D4" s="9">
        <v>68075</v>
      </c>
      <c r="E4" s="9">
        <v>64651</v>
      </c>
      <c r="F4" s="9">
        <v>64927</v>
      </c>
      <c r="G4" s="9">
        <v>65718</v>
      </c>
      <c r="H4" s="10">
        <f>(G4-B4)/G4*100</f>
        <v>1.1077634742384126</v>
      </c>
    </row>
    <row r="5" spans="1:15" ht="30" customHeight="1" thickBot="1" x14ac:dyDescent="0.3">
      <c r="A5" s="17" t="s">
        <v>3</v>
      </c>
      <c r="B5" s="5"/>
      <c r="C5" s="6">
        <f>(C4-B4)/C4*100</f>
        <v>3.5312977779097214</v>
      </c>
      <c r="D5" s="6">
        <f>(D4-C4)/D4*100</f>
        <v>1.0370914432611091</v>
      </c>
      <c r="E5" s="6">
        <f>(E4-D4)/D4*100</f>
        <v>-5.0297466030113851</v>
      </c>
      <c r="F5" s="6">
        <f>(F4-E4)/F4*100</f>
        <v>0.42509279652532844</v>
      </c>
      <c r="G5" s="6">
        <f>(G4-F4)/G4*100</f>
        <v>1.2036276210475059</v>
      </c>
      <c r="H5" s="7"/>
    </row>
    <row r="6" spans="1:15" ht="26.4" x14ac:dyDescent="0.25">
      <c r="A6" s="18" t="s">
        <v>2</v>
      </c>
      <c r="B6" s="3">
        <v>8807</v>
      </c>
      <c r="C6" s="3">
        <v>8265</v>
      </c>
      <c r="D6" s="3">
        <v>8320</v>
      </c>
      <c r="E6" s="3">
        <v>8247</v>
      </c>
      <c r="F6" s="3">
        <v>8103</v>
      </c>
      <c r="G6" s="3">
        <v>7882</v>
      </c>
      <c r="H6" s="4">
        <f>(G6-B6)/B6*100</f>
        <v>-10.50300897013739</v>
      </c>
    </row>
    <row r="7" spans="1:15" ht="27" thickBot="1" x14ac:dyDescent="0.3">
      <c r="A7" s="17" t="s">
        <v>3</v>
      </c>
      <c r="B7" s="5"/>
      <c r="C7" s="6">
        <f>(C6-B6)/B6*100</f>
        <v>-6.1541955262859087</v>
      </c>
      <c r="D7" s="6">
        <f>(D6-C6)/D6*100</f>
        <v>0.66105769230769229</v>
      </c>
      <c r="E7" s="6">
        <f>(E6-D6)/D6*100</f>
        <v>-0.87740384615384615</v>
      </c>
      <c r="F7" s="6">
        <f>(F6-E6)/E6*100</f>
        <v>-1.7460894870862129</v>
      </c>
      <c r="G7" s="6">
        <f>(G6-F6)/F6*100</f>
        <v>-2.7273849191657411</v>
      </c>
      <c r="H7" s="8"/>
    </row>
    <row r="9" spans="1:15" x14ac:dyDescent="0.25">
      <c r="A9" s="2" t="s">
        <v>5</v>
      </c>
    </row>
    <row r="11" spans="1:15" ht="15.6" x14ac:dyDescent="0.3">
      <c r="A11" s="69" t="s">
        <v>15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3" spans="1:15" ht="13.8" thickBot="1" x14ac:dyDescent="0.3">
      <c r="B13" s="68">
        <v>1995</v>
      </c>
      <c r="C13" s="70"/>
      <c r="D13" s="68">
        <v>1996</v>
      </c>
      <c r="E13" s="68"/>
      <c r="F13" s="68">
        <v>1997</v>
      </c>
      <c r="G13" s="68"/>
      <c r="H13" s="68">
        <v>1998</v>
      </c>
      <c r="I13" s="68"/>
      <c r="J13" s="68">
        <v>1999</v>
      </c>
      <c r="K13" s="68"/>
      <c r="L13" s="68">
        <v>2000</v>
      </c>
      <c r="M13" s="68"/>
    </row>
    <row r="14" spans="1:15" ht="39.75" customHeight="1" thickBot="1" x14ac:dyDescent="0.3">
      <c r="A14" s="2"/>
      <c r="B14" s="15" t="s">
        <v>13</v>
      </c>
      <c r="C14" s="15" t="s">
        <v>14</v>
      </c>
      <c r="D14" s="15" t="s">
        <v>13</v>
      </c>
      <c r="E14" s="15" t="s">
        <v>14</v>
      </c>
      <c r="F14" s="15" t="s">
        <v>13</v>
      </c>
      <c r="G14" s="15" t="s">
        <v>14</v>
      </c>
      <c r="H14" s="15" t="s">
        <v>13</v>
      </c>
      <c r="I14" s="15" t="s">
        <v>14</v>
      </c>
      <c r="J14" s="15" t="s">
        <v>13</v>
      </c>
      <c r="K14" s="15" t="s">
        <v>14</v>
      </c>
      <c r="L14" s="15" t="s">
        <v>13</v>
      </c>
      <c r="M14" s="15" t="s">
        <v>14</v>
      </c>
      <c r="N14" s="23" t="s">
        <v>18</v>
      </c>
      <c r="O14" s="22" t="s">
        <v>19</v>
      </c>
    </row>
    <row r="15" spans="1:15" ht="26.4" x14ac:dyDescent="0.25">
      <c r="A15" s="15" t="s">
        <v>6</v>
      </c>
      <c r="B15" s="32">
        <v>11837</v>
      </c>
      <c r="C15" s="36">
        <v>1407</v>
      </c>
      <c r="D15" s="32">
        <v>12112</v>
      </c>
      <c r="E15" s="33">
        <v>1294</v>
      </c>
      <c r="F15" s="24">
        <v>12015</v>
      </c>
      <c r="G15" s="27">
        <v>1306</v>
      </c>
      <c r="H15" s="24">
        <v>11055</v>
      </c>
      <c r="I15" s="27">
        <v>1241</v>
      </c>
      <c r="J15" s="26">
        <v>11123</v>
      </c>
      <c r="K15" s="25">
        <v>1248</v>
      </c>
      <c r="L15" s="24">
        <v>12180</v>
      </c>
      <c r="M15" s="25">
        <v>1187</v>
      </c>
      <c r="N15" s="10">
        <f>(L15-B15)/L15*100</f>
        <v>2.8160919540229883</v>
      </c>
      <c r="O15" s="20">
        <f>(M15-C15)/C15*100</f>
        <v>-15.636105188343993</v>
      </c>
    </row>
    <row r="16" spans="1:15" ht="26.4" x14ac:dyDescent="0.25">
      <c r="A16" s="15" t="s">
        <v>7</v>
      </c>
      <c r="B16" s="32">
        <v>1842</v>
      </c>
      <c r="C16" s="36">
        <v>341</v>
      </c>
      <c r="D16" s="32">
        <v>1744</v>
      </c>
      <c r="E16" s="33">
        <v>368</v>
      </c>
      <c r="F16" s="24">
        <v>1696</v>
      </c>
      <c r="G16" s="27">
        <v>395</v>
      </c>
      <c r="H16" s="24">
        <v>1762</v>
      </c>
      <c r="I16" s="27">
        <v>393</v>
      </c>
      <c r="J16" s="26">
        <v>1714</v>
      </c>
      <c r="K16" s="25">
        <v>391</v>
      </c>
      <c r="L16" s="26">
        <v>1774</v>
      </c>
      <c r="M16" s="25">
        <v>389</v>
      </c>
      <c r="N16" s="10">
        <f t="shared" ref="N16:N21" si="0">(L16-B16)/B16*100</f>
        <v>-3.6916395222584151</v>
      </c>
      <c r="O16" s="20">
        <f>(M16-C16)/M16*100</f>
        <v>12.339331619537274</v>
      </c>
    </row>
    <row r="17" spans="1:15" x14ac:dyDescent="0.25">
      <c r="A17" s="11" t="s">
        <v>8</v>
      </c>
      <c r="B17" s="32">
        <v>4614</v>
      </c>
      <c r="C17" s="36">
        <v>1138</v>
      </c>
      <c r="D17" s="32">
        <v>5216</v>
      </c>
      <c r="E17" s="33">
        <v>906</v>
      </c>
      <c r="F17" s="24">
        <v>4094</v>
      </c>
      <c r="G17" s="27">
        <v>798</v>
      </c>
      <c r="H17" s="24">
        <v>3748</v>
      </c>
      <c r="I17" s="27">
        <v>698</v>
      </c>
      <c r="J17" s="26">
        <v>3729</v>
      </c>
      <c r="K17" s="25">
        <v>617</v>
      </c>
      <c r="L17" s="24">
        <v>3681</v>
      </c>
      <c r="M17" s="27">
        <v>580</v>
      </c>
      <c r="N17" s="10">
        <f t="shared" si="0"/>
        <v>-20.221066319895968</v>
      </c>
      <c r="O17" s="20">
        <f>(M17-C17)/C17*100</f>
        <v>-49.033391915641481</v>
      </c>
    </row>
    <row r="18" spans="1:15" ht="26.4" x14ac:dyDescent="0.25">
      <c r="A18" s="15" t="s">
        <v>9</v>
      </c>
      <c r="B18" s="32">
        <v>1755</v>
      </c>
      <c r="C18" s="36">
        <v>60</v>
      </c>
      <c r="D18" s="32">
        <v>1985</v>
      </c>
      <c r="E18" s="33">
        <v>62</v>
      </c>
      <c r="F18" s="24">
        <v>1570</v>
      </c>
      <c r="G18" s="27">
        <v>60</v>
      </c>
      <c r="H18" s="24">
        <v>1438</v>
      </c>
      <c r="I18" s="27">
        <v>80</v>
      </c>
      <c r="J18" s="26">
        <v>1251</v>
      </c>
      <c r="K18" s="25">
        <v>61</v>
      </c>
      <c r="L18" s="24">
        <v>1054</v>
      </c>
      <c r="M18" s="27">
        <v>66</v>
      </c>
      <c r="N18" s="10">
        <f t="shared" si="0"/>
        <v>-39.943019943019941</v>
      </c>
      <c r="O18" s="20">
        <f>(M18-C18)/M18*100</f>
        <v>9.0909090909090917</v>
      </c>
    </row>
    <row r="19" spans="1:15" x14ac:dyDescent="0.25">
      <c r="A19" s="11" t="s">
        <v>10</v>
      </c>
      <c r="B19" s="32">
        <v>8772</v>
      </c>
      <c r="C19" s="36">
        <v>849</v>
      </c>
      <c r="D19" s="32">
        <v>7872</v>
      </c>
      <c r="E19" s="33">
        <v>720</v>
      </c>
      <c r="F19" s="24">
        <v>7639</v>
      </c>
      <c r="G19" s="27">
        <v>692</v>
      </c>
      <c r="H19" s="24">
        <v>7340</v>
      </c>
      <c r="I19" s="27">
        <v>666</v>
      </c>
      <c r="J19" s="26">
        <v>7092</v>
      </c>
      <c r="K19" s="25">
        <v>637</v>
      </c>
      <c r="L19" s="24">
        <v>6329</v>
      </c>
      <c r="M19" s="27">
        <v>609</v>
      </c>
      <c r="N19" s="10">
        <f t="shared" si="0"/>
        <v>-27.849977200182398</v>
      </c>
      <c r="O19" s="20">
        <f>(M19-C19)/C19*100</f>
        <v>-28.268551236749119</v>
      </c>
    </row>
    <row r="20" spans="1:15" x14ac:dyDescent="0.25">
      <c r="A20" s="11" t="s">
        <v>11</v>
      </c>
      <c r="B20" s="32">
        <v>3319</v>
      </c>
      <c r="C20" s="36">
        <v>166</v>
      </c>
      <c r="D20" s="32">
        <v>3584</v>
      </c>
      <c r="E20" s="33">
        <v>159</v>
      </c>
      <c r="F20" s="24">
        <v>3333</v>
      </c>
      <c r="G20" s="27">
        <v>164</v>
      </c>
      <c r="H20" s="24">
        <v>3197</v>
      </c>
      <c r="I20" s="27">
        <v>154</v>
      </c>
      <c r="J20" s="26">
        <v>3040</v>
      </c>
      <c r="K20" s="25">
        <v>156</v>
      </c>
      <c r="L20" s="24">
        <v>2972</v>
      </c>
      <c r="M20" s="27">
        <v>153</v>
      </c>
      <c r="N20" s="10">
        <f t="shared" si="0"/>
        <v>-10.454956312142212</v>
      </c>
      <c r="O20" s="20">
        <f>(M20-C20)/C20*100</f>
        <v>-7.8313253012048198</v>
      </c>
    </row>
    <row r="21" spans="1:15" x14ac:dyDescent="0.25">
      <c r="A21" s="11" t="s">
        <v>12</v>
      </c>
      <c r="B21" s="32">
        <v>5011</v>
      </c>
      <c r="C21" s="36">
        <v>646</v>
      </c>
      <c r="D21" s="32">
        <v>5615</v>
      </c>
      <c r="E21" s="33">
        <v>587</v>
      </c>
      <c r="F21" s="24">
        <v>5888</v>
      </c>
      <c r="G21" s="27">
        <v>598</v>
      </c>
      <c r="H21" s="24">
        <v>5072</v>
      </c>
      <c r="I21" s="27">
        <v>576</v>
      </c>
      <c r="J21" s="26">
        <v>4566</v>
      </c>
      <c r="K21" s="25">
        <v>571</v>
      </c>
      <c r="L21" s="24">
        <v>4641</v>
      </c>
      <c r="M21" s="27">
        <v>570</v>
      </c>
      <c r="N21" s="10">
        <f t="shared" si="0"/>
        <v>-7.3837557373777685</v>
      </c>
      <c r="O21" s="20">
        <f>(M21-C21)/C21*100</f>
        <v>-11.76470588235294</v>
      </c>
    </row>
    <row r="22" spans="1:15" ht="13.8" thickBot="1" x14ac:dyDescent="0.3">
      <c r="A22" s="11" t="s">
        <v>16</v>
      </c>
      <c r="B22" s="34">
        <v>15774</v>
      </c>
      <c r="C22" s="37">
        <v>3536</v>
      </c>
      <c r="D22" s="34">
        <v>17155</v>
      </c>
      <c r="E22" s="35">
        <v>3450</v>
      </c>
      <c r="F22" s="28">
        <v>18044</v>
      </c>
      <c r="G22" s="29">
        <v>3562</v>
      </c>
      <c r="H22" s="28">
        <v>17677</v>
      </c>
      <c r="I22" s="29">
        <v>3687</v>
      </c>
      <c r="J22" s="30">
        <v>18973</v>
      </c>
      <c r="K22" s="31">
        <v>3606</v>
      </c>
      <c r="L22" s="28">
        <v>19129</v>
      </c>
      <c r="M22" s="29">
        <v>3581</v>
      </c>
      <c r="N22" s="7">
        <f>(L22-B22)/L22*100</f>
        <v>17.538815411155838</v>
      </c>
      <c r="O22" s="21">
        <f>(M22-C22)/M22*100</f>
        <v>1.2566322256352975</v>
      </c>
    </row>
    <row r="24" spans="1:15" x14ac:dyDescent="0.25">
      <c r="A24" t="s">
        <v>17</v>
      </c>
    </row>
    <row r="25" spans="1:15" x14ac:dyDescent="0.25">
      <c r="B25" s="19"/>
      <c r="C25" s="19"/>
    </row>
    <row r="26" spans="1:15" x14ac:dyDescent="0.25">
      <c r="A26" s="2" t="s">
        <v>20</v>
      </c>
    </row>
  </sheetData>
  <mergeCells count="8">
    <mergeCell ref="J13:K13"/>
    <mergeCell ref="L13:M13"/>
    <mergeCell ref="A11:O11"/>
    <mergeCell ref="A1:H1"/>
    <mergeCell ref="B13:C13"/>
    <mergeCell ref="D13:E13"/>
    <mergeCell ref="F13:G13"/>
    <mergeCell ref="H13:I13"/>
  </mergeCells>
  <phoneticPr fontId="0" type="noConversion"/>
  <pageMargins left="0.75" right="0.75" top="1" bottom="1" header="0.5" footer="0.5"/>
  <pageSetup scale="7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topLeftCell="A53" zoomScaleNormal="100" workbookViewId="0">
      <selection activeCell="E17" sqref="E17"/>
    </sheetView>
  </sheetViews>
  <sheetFormatPr defaultRowHeight="13.2" x14ac:dyDescent="0.25"/>
  <cols>
    <col min="1" max="1" width="14.5546875" customWidth="1"/>
  </cols>
  <sheetData>
    <row r="3" spans="1:13" ht="15.6" x14ac:dyDescent="0.3">
      <c r="A3" s="69" t="s">
        <v>56</v>
      </c>
      <c r="B3" s="69"/>
      <c r="C3" s="69"/>
      <c r="D3" s="69"/>
      <c r="E3" s="69"/>
      <c r="F3" s="69"/>
      <c r="G3" s="69"/>
    </row>
    <row r="4" spans="1:13" ht="13.8" thickBot="1" x14ac:dyDescent="0.3"/>
    <row r="5" spans="1:13" ht="53.4" thickBot="1" x14ac:dyDescent="0.3">
      <c r="B5" s="12">
        <v>1997</v>
      </c>
      <c r="C5" s="13">
        <v>1998</v>
      </c>
      <c r="D5" s="13">
        <v>1999</v>
      </c>
      <c r="E5" s="13">
        <v>2000</v>
      </c>
      <c r="F5" s="13">
        <v>2001</v>
      </c>
      <c r="G5" s="50" t="s">
        <v>43</v>
      </c>
    </row>
    <row r="6" spans="1:13" x14ac:dyDescent="0.25">
      <c r="A6" s="52" t="s">
        <v>13</v>
      </c>
      <c r="B6" s="9">
        <v>4437</v>
      </c>
      <c r="C6" s="9">
        <v>4195</v>
      </c>
      <c r="D6" s="9">
        <v>4299</v>
      </c>
      <c r="E6" s="9">
        <v>4405</v>
      </c>
      <c r="F6" s="9">
        <v>4418</v>
      </c>
      <c r="G6" s="10">
        <f>(F6-B6)/B6*100</f>
        <v>-0.42821726391706105</v>
      </c>
    </row>
    <row r="7" spans="1:13" ht="27" thickBot="1" x14ac:dyDescent="0.3">
      <c r="A7" s="53" t="s">
        <v>44</v>
      </c>
      <c r="B7" s="48"/>
      <c r="C7" s="6">
        <f>(C6-B6)/B6*100</f>
        <v>-5.4541356772594094</v>
      </c>
      <c r="D7" s="6">
        <f>(D6-C6)/D6*100</f>
        <v>2.4191672481972555</v>
      </c>
      <c r="E7" s="6">
        <f>(E6-D6)/E6*100</f>
        <v>2.4063564131668556</v>
      </c>
      <c r="F7" s="6">
        <f>(F6-E6)/F6*100</f>
        <v>0.29425079221367134</v>
      </c>
      <c r="G7" s="7"/>
    </row>
    <row r="8" spans="1:13" x14ac:dyDescent="0.25">
      <c r="A8" s="52" t="s">
        <v>42</v>
      </c>
      <c r="B8" s="3">
        <v>342</v>
      </c>
      <c r="C8" s="3">
        <v>316</v>
      </c>
      <c r="D8" s="3">
        <v>326</v>
      </c>
      <c r="E8" s="3">
        <v>340</v>
      </c>
      <c r="F8" s="3">
        <v>351</v>
      </c>
      <c r="G8" s="4">
        <f>(F8-B8)/F8*100</f>
        <v>2.5641025641025639</v>
      </c>
    </row>
    <row r="9" spans="1:13" ht="27" thickBot="1" x14ac:dyDescent="0.3">
      <c r="A9" s="17" t="s">
        <v>44</v>
      </c>
      <c r="B9" s="48"/>
      <c r="C9" s="6">
        <f>(C8-B8)/B8*100</f>
        <v>-7.6023391812865491</v>
      </c>
      <c r="D9" s="6">
        <f>(D8-C8)/D8*100</f>
        <v>3.0674846625766872</v>
      </c>
      <c r="E9" s="6">
        <f>(E8-D8)/E8*100</f>
        <v>4.117647058823529</v>
      </c>
      <c r="F9" s="6">
        <f>(F8-E8)/F8*100</f>
        <v>3.133903133903134</v>
      </c>
      <c r="G9" s="49"/>
    </row>
    <row r="11" spans="1:13" x14ac:dyDescent="0.25">
      <c r="A11" s="2" t="s">
        <v>45</v>
      </c>
    </row>
    <row r="13" spans="1:13" ht="15.6" x14ac:dyDescent="0.3">
      <c r="A13" s="69" t="s">
        <v>57</v>
      </c>
      <c r="B13" s="69"/>
      <c r="C13" s="69"/>
      <c r="D13" s="69"/>
      <c r="E13" s="69"/>
      <c r="F13" s="69"/>
      <c r="G13" s="69"/>
    </row>
    <row r="14" spans="1:13" ht="13.8" thickBot="1" x14ac:dyDescent="0.3"/>
    <row r="15" spans="1:13" ht="53.4" thickBot="1" x14ac:dyDescent="0.3">
      <c r="B15" s="61">
        <v>35855</v>
      </c>
      <c r="C15" s="62">
        <v>36220</v>
      </c>
      <c r="D15" s="62">
        <v>36586</v>
      </c>
      <c r="E15" s="62">
        <v>36951</v>
      </c>
      <c r="F15" s="63">
        <v>37316</v>
      </c>
      <c r="G15" s="22" t="s">
        <v>46</v>
      </c>
    </row>
    <row r="16" spans="1:13" ht="12.75" customHeight="1" x14ac:dyDescent="0.25">
      <c r="A16" s="51" t="s">
        <v>13</v>
      </c>
      <c r="B16" s="55">
        <v>1096.3</v>
      </c>
      <c r="C16" s="56">
        <v>1285.9000000000001</v>
      </c>
      <c r="D16" s="56">
        <v>1339.1</v>
      </c>
      <c r="E16" s="56">
        <v>1377.9</v>
      </c>
      <c r="F16" s="56">
        <v>1459.2</v>
      </c>
      <c r="G16" s="57">
        <f>(F16-B16)/F16*100</f>
        <v>24.869791666666671</v>
      </c>
      <c r="H16" s="54"/>
      <c r="I16" s="54"/>
      <c r="J16" s="54"/>
      <c r="K16" s="54"/>
      <c r="L16" s="54"/>
      <c r="M16" s="54"/>
    </row>
    <row r="17" spans="1:7" ht="27" thickBot="1" x14ac:dyDescent="0.3">
      <c r="A17" s="17" t="s">
        <v>44</v>
      </c>
      <c r="B17" s="5"/>
      <c r="C17" s="6">
        <f>(C16-B16)/C16*100</f>
        <v>14.744536900225533</v>
      </c>
      <c r="D17" s="6">
        <f>(D16-C16)/D16*100</f>
        <v>3.972817564035533</v>
      </c>
      <c r="E17" s="6">
        <f>(E16-D16)/E16*100</f>
        <v>2.8158792365193541</v>
      </c>
      <c r="F17" s="6">
        <f>(F16-E16)/F16*100</f>
        <v>5.5715460526315752</v>
      </c>
      <c r="G17" s="58"/>
    </row>
    <row r="18" spans="1:7" ht="13.5" customHeight="1" x14ac:dyDescent="0.25">
      <c r="A18" s="51" t="s">
        <v>42</v>
      </c>
      <c r="B18" s="59">
        <v>99.2</v>
      </c>
      <c r="C18" s="60">
        <v>109.8</v>
      </c>
      <c r="D18" s="60">
        <v>117.4</v>
      </c>
      <c r="E18" s="60">
        <v>122.9</v>
      </c>
      <c r="F18" s="60">
        <v>125.1</v>
      </c>
      <c r="G18" s="57">
        <f>(F18-B18)/F18*100</f>
        <v>20.703437250199837</v>
      </c>
    </row>
    <row r="19" spans="1:7" ht="27" thickBot="1" x14ac:dyDescent="0.3">
      <c r="A19" s="17" t="s">
        <v>44</v>
      </c>
      <c r="B19" s="5"/>
      <c r="C19" s="6">
        <f>(C18-B18)/C18*100</f>
        <v>9.6539162112932555</v>
      </c>
      <c r="D19" s="6">
        <f>(D18-C18)/D18*100</f>
        <v>6.4735945485519659</v>
      </c>
      <c r="E19" s="6">
        <f>(E18-D18)/E18*100</f>
        <v>4.4751830756712776</v>
      </c>
      <c r="F19" s="6">
        <f>(F18-E18)/F18*100</f>
        <v>1.7585931254995912</v>
      </c>
      <c r="G19" s="49"/>
    </row>
    <row r="20" spans="1:7" x14ac:dyDescent="0.25">
      <c r="A20" s="2"/>
    </row>
    <row r="21" spans="1:7" x14ac:dyDescent="0.25">
      <c r="A21" s="2" t="s">
        <v>47</v>
      </c>
    </row>
    <row r="23" spans="1:7" ht="15.6" x14ac:dyDescent="0.3">
      <c r="A23" s="69" t="s">
        <v>58</v>
      </c>
      <c r="B23" s="69"/>
      <c r="C23" s="69"/>
      <c r="D23" s="69"/>
      <c r="E23" s="69"/>
      <c r="F23" s="69"/>
      <c r="G23" s="69"/>
    </row>
    <row r="24" spans="1:7" ht="13.8" thickBot="1" x14ac:dyDescent="0.3"/>
    <row r="25" spans="1:7" ht="53.4" thickBot="1" x14ac:dyDescent="0.3">
      <c r="B25" s="61">
        <v>35431</v>
      </c>
      <c r="C25" s="62">
        <v>35796</v>
      </c>
      <c r="D25" s="62">
        <v>36161</v>
      </c>
      <c r="E25" s="62">
        <v>36526</v>
      </c>
      <c r="F25" s="62">
        <v>36892</v>
      </c>
      <c r="G25" s="50" t="s">
        <v>43</v>
      </c>
    </row>
    <row r="26" spans="1:7" x14ac:dyDescent="0.25">
      <c r="A26" s="51" t="s">
        <v>13</v>
      </c>
      <c r="B26" s="64">
        <v>458.5</v>
      </c>
      <c r="C26" s="3">
        <v>522.1</v>
      </c>
      <c r="D26" s="3">
        <v>526</v>
      </c>
      <c r="E26" s="3">
        <v>622.79999999999995</v>
      </c>
      <c r="F26" s="3">
        <v>675.1</v>
      </c>
      <c r="G26" s="4">
        <f>(F26-B26)/F26*100</f>
        <v>32.084135683602433</v>
      </c>
    </row>
    <row r="27" spans="1:7" ht="27" thickBot="1" x14ac:dyDescent="0.3">
      <c r="A27" s="17" t="s">
        <v>44</v>
      </c>
      <c r="B27" s="65"/>
      <c r="C27" s="6">
        <f>(C26-B26)/C26*100</f>
        <v>12.181574411032372</v>
      </c>
      <c r="D27" s="6">
        <f>(D26-C26)/D26*100</f>
        <v>0.74144486692014777</v>
      </c>
      <c r="E27" s="6">
        <f>(E26-D26)/E26*100</f>
        <v>15.542710340398195</v>
      </c>
      <c r="F27" s="6">
        <f>(F26-E26)/F26*100</f>
        <v>7.74700044437862</v>
      </c>
      <c r="G27" s="7"/>
    </row>
    <row r="28" spans="1:7" x14ac:dyDescent="0.25">
      <c r="A28" s="51" t="s">
        <v>42</v>
      </c>
      <c r="B28" s="64">
        <v>23.2</v>
      </c>
      <c r="C28" s="3">
        <v>28.1</v>
      </c>
      <c r="D28" s="3">
        <v>32.6</v>
      </c>
      <c r="E28" s="3">
        <v>37.299999999999997</v>
      </c>
      <c r="F28" s="3">
        <v>43.5</v>
      </c>
      <c r="G28" s="4">
        <f>(F28-B28)/F28*100</f>
        <v>46.666666666666664</v>
      </c>
    </row>
    <row r="29" spans="1:7" ht="27" thickBot="1" x14ac:dyDescent="0.3">
      <c r="A29" s="17" t="s">
        <v>44</v>
      </c>
      <c r="B29" s="65"/>
      <c r="C29" s="6">
        <f>(C28-B28)/C28*100</f>
        <v>17.437722419928832</v>
      </c>
      <c r="D29" s="6">
        <f>(D28-C28)/D28*100</f>
        <v>13.80368098159509</v>
      </c>
      <c r="E29" s="6">
        <f>(E28-D28)/E28*100</f>
        <v>12.60053619302948</v>
      </c>
      <c r="F29" s="6">
        <f>(F28-E28)/F28*100</f>
        <v>14.252873563218396</v>
      </c>
      <c r="G29" s="8"/>
    </row>
    <row r="31" spans="1:7" x14ac:dyDescent="0.25">
      <c r="A31" s="2" t="s">
        <v>48</v>
      </c>
    </row>
    <row r="38" spans="1:7" ht="15.6" x14ac:dyDescent="0.3">
      <c r="A38" s="69" t="s">
        <v>59</v>
      </c>
      <c r="B38" s="69"/>
      <c r="C38" s="69"/>
      <c r="D38" s="69"/>
      <c r="E38" s="69"/>
      <c r="F38" s="69"/>
      <c r="G38" s="69"/>
    </row>
    <row r="39" spans="1:7" ht="13.8" thickBot="1" x14ac:dyDescent="0.3"/>
    <row r="40" spans="1:7" ht="53.4" thickBot="1" x14ac:dyDescent="0.3">
      <c r="B40" s="12">
        <v>1998</v>
      </c>
      <c r="C40" s="13">
        <v>1999</v>
      </c>
      <c r="D40" s="13">
        <v>2000</v>
      </c>
      <c r="E40" s="13">
        <v>2001</v>
      </c>
      <c r="F40" s="13">
        <v>2002</v>
      </c>
      <c r="G40" s="50" t="s">
        <v>46</v>
      </c>
    </row>
    <row r="41" spans="1:7" x14ac:dyDescent="0.25">
      <c r="A41" s="51" t="s">
        <v>49</v>
      </c>
      <c r="B41" s="64">
        <v>475</v>
      </c>
      <c r="C41" s="3">
        <v>479</v>
      </c>
      <c r="D41" s="3">
        <v>494</v>
      </c>
      <c r="E41" s="3">
        <v>785</v>
      </c>
      <c r="F41" s="3">
        <v>841</v>
      </c>
      <c r="G41" s="4">
        <f>(F41-B41)/F41*100</f>
        <v>43.51961950059453</v>
      </c>
    </row>
    <row r="42" spans="1:7" ht="27" thickBot="1" x14ac:dyDescent="0.3">
      <c r="A42" s="17" t="s">
        <v>44</v>
      </c>
      <c r="B42" s="65"/>
      <c r="C42" s="6">
        <f>(C41-B41)/C41*100</f>
        <v>0.83507306889352806</v>
      </c>
      <c r="D42" s="6">
        <f>(D41-C41)/D41*100</f>
        <v>3.0364372469635628</v>
      </c>
      <c r="E42" s="6">
        <f>(E41-D41)/E41*100</f>
        <v>37.07006369426751</v>
      </c>
      <c r="F42" s="6">
        <f>(F41-E41)/F41*100</f>
        <v>6.658739595719382</v>
      </c>
      <c r="G42" s="7"/>
    </row>
    <row r="43" spans="1:7" x14ac:dyDescent="0.25">
      <c r="A43" s="51" t="s">
        <v>51</v>
      </c>
      <c r="B43" s="64">
        <v>30</v>
      </c>
      <c r="C43" s="3">
        <v>32</v>
      </c>
      <c r="D43" s="3">
        <v>33</v>
      </c>
      <c r="E43" s="3">
        <v>41</v>
      </c>
      <c r="F43" s="3">
        <v>63</v>
      </c>
      <c r="G43" s="4">
        <f>(F43-B43)/F43*100</f>
        <v>52.380952380952387</v>
      </c>
    </row>
    <row r="44" spans="1:7" ht="27" thickBot="1" x14ac:dyDescent="0.3">
      <c r="A44" s="17" t="s">
        <v>44</v>
      </c>
      <c r="B44" s="65"/>
      <c r="C44" s="6">
        <f>(C43-B43)/C43*100</f>
        <v>6.25</v>
      </c>
      <c r="D44" s="6">
        <f>(D43-C43)/D43*100</f>
        <v>3.0303030303030303</v>
      </c>
      <c r="E44" s="6">
        <f>(E43-D43)/E43*100</f>
        <v>19.512195121951219</v>
      </c>
      <c r="F44" s="6">
        <f>(F43-E43)/F43*100</f>
        <v>34.920634920634917</v>
      </c>
      <c r="G44" s="7"/>
    </row>
    <row r="46" spans="1:7" x14ac:dyDescent="0.25">
      <c r="A46" t="s">
        <v>50</v>
      </c>
    </row>
    <row r="48" spans="1:7" x14ac:dyDescent="0.25">
      <c r="A48" s="2" t="s">
        <v>52</v>
      </c>
    </row>
    <row r="50" spans="1:9" ht="15.6" x14ac:dyDescent="0.3">
      <c r="A50" s="69" t="s">
        <v>60</v>
      </c>
      <c r="B50" s="69"/>
      <c r="C50" s="69"/>
      <c r="D50" s="69"/>
      <c r="E50" s="69"/>
      <c r="F50" s="69"/>
      <c r="G50" s="69"/>
      <c r="H50" s="69"/>
    </row>
    <row r="51" spans="1:9" ht="13.8" thickBot="1" x14ac:dyDescent="0.3"/>
    <row r="52" spans="1:9" ht="53.4" thickBot="1" x14ac:dyDescent="0.3">
      <c r="B52" s="61">
        <v>35490</v>
      </c>
      <c r="C52" s="62">
        <v>35855</v>
      </c>
      <c r="D52" s="62">
        <v>36220</v>
      </c>
      <c r="E52" s="62">
        <v>36586</v>
      </c>
      <c r="F52" s="62">
        <v>36951</v>
      </c>
      <c r="G52" s="62">
        <v>37316</v>
      </c>
      <c r="H52" s="67" t="s">
        <v>43</v>
      </c>
    </row>
    <row r="53" spans="1:9" x14ac:dyDescent="0.25">
      <c r="A53" s="51" t="s">
        <v>13</v>
      </c>
      <c r="B53" s="66">
        <v>5047</v>
      </c>
      <c r="C53" s="9">
        <v>4580</v>
      </c>
      <c r="D53" s="9">
        <v>4359</v>
      </c>
      <c r="E53" s="9">
        <v>4090</v>
      </c>
      <c r="F53" s="9">
        <v>4146</v>
      </c>
      <c r="G53" s="9">
        <v>3944</v>
      </c>
      <c r="H53" s="10">
        <f>(G53-B53)/B53*100</f>
        <v>-21.854567069546267</v>
      </c>
    </row>
    <row r="54" spans="1:9" ht="27" thickBot="1" x14ac:dyDescent="0.3">
      <c r="A54" s="17" t="s">
        <v>44</v>
      </c>
      <c r="B54" s="65"/>
      <c r="C54" s="6">
        <f>(C53-B53)/B53*100</f>
        <v>-9.2530215969883098</v>
      </c>
      <c r="D54" s="6">
        <f>(D53-C53)/C53*100</f>
        <v>-4.8253275109170302</v>
      </c>
      <c r="E54" s="6">
        <f>(E53-D53)/D53*100</f>
        <v>-6.1711401697637074</v>
      </c>
      <c r="F54" s="6">
        <f>(F53-E53)/F53*100</f>
        <v>1.3506994693680656</v>
      </c>
      <c r="G54" s="6">
        <f>(G53-F53)/F53*100</f>
        <v>-4.8721659430776647</v>
      </c>
      <c r="H54" s="7"/>
    </row>
    <row r="55" spans="1:9" x14ac:dyDescent="0.25">
      <c r="A55" s="51" t="s">
        <v>42</v>
      </c>
      <c r="B55" s="64">
        <v>253</v>
      </c>
      <c r="C55" s="3">
        <v>260</v>
      </c>
      <c r="D55" s="3">
        <v>220</v>
      </c>
      <c r="E55" s="3">
        <v>237</v>
      </c>
      <c r="F55" s="3">
        <v>156</v>
      </c>
      <c r="G55" s="3">
        <v>180</v>
      </c>
      <c r="H55" s="4">
        <f>(G55-B55)/B55*100</f>
        <v>-28.853754940711461</v>
      </c>
    </row>
    <row r="56" spans="1:9" ht="27" thickBot="1" x14ac:dyDescent="0.3">
      <c r="A56" s="17" t="s">
        <v>44</v>
      </c>
      <c r="B56" s="65"/>
      <c r="C56" s="6">
        <f>(C55-B55)/C55*100</f>
        <v>2.6923076923076925</v>
      </c>
      <c r="D56" s="6">
        <f>(D55-C55)/D55*100</f>
        <v>-18.181818181818183</v>
      </c>
      <c r="E56" s="6">
        <f>(E55-D55)/E55*100</f>
        <v>7.1729957805907167</v>
      </c>
      <c r="F56" s="6">
        <f>(F55-E55)/E55*100</f>
        <v>-34.177215189873415</v>
      </c>
      <c r="G56" s="6">
        <f>(G55-F55)/G55*100</f>
        <v>13.333333333333334</v>
      </c>
      <c r="H56" s="49"/>
    </row>
    <row r="58" spans="1:9" x14ac:dyDescent="0.25">
      <c r="A58" s="2" t="s">
        <v>53</v>
      </c>
    </row>
    <row r="60" spans="1:9" x14ac:dyDescent="0.25">
      <c r="A60" s="2" t="s">
        <v>54</v>
      </c>
    </row>
    <row r="62" spans="1:9" ht="36.75" customHeight="1" x14ac:dyDescent="0.25">
      <c r="A62" s="71" t="s">
        <v>55</v>
      </c>
      <c r="B62" s="71"/>
      <c r="C62" s="71"/>
      <c r="D62" s="71"/>
      <c r="E62" s="71"/>
      <c r="F62" s="71"/>
      <c r="G62" s="71"/>
      <c r="H62" s="71"/>
      <c r="I62" s="7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</sheetData>
  <mergeCells count="6">
    <mergeCell ref="A50:H50"/>
    <mergeCell ref="A62:I62"/>
    <mergeCell ref="A3:G3"/>
    <mergeCell ref="A13:G13"/>
    <mergeCell ref="A23:G23"/>
    <mergeCell ref="A38:G38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RowHeight="13.2" x14ac:dyDescent="0.25"/>
  <cols>
    <col min="1" max="1" width="14.44140625" customWidth="1"/>
    <col min="2" max="2" width="15" customWidth="1"/>
    <col min="3" max="3" width="19.33203125" customWidth="1"/>
  </cols>
  <sheetData>
    <row r="1" spans="1:3" ht="39.75" customHeight="1" x14ac:dyDescent="0.3">
      <c r="A1" s="72" t="s">
        <v>41</v>
      </c>
      <c r="B1" s="72"/>
      <c r="C1" s="72"/>
    </row>
    <row r="3" spans="1:3" ht="26.4" x14ac:dyDescent="0.25">
      <c r="A3" s="11" t="s">
        <v>21</v>
      </c>
      <c r="B3" s="11" t="s">
        <v>23</v>
      </c>
      <c r="C3" s="15" t="s">
        <v>22</v>
      </c>
    </row>
    <row r="4" spans="1:3" x14ac:dyDescent="0.25">
      <c r="A4" s="38" t="s">
        <v>24</v>
      </c>
      <c r="B4" s="46">
        <v>24975</v>
      </c>
      <c r="C4" s="42" t="s">
        <v>25</v>
      </c>
    </row>
    <row r="5" spans="1:3" x14ac:dyDescent="0.25">
      <c r="A5" s="39" t="s">
        <v>26</v>
      </c>
      <c r="B5" s="47">
        <v>16420</v>
      </c>
      <c r="C5" s="43" t="s">
        <v>27</v>
      </c>
    </row>
    <row r="6" spans="1:3" ht="26.4" x14ac:dyDescent="0.25">
      <c r="A6" s="40" t="s">
        <v>28</v>
      </c>
      <c r="B6" s="47">
        <v>8636</v>
      </c>
      <c r="C6" s="45" t="s">
        <v>29</v>
      </c>
    </row>
    <row r="7" spans="1:3" x14ac:dyDescent="0.25">
      <c r="A7" s="39" t="s">
        <v>30</v>
      </c>
      <c r="B7" s="47">
        <v>4122</v>
      </c>
      <c r="C7" s="43" t="s">
        <v>25</v>
      </c>
    </row>
    <row r="8" spans="1:3" ht="26.4" x14ac:dyDescent="0.25">
      <c r="A8" s="40" t="s">
        <v>31</v>
      </c>
      <c r="B8" s="47">
        <v>3907</v>
      </c>
      <c r="C8" s="43" t="s">
        <v>32</v>
      </c>
    </row>
    <row r="9" spans="1:3" ht="26.4" x14ac:dyDescent="0.25">
      <c r="A9" s="40" t="s">
        <v>33</v>
      </c>
      <c r="B9" s="47">
        <v>3425</v>
      </c>
      <c r="C9" s="43" t="s">
        <v>25</v>
      </c>
    </row>
    <row r="10" spans="1:3" x14ac:dyDescent="0.25">
      <c r="A10" s="39" t="s">
        <v>34</v>
      </c>
      <c r="B10" s="47">
        <v>1657</v>
      </c>
      <c r="C10" s="43" t="s">
        <v>35</v>
      </c>
    </row>
    <row r="11" spans="1:3" x14ac:dyDescent="0.25">
      <c r="A11" s="39" t="s">
        <v>36</v>
      </c>
      <c r="B11" s="43">
        <v>867</v>
      </c>
      <c r="C11" s="43" t="s">
        <v>27</v>
      </c>
    </row>
    <row r="12" spans="1:3" x14ac:dyDescent="0.25">
      <c r="A12" s="39" t="s">
        <v>37</v>
      </c>
      <c r="B12" s="43">
        <v>536</v>
      </c>
      <c r="C12" s="43" t="s">
        <v>38</v>
      </c>
    </row>
    <row r="13" spans="1:3" x14ac:dyDescent="0.25">
      <c r="A13" s="41" t="s">
        <v>39</v>
      </c>
      <c r="B13" s="44">
        <v>488</v>
      </c>
      <c r="C13" s="44" t="s">
        <v>10</v>
      </c>
    </row>
    <row r="15" spans="1:3" x14ac:dyDescent="0.25">
      <c r="A15" s="2" t="s">
        <v>40</v>
      </c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Structure of Ind.</vt:lpstr>
      <vt:lpstr>Ind. Stats on Co.</vt:lpstr>
      <vt:lpstr>Leading Manufacturing Co.</vt:lpstr>
      <vt:lpstr>'Ind. Stats on Co.'!TABLE</vt:lpstr>
      <vt:lpstr>'Ind. Stats on Co.'!TABLE_2</vt:lpstr>
      <vt:lpstr>'Ind. Stats on Co.'!TABLE_3</vt:lpstr>
      <vt:lpstr>'Ind. Stats on Co.'!TABLE_4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Northern Foods Shares and Financial Section</dc:title>
  <dc:creator>Dan Livings</dc:creator>
  <cp:lastModifiedBy>Aniket Gupta</cp:lastModifiedBy>
  <cp:lastPrinted>2002-10-17T14:20:24Z</cp:lastPrinted>
  <dcterms:created xsi:type="dcterms:W3CDTF">2002-10-17T09:52:07Z</dcterms:created>
  <dcterms:modified xsi:type="dcterms:W3CDTF">2024-02-03T22:14:40Z</dcterms:modified>
</cp:coreProperties>
</file>