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515548D-4EAB-42D7-B04E-147ED4A02A93}" xr6:coauthVersionLast="47" xr6:coauthVersionMax="47" xr10:uidLastSave="{00000000-0000-0000-0000-000000000000}"/>
  <bookViews>
    <workbookView xWindow="3348" yWindow="3348" windowWidth="17280" windowHeight="8880" tabRatio="606"/>
  </bookViews>
  <sheets>
    <sheet name="notes" sheetId="2" r:id="rId1"/>
  </sheets>
  <definedNames>
    <definedName name="_xlnm.Print_Area" localSheetId="0">notes!$A$1:$L$211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5" i="2" s="1"/>
  <c r="E15" i="2"/>
  <c r="G15" i="2"/>
  <c r="I15" i="2"/>
  <c r="F62" i="2"/>
  <c r="H62" i="2"/>
  <c r="K68" i="2"/>
  <c r="K73" i="2" s="1"/>
  <c r="K69" i="2"/>
  <c r="K70" i="2"/>
  <c r="K71" i="2"/>
  <c r="K72" i="2"/>
  <c r="F73" i="2"/>
  <c r="H73" i="2"/>
  <c r="K76" i="2"/>
  <c r="K77" i="2"/>
  <c r="K82" i="2" s="1"/>
  <c r="K78" i="2"/>
  <c r="K79" i="2"/>
  <c r="K80" i="2"/>
  <c r="K81" i="2"/>
  <c r="F82" i="2"/>
  <c r="H82" i="2"/>
  <c r="F84" i="2"/>
  <c r="H84" i="2"/>
  <c r="F107" i="2"/>
  <c r="F109" i="2" s="1"/>
  <c r="F117" i="2" s="1"/>
  <c r="F136" i="2" s="1"/>
  <c r="K108" i="2"/>
  <c r="H109" i="2"/>
  <c r="K112" i="2"/>
  <c r="K115" i="2" s="1"/>
  <c r="K113" i="2"/>
  <c r="K114" i="2"/>
  <c r="F115" i="2"/>
  <c r="H115" i="2"/>
  <c r="H117" i="2"/>
  <c r="H136" i="2" s="1"/>
  <c r="K124" i="2"/>
  <c r="K126" i="2" s="1"/>
  <c r="K135" i="2" s="1"/>
  <c r="K125" i="2"/>
  <c r="F126" i="2"/>
  <c r="H126" i="2"/>
  <c r="H135" i="2" s="1"/>
  <c r="K130" i="2"/>
  <c r="K133" i="2" s="1"/>
  <c r="K131" i="2"/>
  <c r="K132" i="2"/>
  <c r="F133" i="2"/>
  <c r="F135" i="2" s="1"/>
  <c r="H133" i="2"/>
  <c r="I157" i="2"/>
  <c r="I159" i="2" s="1"/>
  <c r="F176" i="2"/>
  <c r="F184" i="2"/>
  <c r="K84" i="2" l="1"/>
  <c r="K107" i="2"/>
  <c r="K109" i="2" s="1"/>
  <c r="K117" i="2" s="1"/>
  <c r="K136" i="2" s="1"/>
</calcChain>
</file>

<file path=xl/sharedStrings.xml><?xml version="1.0" encoding="utf-8"?>
<sst xmlns="http://schemas.openxmlformats.org/spreadsheetml/2006/main" count="142" uniqueCount="112">
  <si>
    <t>Total</t>
  </si>
  <si>
    <t>Appropriated Funds</t>
  </si>
  <si>
    <t>Total Funds Balance with</t>
  </si>
  <si>
    <t>Entity</t>
  </si>
  <si>
    <t>Intragovernmental</t>
  </si>
  <si>
    <t xml:space="preserve"> </t>
  </si>
  <si>
    <t>Governmental</t>
  </si>
  <si>
    <t>Total Accounts Receivable</t>
  </si>
  <si>
    <t>Stores Stock</t>
  </si>
  <si>
    <t>Standby Stock</t>
  </si>
  <si>
    <t>Total Operating Materials and Supplies</t>
  </si>
  <si>
    <t>Unobligated</t>
  </si>
  <si>
    <t xml:space="preserve">   Restricted</t>
  </si>
  <si>
    <t xml:space="preserve">                                                               Obligated</t>
  </si>
  <si>
    <t>Contractor-held Materials</t>
  </si>
  <si>
    <t>Notes to the Statement of Financial Position</t>
  </si>
  <si>
    <t>Obligated</t>
  </si>
  <si>
    <t>Available</t>
  </si>
  <si>
    <t xml:space="preserve">     Treasury</t>
  </si>
  <si>
    <t>GSFC cash receipts and disbursements are processed by the U.S. Treasury.  The funds with the U.S. Treasury</t>
  </si>
  <si>
    <t>include appropriated funds, trust funds, and deposited funds for advances received for reimbursable services.</t>
  </si>
  <si>
    <t>Accounts Receivable</t>
  </si>
  <si>
    <t>Allowances for Losses</t>
  </si>
  <si>
    <t>on A/R &amp; Interest</t>
  </si>
  <si>
    <t>Net</t>
  </si>
  <si>
    <t>Amount Due</t>
  </si>
  <si>
    <t>Accounts Receivable consist of amounts owed to GSFC by other Federal Agencies and amounts owed by the</t>
  </si>
  <si>
    <t>public.  NASA establishes an allowance amount for reporting purposes based on an analysis of outstanding</t>
  </si>
  <si>
    <t>receivable balances.  Most receivables are due from other Federal Agencies for reimbursement of services.  Non-</t>
  </si>
  <si>
    <t>federal customers provide advance payments which are placed on deposit with the U.S. Treasury until services</t>
  </si>
  <si>
    <t>are performed.</t>
  </si>
  <si>
    <t>Change</t>
  </si>
  <si>
    <t>Government-owned/Government-held</t>
  </si>
  <si>
    <t>Land</t>
  </si>
  <si>
    <t>Structures, Facilities &amp; Leasehold Improvements</t>
  </si>
  <si>
    <t>Equipment</t>
  </si>
  <si>
    <t>Assets Under Capital Lease</t>
  </si>
  <si>
    <t>Work-In-Process</t>
  </si>
  <si>
    <t>Government-owned/Contractor-held</t>
  </si>
  <si>
    <t>Special Tooling</t>
  </si>
  <si>
    <t>Special Test Equipment</t>
  </si>
  <si>
    <t>Space Hardware</t>
  </si>
  <si>
    <t>Grand Total</t>
  </si>
  <si>
    <t>See Note 1 for discussion on Property, Plant, and Equipment.</t>
  </si>
  <si>
    <t>Funds</t>
  </si>
  <si>
    <t>Appropriated</t>
  </si>
  <si>
    <t xml:space="preserve">     Undelivered</t>
  </si>
  <si>
    <t xml:space="preserve">     Unobligated:</t>
  </si>
  <si>
    <t>Unexpended Appropriations</t>
  </si>
  <si>
    <t xml:space="preserve">          Available</t>
  </si>
  <si>
    <t xml:space="preserve">          Unavailable</t>
  </si>
  <si>
    <t>Cumulative Results of Operations</t>
  </si>
  <si>
    <t>Future Funding Requirements</t>
  </si>
  <si>
    <t>Total Net Position</t>
  </si>
  <si>
    <t>Property, Plant and Equipment</t>
  </si>
  <si>
    <t>Operating Materials and Supplies</t>
  </si>
  <si>
    <t>Less:  Liability for Capitalized Leases</t>
  </si>
  <si>
    <t>Invested Capital</t>
  </si>
  <si>
    <t>one year, a fair market value of $100,000 or more, a useful life of 2 years or more, and agreement terms</t>
  </si>
  <si>
    <t>equivalent to an installment purchase.</t>
  </si>
  <si>
    <t xml:space="preserve">     Future Lease Payments:                       </t>
  </si>
  <si>
    <t>Fiscal Year</t>
  </si>
  <si>
    <t>Assets under Capital Lease:</t>
  </si>
  <si>
    <t xml:space="preserve">     </t>
  </si>
  <si>
    <r>
      <t xml:space="preserve">     </t>
    </r>
    <r>
      <rPr>
        <sz val="16"/>
        <rFont val="Times"/>
        <family val="1"/>
      </rPr>
      <t>Equipment</t>
    </r>
  </si>
  <si>
    <t>NASA capital leases consist of assorted ADP and copier equipment with non-cancelable terms longer than</t>
  </si>
  <si>
    <t xml:space="preserve">     Accumulated Amortization</t>
  </si>
  <si>
    <t>NOTE 3 - ACCOUNTS RECEIVABLE NET (In Thousands):</t>
  </si>
  <si>
    <t>NOTE 2 - FUND BALANCE WITH TREASURY (In Thousands):</t>
  </si>
  <si>
    <t>NOTE 4 - ADVANCES AND PREPAYMENTS (In Thousands):</t>
  </si>
  <si>
    <t>NOTE 5 - OPERATING MATERIALS AND SUPPLIES (In Thousands):</t>
  </si>
  <si>
    <t>NOTE 6 - PROPERTY, PLANT AND EQUIPMENT (In Thousands):</t>
  </si>
  <si>
    <t>Invested Capital (Note 11)</t>
  </si>
  <si>
    <t>Capital Lease Liability</t>
  </si>
  <si>
    <t>NOTE 7 - OTHER LIABILITIES (In Thousands):</t>
  </si>
  <si>
    <t>Current</t>
  </si>
  <si>
    <t>Non-Current</t>
  </si>
  <si>
    <t xml:space="preserve">Liabilities Covered by </t>
  </si>
  <si>
    <t>Budgetary Resources:</t>
  </si>
  <si>
    <t>Intragovernmental Liabilities:</t>
  </si>
  <si>
    <t xml:space="preserve">  Liabilities for Deposit and</t>
  </si>
  <si>
    <r>
      <t xml:space="preserve">     </t>
    </r>
    <r>
      <rPr>
        <sz val="16"/>
        <rFont val="Times"/>
        <family val="1"/>
      </rPr>
      <t>Suspense Funds</t>
    </r>
  </si>
  <si>
    <t xml:space="preserve">  Liabilities for Statistical Reimbursable Cost</t>
  </si>
  <si>
    <t>Governmental Liabilities:</t>
  </si>
  <si>
    <t xml:space="preserve">     Suspense Funds</t>
  </si>
  <si>
    <t xml:space="preserve">  Accrued Funded Payroll</t>
  </si>
  <si>
    <t xml:space="preserve">Total Liabilities Covered </t>
  </si>
  <si>
    <t xml:space="preserve">  by Budgetary Resources</t>
  </si>
  <si>
    <t xml:space="preserve">Liabilities Not Covered by </t>
  </si>
  <si>
    <t xml:space="preserve">  Accounts Payable for Closed</t>
  </si>
  <si>
    <t xml:space="preserve">     Appropriations</t>
  </si>
  <si>
    <t xml:space="preserve">  Liabilities for Receipt Accounts</t>
  </si>
  <si>
    <t xml:space="preserve">  Unfunded Annual Leave</t>
  </si>
  <si>
    <t>Total Liabilities Not Covered</t>
  </si>
  <si>
    <t xml:space="preserve">on cost and performance reports (NASA Form 533, Contractor Financial Management Report).  The Defense Contract Audit </t>
  </si>
  <si>
    <t xml:space="preserve">Accounts payable include amounts recorded for receipt of goods or services furnished to the Center but not disbursed.  </t>
  </si>
  <si>
    <t xml:space="preserve">provided by GSFC resource analysts as a result of examining  cost accruals generated from the NF 533s. </t>
  </si>
  <si>
    <t>Agency (DCAA) performs independent audits on reported cost to ensure reliability of estimates.  Also further assurance is</t>
  </si>
  <si>
    <t>Additionally, throughout GSFC, cost is recognized and accrued based on information provided monthly by contractors</t>
  </si>
  <si>
    <t xml:space="preserve">     Grand Total</t>
  </si>
  <si>
    <t>NOTE 8 - LEASE LIABILITIES (In Thousands):</t>
  </si>
  <si>
    <t>NOTE 9 - NET POSITION (In Thousands):</t>
  </si>
  <si>
    <t>NOTE 10 - INVESTED CAPITAL (In Thousands):</t>
  </si>
  <si>
    <t>Future Lease Payments</t>
  </si>
  <si>
    <t>Less:  Imputed Interest</t>
  </si>
  <si>
    <t>For the Year Ended September 30, 2000</t>
  </si>
  <si>
    <t>Trust Fund Balance</t>
  </si>
  <si>
    <t>Trust Fund</t>
  </si>
  <si>
    <t xml:space="preserve"> Reimbursable Advances</t>
  </si>
  <si>
    <t xml:space="preserve">  Liabilities for Reimbursable Advances</t>
  </si>
  <si>
    <t xml:space="preserve">The increase in intragovermental advances represents a governmentwide partner reconciliation requirement </t>
  </si>
  <si>
    <t>issued by The Office of Management and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</si>
</sst>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7" formatCode="&quot;$&quot;#,##0"/>
  </numFmts>
  <fonts count="14" x14ac:knownFonts="1">
    <font>
      <sz val="10"/>
      <name val="Arial"/>
    </font>
    <font>
      <sz val="10"/>
      <name val="Arial"/>
    </font>
    <font>
      <sz val="12"/>
      <name val="Times"/>
      <family val="1"/>
    </font>
    <font>
      <sz val="10"/>
      <name val="Arial"/>
    </font>
    <font>
      <sz val="16"/>
      <name val="Times"/>
      <family val="1"/>
    </font>
    <font>
      <sz val="16"/>
      <name val="Arial"/>
    </font>
    <font>
      <u/>
      <sz val="16"/>
      <name val="Times"/>
      <family val="1"/>
    </font>
    <font>
      <u val="doubleAccounting"/>
      <sz val="16"/>
      <name val="Times"/>
      <family val="1"/>
    </font>
    <font>
      <u val="singleAccounting"/>
      <sz val="16"/>
      <name val="Times"/>
      <family val="1"/>
    </font>
    <font>
      <u val="doubleAccounting"/>
      <sz val="16"/>
      <name val="Arial"/>
      <family val="2"/>
    </font>
    <font>
      <sz val="16"/>
      <name val="Arial"/>
      <family val="2"/>
    </font>
    <font>
      <u val="double"/>
      <sz val="16"/>
      <name val="Times"/>
      <family val="1"/>
    </font>
    <font>
      <b/>
      <sz val="16"/>
      <name val="Times"/>
      <family val="1"/>
    </font>
    <font>
      <b/>
      <u val="doubleAccounting"/>
      <sz val="16"/>
      <name val="Time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177" fontId="4" fillId="0" borderId="0" xfId="2" applyNumberFormat="1" applyFont="1"/>
    <xf numFmtId="177" fontId="4" fillId="0" borderId="0" xfId="0" applyNumberFormat="1" applyFont="1"/>
    <xf numFmtId="3" fontId="4" fillId="0" borderId="1" xfId="0" applyNumberFormat="1" applyFont="1" applyBorder="1"/>
    <xf numFmtId="3" fontId="4" fillId="0" borderId="0" xfId="0" applyNumberFormat="1" applyFont="1"/>
    <xf numFmtId="177" fontId="4" fillId="0" borderId="1" xfId="0" applyNumberFormat="1" applyFont="1" applyBorder="1"/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8" fontId="4" fillId="0" borderId="0" xfId="0" applyNumberFormat="1" applyFont="1" applyAlignment="1">
      <alignment horizontal="center"/>
    </xf>
    <xf numFmtId="168" fontId="4" fillId="0" borderId="0" xfId="0" applyNumberFormat="1" applyFont="1"/>
    <xf numFmtId="168" fontId="7" fillId="0" borderId="0" xfId="0" applyNumberFormat="1" applyFont="1"/>
    <xf numFmtId="166" fontId="8" fillId="0" borderId="0" xfId="1" applyNumberFormat="1" applyFont="1"/>
    <xf numFmtId="168" fontId="8" fillId="0" borderId="0" xfId="0" applyNumberFormat="1" applyFont="1"/>
    <xf numFmtId="168" fontId="7" fillId="0" borderId="0" xfId="0" applyNumberFormat="1" applyFont="1" applyAlignment="1">
      <alignment horizontal="center"/>
    </xf>
    <xf numFmtId="168" fontId="9" fillId="0" borderId="0" xfId="0" applyNumberFormat="1" applyFont="1"/>
    <xf numFmtId="0" fontId="4" fillId="0" borderId="0" xfId="0" applyFont="1" applyAlignment="1">
      <alignment horizontal="right"/>
    </xf>
    <xf numFmtId="42" fontId="8" fillId="0" borderId="0" xfId="0" applyNumberFormat="1" applyFont="1"/>
    <xf numFmtId="42" fontId="8" fillId="0" borderId="0" xfId="1" applyNumberFormat="1" applyFont="1" applyAlignment="1">
      <alignment horizontal="right"/>
    </xf>
    <xf numFmtId="168" fontId="7" fillId="0" borderId="0" xfId="2" applyFont="1"/>
    <xf numFmtId="168" fontId="4" fillId="0" borderId="0" xfId="2" applyFont="1"/>
    <xf numFmtId="168" fontId="4" fillId="0" borderId="0" xfId="2" applyNumberFormat="1" applyFont="1"/>
    <xf numFmtId="166" fontId="4" fillId="0" borderId="0" xfId="1" applyNumberFormat="1" applyFont="1"/>
    <xf numFmtId="166" fontId="4" fillId="0" borderId="0" xfId="0" applyNumberFormat="1" applyFont="1"/>
    <xf numFmtId="166" fontId="8" fillId="0" borderId="0" xfId="0" applyNumberFormat="1" applyFont="1"/>
    <xf numFmtId="168" fontId="8" fillId="0" borderId="0" xfId="2" applyNumberFormat="1" applyFont="1"/>
    <xf numFmtId="168" fontId="10" fillId="0" borderId="0" xfId="0" applyNumberFormat="1" applyFont="1"/>
    <xf numFmtId="168" fontId="7" fillId="0" borderId="0" xfId="2" applyNumberFormat="1" applyFont="1"/>
    <xf numFmtId="166" fontId="6" fillId="0" borderId="0" xfId="0" applyNumberFormat="1" applyFont="1"/>
    <xf numFmtId="0" fontId="4" fillId="0" borderId="0" xfId="0" quotePrefix="1" applyFont="1" applyAlignment="1">
      <alignment horizontal="center"/>
    </xf>
    <xf numFmtId="168" fontId="4" fillId="0" borderId="0" xfId="2" applyNumberFormat="1" applyFont="1" applyAlignment="1">
      <alignment horizontal="right"/>
    </xf>
    <xf numFmtId="168" fontId="8" fillId="0" borderId="0" xfId="2" applyNumberFormat="1" applyFont="1" applyAlignment="1">
      <alignment horizontal="right"/>
    </xf>
    <xf numFmtId="37" fontId="11" fillId="0" borderId="0" xfId="0" applyNumberFormat="1" applyFont="1"/>
    <xf numFmtId="0" fontId="4" fillId="0" borderId="0" xfId="0" applyFont="1" applyAlignment="1">
      <alignment horizontal="left"/>
    </xf>
    <xf numFmtId="39" fontId="4" fillId="0" borderId="0" xfId="0" applyNumberFormat="1" applyFont="1"/>
    <xf numFmtId="39" fontId="4" fillId="0" borderId="0" xfId="0" applyNumberFormat="1" applyFont="1" applyAlignment="1">
      <alignment horizontal="center"/>
    </xf>
    <xf numFmtId="166" fontId="8" fillId="0" borderId="0" xfId="2" applyNumberFormat="1" applyFont="1"/>
    <xf numFmtId="0" fontId="6" fillId="0" borderId="0" xfId="0" applyFont="1"/>
    <xf numFmtId="41" fontId="4" fillId="0" borderId="0" xfId="2" applyNumberFormat="1" applyFont="1"/>
    <xf numFmtId="43" fontId="4" fillId="0" borderId="0" xfId="0" applyNumberFormat="1" applyFont="1"/>
    <xf numFmtId="166" fontId="4" fillId="0" borderId="1" xfId="1" applyNumberFormat="1" applyFont="1" applyBorder="1"/>
    <xf numFmtId="166" fontId="4" fillId="0" borderId="0" xfId="1" applyNumberFormat="1" applyFont="1" applyBorder="1"/>
    <xf numFmtId="166" fontId="4" fillId="0" borderId="0" xfId="1" applyFont="1"/>
    <xf numFmtId="166" fontId="8" fillId="0" borderId="0" xfId="1" applyFont="1"/>
    <xf numFmtId="177" fontId="4" fillId="0" borderId="0" xfId="0" applyNumberFormat="1" applyFont="1" applyAlignment="1">
      <alignment horizontal="center"/>
    </xf>
    <xf numFmtId="177" fontId="4" fillId="0" borderId="0" xfId="0" applyNumberFormat="1" applyFont="1" applyAlignment="1"/>
    <xf numFmtId="3" fontId="4" fillId="0" borderId="0" xfId="1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Alignment="1"/>
    <xf numFmtId="0" fontId="12" fillId="0" borderId="0" xfId="0" applyFont="1" applyAlignment="1">
      <alignment horizontal="center"/>
    </xf>
    <xf numFmtId="177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77" fontId="4" fillId="0" borderId="2" xfId="0" applyNumberFormat="1" applyFont="1" applyBorder="1"/>
    <xf numFmtId="3" fontId="4" fillId="0" borderId="0" xfId="2" applyNumberFormat="1" applyFont="1"/>
    <xf numFmtId="3" fontId="4" fillId="0" borderId="0" xfId="1" applyNumberFormat="1" applyFont="1"/>
    <xf numFmtId="0" fontId="12" fillId="0" borderId="0" xfId="0" applyFont="1" applyAlignment="1">
      <alignment horizontal="left"/>
    </xf>
    <xf numFmtId="3" fontId="8" fillId="0" borderId="0" xfId="2" applyNumberFormat="1" applyFont="1"/>
    <xf numFmtId="177" fontId="8" fillId="0" borderId="0" xfId="2" applyNumberFormat="1" applyFont="1"/>
    <xf numFmtId="0" fontId="4" fillId="0" borderId="1" xfId="0" applyFont="1" applyBorder="1"/>
    <xf numFmtId="177" fontId="4" fillId="0" borderId="0" xfId="0" applyNumberFormat="1" applyFont="1" applyBorder="1"/>
    <xf numFmtId="177" fontId="4" fillId="0" borderId="1" xfId="1" applyNumberFormat="1" applyFont="1" applyBorder="1"/>
    <xf numFmtId="3" fontId="4" fillId="0" borderId="1" xfId="1" applyNumberFormat="1" applyFont="1" applyBorder="1" applyAlignment="1"/>
    <xf numFmtId="37" fontId="4" fillId="0" borderId="1" xfId="0" applyNumberFormat="1" applyFont="1" applyBorder="1" applyAlignment="1">
      <alignment horizontal="right"/>
    </xf>
    <xf numFmtId="5" fontId="4" fillId="0" borderId="1" xfId="0" applyNumberFormat="1" applyFont="1" applyBorder="1"/>
    <xf numFmtId="37" fontId="4" fillId="0" borderId="0" xfId="0" applyNumberFormat="1" applyFont="1"/>
    <xf numFmtId="37" fontId="4" fillId="0" borderId="1" xfId="0" applyNumberFormat="1" applyFont="1" applyBorder="1"/>
    <xf numFmtId="5" fontId="4" fillId="0" borderId="0" xfId="0" applyNumberFormat="1" applyFont="1"/>
    <xf numFmtId="5" fontId="4" fillId="0" borderId="2" xfId="0" applyNumberFormat="1" applyFont="1" applyBorder="1"/>
    <xf numFmtId="168" fontId="13" fillId="0" borderId="0" xfId="2" applyNumberFormat="1" applyFont="1"/>
    <xf numFmtId="168" fontId="12" fillId="0" borderId="0" xfId="2" applyNumberFormat="1" applyFont="1" applyBorder="1"/>
    <xf numFmtId="168" fontId="12" fillId="0" borderId="0" xfId="2" applyNumberFormat="1" applyFont="1" applyBorder="1" applyAlignment="1">
      <alignment horizontal="center"/>
    </xf>
    <xf numFmtId="5" fontId="10" fillId="0" borderId="0" xfId="0" applyNumberFormat="1" applyFont="1"/>
    <xf numFmtId="5" fontId="4" fillId="0" borderId="0" xfId="0" applyNumberFormat="1" applyFont="1" applyBorder="1"/>
    <xf numFmtId="177" fontId="4" fillId="0" borderId="3" xfId="0" applyNumberFormat="1" applyFont="1" applyBorder="1"/>
    <xf numFmtId="3" fontId="8" fillId="0" borderId="0" xfId="2" applyNumberFormat="1" applyFont="1" applyBorder="1"/>
    <xf numFmtId="3" fontId="8" fillId="0" borderId="0" xfId="0" applyNumberFormat="1" applyFont="1" applyBorder="1"/>
    <xf numFmtId="5" fontId="4" fillId="0" borderId="1" xfId="0" applyNumberFormat="1" applyFont="1" applyBorder="1" applyAlignment="1">
      <alignment horizontal="right"/>
    </xf>
    <xf numFmtId="177" fontId="4" fillId="0" borderId="3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255</xdr:row>
      <xdr:rowOff>45720</xdr:rowOff>
    </xdr:from>
    <xdr:to>
      <xdr:col>6</xdr:col>
      <xdr:colOff>335280</xdr:colOff>
      <xdr:row>255</xdr:row>
      <xdr:rowOff>45720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8539FBA0-4718-32DD-492F-0C47557828BB}"/>
            </a:ext>
          </a:extLst>
        </xdr:cNvPr>
        <xdr:cNvSpPr>
          <a:spLocks noChangeShapeType="1"/>
        </xdr:cNvSpPr>
      </xdr:nvSpPr>
      <xdr:spPr bwMode="auto">
        <a:xfrm flipH="1">
          <a:off x="2750820" y="68778120"/>
          <a:ext cx="3909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571500</xdr:colOff>
      <xdr:row>265</xdr:row>
      <xdr:rowOff>129540</xdr:rowOff>
    </xdr:from>
    <xdr:to>
      <xdr:col>6</xdr:col>
      <xdr:colOff>822960</xdr:colOff>
      <xdr:row>265</xdr:row>
      <xdr:rowOff>129540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BBB197B0-35B7-BF65-78C9-E4B511369B77}"/>
            </a:ext>
          </a:extLst>
        </xdr:cNvPr>
        <xdr:cNvSpPr>
          <a:spLocks noChangeShapeType="1"/>
        </xdr:cNvSpPr>
      </xdr:nvSpPr>
      <xdr:spPr bwMode="auto">
        <a:xfrm flipH="1" flipV="1">
          <a:off x="571500" y="71620380"/>
          <a:ext cx="6576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520"/>
  <sheetViews>
    <sheetView showGridLines="0" tabSelected="1" topLeftCell="A171" zoomScale="50" zoomScaleNormal="75" workbookViewId="0">
      <selection activeCell="F174" sqref="F174"/>
    </sheetView>
  </sheetViews>
  <sheetFormatPr defaultRowHeight="13.2" x14ac:dyDescent="0.25"/>
  <cols>
    <col min="3" max="3" width="13.88671875" customWidth="1"/>
    <col min="4" max="4" width="13.44140625" customWidth="1"/>
    <col min="5" max="5" width="14.6640625" customWidth="1"/>
    <col min="6" max="6" width="32.44140625" bestFit="1" customWidth="1"/>
    <col min="7" max="7" width="12.6640625" customWidth="1"/>
    <col min="8" max="8" width="23.5546875" bestFit="1" customWidth="1"/>
    <col min="9" max="10" width="10.6640625" customWidth="1"/>
    <col min="11" max="11" width="20.6640625" bestFit="1" customWidth="1"/>
    <col min="12" max="12" width="16.44140625" customWidth="1"/>
    <col min="13" max="13" width="16.5546875" customWidth="1"/>
    <col min="14" max="14" width="13.44140625" customWidth="1"/>
    <col min="15" max="15" width="14.6640625" customWidth="1"/>
    <col min="16" max="16" width="15" customWidth="1"/>
  </cols>
  <sheetData>
    <row r="3" spans="1:38" ht="21" x14ac:dyDescent="0.4">
      <c r="A3" s="57" t="s">
        <v>15</v>
      </c>
      <c r="B3" s="57"/>
      <c r="C3" s="57"/>
      <c r="D3" s="57"/>
      <c r="E3" s="57"/>
      <c r="F3" s="4"/>
      <c r="G3" s="4"/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38" ht="21" x14ac:dyDescent="0.4">
      <c r="A4" s="57" t="s">
        <v>105</v>
      </c>
      <c r="B4" s="57"/>
      <c r="C4" s="57"/>
      <c r="D4" s="57"/>
      <c r="E4" s="57"/>
      <c r="F4" s="4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38" ht="2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38" ht="21" x14ac:dyDescent="0.4">
      <c r="A6" s="57" t="s">
        <v>68</v>
      </c>
      <c r="B6" s="57"/>
      <c r="C6" s="57"/>
      <c r="D6" s="57"/>
      <c r="E6" s="57"/>
      <c r="F6" s="57"/>
      <c r="G6" s="57"/>
      <c r="H6" s="4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38" ht="2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38" ht="21" x14ac:dyDescent="0.4">
      <c r="A8" s="4"/>
      <c r="B8" s="4"/>
      <c r="C8" s="4"/>
      <c r="D8" s="6" t="s">
        <v>13</v>
      </c>
      <c r="E8" s="58" t="s">
        <v>16</v>
      </c>
      <c r="F8" s="58"/>
      <c r="G8" s="58" t="s">
        <v>11</v>
      </c>
      <c r="H8" s="58"/>
      <c r="I8" s="58" t="s">
        <v>11</v>
      </c>
      <c r="J8" s="58"/>
      <c r="K8" s="59" t="s">
        <v>5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38" ht="21" x14ac:dyDescent="0.4">
      <c r="A9" s="4"/>
      <c r="B9" s="4"/>
      <c r="C9" s="4"/>
      <c r="D9" s="7"/>
      <c r="E9" s="58" t="s">
        <v>17</v>
      </c>
      <c r="F9" s="58"/>
      <c r="G9" s="58" t="s">
        <v>17</v>
      </c>
      <c r="H9" s="58"/>
      <c r="I9" s="58" t="s">
        <v>12</v>
      </c>
      <c r="J9" s="58"/>
      <c r="K9" s="58" t="s">
        <v>0</v>
      </c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38" ht="21" x14ac:dyDescent="0.4">
      <c r="A11" s="4" t="s">
        <v>1</v>
      </c>
      <c r="B11" s="4"/>
      <c r="C11" s="4"/>
      <c r="D11" s="4"/>
      <c r="E11" s="9">
        <v>1241372</v>
      </c>
      <c r="F11" s="9"/>
      <c r="G11" s="9">
        <v>116964</v>
      </c>
      <c r="H11" s="9"/>
      <c r="I11" s="9">
        <v>12493</v>
      </c>
      <c r="J11" s="9"/>
      <c r="K11" s="9">
        <f>SUM(E11:I11)</f>
        <v>1370829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38" ht="21" x14ac:dyDescent="0.4">
      <c r="A12" s="4" t="s">
        <v>107</v>
      </c>
      <c r="B12" s="4"/>
      <c r="C12" s="4"/>
      <c r="D12" s="4"/>
      <c r="E12" s="9"/>
      <c r="F12" s="9"/>
      <c r="G12" s="51">
        <v>225</v>
      </c>
      <c r="H12" s="9"/>
      <c r="I12" s="9"/>
      <c r="J12" s="9"/>
      <c r="K12" s="51">
        <f>SUM(E12:I12)</f>
        <v>225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38" ht="21" x14ac:dyDescent="0.4">
      <c r="A13" s="4" t="s">
        <v>108</v>
      </c>
      <c r="B13" s="4"/>
      <c r="C13" s="4"/>
      <c r="D13" s="4"/>
      <c r="E13" s="11">
        <v>30086</v>
      </c>
      <c r="F13" s="12"/>
      <c r="G13" s="11"/>
      <c r="H13" s="12"/>
      <c r="I13" s="11"/>
      <c r="J13" s="12"/>
      <c r="K13" s="11">
        <f>SUM(E13:I13)</f>
        <v>30086</v>
      </c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38" ht="21" x14ac:dyDescent="0.4">
      <c r="A14" s="57" t="s">
        <v>2</v>
      </c>
      <c r="B14" s="57"/>
      <c r="C14" s="57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38" ht="21" x14ac:dyDescent="0.4">
      <c r="A15" s="57" t="s">
        <v>18</v>
      </c>
      <c r="B15" s="57"/>
      <c r="C15" s="57"/>
      <c r="D15" s="4"/>
      <c r="E15" s="13">
        <f>SUM(E11:E13)</f>
        <v>1271458</v>
      </c>
      <c r="F15" s="10"/>
      <c r="G15" s="13">
        <f>SUM(G11:G13)</f>
        <v>117189</v>
      </c>
      <c r="H15" s="10"/>
      <c r="I15" s="13">
        <f>SUM(I11:I13)</f>
        <v>12493</v>
      </c>
      <c r="J15" s="10"/>
      <c r="K15" s="13">
        <f>SUM(K11:K13)</f>
        <v>1401140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38" ht="2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x14ac:dyDescent="0.4">
      <c r="A17" s="4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x14ac:dyDescent="0.4">
      <c r="A18" s="4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x14ac:dyDescent="0.4">
      <c r="A20" s="57" t="s">
        <v>67</v>
      </c>
      <c r="B20" s="57"/>
      <c r="C20" s="57"/>
      <c r="D20" s="57"/>
      <c r="E20" s="57"/>
      <c r="F20" s="57"/>
      <c r="G20" s="4"/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x14ac:dyDescent="0.4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x14ac:dyDescent="0.4">
      <c r="A22" s="4"/>
      <c r="B22" s="15"/>
      <c r="C22" s="4"/>
      <c r="D22" s="60"/>
      <c r="E22" s="60" t="s">
        <v>3</v>
      </c>
      <c r="F22" s="57"/>
      <c r="G22" s="61" t="s">
        <v>22</v>
      </c>
      <c r="H22" s="57"/>
      <c r="I22" s="57"/>
      <c r="J22" s="57"/>
      <c r="K22" s="61" t="s">
        <v>24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x14ac:dyDescent="0.4">
      <c r="A23" s="4"/>
      <c r="B23" s="4"/>
      <c r="C23" s="4"/>
      <c r="D23" s="60" t="s">
        <v>21</v>
      </c>
      <c r="E23" s="60"/>
      <c r="F23" s="61"/>
      <c r="G23" s="61" t="s">
        <v>23</v>
      </c>
      <c r="H23" s="57"/>
      <c r="I23" s="60"/>
      <c r="J23" s="60"/>
      <c r="K23" s="61" t="s">
        <v>25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x14ac:dyDescent="0.4">
      <c r="A24" s="4"/>
      <c r="B24" s="4"/>
      <c r="C24" s="4"/>
      <c r="D24" s="4"/>
      <c r="E24" s="16"/>
      <c r="F24" s="16"/>
      <c r="G24" s="4"/>
      <c r="H24" s="4"/>
      <c r="I24" s="17"/>
      <c r="J24" s="17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x14ac:dyDescent="0.4">
      <c r="A25" s="4" t="s">
        <v>4</v>
      </c>
      <c r="B25" s="4"/>
      <c r="C25" s="4"/>
      <c r="D25" s="4"/>
      <c r="E25" s="54">
        <v>41220</v>
      </c>
      <c r="F25" s="53"/>
      <c r="G25" s="62"/>
      <c r="H25" s="10"/>
      <c r="I25" s="54"/>
      <c r="J25" s="54"/>
      <c r="K25" s="10">
        <v>41220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2.8" x14ac:dyDescent="0.55000000000000004">
      <c r="A26" s="42" t="s">
        <v>6</v>
      </c>
      <c r="B26" s="4"/>
      <c r="C26" s="4"/>
      <c r="E26" s="73">
        <v>755</v>
      </c>
      <c r="F26" s="55"/>
      <c r="G26" s="74">
        <v>-16</v>
      </c>
      <c r="H26" s="56"/>
      <c r="I26" s="12"/>
      <c r="J26" s="12"/>
      <c r="K26" s="11">
        <v>739</v>
      </c>
      <c r="L26" s="2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x14ac:dyDescent="0.4">
      <c r="A27" s="57" t="s">
        <v>7</v>
      </c>
      <c r="B27" s="57"/>
      <c r="C27" s="57"/>
      <c r="D27" s="4"/>
      <c r="E27" s="72">
        <v>41975</v>
      </c>
      <c r="F27" s="55"/>
      <c r="G27" s="74">
        <v>-16</v>
      </c>
      <c r="H27" s="56"/>
      <c r="I27" s="12"/>
      <c r="J27" s="12"/>
      <c r="K27" s="13">
        <v>41959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2.8" x14ac:dyDescent="0.55000000000000004">
      <c r="A28" s="4"/>
      <c r="B28" s="4"/>
      <c r="C28" s="4"/>
      <c r="D28" s="4"/>
      <c r="E28" s="20"/>
      <c r="F28" s="20"/>
      <c r="G28" s="23"/>
      <c r="H28" s="23"/>
      <c r="I28" s="20"/>
      <c r="J28" s="20"/>
      <c r="K28" s="4"/>
      <c r="L28" s="4"/>
      <c r="M28" s="2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2.8" x14ac:dyDescent="0.55000000000000004">
      <c r="A29" s="4" t="s">
        <v>26</v>
      </c>
      <c r="B29" s="4"/>
      <c r="C29" s="4"/>
      <c r="D29" s="4"/>
      <c r="E29" s="20"/>
      <c r="F29" s="20"/>
      <c r="G29" s="19"/>
      <c r="H29" s="19"/>
      <c r="I29" s="20"/>
      <c r="J29" s="20"/>
      <c r="K29" s="20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x14ac:dyDescent="0.4">
      <c r="A30" s="4" t="s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x14ac:dyDescent="0.4">
      <c r="A31" s="4" t="s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x14ac:dyDescent="0.4">
      <c r="A32" s="4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x14ac:dyDescent="0.4">
      <c r="A33" s="4" t="s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19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x14ac:dyDescent="0.4">
      <c r="A35" s="57" t="s">
        <v>69</v>
      </c>
      <c r="B35" s="57"/>
      <c r="C35" s="57"/>
      <c r="D35" s="57"/>
      <c r="E35" s="57"/>
      <c r="F35" s="57"/>
      <c r="G35" s="57"/>
      <c r="H35" s="4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x14ac:dyDescent="0.4">
      <c r="A37" s="4"/>
      <c r="B37" s="4"/>
      <c r="C37" s="4"/>
      <c r="D37" s="4"/>
      <c r="E37" s="4"/>
      <c r="F37" s="61">
        <v>2000</v>
      </c>
      <c r="G37" s="57"/>
      <c r="H37" s="61">
        <v>1999</v>
      </c>
      <c r="I37" s="57"/>
      <c r="J37" s="57"/>
      <c r="K37" s="57" t="s">
        <v>31</v>
      </c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x14ac:dyDescent="0.4">
      <c r="A39" s="4" t="s">
        <v>4</v>
      </c>
      <c r="B39" s="4"/>
      <c r="C39" s="4"/>
      <c r="D39" s="4"/>
      <c r="E39" s="4"/>
      <c r="F39" s="13">
        <v>5151</v>
      </c>
      <c r="G39" s="10"/>
      <c r="H39" s="13">
        <v>2749</v>
      </c>
      <c r="I39" s="62"/>
      <c r="J39" s="62"/>
      <c r="K39" s="75">
        <v>2402</v>
      </c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2.8" x14ac:dyDescent="0.55000000000000004">
      <c r="A40" s="15"/>
      <c r="B40" s="4"/>
      <c r="C40" s="4"/>
      <c r="D40" s="4"/>
      <c r="E40" s="26"/>
      <c r="F40" s="26"/>
      <c r="G40" s="26"/>
      <c r="H40" s="26"/>
      <c r="I40" s="27"/>
      <c r="J40" s="27"/>
      <c r="K40" s="2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x14ac:dyDescent="0.4">
      <c r="A41" s="4" t="s">
        <v>110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x14ac:dyDescent="0.4">
      <c r="A42" s="4" t="s">
        <v>111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x14ac:dyDescent="0.4">
      <c r="A55" s="57" t="s">
        <v>70</v>
      </c>
      <c r="B55" s="57"/>
      <c r="C55" s="57"/>
      <c r="D55" s="57"/>
      <c r="E55" s="57"/>
      <c r="F55" s="57"/>
      <c r="G55" s="57"/>
      <c r="H55" s="57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x14ac:dyDescent="0.4"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x14ac:dyDescent="0.4">
      <c r="A57" s="4"/>
      <c r="B57" s="4"/>
      <c r="C57" s="4"/>
      <c r="D57" s="4"/>
      <c r="E57" s="4"/>
      <c r="F57" s="61">
        <v>2000</v>
      </c>
      <c r="G57" s="57"/>
      <c r="H57" s="61">
        <v>1999</v>
      </c>
      <c r="I57" s="57"/>
      <c r="J57" s="57"/>
      <c r="K57" s="61" t="s">
        <v>31</v>
      </c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x14ac:dyDescent="0.4">
      <c r="A59" s="4" t="s">
        <v>14</v>
      </c>
      <c r="B59" s="4"/>
      <c r="C59" s="4"/>
      <c r="D59" s="4"/>
      <c r="E59" s="4"/>
      <c r="F59" s="10">
        <v>247462</v>
      </c>
      <c r="G59" s="10"/>
      <c r="H59" s="10">
        <v>234917</v>
      </c>
      <c r="I59" s="10"/>
      <c r="J59" s="10"/>
      <c r="K59" s="10">
        <v>12757</v>
      </c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x14ac:dyDescent="0.4">
      <c r="A60" s="4" t="s">
        <v>8</v>
      </c>
      <c r="B60" s="4"/>
      <c r="C60" s="4"/>
      <c r="D60" s="4"/>
      <c r="E60" s="4"/>
      <c r="F60" s="12">
        <v>6376</v>
      </c>
      <c r="G60" s="12"/>
      <c r="H60" s="12">
        <v>6349</v>
      </c>
      <c r="I60" s="12"/>
      <c r="J60" s="12"/>
      <c r="K60" s="12">
        <v>27</v>
      </c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x14ac:dyDescent="0.4">
      <c r="A61" s="4" t="s">
        <v>9</v>
      </c>
      <c r="B61" s="4"/>
      <c r="C61" s="4"/>
      <c r="D61" s="4"/>
      <c r="E61" s="4"/>
      <c r="F61" s="11">
        <v>0</v>
      </c>
      <c r="G61" s="12"/>
      <c r="H61" s="11">
        <v>54</v>
      </c>
      <c r="I61" s="63"/>
      <c r="J61" s="63"/>
      <c r="K61" s="11">
        <v>-54</v>
      </c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x14ac:dyDescent="0.4">
      <c r="A62" s="57" t="s">
        <v>10</v>
      </c>
      <c r="B62" s="57"/>
      <c r="C62" s="4"/>
      <c r="D62" s="4"/>
      <c r="E62" s="4"/>
      <c r="F62" s="13">
        <f>SUM(F59:F61)</f>
        <v>253838</v>
      </c>
      <c r="G62" s="10"/>
      <c r="H62" s="13">
        <f>234917+6349+54</f>
        <v>241320</v>
      </c>
      <c r="I62" s="62"/>
      <c r="J62" s="62"/>
      <c r="K62" s="13">
        <v>12730</v>
      </c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x14ac:dyDescent="0.4">
      <c r="A65" s="57" t="s">
        <v>71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x14ac:dyDescent="0.4">
      <c r="A66" s="4"/>
      <c r="B66" s="4"/>
      <c r="C66" s="4"/>
      <c r="D66" s="4"/>
      <c r="E66" s="4"/>
      <c r="F66" s="16"/>
      <c r="G66" s="16"/>
      <c r="H66" s="16"/>
      <c r="I66" s="16"/>
      <c r="J66" s="16"/>
      <c r="K66" s="16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x14ac:dyDescent="0.4">
      <c r="A67" s="57" t="s">
        <v>32</v>
      </c>
      <c r="B67" s="57"/>
      <c r="C67" s="57"/>
      <c r="D67" s="57"/>
      <c r="E67" s="57"/>
      <c r="F67" s="61">
        <v>2000</v>
      </c>
      <c r="G67" s="61"/>
      <c r="H67" s="61">
        <v>1999</v>
      </c>
      <c r="I67" s="61"/>
      <c r="J67" s="61"/>
      <c r="K67" s="61" t="s">
        <v>31</v>
      </c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x14ac:dyDescent="0.4">
      <c r="A68" s="4" t="s">
        <v>33</v>
      </c>
      <c r="B68" s="4"/>
      <c r="C68" s="4"/>
      <c r="D68" s="4"/>
      <c r="E68" s="4"/>
      <c r="F68" s="10">
        <v>5473</v>
      </c>
      <c r="G68" s="10"/>
      <c r="H68" s="10">
        <v>5473</v>
      </c>
      <c r="I68" s="10"/>
      <c r="J68" s="10"/>
      <c r="K68" s="78">
        <f>+F68-H68</f>
        <v>0</v>
      </c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x14ac:dyDescent="0.4">
      <c r="A69" s="4" t="s">
        <v>34</v>
      </c>
      <c r="B69" s="4"/>
      <c r="C69" s="4"/>
      <c r="D69" s="4"/>
      <c r="E69" s="4"/>
      <c r="F69" s="12">
        <v>492426</v>
      </c>
      <c r="G69" s="12"/>
      <c r="H69" s="12">
        <v>494008</v>
      </c>
      <c r="I69" s="12"/>
      <c r="J69" s="12"/>
      <c r="K69" s="76">
        <f>+F69-H69</f>
        <v>-1582</v>
      </c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x14ac:dyDescent="0.4">
      <c r="A70" s="4" t="s">
        <v>35</v>
      </c>
      <c r="B70" s="4"/>
      <c r="C70" s="4"/>
      <c r="D70" s="4"/>
      <c r="E70" s="4"/>
      <c r="F70" s="12">
        <v>255528</v>
      </c>
      <c r="G70" s="12"/>
      <c r="H70" s="12">
        <v>284768</v>
      </c>
      <c r="I70" s="12"/>
      <c r="J70" s="12"/>
      <c r="K70" s="76">
        <f>+F70-H70</f>
        <v>-29240</v>
      </c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x14ac:dyDescent="0.4">
      <c r="A71" s="4" t="s">
        <v>36</v>
      </c>
      <c r="B71" s="4"/>
      <c r="C71" s="4"/>
      <c r="D71" s="4"/>
      <c r="E71" s="4"/>
      <c r="F71" s="12">
        <v>877</v>
      </c>
      <c r="G71" s="12"/>
      <c r="H71" s="12">
        <v>877</v>
      </c>
      <c r="I71" s="12"/>
      <c r="J71" s="12"/>
      <c r="K71" s="76">
        <f>+F71-H71</f>
        <v>0</v>
      </c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x14ac:dyDescent="0.4">
      <c r="A72" s="42" t="s">
        <v>37</v>
      </c>
      <c r="B72" s="4"/>
      <c r="C72" s="4"/>
      <c r="D72" s="4"/>
      <c r="E72" s="4"/>
      <c r="F72" s="11">
        <v>43854</v>
      </c>
      <c r="G72" s="12"/>
      <c r="H72" s="11">
        <v>43944</v>
      </c>
      <c r="I72" s="12"/>
      <c r="J72" s="12"/>
      <c r="K72" s="76">
        <f>+F72-H72</f>
        <v>-90</v>
      </c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x14ac:dyDescent="0.4">
      <c r="A73" s="57" t="s">
        <v>0</v>
      </c>
      <c r="B73" s="15"/>
      <c r="C73" s="4"/>
      <c r="D73" s="4"/>
      <c r="E73" s="4"/>
      <c r="F73" s="64">
        <f>F68+F69+F70+F71+F72</f>
        <v>798158</v>
      </c>
      <c r="G73" s="10"/>
      <c r="H73" s="64">
        <f>H68+H69+H70+H71+H72</f>
        <v>829070</v>
      </c>
      <c r="I73" s="10"/>
      <c r="J73" s="10"/>
      <c r="K73" s="79">
        <f>K68+K69+K70+K71+K72</f>
        <v>-30912</v>
      </c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x14ac:dyDescent="0.4">
      <c r="A74" s="4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x14ac:dyDescent="0.4">
      <c r="A75" s="57" t="s">
        <v>38</v>
      </c>
      <c r="B75" s="57"/>
      <c r="C75" s="57"/>
      <c r="D75" s="57"/>
      <c r="E75" s="4"/>
      <c r="F75" s="61">
        <v>2000</v>
      </c>
      <c r="G75" s="61"/>
      <c r="H75" s="61">
        <v>1999</v>
      </c>
      <c r="I75" s="61"/>
      <c r="J75" s="61"/>
      <c r="K75" s="61" t="s">
        <v>31</v>
      </c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x14ac:dyDescent="0.4">
      <c r="A76" s="4" t="s">
        <v>34</v>
      </c>
      <c r="B76" s="4"/>
      <c r="C76" s="4"/>
      <c r="D76" s="4"/>
      <c r="E76" s="4"/>
      <c r="F76" s="10">
        <v>7866</v>
      </c>
      <c r="G76" s="9"/>
      <c r="H76" s="10">
        <v>7461</v>
      </c>
      <c r="I76" s="9"/>
      <c r="J76" s="9"/>
      <c r="K76" s="78">
        <f t="shared" ref="K76:K81" si="0">+F76-H76</f>
        <v>405</v>
      </c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x14ac:dyDescent="0.4">
      <c r="A77" s="42" t="s">
        <v>35</v>
      </c>
      <c r="B77" s="4"/>
      <c r="C77" s="4"/>
      <c r="D77" s="4"/>
      <c r="E77" s="4"/>
      <c r="F77" s="12">
        <v>30106</v>
      </c>
      <c r="G77" s="65"/>
      <c r="H77" s="12">
        <v>45489</v>
      </c>
      <c r="I77" s="65"/>
      <c r="J77" s="65"/>
      <c r="K77" s="76">
        <f t="shared" si="0"/>
        <v>-15383</v>
      </c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x14ac:dyDescent="0.4">
      <c r="A78" s="4" t="s">
        <v>39</v>
      </c>
      <c r="B78" s="4"/>
      <c r="C78" s="4"/>
      <c r="D78" s="4"/>
      <c r="E78" s="4"/>
      <c r="F78" s="12">
        <v>8187</v>
      </c>
      <c r="G78" s="66"/>
      <c r="H78" s="12">
        <v>5555</v>
      </c>
      <c r="I78" s="66"/>
      <c r="J78" s="66"/>
      <c r="K78" s="76">
        <f t="shared" si="0"/>
        <v>2632</v>
      </c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x14ac:dyDescent="0.4">
      <c r="A79" s="4" t="s">
        <v>40</v>
      </c>
      <c r="B79" s="4"/>
      <c r="C79" s="4"/>
      <c r="D79" s="4"/>
      <c r="E79" s="4"/>
      <c r="F79" s="12">
        <v>78166</v>
      </c>
      <c r="G79" s="66"/>
      <c r="H79" s="12">
        <v>63120</v>
      </c>
      <c r="I79" s="66"/>
      <c r="J79" s="66"/>
      <c r="K79" s="76">
        <f t="shared" si="0"/>
        <v>15046</v>
      </c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x14ac:dyDescent="0.4">
      <c r="A80" s="4" t="s">
        <v>41</v>
      </c>
      <c r="B80" s="4"/>
      <c r="C80" s="4"/>
      <c r="D80" s="4"/>
      <c r="E80" s="4"/>
      <c r="F80" s="12">
        <v>182262</v>
      </c>
      <c r="G80" s="66"/>
      <c r="H80" s="12">
        <v>106639</v>
      </c>
      <c r="I80" s="66"/>
      <c r="J80" s="66"/>
      <c r="K80" s="76">
        <f t="shared" si="0"/>
        <v>75623</v>
      </c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x14ac:dyDescent="0.4">
      <c r="A81" s="42" t="s">
        <v>37</v>
      </c>
      <c r="B81" s="4"/>
      <c r="C81" s="4"/>
      <c r="D81" s="4"/>
      <c r="E81" s="4"/>
      <c r="F81" s="11">
        <v>982216</v>
      </c>
      <c r="G81" s="12"/>
      <c r="H81" s="11">
        <v>1159098</v>
      </c>
      <c r="I81" s="12"/>
      <c r="J81" s="12"/>
      <c r="K81" s="76">
        <f t="shared" si="0"/>
        <v>-176882</v>
      </c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x14ac:dyDescent="0.4">
      <c r="A82" s="67" t="s">
        <v>0</v>
      </c>
      <c r="B82" s="4"/>
      <c r="C82" s="4"/>
      <c r="D82" s="4"/>
      <c r="E82" s="4"/>
      <c r="F82" s="64">
        <f>SUM(F76:F81)</f>
        <v>1288803</v>
      </c>
      <c r="G82" s="10"/>
      <c r="H82" s="64">
        <f>SUM(H76:H81)</f>
        <v>1387362</v>
      </c>
      <c r="I82" s="10"/>
      <c r="J82" s="10"/>
      <c r="K82" s="79">
        <f>SUM(K76:K81)</f>
        <v>-98559</v>
      </c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76"/>
      <c r="L83" s="4"/>
      <c r="M83" s="5"/>
      <c r="N83" s="3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x14ac:dyDescent="0.4">
      <c r="A84" s="67" t="s">
        <v>42</v>
      </c>
      <c r="B84" s="4"/>
      <c r="C84" s="4"/>
      <c r="D84" s="4"/>
      <c r="E84" s="4"/>
      <c r="F84" s="13">
        <f>+F73+F82</f>
        <v>2086961</v>
      </c>
      <c r="G84" s="10"/>
      <c r="H84" s="13">
        <f>+H73+H82</f>
        <v>2216432</v>
      </c>
      <c r="I84" s="10"/>
      <c r="J84" s="10"/>
      <c r="K84" s="75">
        <f>+K73+K82</f>
        <v>-129471</v>
      </c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x14ac:dyDescent="0.4">
      <c r="A85" s="15"/>
      <c r="B85" s="4"/>
      <c r="C85" s="4"/>
      <c r="D85" s="4"/>
      <c r="E85" s="4"/>
      <c r="F85" s="4"/>
      <c r="G85" s="30"/>
      <c r="H85" s="30"/>
      <c r="I85" s="4"/>
      <c r="J85" s="4"/>
      <c r="K85" s="19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x14ac:dyDescent="0.4">
      <c r="A86" s="4" t="s">
        <v>43</v>
      </c>
      <c r="B86" s="4"/>
      <c r="C86" s="4"/>
      <c r="D86" s="4"/>
      <c r="E86" s="4"/>
      <c r="F86" s="4"/>
      <c r="G86" s="30"/>
      <c r="H86" s="30"/>
      <c r="I86" s="30"/>
      <c r="J86" s="30"/>
      <c r="K86" s="32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x14ac:dyDescent="0.4">
      <c r="A87" s="4"/>
      <c r="B87" s="4"/>
      <c r="C87" s="4"/>
      <c r="D87" s="4"/>
      <c r="E87" s="4"/>
      <c r="F87" s="4"/>
      <c r="G87" s="31"/>
      <c r="H87" s="31"/>
      <c r="I87" s="31"/>
      <c r="J87" s="31"/>
      <c r="K87" s="32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x14ac:dyDescent="0.4">
      <c r="A88" s="4"/>
      <c r="B88" s="4"/>
      <c r="C88" s="4"/>
      <c r="D88" s="4"/>
      <c r="E88" s="4"/>
      <c r="F88" s="4"/>
      <c r="G88" s="31"/>
      <c r="H88" s="31"/>
      <c r="I88" s="31"/>
      <c r="J88" s="31"/>
      <c r="K88" s="32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x14ac:dyDescent="0.4">
      <c r="A89" s="4"/>
      <c r="B89" s="4"/>
      <c r="C89" s="4"/>
      <c r="D89" s="4"/>
      <c r="E89" s="4"/>
      <c r="F89" s="4"/>
      <c r="G89" s="31"/>
      <c r="H89" s="31"/>
      <c r="I89" s="31"/>
      <c r="J89" s="31"/>
      <c r="K89" s="32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x14ac:dyDescent="0.4">
      <c r="A90" s="4"/>
      <c r="B90" s="4"/>
      <c r="C90" s="4"/>
      <c r="D90" s="4"/>
      <c r="E90" s="4"/>
      <c r="F90" s="4"/>
      <c r="G90" s="31"/>
      <c r="H90" s="31"/>
      <c r="I90" s="31"/>
      <c r="J90" s="31"/>
      <c r="K90" s="32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x14ac:dyDescent="0.4">
      <c r="A91" s="4"/>
      <c r="B91" s="4"/>
      <c r="C91" s="4"/>
      <c r="D91" s="4"/>
      <c r="E91" s="4"/>
      <c r="F91" s="4"/>
      <c r="G91" s="31"/>
      <c r="H91" s="31"/>
      <c r="I91" s="31"/>
      <c r="J91" s="31"/>
      <c r="K91" s="32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x14ac:dyDescent="0.4">
      <c r="A92" s="4"/>
      <c r="B92" s="4"/>
      <c r="C92" s="4"/>
      <c r="D92" s="4"/>
      <c r="E92" s="4"/>
      <c r="F92" s="4"/>
      <c r="G92" s="31"/>
      <c r="H92" s="31"/>
      <c r="I92" s="31"/>
      <c r="J92" s="31"/>
      <c r="K92" s="32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x14ac:dyDescent="0.4">
      <c r="A93" s="67"/>
      <c r="B93" s="4"/>
      <c r="C93" s="4"/>
      <c r="D93" s="4"/>
      <c r="E93" s="4"/>
      <c r="F93" s="4"/>
      <c r="G93" s="31"/>
      <c r="H93" s="31"/>
      <c r="I93" s="31"/>
      <c r="J93" s="31"/>
      <c r="K93" s="32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x14ac:dyDescent="0.4">
      <c r="A94" s="15"/>
      <c r="B94" s="4"/>
      <c r="C94" s="4"/>
      <c r="D94" s="4"/>
      <c r="E94" s="4"/>
      <c r="F94" s="4"/>
      <c r="G94" s="31"/>
      <c r="H94" s="31"/>
      <c r="I94" s="31"/>
      <c r="J94" s="31"/>
      <c r="K94" s="32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2.8" x14ac:dyDescent="0.55000000000000004">
      <c r="A95" s="4"/>
      <c r="B95" s="4"/>
      <c r="C95" s="4"/>
      <c r="D95" s="4"/>
      <c r="E95" s="4"/>
      <c r="F95" s="4"/>
      <c r="G95" s="21"/>
      <c r="H95" s="21"/>
      <c r="I95" s="21"/>
      <c r="J95" s="21"/>
      <c r="K95" s="33"/>
      <c r="L95" s="3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2.8" x14ac:dyDescent="0.55000000000000004">
      <c r="A96" s="4"/>
      <c r="B96" s="4"/>
      <c r="C96" s="4"/>
      <c r="D96" s="4"/>
      <c r="E96" s="4"/>
      <c r="F96" s="4"/>
      <c r="G96" s="21"/>
      <c r="H96" s="21"/>
      <c r="I96" s="21"/>
      <c r="J96" s="21"/>
      <c r="K96" s="33"/>
      <c r="L96" s="3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2.8" x14ac:dyDescent="0.55000000000000004">
      <c r="A97" s="4"/>
      <c r="B97" s="4"/>
      <c r="C97" s="4"/>
      <c r="D97" s="4"/>
      <c r="E97" s="4"/>
      <c r="F97" s="4"/>
      <c r="G97" s="21"/>
      <c r="H97" s="21"/>
      <c r="I97" s="21"/>
      <c r="J97" s="21"/>
      <c r="K97" s="33"/>
      <c r="L97" s="3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2.8" x14ac:dyDescent="0.55000000000000004">
      <c r="A98" s="4"/>
      <c r="B98" s="4"/>
      <c r="C98" s="4"/>
      <c r="D98" s="4"/>
      <c r="E98" s="4"/>
      <c r="F98" s="4"/>
      <c r="G98" s="34"/>
      <c r="H98" s="34"/>
      <c r="I98" s="30"/>
      <c r="J98" s="34"/>
      <c r="K98" s="3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x14ac:dyDescent="0.4">
      <c r="A99" s="15"/>
      <c r="B99" s="4"/>
      <c r="C99" s="4"/>
      <c r="D99" s="4"/>
      <c r="E99" s="4"/>
      <c r="F99" s="4"/>
      <c r="G99" s="30"/>
      <c r="H99" s="30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2.8" x14ac:dyDescent="0.55000000000000004">
      <c r="A100" s="57" t="s">
        <v>74</v>
      </c>
      <c r="B100" s="4"/>
      <c r="C100" s="4"/>
      <c r="D100" s="4"/>
      <c r="E100" s="4"/>
      <c r="F100" s="4"/>
      <c r="G100" s="36"/>
      <c r="H100" s="36"/>
      <c r="I100" s="36"/>
      <c r="J100" s="36"/>
      <c r="K100" s="36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2.2" x14ac:dyDescent="0.5">
      <c r="A101" s="57"/>
      <c r="B101" s="57"/>
      <c r="C101" s="57"/>
      <c r="D101" s="57"/>
      <c r="E101" s="57"/>
      <c r="F101" s="57"/>
      <c r="G101" s="80"/>
      <c r="H101" s="80"/>
      <c r="I101" s="80"/>
      <c r="J101" s="80"/>
      <c r="K101" s="80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x14ac:dyDescent="0.4">
      <c r="A102" s="57" t="s">
        <v>77</v>
      </c>
      <c r="B102" s="57"/>
      <c r="C102" s="57"/>
      <c r="D102" s="57"/>
      <c r="E102" s="57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2.2" x14ac:dyDescent="0.5">
      <c r="A103" s="57" t="s">
        <v>78</v>
      </c>
      <c r="B103" s="4"/>
      <c r="C103" s="4"/>
      <c r="D103" s="4"/>
      <c r="E103" s="4"/>
      <c r="F103" s="61" t="s">
        <v>75</v>
      </c>
      <c r="G103" s="81"/>
      <c r="H103" s="82" t="s">
        <v>76</v>
      </c>
      <c r="I103" s="80"/>
      <c r="J103" s="80"/>
      <c r="K103" s="82" t="s">
        <v>0</v>
      </c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2.8" x14ac:dyDescent="0.55000000000000004">
      <c r="A104" s="57"/>
      <c r="B104" s="4"/>
      <c r="C104" s="4"/>
      <c r="D104" s="4"/>
      <c r="E104" s="4"/>
      <c r="F104" s="4"/>
      <c r="G104" s="36"/>
      <c r="H104" s="36"/>
      <c r="I104" s="36"/>
      <c r="J104" s="36"/>
      <c r="K104" s="36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2.8" x14ac:dyDescent="0.55000000000000004">
      <c r="A105" s="4" t="s">
        <v>79</v>
      </c>
      <c r="B105" s="4"/>
      <c r="C105" s="4"/>
      <c r="D105" s="4"/>
      <c r="E105" s="4"/>
      <c r="F105" s="4"/>
      <c r="G105" s="36"/>
      <c r="H105" s="36"/>
      <c r="I105" s="36"/>
      <c r="J105" s="36"/>
      <c r="K105" s="36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2.8" x14ac:dyDescent="0.55000000000000004">
      <c r="A106" s="4" t="s">
        <v>80</v>
      </c>
      <c r="B106" s="4"/>
      <c r="C106" s="4"/>
      <c r="D106" s="4"/>
      <c r="E106" s="4"/>
      <c r="F106" s="4"/>
      <c r="G106" s="36"/>
      <c r="H106" s="36"/>
      <c r="I106" s="4"/>
      <c r="J106" s="4"/>
      <c r="K106" s="4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x14ac:dyDescent="0.4">
      <c r="A107" s="57" t="s">
        <v>81</v>
      </c>
      <c r="B107" s="4"/>
      <c r="C107" s="4"/>
      <c r="D107" s="4"/>
      <c r="E107" s="4"/>
      <c r="F107" s="78">
        <f>2058</f>
        <v>2058</v>
      </c>
      <c r="G107" s="76"/>
      <c r="H107" s="83">
        <v>0</v>
      </c>
      <c r="I107" s="78"/>
      <c r="J107" s="78"/>
      <c r="K107" s="78">
        <f>SUM(F107:H107)</f>
        <v>2058</v>
      </c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x14ac:dyDescent="0.4">
      <c r="A108" s="4" t="s">
        <v>109</v>
      </c>
      <c r="B108" s="4"/>
      <c r="C108" s="4"/>
      <c r="D108" s="4"/>
      <c r="E108" s="4"/>
      <c r="F108" s="77">
        <v>30086</v>
      </c>
      <c r="G108" s="76"/>
      <c r="H108" s="77">
        <v>0</v>
      </c>
      <c r="I108" s="76"/>
      <c r="J108" s="76"/>
      <c r="K108" s="77">
        <f>SUM(F108:H108)</f>
        <v>30086</v>
      </c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x14ac:dyDescent="0.4">
      <c r="A109" s="57" t="s">
        <v>0</v>
      </c>
      <c r="B109" s="4"/>
      <c r="C109" s="4"/>
      <c r="D109" s="4"/>
      <c r="E109" s="4"/>
      <c r="F109" s="79">
        <f>SUM(F107:F108)</f>
        <v>32144</v>
      </c>
      <c r="G109" s="78"/>
      <c r="H109" s="79">
        <f>SUM(H107:H108)</f>
        <v>0</v>
      </c>
      <c r="I109" s="78"/>
      <c r="J109" s="78"/>
      <c r="K109" s="79">
        <f>SUM(K107:K108)</f>
        <v>32144</v>
      </c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x14ac:dyDescent="0.4">
      <c r="A110" s="4" t="s">
        <v>83</v>
      </c>
      <c r="B110" s="4"/>
      <c r="C110" s="4"/>
      <c r="D110" s="4"/>
      <c r="E110" s="4"/>
      <c r="F110" s="76"/>
      <c r="G110" s="76"/>
      <c r="H110" s="76"/>
      <c r="I110" s="76"/>
      <c r="J110" s="76"/>
      <c r="K110" s="76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x14ac:dyDescent="0.4">
      <c r="A111" s="4" t="s">
        <v>80</v>
      </c>
      <c r="B111" s="4"/>
      <c r="C111" s="4"/>
      <c r="D111" s="4"/>
      <c r="E111" s="4"/>
      <c r="F111" s="76"/>
      <c r="G111" s="76"/>
      <c r="H111" s="76"/>
      <c r="I111" s="76"/>
      <c r="J111" s="76"/>
      <c r="K111" s="76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x14ac:dyDescent="0.4">
      <c r="A112" s="4" t="s">
        <v>84</v>
      </c>
      <c r="B112" s="4"/>
      <c r="C112" s="4"/>
      <c r="D112" s="4"/>
      <c r="E112" s="4"/>
      <c r="F112" s="78">
        <v>280</v>
      </c>
      <c r="G112" s="76"/>
      <c r="H112" s="78">
        <v>0</v>
      </c>
      <c r="I112" s="78"/>
      <c r="J112" s="78"/>
      <c r="K112" s="78">
        <f>SUM(F112:H112)</f>
        <v>280</v>
      </c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1" x14ac:dyDescent="0.4">
      <c r="A113" s="4" t="s">
        <v>82</v>
      </c>
      <c r="B113" s="4"/>
      <c r="C113" s="4"/>
      <c r="D113" s="4"/>
      <c r="E113" s="4"/>
      <c r="F113" s="76">
        <v>0</v>
      </c>
      <c r="G113" s="76"/>
      <c r="H113" s="76">
        <v>0</v>
      </c>
      <c r="I113" s="76"/>
      <c r="J113" s="76"/>
      <c r="K113" s="76">
        <f>SUM(F113:H113)</f>
        <v>0</v>
      </c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x14ac:dyDescent="0.4">
      <c r="A114" s="4" t="s">
        <v>85</v>
      </c>
      <c r="B114" s="4"/>
      <c r="C114" s="4"/>
      <c r="D114" s="4"/>
      <c r="E114" s="4"/>
      <c r="F114" s="77">
        <v>17551</v>
      </c>
      <c r="G114" s="76"/>
      <c r="H114" s="77">
        <v>0</v>
      </c>
      <c r="I114" s="76"/>
      <c r="J114" s="76"/>
      <c r="K114" s="77">
        <f>SUM(F114:H114)</f>
        <v>17551</v>
      </c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x14ac:dyDescent="0.4">
      <c r="A115" s="57" t="s">
        <v>0</v>
      </c>
      <c r="B115" s="4"/>
      <c r="C115" s="4"/>
      <c r="D115" s="4"/>
      <c r="E115" s="4"/>
      <c r="F115" s="79">
        <f>SUM(F112:F114)</f>
        <v>17831</v>
      </c>
      <c r="G115" s="78"/>
      <c r="H115" s="79">
        <f>SUM(H112:H114)</f>
        <v>0</v>
      </c>
      <c r="I115" s="78"/>
      <c r="J115" s="78"/>
      <c r="K115" s="79">
        <f>SUM(K112:K114)</f>
        <v>17831</v>
      </c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1" x14ac:dyDescent="0.4">
      <c r="A116" s="57" t="s">
        <v>86</v>
      </c>
      <c r="B116" s="57"/>
      <c r="C116" s="4"/>
      <c r="D116" s="4"/>
      <c r="E116" s="4"/>
      <c r="F116" s="76"/>
      <c r="G116" s="76"/>
      <c r="H116" s="76"/>
      <c r="I116" s="76"/>
      <c r="J116" s="76"/>
      <c r="K116" s="76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1" x14ac:dyDescent="0.4">
      <c r="A117" s="57" t="s">
        <v>87</v>
      </c>
      <c r="B117" s="4"/>
      <c r="C117" s="4"/>
      <c r="D117" s="4"/>
      <c r="E117" s="4"/>
      <c r="F117" s="75">
        <f>SUM(F109+F115)</f>
        <v>49975</v>
      </c>
      <c r="G117" s="84" t="s">
        <v>5</v>
      </c>
      <c r="H117" s="75">
        <f>SUM(H109+H115)</f>
        <v>0</v>
      </c>
      <c r="I117" s="84" t="s">
        <v>5</v>
      </c>
      <c r="J117" s="84" t="s">
        <v>5</v>
      </c>
      <c r="K117" s="75">
        <f>SUM(K109+K115)</f>
        <v>49975</v>
      </c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x14ac:dyDescent="0.4">
      <c r="A118" s="5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x14ac:dyDescent="0.4">
      <c r="A119" s="57" t="s">
        <v>88</v>
      </c>
      <c r="B119" s="57"/>
      <c r="C119" s="57"/>
      <c r="D119" s="57"/>
      <c r="E119" s="57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2.2" x14ac:dyDescent="0.5">
      <c r="A120" s="57" t="s">
        <v>78</v>
      </c>
      <c r="B120" s="4"/>
      <c r="C120" s="4"/>
      <c r="D120" s="4"/>
      <c r="E120" s="4"/>
      <c r="F120" s="61" t="s">
        <v>75</v>
      </c>
      <c r="G120" s="81"/>
      <c r="H120" s="82" t="s">
        <v>76</v>
      </c>
      <c r="I120" s="80"/>
      <c r="J120" s="80"/>
      <c r="K120" s="82" t="s">
        <v>0</v>
      </c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x14ac:dyDescent="0.4">
      <c r="A121" s="5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x14ac:dyDescent="0.4">
      <c r="A122" s="4" t="s">
        <v>79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x14ac:dyDescent="0.4">
      <c r="A123" s="4" t="s">
        <v>89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1" x14ac:dyDescent="0.4">
      <c r="A124" s="4" t="s">
        <v>90</v>
      </c>
      <c r="B124" s="4"/>
      <c r="C124" s="4"/>
      <c r="D124" s="4"/>
      <c r="E124" s="4"/>
      <c r="F124" s="84"/>
      <c r="G124" s="84"/>
      <c r="H124" s="84">
        <v>2106</v>
      </c>
      <c r="I124" s="84"/>
      <c r="J124" s="84"/>
      <c r="K124" s="84">
        <f>SUM(F124:H124)</f>
        <v>2106</v>
      </c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1" x14ac:dyDescent="0.4">
      <c r="A125" s="4" t="s">
        <v>91</v>
      </c>
      <c r="B125" s="4"/>
      <c r="C125" s="4"/>
      <c r="D125" s="4"/>
      <c r="E125" s="4"/>
      <c r="F125" s="77">
        <v>0</v>
      </c>
      <c r="G125" s="76"/>
      <c r="H125" s="77">
        <v>0</v>
      </c>
      <c r="I125" s="76"/>
      <c r="J125" s="76"/>
      <c r="K125" s="77">
        <f>SUM(F125:H125)</f>
        <v>0</v>
      </c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1" x14ac:dyDescent="0.4">
      <c r="A126" s="57" t="s">
        <v>0</v>
      </c>
      <c r="B126" s="4"/>
      <c r="C126" s="4"/>
      <c r="D126" s="4"/>
      <c r="E126" s="4"/>
      <c r="F126" s="75">
        <f>SUM(F124:F125)</f>
        <v>0</v>
      </c>
      <c r="G126" s="78"/>
      <c r="H126" s="75">
        <f>SUM(H124:H125)</f>
        <v>2106</v>
      </c>
      <c r="I126" s="78"/>
      <c r="J126" s="78"/>
      <c r="K126" s="75">
        <f>SUM(K124:K125)</f>
        <v>2106</v>
      </c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1" x14ac:dyDescent="0.4">
      <c r="A127" s="4"/>
      <c r="B127" s="4"/>
      <c r="C127" s="4"/>
      <c r="D127" s="4"/>
      <c r="E127" s="4"/>
      <c r="F127" s="76"/>
      <c r="G127" s="76"/>
      <c r="H127" s="76"/>
      <c r="I127" s="76"/>
      <c r="J127" s="76"/>
      <c r="K127" s="76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1" x14ac:dyDescent="0.4">
      <c r="A128" s="4" t="s">
        <v>83</v>
      </c>
      <c r="B128" s="4"/>
      <c r="C128" s="4"/>
      <c r="D128" s="4"/>
      <c r="E128" s="4"/>
      <c r="F128" s="76"/>
      <c r="G128" s="76"/>
      <c r="H128" s="76"/>
      <c r="I128" s="76"/>
      <c r="J128" s="76"/>
      <c r="K128" s="76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x14ac:dyDescent="0.4">
      <c r="A129" s="4" t="s">
        <v>89</v>
      </c>
      <c r="B129" s="4"/>
      <c r="C129" s="4"/>
      <c r="D129" s="4"/>
      <c r="E129" s="4"/>
      <c r="F129" s="76"/>
      <c r="G129" s="76"/>
      <c r="H129" s="76"/>
      <c r="I129" s="76"/>
      <c r="J129" s="76"/>
      <c r="K129" s="76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1" x14ac:dyDescent="0.4">
      <c r="A130" s="4" t="s">
        <v>90</v>
      </c>
      <c r="B130" s="4"/>
      <c r="C130" s="4"/>
      <c r="D130" s="4"/>
      <c r="E130" s="4"/>
      <c r="F130" s="78"/>
      <c r="G130" s="78"/>
      <c r="H130" s="78">
        <v>9538</v>
      </c>
      <c r="I130" s="78"/>
      <c r="J130" s="78"/>
      <c r="K130" s="78">
        <f>SUM(F130:H130)</f>
        <v>9538</v>
      </c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x14ac:dyDescent="0.4">
      <c r="A131" s="4" t="s">
        <v>91</v>
      </c>
      <c r="B131" s="4"/>
      <c r="C131" s="4"/>
      <c r="D131" s="4"/>
      <c r="E131" s="4"/>
      <c r="F131" s="76"/>
      <c r="G131" s="76"/>
      <c r="H131" s="76">
        <v>2</v>
      </c>
      <c r="I131" s="76"/>
      <c r="J131" s="76"/>
      <c r="K131" s="76">
        <f>SUM(F131:H131)</f>
        <v>2</v>
      </c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1" x14ac:dyDescent="0.4">
      <c r="A132" s="4" t="s">
        <v>92</v>
      </c>
      <c r="B132" s="4"/>
      <c r="C132" s="4"/>
      <c r="D132" s="4"/>
      <c r="E132" s="4"/>
      <c r="F132" s="77">
        <v>24575</v>
      </c>
      <c r="G132" s="76"/>
      <c r="H132" s="77">
        <v>0</v>
      </c>
      <c r="I132" s="76"/>
      <c r="J132" s="76"/>
      <c r="K132" s="77">
        <f>SUM(F132:H132)</f>
        <v>24575</v>
      </c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x14ac:dyDescent="0.4">
      <c r="A133" s="57" t="s">
        <v>0</v>
      </c>
      <c r="B133" s="4"/>
      <c r="C133" s="4"/>
      <c r="D133" s="4"/>
      <c r="E133" s="4"/>
      <c r="F133" s="75">
        <f>SUM(F130:F132)</f>
        <v>24575</v>
      </c>
      <c r="G133" s="78"/>
      <c r="H133" s="75">
        <f>SUM(H130:H132)</f>
        <v>9540</v>
      </c>
      <c r="I133" s="78"/>
      <c r="J133" s="78"/>
      <c r="K133" s="75">
        <f>SUM(K130:K132)</f>
        <v>34115</v>
      </c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1" x14ac:dyDescent="0.4">
      <c r="A134" s="57" t="s">
        <v>93</v>
      </c>
      <c r="B134" s="4"/>
      <c r="C134" s="4"/>
      <c r="D134" s="4"/>
      <c r="E134" s="4"/>
      <c r="F134" s="76"/>
      <c r="G134" s="76"/>
      <c r="H134" s="76"/>
      <c r="I134" s="76"/>
      <c r="J134" s="76"/>
      <c r="K134" s="76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1" x14ac:dyDescent="0.4">
      <c r="A135" s="57" t="s">
        <v>87</v>
      </c>
      <c r="B135" s="4"/>
      <c r="C135" s="4"/>
      <c r="D135" s="4"/>
      <c r="E135" s="4"/>
      <c r="F135" s="88">
        <f>SUM(F126+F133)</f>
        <v>24575</v>
      </c>
      <c r="G135" s="84"/>
      <c r="H135" s="75">
        <f>SUM(H126+H133)</f>
        <v>11646</v>
      </c>
      <c r="I135" s="84"/>
      <c r="J135" s="78"/>
      <c r="K135" s="75">
        <f>SUM(K126+K133)</f>
        <v>36221</v>
      </c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.6" thickBot="1" x14ac:dyDescent="0.45">
      <c r="A136" s="57" t="s">
        <v>99</v>
      </c>
      <c r="B136" s="4"/>
      <c r="C136" s="4"/>
      <c r="D136" s="4"/>
      <c r="E136" s="4"/>
      <c r="F136" s="89">
        <f>SUM(F117+F135)</f>
        <v>74550</v>
      </c>
      <c r="G136" s="71"/>
      <c r="H136" s="85">
        <f>SUM(H117+H135)</f>
        <v>11646</v>
      </c>
      <c r="I136" s="71"/>
      <c r="J136" s="10"/>
      <c r="K136" s="85">
        <f>SUM(K117+K135)</f>
        <v>86196</v>
      </c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1" x14ac:dyDescent="0.4">
      <c r="A137" s="5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1" x14ac:dyDescent="0.4">
      <c r="A138" s="4" t="s">
        <v>95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1" x14ac:dyDescent="0.4">
      <c r="A139" s="4" t="s">
        <v>98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1" x14ac:dyDescent="0.4">
      <c r="A140" s="4" t="s">
        <v>94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21" x14ac:dyDescent="0.4">
      <c r="A141" s="4" t="s">
        <v>97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1" x14ac:dyDescent="0.4">
      <c r="A142" s="4" t="s">
        <v>96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1" x14ac:dyDescent="0.4">
      <c r="A143" s="5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1" x14ac:dyDescent="0.4">
      <c r="A144" s="57" t="s">
        <v>100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1" x14ac:dyDescent="0.4">
      <c r="A145" s="5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1" x14ac:dyDescent="0.4">
      <c r="A146" s="4" t="s">
        <v>62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1" x14ac:dyDescent="0.4">
      <c r="A147" s="57" t="s">
        <v>64</v>
      </c>
      <c r="B147" s="4"/>
      <c r="C147" s="4"/>
      <c r="D147" s="4"/>
      <c r="E147" s="4"/>
      <c r="F147" s="4"/>
      <c r="G147" s="4"/>
      <c r="H147" s="4"/>
      <c r="I147" s="10">
        <v>877</v>
      </c>
      <c r="J147" s="4"/>
      <c r="K147" s="4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21" x14ac:dyDescent="0.4">
      <c r="A148" s="4" t="s">
        <v>66</v>
      </c>
      <c r="B148" s="4"/>
      <c r="C148" s="4"/>
      <c r="D148" s="4"/>
      <c r="E148" s="4"/>
      <c r="F148" s="4"/>
      <c r="G148" s="4"/>
      <c r="H148" s="4"/>
      <c r="I148" s="10">
        <v>736</v>
      </c>
      <c r="J148" s="4"/>
      <c r="K148" s="4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21" x14ac:dyDescent="0.4">
      <c r="A149" s="57" t="s">
        <v>63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1" x14ac:dyDescent="0.4">
      <c r="A150" s="4" t="s">
        <v>65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1" x14ac:dyDescent="0.4">
      <c r="A151" s="4" t="s">
        <v>58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1" x14ac:dyDescent="0.4">
      <c r="A152" s="4" t="s">
        <v>59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x14ac:dyDescent="0.4">
      <c r="A154" s="4" t="s">
        <v>60</v>
      </c>
      <c r="B154" s="4"/>
      <c r="C154" s="4"/>
      <c r="D154" s="4"/>
      <c r="E154" s="4"/>
      <c r="F154" s="70" t="s">
        <v>61</v>
      </c>
      <c r="G154" s="4"/>
      <c r="H154" s="4"/>
      <c r="I154" s="4"/>
      <c r="J154" s="4"/>
      <c r="K154" s="4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1" x14ac:dyDescent="0.4">
      <c r="A155" s="4"/>
      <c r="B155" s="4"/>
      <c r="C155" s="4"/>
      <c r="D155" s="4"/>
      <c r="E155" s="4"/>
      <c r="F155" s="16">
        <v>2001</v>
      </c>
      <c r="G155" s="4"/>
      <c r="H155" s="4"/>
      <c r="I155" s="10">
        <v>150</v>
      </c>
      <c r="J155" s="4"/>
      <c r="K155" s="4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x14ac:dyDescent="0.4">
      <c r="A156" s="4"/>
      <c r="B156" s="4"/>
      <c r="C156" s="4"/>
      <c r="D156" s="4"/>
      <c r="E156" s="4"/>
      <c r="F156" s="16"/>
      <c r="G156" s="4"/>
      <c r="H156" s="4"/>
      <c r="I156" s="70"/>
      <c r="J156" s="4"/>
      <c r="K156" s="4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x14ac:dyDescent="0.4">
      <c r="A157" s="4"/>
      <c r="B157" s="4"/>
      <c r="C157" s="4"/>
      <c r="D157" s="4"/>
      <c r="E157" s="4"/>
      <c r="F157" s="42" t="s">
        <v>103</v>
      </c>
      <c r="G157" s="4"/>
      <c r="H157" s="4"/>
      <c r="I157" s="71">
        <f>SUM(I155:I156)</f>
        <v>150</v>
      </c>
      <c r="J157" s="4"/>
      <c r="K157" s="4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x14ac:dyDescent="0.4">
      <c r="A158" s="4"/>
      <c r="B158" s="4"/>
      <c r="C158" s="4"/>
      <c r="D158" s="4"/>
      <c r="E158" s="4"/>
      <c r="F158" s="42" t="s">
        <v>104</v>
      </c>
      <c r="G158" s="4"/>
      <c r="H158" s="4"/>
      <c r="I158" s="77">
        <v>-9</v>
      </c>
      <c r="J158" s="4"/>
      <c r="K158" s="4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x14ac:dyDescent="0.4">
      <c r="A159" s="4"/>
      <c r="B159" s="4"/>
      <c r="C159" s="4"/>
      <c r="D159" s="4"/>
      <c r="E159" s="4"/>
      <c r="F159" s="4" t="s">
        <v>73</v>
      </c>
      <c r="G159" s="4"/>
      <c r="H159" s="4"/>
      <c r="I159" s="10">
        <f>SUM(I157:I158)</f>
        <v>141</v>
      </c>
      <c r="J159" s="4"/>
      <c r="K159" s="4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x14ac:dyDescent="0.4">
      <c r="A160" s="4"/>
      <c r="B160" s="4"/>
      <c r="C160" s="4"/>
      <c r="D160" s="4"/>
      <c r="E160" s="4"/>
      <c r="F160" s="4"/>
      <c r="G160" s="4"/>
      <c r="H160" s="4"/>
      <c r="I160" s="71"/>
      <c r="J160" s="4"/>
      <c r="K160" s="4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1" x14ac:dyDescent="0.4">
      <c r="A164" s="57" t="s">
        <v>101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x14ac:dyDescent="0.4">
      <c r="A165" s="4"/>
      <c r="B165" s="4"/>
      <c r="C165" s="4"/>
      <c r="D165" s="4"/>
      <c r="E165" s="4"/>
      <c r="F165" s="61" t="s">
        <v>45</v>
      </c>
      <c r="G165" s="61"/>
      <c r="H165" s="61"/>
      <c r="I165" s="61"/>
      <c r="J165" s="61"/>
      <c r="K165" s="61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1" x14ac:dyDescent="0.4">
      <c r="A166" s="4"/>
      <c r="B166" s="4"/>
      <c r="C166" s="4"/>
      <c r="D166" s="4"/>
      <c r="E166" s="4"/>
      <c r="F166" s="61" t="s">
        <v>44</v>
      </c>
      <c r="G166" s="61"/>
      <c r="H166" s="61"/>
      <c r="I166" s="61"/>
      <c r="J166" s="61"/>
      <c r="K166" s="61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21" x14ac:dyDescent="0.4">
      <c r="A167" s="4" t="s">
        <v>48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1" x14ac:dyDescent="0.4">
      <c r="A168" s="4" t="s">
        <v>46</v>
      </c>
      <c r="B168" s="4"/>
      <c r="C168" s="4"/>
      <c r="E168" s="4"/>
      <c r="F168" s="10">
        <v>616012</v>
      </c>
      <c r="G168" s="10"/>
      <c r="H168" s="10"/>
      <c r="I168" s="10"/>
      <c r="J168" s="10"/>
      <c r="K168" s="10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x14ac:dyDescent="0.4">
      <c r="A169" s="4" t="s">
        <v>47</v>
      </c>
      <c r="B169" s="4"/>
      <c r="C169" s="4"/>
      <c r="E169" s="4"/>
      <c r="F169" s="12"/>
      <c r="G169" s="12"/>
      <c r="H169" s="12"/>
      <c r="I169" s="12"/>
      <c r="J169" s="12"/>
      <c r="K169" s="12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1" x14ac:dyDescent="0.4">
      <c r="A170" s="4" t="s">
        <v>49</v>
      </c>
      <c r="B170" s="4"/>
      <c r="C170" s="4"/>
      <c r="E170" s="4"/>
      <c r="F170" s="12">
        <v>116964</v>
      </c>
      <c r="G170" s="12"/>
      <c r="H170" s="12"/>
      <c r="I170" s="12"/>
      <c r="J170" s="12"/>
      <c r="K170" s="12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x14ac:dyDescent="0.4">
      <c r="A171" s="4" t="s">
        <v>50</v>
      </c>
      <c r="B171" s="4"/>
      <c r="C171" s="4"/>
      <c r="E171" s="4"/>
      <c r="F171" s="12">
        <v>12493</v>
      </c>
      <c r="G171" s="12"/>
      <c r="H171" s="12"/>
      <c r="I171" s="12"/>
      <c r="J171" s="12"/>
      <c r="K171" s="12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x14ac:dyDescent="0.4">
      <c r="A172" s="4" t="s">
        <v>106</v>
      </c>
      <c r="B172" s="4"/>
      <c r="C172" s="4"/>
      <c r="E172" s="4"/>
      <c r="F172" s="12">
        <v>225</v>
      </c>
      <c r="G172" s="12"/>
      <c r="H172" s="12"/>
      <c r="I172" s="12"/>
      <c r="J172" s="12"/>
      <c r="K172" s="12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x14ac:dyDescent="0.4">
      <c r="A173" s="42" t="s">
        <v>72</v>
      </c>
      <c r="B173" s="4"/>
      <c r="C173" s="4"/>
      <c r="E173" s="4"/>
      <c r="F173" s="12">
        <v>2340658</v>
      </c>
      <c r="G173" s="12"/>
      <c r="H173" s="12"/>
      <c r="I173" s="12"/>
      <c r="J173" s="12"/>
      <c r="K173" s="12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21" x14ac:dyDescent="0.4">
      <c r="A174" s="4" t="s">
        <v>51</v>
      </c>
      <c r="B174" s="4"/>
      <c r="C174" s="4"/>
      <c r="D174" s="4"/>
      <c r="E174" s="4"/>
      <c r="F174" s="12">
        <v>29</v>
      </c>
      <c r="G174" s="56"/>
      <c r="H174" s="56"/>
      <c r="I174" s="56"/>
      <c r="J174" s="56"/>
      <c r="K174" s="63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2.8" x14ac:dyDescent="0.55000000000000004">
      <c r="A175" s="4" t="s">
        <v>52</v>
      </c>
      <c r="B175" s="4"/>
      <c r="C175" s="4"/>
      <c r="D175" s="4"/>
      <c r="E175" s="4"/>
      <c r="F175" s="77">
        <v>-36221</v>
      </c>
      <c r="G175" s="68"/>
      <c r="H175" s="86"/>
      <c r="I175" s="68"/>
      <c r="J175" s="68"/>
      <c r="K175" s="87"/>
      <c r="L175" s="37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22.8" x14ac:dyDescent="0.55000000000000004">
      <c r="A176" s="57" t="s">
        <v>53</v>
      </c>
      <c r="B176" s="4"/>
      <c r="C176" s="4"/>
      <c r="D176" s="4"/>
      <c r="E176" s="4"/>
      <c r="F176" s="13">
        <f>SUM(F168:F175)</f>
        <v>3050160</v>
      </c>
      <c r="G176" s="69"/>
      <c r="H176" s="71"/>
      <c r="I176" s="69"/>
      <c r="J176" s="69"/>
      <c r="K176" s="71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2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21" x14ac:dyDescent="0.4">
      <c r="A179" s="57" t="s">
        <v>102</v>
      </c>
      <c r="B179" s="57"/>
      <c r="C179" s="57"/>
      <c r="D179" s="57"/>
      <c r="E179" s="57"/>
      <c r="F179" s="4"/>
      <c r="G179" s="4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1" x14ac:dyDescent="0.4">
      <c r="A181" s="4" t="s">
        <v>54</v>
      </c>
      <c r="B181" s="4"/>
      <c r="C181" s="4"/>
      <c r="D181" s="4"/>
      <c r="E181" s="4"/>
      <c r="F181" s="10">
        <v>2086961</v>
      </c>
      <c r="G181" s="4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1" x14ac:dyDescent="0.4">
      <c r="A182" s="4" t="s">
        <v>55</v>
      </c>
      <c r="B182" s="4"/>
      <c r="C182" s="4"/>
      <c r="D182" s="4"/>
      <c r="E182" s="4"/>
      <c r="F182" s="12">
        <v>253838</v>
      </c>
      <c r="G182" s="4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1" x14ac:dyDescent="0.4">
      <c r="A183" s="4" t="s">
        <v>56</v>
      </c>
      <c r="B183" s="4"/>
      <c r="C183" s="4"/>
      <c r="D183" s="4"/>
      <c r="E183" s="4"/>
      <c r="F183" s="77">
        <v>-141</v>
      </c>
      <c r="G183" s="4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21" x14ac:dyDescent="0.4">
      <c r="A184" s="57" t="s">
        <v>57</v>
      </c>
      <c r="B184" s="4"/>
      <c r="C184" s="4"/>
      <c r="D184" s="4"/>
      <c r="E184" s="4"/>
      <c r="F184" s="64">
        <f>SUM(F181:F183)</f>
        <v>2340658</v>
      </c>
      <c r="G184" s="4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2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2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21" x14ac:dyDescent="0.4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21" x14ac:dyDescent="0.4">
      <c r="A188" s="4"/>
      <c r="B188" s="1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2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21" x14ac:dyDescent="0.4">
      <c r="A190" s="4"/>
      <c r="B190" s="4"/>
      <c r="C190" s="4"/>
      <c r="D190" s="4"/>
      <c r="E190" s="4"/>
      <c r="F190" s="4"/>
      <c r="G190" s="16"/>
      <c r="H190" s="16"/>
      <c r="I190" s="38"/>
      <c r="J190" s="38"/>
      <c r="K190" s="16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2.8" x14ac:dyDescent="0.55000000000000004">
      <c r="A191" s="4"/>
      <c r="B191" s="4"/>
      <c r="C191" s="4"/>
      <c r="D191" s="4"/>
      <c r="E191" s="4"/>
      <c r="F191" s="4"/>
      <c r="G191" s="4"/>
      <c r="H191" s="4"/>
      <c r="I191" s="34"/>
      <c r="J191" s="3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22.8" x14ac:dyDescent="0.55000000000000004">
      <c r="A192" s="4"/>
      <c r="B192" s="4"/>
      <c r="C192" s="4"/>
      <c r="D192" s="4"/>
      <c r="E192" s="4"/>
      <c r="F192" s="4"/>
      <c r="G192" s="4"/>
      <c r="H192" s="4"/>
      <c r="I192" s="34"/>
      <c r="J192" s="34"/>
      <c r="K192" s="19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2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21" x14ac:dyDescent="0.4">
      <c r="A194" s="4"/>
      <c r="B194" s="4"/>
      <c r="C194" s="4"/>
      <c r="D194" s="4"/>
      <c r="E194" s="4"/>
      <c r="F194" s="4"/>
      <c r="G194" s="18"/>
      <c r="H194" s="18"/>
      <c r="I194" s="19"/>
      <c r="J194" s="19"/>
      <c r="K194" s="39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22.8" x14ac:dyDescent="0.55000000000000004">
      <c r="A195" s="4"/>
      <c r="B195" s="4"/>
      <c r="C195" s="4"/>
      <c r="D195" s="4"/>
      <c r="E195" s="4"/>
      <c r="F195" s="4"/>
      <c r="G195" s="22"/>
      <c r="H195" s="22"/>
      <c r="I195" s="22"/>
      <c r="J195" s="22"/>
      <c r="K195" s="40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2.8" x14ac:dyDescent="0.55000000000000004">
      <c r="A196" s="4"/>
      <c r="B196" s="4"/>
      <c r="C196" s="4"/>
      <c r="D196" s="4"/>
      <c r="E196" s="4"/>
      <c r="F196" s="4"/>
      <c r="G196" s="34"/>
      <c r="H196" s="34"/>
      <c r="I196" s="34"/>
      <c r="J196" s="34"/>
      <c r="K196" s="3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21" x14ac:dyDescent="0.4">
      <c r="A197" s="4"/>
      <c r="B197" s="4"/>
      <c r="C197" s="4"/>
      <c r="D197" s="4"/>
      <c r="E197" s="4"/>
      <c r="F197" s="4"/>
      <c r="G197" s="29"/>
      <c r="H197" s="29"/>
      <c r="I197" s="29"/>
      <c r="J197" s="29"/>
      <c r="K197" s="19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21" x14ac:dyDescent="0.4">
      <c r="A198" s="4"/>
      <c r="B198" s="4"/>
      <c r="C198" s="4"/>
      <c r="D198" s="4"/>
      <c r="E198" s="4"/>
      <c r="F198" s="4"/>
      <c r="G198" s="30"/>
      <c r="H198" s="30"/>
      <c r="I198" s="30"/>
      <c r="J198" s="30"/>
      <c r="K198" s="19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21" x14ac:dyDescent="0.4">
      <c r="A199" s="4"/>
      <c r="B199" s="4"/>
      <c r="C199" s="4"/>
      <c r="D199" s="4"/>
      <c r="E199" s="4"/>
      <c r="F199" s="4"/>
      <c r="G199" s="30"/>
      <c r="H199" s="30"/>
      <c r="I199" s="30"/>
      <c r="J199" s="30"/>
      <c r="K199" s="39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22.8" x14ac:dyDescent="0.55000000000000004">
      <c r="A200" s="4"/>
      <c r="B200" s="4"/>
      <c r="C200" s="4"/>
      <c r="D200" s="4"/>
      <c r="E200" s="4"/>
      <c r="F200" s="4"/>
      <c r="G200" s="34"/>
      <c r="H200" s="34"/>
      <c r="I200" s="34"/>
      <c r="J200" s="34"/>
      <c r="K200" s="40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22.8" x14ac:dyDescent="0.55000000000000004">
      <c r="A201" s="4"/>
      <c r="B201" s="4"/>
      <c r="C201" s="4"/>
      <c r="D201" s="4"/>
      <c r="E201" s="4"/>
      <c r="F201" s="4"/>
      <c r="G201" s="34"/>
      <c r="H201" s="34"/>
      <c r="I201" s="34"/>
      <c r="J201" s="34"/>
      <c r="K201" s="22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22.8" x14ac:dyDescent="0.55000000000000004">
      <c r="A202" s="4"/>
      <c r="B202" s="4"/>
      <c r="C202" s="4"/>
      <c r="D202" s="4"/>
      <c r="E202" s="4"/>
      <c r="F202" s="4"/>
      <c r="G202" s="34"/>
      <c r="H202" s="34"/>
      <c r="I202" s="34"/>
      <c r="J202" s="34"/>
      <c r="K202" s="22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22.8" x14ac:dyDescent="0.55000000000000004">
      <c r="A203" s="4"/>
      <c r="B203" s="4"/>
      <c r="C203" s="4"/>
      <c r="D203" s="4"/>
      <c r="E203" s="4"/>
      <c r="F203" s="4"/>
      <c r="G203" s="20"/>
      <c r="H203" s="20"/>
      <c r="I203" s="20"/>
      <c r="J203" s="20"/>
      <c r="K203" s="20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22.8" x14ac:dyDescent="0.55000000000000004">
      <c r="A204" s="4"/>
      <c r="B204" s="4"/>
      <c r="C204" s="4"/>
      <c r="D204" s="4"/>
      <c r="E204" s="4"/>
      <c r="F204" s="4"/>
      <c r="G204" s="20"/>
      <c r="H204" s="20"/>
      <c r="I204" s="4"/>
      <c r="J204" s="4"/>
      <c r="K204" s="41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22.8" x14ac:dyDescent="0.55000000000000004">
      <c r="A205" s="4"/>
      <c r="B205" s="4"/>
      <c r="C205" s="4"/>
      <c r="D205" s="4"/>
      <c r="E205" s="20"/>
      <c r="F205" s="20"/>
      <c r="G205" s="4"/>
      <c r="H205" s="4"/>
      <c r="I205" s="4"/>
      <c r="J205" s="4"/>
      <c r="K205" s="41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22.8" x14ac:dyDescent="0.55000000000000004">
      <c r="A206" s="4"/>
      <c r="B206" s="4"/>
      <c r="C206" s="4"/>
      <c r="D206" s="4"/>
      <c r="E206" s="20"/>
      <c r="F206" s="20"/>
      <c r="G206" s="4"/>
      <c r="H206" s="4"/>
      <c r="I206" s="4"/>
      <c r="J206" s="4"/>
      <c r="K206" s="41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22.8" x14ac:dyDescent="0.55000000000000004">
      <c r="A207" s="4"/>
      <c r="B207" s="4"/>
      <c r="C207" s="4"/>
      <c r="D207" s="4"/>
      <c r="E207" s="20"/>
      <c r="F207" s="20"/>
      <c r="G207" s="4"/>
      <c r="H207" s="4"/>
      <c r="I207" s="4"/>
      <c r="J207" s="4"/>
      <c r="K207" s="41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22.8" x14ac:dyDescent="0.55000000000000004">
      <c r="A208" s="4"/>
      <c r="B208" s="4"/>
      <c r="C208" s="4"/>
      <c r="D208" s="4"/>
      <c r="E208" s="20"/>
      <c r="F208" s="20"/>
      <c r="G208" s="4"/>
      <c r="H208" s="4"/>
      <c r="I208" s="4"/>
      <c r="J208" s="4"/>
      <c r="K208" s="41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2.8" x14ac:dyDescent="0.55000000000000004">
      <c r="A209" s="4"/>
      <c r="B209" s="4"/>
      <c r="C209" s="4"/>
      <c r="D209" s="4"/>
      <c r="E209" s="20"/>
      <c r="F209" s="20"/>
      <c r="G209" s="4"/>
      <c r="H209" s="4"/>
      <c r="I209" s="4"/>
      <c r="J209" s="4"/>
      <c r="K209" s="41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22.8" x14ac:dyDescent="0.55000000000000004">
      <c r="A210" s="4"/>
      <c r="B210" s="4"/>
      <c r="C210" s="4"/>
      <c r="D210" s="4"/>
      <c r="E210" s="20"/>
      <c r="F210" s="20"/>
      <c r="G210" s="4"/>
      <c r="H210" s="4"/>
      <c r="I210" s="4"/>
      <c r="J210" s="4"/>
      <c r="K210" s="41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22.8" x14ac:dyDescent="0.55000000000000004">
      <c r="A211" s="4"/>
      <c r="B211" s="4"/>
      <c r="C211" s="4"/>
      <c r="D211" s="4"/>
      <c r="E211" s="20"/>
      <c r="F211" s="20"/>
      <c r="G211" s="4"/>
      <c r="H211" s="4"/>
      <c r="I211" s="4"/>
      <c r="J211" s="4"/>
      <c r="K211" s="41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22.8" x14ac:dyDescent="0.55000000000000004">
      <c r="A212" s="4"/>
      <c r="B212" s="4"/>
      <c r="C212" s="4"/>
      <c r="D212" s="4"/>
      <c r="E212" s="20"/>
      <c r="F212" s="20"/>
      <c r="G212" s="4"/>
      <c r="H212" s="4"/>
      <c r="I212" s="4"/>
      <c r="J212" s="4"/>
      <c r="K212" s="41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1" x14ac:dyDescent="0.4">
      <c r="A213" s="42"/>
      <c r="B213" s="4"/>
      <c r="C213" s="4"/>
      <c r="D213" s="4"/>
      <c r="E213" s="4"/>
      <c r="F213" s="4"/>
      <c r="G213" s="4"/>
      <c r="H213" s="4"/>
      <c r="I213" s="4"/>
      <c r="J213" s="4"/>
      <c r="K213" s="43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3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1" x14ac:dyDescent="0.4">
      <c r="A215" s="4"/>
      <c r="B215" s="4"/>
      <c r="C215" s="4"/>
      <c r="D215" s="4"/>
      <c r="E215" s="16"/>
      <c r="F215" s="16"/>
      <c r="G215" s="38"/>
      <c r="H215" s="38"/>
      <c r="I215" s="44"/>
      <c r="J215" s="4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21" x14ac:dyDescent="0.4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21" x14ac:dyDescent="0.4">
      <c r="A219" s="4"/>
      <c r="B219" s="4"/>
      <c r="C219" s="4"/>
      <c r="D219" s="4"/>
      <c r="E219" s="30"/>
      <c r="F219" s="30"/>
      <c r="G219" s="30"/>
      <c r="H219" s="30"/>
      <c r="I219" s="39"/>
      <c r="J219" s="39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2.8" x14ac:dyDescent="0.55000000000000004">
      <c r="A220" s="15"/>
      <c r="B220" s="4"/>
      <c r="C220" s="4"/>
      <c r="D220" s="4"/>
      <c r="E220" s="45"/>
      <c r="F220" s="45"/>
      <c r="G220" s="4"/>
      <c r="H220" s="4"/>
      <c r="I220" s="21"/>
      <c r="J220" s="21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22.8" x14ac:dyDescent="0.55000000000000004">
      <c r="A221" s="4"/>
      <c r="B221" s="4"/>
      <c r="C221" s="4"/>
      <c r="D221" s="4"/>
      <c r="E221" s="34"/>
      <c r="F221" s="34"/>
      <c r="G221" s="34"/>
      <c r="H221" s="34"/>
      <c r="I221" s="20"/>
      <c r="J221" s="20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1" x14ac:dyDescent="0.4">
      <c r="A222" s="4"/>
      <c r="B222" s="4"/>
      <c r="C222" s="4"/>
      <c r="D222" s="4"/>
      <c r="E222" s="46"/>
      <c r="F222" s="46"/>
      <c r="G222" s="4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21" x14ac:dyDescent="0.4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19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21" x14ac:dyDescent="0.4">
      <c r="A225" s="4"/>
      <c r="B225" s="4"/>
      <c r="C225" s="4"/>
      <c r="D225" s="4"/>
      <c r="E225" s="19"/>
      <c r="F225" s="19"/>
      <c r="G225" s="19"/>
      <c r="H225" s="19"/>
      <c r="I225" s="39"/>
      <c r="J225" s="39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21" x14ac:dyDescent="0.4">
      <c r="A226" s="15"/>
      <c r="B226" s="4"/>
      <c r="C226" s="4"/>
      <c r="D226" s="4"/>
      <c r="E226" s="19"/>
      <c r="F226" s="19"/>
      <c r="G226" s="31"/>
      <c r="H226" s="31"/>
      <c r="I226" s="31"/>
      <c r="J226" s="31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22.8" x14ac:dyDescent="0.55000000000000004">
      <c r="A227" s="15"/>
      <c r="B227" s="4"/>
      <c r="C227" s="4"/>
      <c r="D227" s="4"/>
      <c r="E227" s="34"/>
      <c r="F227" s="34"/>
      <c r="G227" s="21"/>
      <c r="H227" s="21"/>
      <c r="I227" s="40"/>
      <c r="J227" s="40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22.8" x14ac:dyDescent="0.55000000000000004">
      <c r="A228" s="4"/>
      <c r="B228" s="4"/>
      <c r="C228" s="4"/>
      <c r="D228" s="4"/>
      <c r="E228" s="34"/>
      <c r="F228" s="34"/>
      <c r="G228" s="34"/>
      <c r="H228" s="34"/>
      <c r="I228" s="34"/>
      <c r="J228" s="34"/>
      <c r="K228" s="4"/>
      <c r="L228" s="28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22.8" x14ac:dyDescent="0.55000000000000004">
      <c r="A229" s="4"/>
      <c r="B229" s="4"/>
      <c r="C229" s="4"/>
      <c r="D229" s="4"/>
      <c r="E229" s="34"/>
      <c r="F229" s="34"/>
      <c r="G229" s="28"/>
      <c r="H229" s="28"/>
      <c r="I229" s="22"/>
      <c r="J229" s="22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22.8" x14ac:dyDescent="0.55000000000000004">
      <c r="A230" s="4"/>
      <c r="B230" s="4"/>
      <c r="C230" s="4"/>
      <c r="D230" s="4"/>
      <c r="E230" s="22"/>
      <c r="F230" s="22"/>
      <c r="G230" s="22"/>
      <c r="H230" s="22"/>
      <c r="I230" s="20"/>
      <c r="J230" s="20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22.8" x14ac:dyDescent="0.55000000000000004">
      <c r="A231" s="4"/>
      <c r="B231" s="4"/>
      <c r="C231" s="4"/>
      <c r="D231" s="4"/>
      <c r="E231" s="28"/>
      <c r="F231" s="28"/>
      <c r="G231" s="28"/>
      <c r="H231" s="28"/>
      <c r="I231" s="28"/>
      <c r="J231" s="28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2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2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2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2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2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2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2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2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21" x14ac:dyDescent="0.4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21" x14ac:dyDescent="0.4">
      <c r="A243" s="4"/>
      <c r="B243" s="1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2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2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2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21" x14ac:dyDescent="0.4">
      <c r="A247" s="4"/>
      <c r="B247" s="4"/>
      <c r="C247" s="4"/>
      <c r="D247" s="4"/>
      <c r="E247" s="19"/>
      <c r="F247" s="19"/>
      <c r="G247" s="19"/>
      <c r="H247" s="19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21" x14ac:dyDescent="0.4">
      <c r="A248" s="15"/>
      <c r="B248" s="4"/>
      <c r="C248" s="4"/>
      <c r="D248" s="4"/>
      <c r="E248" s="30"/>
      <c r="F248" s="30"/>
      <c r="G248" s="4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21" x14ac:dyDescent="0.4">
      <c r="A249" s="4"/>
      <c r="B249" s="4"/>
      <c r="C249" s="4"/>
      <c r="D249" s="4"/>
      <c r="E249" s="47"/>
      <c r="F249" s="47"/>
      <c r="G249" s="4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21" x14ac:dyDescent="0.4">
      <c r="A250" s="15"/>
      <c r="B250" s="4"/>
      <c r="C250" s="4"/>
      <c r="D250" s="4"/>
      <c r="E250" s="31"/>
      <c r="F250" s="31"/>
      <c r="G250" s="4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21" x14ac:dyDescent="0.4">
      <c r="A251" s="4"/>
      <c r="B251" s="4"/>
      <c r="C251" s="4"/>
      <c r="D251" s="4"/>
      <c r="E251" s="30"/>
      <c r="F251" s="30"/>
      <c r="G251" s="4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21" x14ac:dyDescent="0.4">
      <c r="A252" s="15"/>
      <c r="B252" s="4"/>
      <c r="C252" s="4"/>
      <c r="D252" s="4"/>
      <c r="E252" s="31"/>
      <c r="F252" s="31"/>
      <c r="G252" s="4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21" x14ac:dyDescent="0.4">
      <c r="A253" s="42"/>
      <c r="B253" s="4"/>
      <c r="C253" s="4"/>
      <c r="D253" s="4"/>
      <c r="E253" s="31"/>
      <c r="F253" s="31"/>
      <c r="G253" s="48"/>
      <c r="H253" s="48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21" x14ac:dyDescent="0.4">
      <c r="A254" s="4"/>
      <c r="B254" s="4"/>
      <c r="C254" s="4"/>
      <c r="D254" s="4"/>
      <c r="E254" s="49"/>
      <c r="F254" s="50"/>
      <c r="G254" s="4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21" x14ac:dyDescent="0.4">
      <c r="A255" s="15"/>
      <c r="B255" s="4"/>
      <c r="C255" s="4"/>
      <c r="D255" s="4"/>
      <c r="E255" s="30"/>
      <c r="F255" s="30"/>
      <c r="G255" s="4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2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2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2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2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21" x14ac:dyDescent="0.4">
      <c r="A260" s="4"/>
      <c r="B260" s="4"/>
      <c r="C260" s="4"/>
      <c r="D260" s="4"/>
      <c r="E260" s="51"/>
      <c r="F260" s="51"/>
      <c r="G260" s="4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24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24" customHeight="1" x14ac:dyDescent="0.4">
      <c r="A262" s="4"/>
      <c r="B262" s="4"/>
      <c r="C262" s="4"/>
      <c r="D262" s="4"/>
      <c r="E262" s="46"/>
      <c r="F262" s="46"/>
      <c r="G262" s="4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24" customHeight="1" x14ac:dyDescent="0.4">
      <c r="A263" s="4"/>
      <c r="B263" s="4"/>
      <c r="C263" s="4"/>
      <c r="D263" s="4"/>
      <c r="E263" s="46"/>
      <c r="F263" s="46"/>
      <c r="G263" s="4"/>
      <c r="H263" s="4"/>
      <c r="I263" s="4"/>
      <c r="J263" s="4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9.2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21" x14ac:dyDescent="0.4">
      <c r="A265" s="4"/>
      <c r="B265" s="1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2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21" x14ac:dyDescent="0.4">
      <c r="A267" s="4"/>
      <c r="B267" s="4"/>
      <c r="C267" s="4"/>
      <c r="D267" s="4"/>
      <c r="E267" s="4"/>
      <c r="F267" s="4"/>
      <c r="G267" s="29"/>
      <c r="H267" s="29"/>
      <c r="I267" s="4"/>
      <c r="J267" s="4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21" x14ac:dyDescent="0.4">
      <c r="A268" s="4"/>
      <c r="B268" s="4"/>
      <c r="C268" s="4"/>
      <c r="D268" s="4"/>
      <c r="E268" s="4"/>
      <c r="F268" s="4"/>
      <c r="G268" s="51"/>
      <c r="H268" s="51"/>
      <c r="I268" s="4"/>
      <c r="J268" s="4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22.8" x14ac:dyDescent="0.55000000000000004">
      <c r="A269" s="4"/>
      <c r="B269" s="4"/>
      <c r="C269" s="4"/>
      <c r="D269" s="4"/>
      <c r="E269" s="4"/>
      <c r="F269" s="4"/>
      <c r="G269" s="52"/>
      <c r="H269" s="52"/>
      <c r="I269" s="4"/>
      <c r="J269" s="4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22.8" x14ac:dyDescent="0.55000000000000004">
      <c r="A270" s="4"/>
      <c r="B270" s="4"/>
      <c r="C270" s="4"/>
      <c r="D270" s="4"/>
      <c r="E270" s="4"/>
      <c r="F270" s="4"/>
      <c r="G270" s="20"/>
      <c r="H270" s="20"/>
      <c r="I270" s="4"/>
      <c r="J270" s="4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2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2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2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2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2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2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2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2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2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2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2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2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2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2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2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2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2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2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2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2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2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2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2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2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2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2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2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2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2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2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2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2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2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2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2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2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2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2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2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2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2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2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2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2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2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2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2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2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2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2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2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2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2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2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2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2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2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2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2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2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2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2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2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2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2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2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2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2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2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2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2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2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2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2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2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2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2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2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2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2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2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2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2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2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2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2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2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2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2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2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2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2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2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2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2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2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2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2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2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2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2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2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2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2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2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2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2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2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2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2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2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2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2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2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2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2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2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2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2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2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2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2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2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2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2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2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2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2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2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2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2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2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2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2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2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2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2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2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2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2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2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2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2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2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2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2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2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2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2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2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2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2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2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2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2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2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2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2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2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2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2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2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2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2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2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2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2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2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2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2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2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2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2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2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2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2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2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2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2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2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2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2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2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2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2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2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2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2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2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2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2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2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2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2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2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2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2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2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2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2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2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2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2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2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2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2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2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2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2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2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2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2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2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2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2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2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2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2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2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2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2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2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2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2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2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2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2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2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2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2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2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2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2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2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2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2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2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2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2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2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2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2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2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2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2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2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2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2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2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2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2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2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2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2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2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2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2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2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2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2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2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2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2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2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2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2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2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2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2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2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2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2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2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2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2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2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2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2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2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2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2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2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2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2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2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2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2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2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2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2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2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2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2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2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2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2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2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2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2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2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2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2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2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2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2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2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2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2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2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2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</row>
    <row r="646" spans="1:25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</row>
    <row r="647" spans="1:25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</row>
    <row r="648" spans="1:25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</row>
    <row r="649" spans="1:25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</row>
    <row r="650" spans="1:25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</row>
    <row r="651" spans="1:25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</row>
    <row r="652" spans="1:25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</row>
    <row r="653" spans="1:25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</row>
    <row r="654" spans="1:25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</row>
    <row r="655" spans="1:25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</row>
    <row r="656" spans="1:25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</row>
    <row r="657" spans="1:1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</row>
    <row r="658" spans="1:1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</row>
    <row r="659" spans="1:1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</row>
    <row r="660" spans="1:1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</row>
    <row r="661" spans="1:1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</row>
    <row r="662" spans="1:1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</row>
    <row r="663" spans="1:1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</row>
    <row r="664" spans="1:1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</row>
    <row r="665" spans="1:1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</row>
    <row r="666" spans="1:1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</row>
    <row r="667" spans="1:1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</row>
    <row r="668" spans="1:1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</row>
    <row r="669" spans="1:1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</row>
    <row r="670" spans="1:1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</row>
    <row r="671" spans="1:1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</row>
    <row r="672" spans="1:1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</row>
    <row r="673" spans="1:1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</row>
    <row r="674" spans="1:1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</row>
    <row r="675" spans="1:1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</row>
    <row r="676" spans="1:1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</row>
    <row r="677" spans="1:1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</row>
    <row r="678" spans="1:1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</row>
    <row r="679" spans="1:1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</row>
    <row r="680" spans="1:1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</row>
    <row r="681" spans="1:1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</row>
    <row r="682" spans="1:1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</row>
    <row r="683" spans="1:1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</row>
    <row r="684" spans="1:1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</row>
    <row r="685" spans="1:1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</row>
    <row r="686" spans="1:1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</row>
    <row r="687" spans="1:1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</row>
    <row r="688" spans="1:1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</row>
    <row r="689" spans="1:1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</row>
    <row r="690" spans="1:1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</row>
    <row r="691" spans="1:1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</row>
    <row r="692" spans="1:1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</row>
    <row r="693" spans="1:1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</row>
    <row r="694" spans="1:1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</row>
    <row r="695" spans="1:1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</row>
    <row r="696" spans="1:1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</row>
    <row r="697" spans="1:1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</row>
    <row r="698" spans="1:1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</row>
    <row r="699" spans="1:1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</row>
    <row r="700" spans="1:1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</row>
    <row r="701" spans="1:1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</row>
    <row r="702" spans="1:1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</row>
    <row r="703" spans="1:1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</row>
    <row r="704" spans="1:1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</row>
    <row r="705" spans="1:1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</row>
    <row r="706" spans="1:1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</row>
    <row r="707" spans="1:1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</row>
    <row r="708" spans="1:1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</row>
    <row r="709" spans="1:1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</row>
    <row r="710" spans="1:1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</row>
    <row r="711" spans="1:1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</row>
    <row r="712" spans="1:1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</row>
    <row r="713" spans="1:1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</row>
    <row r="714" spans="1:1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</row>
    <row r="715" spans="1:1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</row>
    <row r="716" spans="1:1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</row>
    <row r="717" spans="1:1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</row>
    <row r="718" spans="1:1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</row>
    <row r="719" spans="1:1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</row>
    <row r="720" spans="1:1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</row>
    <row r="721" spans="1:1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</row>
    <row r="722" spans="1:1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</row>
    <row r="723" spans="1:1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</row>
    <row r="724" spans="1:1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</row>
    <row r="725" spans="1:1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</row>
    <row r="726" spans="1:1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</row>
    <row r="727" spans="1:1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</row>
    <row r="728" spans="1:1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</row>
    <row r="729" spans="1:1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</row>
    <row r="730" spans="1:1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</row>
    <row r="731" spans="1:1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</row>
    <row r="732" spans="1:1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</row>
    <row r="733" spans="1:1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</row>
    <row r="734" spans="1:1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</row>
    <row r="735" spans="1:1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</row>
    <row r="736" spans="1:1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</row>
    <row r="737" spans="1:1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</row>
    <row r="738" spans="1:1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</row>
    <row r="739" spans="1:1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</row>
    <row r="740" spans="1:1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</row>
    <row r="741" spans="1:1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</row>
    <row r="742" spans="1:1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</row>
    <row r="743" spans="1:1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</row>
    <row r="744" spans="1:1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</row>
    <row r="745" spans="1:1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</row>
    <row r="746" spans="1:1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</row>
    <row r="747" spans="1:1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</row>
    <row r="748" spans="1:1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</row>
    <row r="749" spans="1:1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</row>
    <row r="750" spans="1:1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</row>
    <row r="751" spans="1:1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</row>
    <row r="752" spans="1:1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</row>
    <row r="753" spans="1:1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</row>
    <row r="754" spans="1:1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</row>
    <row r="755" spans="1:1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</row>
    <row r="756" spans="1:1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</row>
    <row r="757" spans="1:1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</row>
    <row r="758" spans="1:1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</row>
    <row r="759" spans="1:1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</row>
    <row r="760" spans="1:1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</row>
    <row r="761" spans="1:1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</row>
    <row r="762" spans="1:1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</row>
    <row r="763" spans="1:1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</row>
    <row r="764" spans="1:1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</row>
    <row r="765" spans="1:1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</row>
    <row r="766" spans="1:1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</row>
    <row r="767" spans="1:1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</row>
    <row r="768" spans="1:1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</row>
    <row r="769" spans="1:1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</row>
    <row r="770" spans="1:1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</row>
    <row r="771" spans="1:1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</row>
    <row r="772" spans="1:1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</row>
    <row r="773" spans="1:1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</row>
    <row r="774" spans="1:1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</row>
    <row r="775" spans="1:1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</row>
    <row r="776" spans="1:1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</row>
    <row r="777" spans="1:1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</row>
    <row r="778" spans="1:1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</row>
    <row r="779" spans="1:1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</row>
    <row r="780" spans="1:1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</row>
    <row r="781" spans="1:1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</row>
    <row r="782" spans="1:1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</row>
    <row r="783" spans="1:1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</row>
    <row r="784" spans="1:1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</row>
    <row r="785" spans="1:1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</row>
    <row r="786" spans="1:1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</row>
    <row r="787" spans="1:1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</row>
    <row r="788" spans="1:1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</row>
    <row r="789" spans="1:1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</row>
    <row r="790" spans="1:1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</row>
    <row r="791" spans="1:1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</row>
    <row r="792" spans="1:1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</row>
    <row r="793" spans="1:1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</row>
    <row r="794" spans="1:1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</row>
    <row r="795" spans="1:1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</row>
    <row r="796" spans="1:1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</row>
    <row r="797" spans="1:1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</row>
    <row r="798" spans="1:1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</row>
    <row r="799" spans="1:1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</row>
    <row r="800" spans="1:1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</row>
    <row r="801" spans="1:1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</row>
    <row r="802" spans="1:1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</row>
    <row r="803" spans="1:1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</row>
    <row r="804" spans="1:1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</row>
    <row r="805" spans="1:1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</row>
    <row r="806" spans="1:1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</row>
    <row r="807" spans="1:1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</row>
    <row r="808" spans="1:1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</row>
    <row r="809" spans="1:1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</row>
    <row r="810" spans="1:1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</row>
    <row r="811" spans="1:1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</row>
    <row r="812" spans="1:1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</row>
    <row r="813" spans="1:1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</row>
    <row r="814" spans="1:1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</row>
    <row r="815" spans="1:1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</row>
    <row r="816" spans="1:1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</row>
    <row r="817" spans="1:1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</row>
    <row r="818" spans="1:1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</row>
    <row r="819" spans="1:1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</row>
    <row r="820" spans="1:1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</row>
    <row r="821" spans="1:1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</row>
    <row r="822" spans="1:1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</row>
    <row r="823" spans="1:1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</row>
    <row r="824" spans="1:1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</row>
    <row r="825" spans="1:1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</row>
    <row r="826" spans="1:1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</row>
    <row r="827" spans="1:1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</row>
    <row r="828" spans="1:1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</row>
    <row r="829" spans="1:1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</row>
    <row r="830" spans="1:1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</row>
    <row r="831" spans="1:1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</row>
    <row r="832" spans="1:1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</row>
    <row r="833" spans="1:1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</row>
    <row r="834" spans="1:1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</row>
    <row r="835" spans="1:1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</row>
    <row r="836" spans="1:1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</row>
    <row r="837" spans="1:1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</row>
    <row r="838" spans="1:1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</row>
    <row r="839" spans="1:1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</row>
    <row r="840" spans="1:1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</row>
    <row r="841" spans="1:1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</row>
    <row r="842" spans="1:1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</row>
    <row r="843" spans="1:1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</row>
    <row r="844" spans="1:1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</row>
    <row r="845" spans="1:1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</row>
    <row r="846" spans="1:1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</row>
    <row r="847" spans="1:1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</row>
    <row r="848" spans="1:1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</row>
    <row r="849" spans="1:1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</row>
    <row r="850" spans="1:1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</row>
    <row r="851" spans="1:1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</row>
    <row r="852" spans="1:1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</row>
    <row r="853" spans="1:1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</row>
    <row r="854" spans="1:1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</row>
    <row r="855" spans="1:1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</row>
    <row r="856" spans="1:1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</row>
    <row r="857" spans="1:1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</row>
    <row r="858" spans="1:1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</row>
    <row r="859" spans="1:1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</row>
    <row r="860" spans="1:1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</row>
    <row r="861" spans="1:1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</row>
    <row r="862" spans="1:1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</row>
    <row r="863" spans="1:1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</row>
    <row r="864" spans="1:1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</row>
    <row r="865" spans="1:1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</row>
    <row r="866" spans="1:1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</row>
    <row r="867" spans="1:1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</row>
    <row r="868" spans="1:1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</row>
    <row r="869" spans="1:1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</row>
    <row r="870" spans="1:1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</row>
    <row r="871" spans="1:1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</row>
    <row r="872" spans="1:1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</row>
    <row r="873" spans="1:1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</row>
    <row r="874" spans="1:1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</row>
    <row r="875" spans="1:1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</row>
    <row r="876" spans="1:1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</row>
    <row r="877" spans="1:1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</row>
    <row r="878" spans="1:1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</row>
    <row r="879" spans="1:1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</row>
    <row r="880" spans="1:1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</row>
    <row r="881" spans="1:1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</row>
    <row r="882" spans="1:1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</row>
    <row r="883" spans="1:1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</row>
    <row r="884" spans="1:1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</row>
    <row r="885" spans="1:1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</row>
    <row r="886" spans="1:1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</row>
    <row r="887" spans="1:1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</row>
    <row r="888" spans="1:1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</row>
    <row r="889" spans="1:1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</row>
    <row r="890" spans="1:1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</row>
    <row r="891" spans="1:1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</row>
    <row r="892" spans="1:1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</row>
    <row r="893" spans="1:1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</row>
    <row r="894" spans="1:1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</row>
    <row r="895" spans="1:1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</row>
    <row r="896" spans="1:1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</row>
    <row r="897" spans="1:1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</row>
    <row r="898" spans="1:1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</row>
    <row r="899" spans="1:1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</row>
    <row r="900" spans="1:1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</row>
    <row r="901" spans="1:1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</row>
    <row r="902" spans="1:1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</row>
    <row r="903" spans="1:1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</row>
    <row r="904" spans="1:1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</row>
    <row r="905" spans="1:1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</row>
    <row r="906" spans="1:1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</row>
    <row r="907" spans="1:1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</row>
    <row r="908" spans="1:1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</row>
    <row r="909" spans="1:1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</row>
    <row r="910" spans="1:1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</row>
    <row r="911" spans="1:1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</row>
    <row r="912" spans="1:1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</row>
    <row r="913" spans="1:1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</row>
    <row r="914" spans="1:1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</row>
    <row r="915" spans="1:1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</row>
    <row r="916" spans="1:1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</row>
    <row r="917" spans="1:1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</row>
    <row r="918" spans="1:1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</row>
    <row r="919" spans="1:1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</row>
    <row r="920" spans="1:1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</row>
    <row r="921" spans="1:1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</row>
    <row r="922" spans="1:1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</row>
    <row r="923" spans="1:1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</row>
    <row r="924" spans="1:1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</row>
    <row r="925" spans="1:1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</row>
    <row r="926" spans="1:1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</row>
    <row r="927" spans="1:1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</row>
    <row r="928" spans="1:1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</row>
    <row r="929" spans="1:1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</row>
    <row r="930" spans="1:1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</row>
    <row r="931" spans="1:1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</row>
    <row r="932" spans="1:1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</row>
    <row r="933" spans="1:1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</row>
    <row r="934" spans="1:1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</row>
    <row r="935" spans="1:1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</row>
    <row r="936" spans="1:1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</row>
    <row r="937" spans="1:1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</row>
    <row r="938" spans="1:1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</row>
    <row r="939" spans="1:1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</row>
    <row r="940" spans="1:1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</row>
    <row r="941" spans="1:1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</row>
    <row r="942" spans="1:1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</row>
    <row r="943" spans="1:1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</row>
    <row r="944" spans="1:1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</row>
    <row r="945" spans="1:1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</row>
    <row r="946" spans="1:1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</row>
    <row r="947" spans="1:1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</row>
    <row r="948" spans="1:1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</row>
    <row r="949" spans="1:1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</row>
    <row r="950" spans="1:1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</row>
    <row r="951" spans="1:1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</row>
    <row r="952" spans="1:1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</row>
    <row r="953" spans="1:1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</row>
    <row r="954" spans="1:1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</row>
    <row r="955" spans="1:1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</row>
    <row r="956" spans="1:1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</row>
    <row r="957" spans="1:1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</row>
    <row r="958" spans="1:1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</row>
    <row r="959" spans="1:1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</row>
    <row r="960" spans="1:1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</row>
    <row r="961" spans="1:1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</row>
    <row r="962" spans="1:1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</row>
    <row r="963" spans="1:1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</row>
    <row r="964" spans="1:1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</row>
    <row r="965" spans="1:1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</row>
    <row r="966" spans="1:1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</row>
    <row r="967" spans="1:1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</row>
    <row r="968" spans="1:1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</row>
    <row r="969" spans="1:1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</row>
    <row r="970" spans="1:1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</row>
    <row r="971" spans="1:1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</row>
    <row r="972" spans="1:1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</row>
    <row r="973" spans="1:1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</row>
    <row r="974" spans="1:1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</row>
    <row r="975" spans="1:1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</row>
    <row r="976" spans="1:1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2"/>
      <c r="O976" s="2"/>
      <c r="P976" s="2"/>
    </row>
    <row r="977" spans="1:1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2"/>
      <c r="O977" s="2"/>
      <c r="P977" s="2"/>
    </row>
    <row r="978" spans="1:1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2"/>
      <c r="O978" s="2"/>
      <c r="P978" s="2"/>
    </row>
    <row r="979" spans="1:1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2"/>
      <c r="O979" s="2"/>
      <c r="P979" s="2"/>
    </row>
    <row r="980" spans="1:1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2"/>
      <c r="O980" s="2"/>
      <c r="P980" s="2"/>
    </row>
    <row r="981" spans="1:1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2"/>
      <c r="O981" s="2"/>
      <c r="P981" s="2"/>
    </row>
    <row r="982" spans="1:1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2"/>
      <c r="O982" s="2"/>
      <c r="P982" s="2"/>
    </row>
    <row r="983" spans="1:1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2"/>
      <c r="O983" s="2"/>
      <c r="P983" s="2"/>
    </row>
    <row r="984" spans="1:1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2"/>
      <c r="O984" s="2"/>
      <c r="P984" s="2"/>
    </row>
    <row r="985" spans="1:1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2"/>
      <c r="O985" s="2"/>
      <c r="P985" s="2"/>
    </row>
    <row r="986" spans="1:1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2"/>
      <c r="O986" s="2"/>
      <c r="P986" s="2"/>
    </row>
    <row r="987" spans="1:1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2"/>
      <c r="O987" s="2"/>
      <c r="P987" s="2"/>
    </row>
    <row r="988" spans="1:1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2"/>
      <c r="O988" s="2"/>
      <c r="P988" s="2"/>
    </row>
    <row r="989" spans="1:1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2"/>
      <c r="O989" s="2"/>
      <c r="P989" s="2"/>
    </row>
    <row r="990" spans="1:1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2"/>
      <c r="O990" s="2"/>
      <c r="P990" s="2"/>
    </row>
    <row r="991" spans="1:1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2"/>
      <c r="O991" s="2"/>
      <c r="P991" s="2"/>
    </row>
    <row r="992" spans="1:1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2"/>
      <c r="O992" s="2"/>
      <c r="P992" s="2"/>
    </row>
    <row r="993" spans="1:1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2"/>
      <c r="O993" s="2"/>
      <c r="P993" s="2"/>
    </row>
    <row r="994" spans="1:1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2"/>
      <c r="O994" s="2"/>
      <c r="P994" s="2"/>
    </row>
    <row r="995" spans="1:1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2"/>
      <c r="O995" s="2"/>
      <c r="P995" s="2"/>
    </row>
    <row r="996" spans="1:1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2"/>
      <c r="O996" s="2"/>
      <c r="P996" s="2"/>
    </row>
    <row r="997" spans="1:1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2"/>
      <c r="O997" s="2"/>
      <c r="P997" s="2"/>
    </row>
    <row r="998" spans="1:1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2"/>
      <c r="O998" s="2"/>
      <c r="P998" s="2"/>
    </row>
    <row r="999" spans="1:1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2"/>
      <c r="O999" s="2"/>
      <c r="P999" s="2"/>
    </row>
    <row r="1000" spans="1:1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2"/>
      <c r="O1000" s="2"/>
      <c r="P1000" s="2"/>
    </row>
    <row r="1001" spans="1:16" ht="15.6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2"/>
      <c r="O1001" s="2"/>
      <c r="P1001" s="2"/>
    </row>
    <row r="1002" spans="1:16" ht="15.6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  <c r="N1002" s="2"/>
      <c r="O1002" s="2"/>
      <c r="P1002" s="2"/>
    </row>
    <row r="1003" spans="1:16" ht="15.6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  <c r="N1003" s="2"/>
      <c r="O1003" s="2"/>
      <c r="P1003" s="2"/>
    </row>
    <row r="1004" spans="1:16" ht="15.6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  <c r="N1004" s="2"/>
      <c r="O1004" s="2"/>
      <c r="P1004" s="2"/>
    </row>
    <row r="1005" spans="1:16" ht="15.6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  <c r="N1005" s="2"/>
      <c r="O1005" s="2"/>
      <c r="P1005" s="2"/>
    </row>
    <row r="1006" spans="1:16" ht="15.6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  <c r="N1006" s="2"/>
      <c r="O1006" s="2"/>
      <c r="P1006" s="2"/>
    </row>
    <row r="1007" spans="1:16" ht="15.6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  <c r="N1007" s="2"/>
      <c r="O1007" s="2"/>
      <c r="P1007" s="2"/>
    </row>
    <row r="1008" spans="1:16" ht="15.6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  <c r="N1008" s="2"/>
      <c r="O1008" s="2"/>
      <c r="P1008" s="2"/>
    </row>
    <row r="1009" spans="1:16" ht="15.6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  <c r="N1009" s="2"/>
      <c r="O1009" s="2"/>
      <c r="P1009" s="2"/>
    </row>
    <row r="1010" spans="1:16" ht="15.6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  <c r="N1010" s="2"/>
      <c r="O1010" s="2"/>
      <c r="P1010" s="2"/>
    </row>
    <row r="1011" spans="1:16" ht="15.6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  <c r="N1011" s="2"/>
      <c r="O1011" s="2"/>
      <c r="P1011" s="2"/>
    </row>
    <row r="1012" spans="1:16" ht="15.6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  <c r="N1012" s="2"/>
      <c r="O1012" s="2"/>
      <c r="P1012" s="2"/>
    </row>
    <row r="1013" spans="1:16" ht="15.6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  <c r="N1013" s="2"/>
      <c r="O1013" s="2"/>
      <c r="P1013" s="2"/>
    </row>
    <row r="1014" spans="1:16" ht="15.6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  <c r="N1014" s="2"/>
      <c r="O1014" s="2"/>
      <c r="P1014" s="2"/>
    </row>
    <row r="1015" spans="1:16" ht="15.6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  <c r="N1015" s="2"/>
      <c r="O1015" s="2"/>
      <c r="P1015" s="2"/>
    </row>
    <row r="1016" spans="1:16" ht="15.6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  <c r="N1016" s="2"/>
      <c r="O1016" s="2"/>
      <c r="P1016" s="2"/>
    </row>
    <row r="1017" spans="1:16" ht="15.6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  <c r="N1017" s="2"/>
      <c r="O1017" s="2"/>
      <c r="P1017" s="2"/>
    </row>
    <row r="1018" spans="1:16" ht="15.6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  <c r="N1018" s="2"/>
      <c r="O1018" s="2"/>
      <c r="P1018" s="2"/>
    </row>
    <row r="1019" spans="1:16" ht="15.6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  <c r="N1019" s="2"/>
      <c r="O1019" s="2"/>
      <c r="P1019" s="2"/>
    </row>
    <row r="1020" spans="1:16" ht="15.6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  <c r="N1020" s="2"/>
      <c r="O1020" s="2"/>
      <c r="P1020" s="2"/>
    </row>
    <row r="1021" spans="1:16" ht="15.6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  <c r="N1021" s="2"/>
      <c r="O1021" s="2"/>
      <c r="P1021" s="2"/>
    </row>
    <row r="1022" spans="1:16" ht="15.6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  <c r="N1022" s="2"/>
      <c r="O1022" s="2"/>
      <c r="P1022" s="2"/>
    </row>
    <row r="1023" spans="1:16" ht="15.6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  <c r="N1023" s="2"/>
      <c r="O1023" s="2"/>
      <c r="P1023" s="2"/>
    </row>
    <row r="1024" spans="1:16" ht="15.6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  <c r="N1024" s="2"/>
      <c r="O1024" s="2"/>
      <c r="P1024" s="2"/>
    </row>
    <row r="1025" spans="1:16" ht="15.6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  <c r="N1025" s="2"/>
      <c r="O1025" s="2"/>
      <c r="P1025" s="2"/>
    </row>
    <row r="1026" spans="1:16" ht="15.6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  <c r="N1026" s="2"/>
      <c r="O1026" s="2"/>
      <c r="P1026" s="2"/>
    </row>
    <row r="1027" spans="1:16" ht="15.6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  <c r="N1027" s="2"/>
      <c r="O1027" s="2"/>
      <c r="P1027" s="2"/>
    </row>
    <row r="1028" spans="1:16" ht="15.6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  <c r="N1028" s="2"/>
      <c r="O1028" s="2"/>
      <c r="P1028" s="2"/>
    </row>
    <row r="1029" spans="1:16" ht="15.6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  <c r="N1029" s="2"/>
      <c r="O1029" s="2"/>
      <c r="P1029" s="2"/>
    </row>
    <row r="1030" spans="1:16" ht="15.6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  <c r="N1030" s="2"/>
      <c r="O1030" s="2"/>
      <c r="P1030" s="2"/>
    </row>
    <row r="1031" spans="1:16" ht="15.6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  <c r="N1031" s="2"/>
      <c r="O1031" s="2"/>
      <c r="P1031" s="2"/>
    </row>
    <row r="1032" spans="1:16" ht="15.6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  <c r="N1032" s="2"/>
      <c r="O1032" s="2"/>
      <c r="P1032" s="2"/>
    </row>
    <row r="1033" spans="1:16" ht="15.6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  <c r="N1033" s="2"/>
      <c r="O1033" s="2"/>
      <c r="P1033" s="2"/>
    </row>
    <row r="1034" spans="1:16" ht="15.6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  <c r="N1034" s="2"/>
      <c r="O1034" s="2"/>
      <c r="P1034" s="2"/>
    </row>
    <row r="1035" spans="1:16" ht="15.6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  <c r="N1035" s="2"/>
      <c r="O1035" s="2"/>
      <c r="P1035" s="2"/>
    </row>
    <row r="1036" spans="1:16" ht="15.6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  <c r="N1036" s="2"/>
      <c r="O1036" s="2"/>
      <c r="P1036" s="2"/>
    </row>
    <row r="1037" spans="1:16" ht="15.6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  <c r="N1037" s="2"/>
      <c r="O1037" s="2"/>
      <c r="P1037" s="2"/>
    </row>
    <row r="1038" spans="1:16" ht="15.6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  <c r="N1038" s="2"/>
      <c r="O1038" s="2"/>
      <c r="P1038" s="2"/>
    </row>
    <row r="1039" spans="1:16" ht="15.6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  <c r="N1039" s="2"/>
      <c r="O1039" s="2"/>
      <c r="P1039" s="2"/>
    </row>
    <row r="1040" spans="1:16" ht="15.6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  <c r="N1040" s="2"/>
      <c r="O1040" s="2"/>
      <c r="P1040" s="2"/>
    </row>
    <row r="1041" spans="1:16" ht="15.6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  <c r="N1041" s="2"/>
      <c r="O1041" s="2"/>
      <c r="P1041" s="2"/>
    </row>
    <row r="1042" spans="1:16" ht="15.6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  <c r="N1042" s="2"/>
      <c r="O1042" s="2"/>
      <c r="P1042" s="2"/>
    </row>
    <row r="1043" spans="1:16" ht="15.6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  <c r="N1043" s="2"/>
      <c r="O1043" s="2"/>
      <c r="P1043" s="2"/>
    </row>
    <row r="1044" spans="1:16" ht="15.6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  <c r="N1044" s="2"/>
      <c r="O1044" s="2"/>
      <c r="P1044" s="2"/>
    </row>
    <row r="1045" spans="1:16" ht="15.6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  <c r="N1045" s="2"/>
      <c r="O1045" s="2"/>
      <c r="P1045" s="2"/>
    </row>
    <row r="1046" spans="1:16" ht="15.6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  <c r="N1046" s="2"/>
      <c r="O1046" s="2"/>
      <c r="P1046" s="2"/>
    </row>
    <row r="1047" spans="1:16" ht="15.6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  <c r="N1047" s="2"/>
      <c r="O1047" s="2"/>
      <c r="P1047" s="2"/>
    </row>
    <row r="1048" spans="1:16" ht="15.6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  <c r="N1048" s="2"/>
      <c r="O1048" s="2"/>
      <c r="P1048" s="2"/>
    </row>
    <row r="1049" spans="1:16" ht="15.6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  <c r="N1049" s="2"/>
      <c r="O1049" s="2"/>
      <c r="P1049" s="2"/>
    </row>
    <row r="1050" spans="1:16" ht="15.6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  <c r="N1050" s="2"/>
      <c r="O1050" s="2"/>
      <c r="P1050" s="2"/>
    </row>
    <row r="1051" spans="1:16" ht="15.6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  <c r="N1051" s="2"/>
      <c r="O1051" s="2"/>
      <c r="P1051" s="2"/>
    </row>
    <row r="1052" spans="1:16" ht="15.6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  <c r="N1052" s="2"/>
      <c r="O1052" s="2"/>
      <c r="P1052" s="2"/>
    </row>
    <row r="1053" spans="1:16" ht="15.6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  <c r="N1053" s="2"/>
      <c r="O1053" s="2"/>
      <c r="P1053" s="2"/>
    </row>
    <row r="1054" spans="1:16" ht="15.6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  <c r="N1054" s="2"/>
      <c r="O1054" s="2"/>
      <c r="P1054" s="2"/>
    </row>
    <row r="1055" spans="1:16" ht="15.6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  <c r="N1055" s="2"/>
      <c r="O1055" s="2"/>
      <c r="P1055" s="2"/>
    </row>
    <row r="1056" spans="1:16" ht="15.6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  <c r="N1056" s="2"/>
      <c r="O1056" s="2"/>
      <c r="P1056" s="2"/>
    </row>
    <row r="1057" spans="1:16" ht="15.6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  <c r="N1057" s="2"/>
      <c r="O1057" s="2"/>
      <c r="P1057" s="2"/>
    </row>
    <row r="1058" spans="1:16" ht="15.6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  <c r="N1058" s="2"/>
      <c r="O1058" s="2"/>
      <c r="P1058" s="2"/>
    </row>
    <row r="1059" spans="1:16" ht="15.6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  <c r="N1059" s="2"/>
      <c r="O1059" s="2"/>
      <c r="P1059" s="2"/>
    </row>
    <row r="1060" spans="1:16" ht="15.6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  <c r="N1060" s="2"/>
      <c r="O1060" s="2"/>
      <c r="P1060" s="2"/>
    </row>
    <row r="1061" spans="1:16" ht="15.6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  <c r="N1061" s="2"/>
      <c r="O1061" s="2"/>
      <c r="P1061" s="2"/>
    </row>
    <row r="1062" spans="1:16" ht="15.6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  <c r="N1062" s="2"/>
      <c r="O1062" s="2"/>
      <c r="P1062" s="2"/>
    </row>
    <row r="1063" spans="1:16" ht="15.6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  <c r="N1063" s="2"/>
      <c r="O1063" s="2"/>
      <c r="P1063" s="2"/>
    </row>
    <row r="1064" spans="1:16" ht="15.6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  <c r="N1064" s="2"/>
      <c r="O1064" s="2"/>
      <c r="P1064" s="2"/>
    </row>
    <row r="1065" spans="1:16" ht="15.6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  <c r="N1065" s="2"/>
      <c r="O1065" s="2"/>
      <c r="P1065" s="2"/>
    </row>
    <row r="1066" spans="1:16" ht="15.6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  <c r="N1066" s="2"/>
      <c r="O1066" s="2"/>
      <c r="P1066" s="2"/>
    </row>
    <row r="1067" spans="1:16" ht="15.6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  <c r="N1067" s="2"/>
      <c r="O1067" s="2"/>
      <c r="P1067" s="2"/>
    </row>
    <row r="1068" spans="1:16" ht="15.6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  <c r="N1068" s="2"/>
      <c r="O1068" s="2"/>
      <c r="P1068" s="2"/>
    </row>
    <row r="1069" spans="1:16" ht="15.6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  <c r="N1069" s="2"/>
      <c r="O1069" s="2"/>
      <c r="P1069" s="2"/>
    </row>
    <row r="1070" spans="1:16" ht="15.6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  <c r="N1070" s="2"/>
      <c r="O1070" s="2"/>
      <c r="P1070" s="2"/>
    </row>
    <row r="1071" spans="1:16" ht="15.6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  <c r="N1071" s="2"/>
      <c r="O1071" s="2"/>
      <c r="P1071" s="2"/>
    </row>
    <row r="1072" spans="1:16" ht="15.6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  <c r="N1072" s="2"/>
      <c r="O1072" s="2"/>
      <c r="P1072" s="2"/>
    </row>
    <row r="1073" spans="1:16" ht="15.6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  <c r="N1073" s="2"/>
      <c r="O1073" s="2"/>
      <c r="P1073" s="2"/>
    </row>
    <row r="1074" spans="1:16" ht="15.6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  <c r="N1074" s="2"/>
      <c r="O1074" s="2"/>
      <c r="P1074" s="2"/>
    </row>
    <row r="1075" spans="1:16" ht="15.6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  <c r="N1075" s="2"/>
      <c r="O1075" s="2"/>
      <c r="P1075" s="2"/>
    </row>
    <row r="1076" spans="1:16" ht="15.6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  <c r="N1076" s="2"/>
      <c r="O1076" s="2"/>
      <c r="P1076" s="2"/>
    </row>
    <row r="1077" spans="1:16" ht="15.6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  <c r="N1077" s="2"/>
      <c r="O1077" s="2"/>
      <c r="P1077" s="2"/>
    </row>
    <row r="1078" spans="1:16" ht="15.6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  <c r="N1078" s="2"/>
      <c r="O1078" s="2"/>
      <c r="P1078" s="2"/>
    </row>
    <row r="1079" spans="1:16" ht="15.6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  <c r="N1079" s="2"/>
      <c r="O1079" s="2"/>
      <c r="P1079" s="2"/>
    </row>
    <row r="1080" spans="1:16" ht="15.6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  <c r="N1080" s="2"/>
      <c r="O1080" s="2"/>
      <c r="P1080" s="2"/>
    </row>
    <row r="1081" spans="1:16" ht="15.6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  <c r="N1081" s="2"/>
      <c r="O1081" s="2"/>
      <c r="P1081" s="2"/>
    </row>
    <row r="1082" spans="1:16" ht="15.6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  <c r="N1082" s="2"/>
      <c r="O1082" s="2"/>
      <c r="P1082" s="2"/>
    </row>
    <row r="1083" spans="1:16" ht="15.6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  <c r="N1083" s="2"/>
      <c r="O1083" s="2"/>
      <c r="P1083" s="2"/>
    </row>
    <row r="1084" spans="1:16" ht="15.6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  <c r="N1084" s="2"/>
      <c r="O1084" s="2"/>
      <c r="P1084" s="2"/>
    </row>
    <row r="1085" spans="1:16" ht="15.6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  <c r="N1085" s="2"/>
      <c r="O1085" s="2"/>
      <c r="P1085" s="2"/>
    </row>
    <row r="1086" spans="1:16" ht="15.6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  <c r="N1086" s="2"/>
      <c r="O1086" s="2"/>
      <c r="P1086" s="2"/>
    </row>
    <row r="1087" spans="1:16" ht="15.6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  <c r="N1087" s="2"/>
      <c r="O1087" s="2"/>
      <c r="P1087" s="2"/>
    </row>
    <row r="1088" spans="1:16" ht="15.6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  <c r="N1088" s="2"/>
      <c r="O1088" s="2"/>
      <c r="P1088" s="2"/>
    </row>
    <row r="1089" spans="1:16" ht="15.6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  <c r="N1089" s="2"/>
      <c r="O1089" s="2"/>
      <c r="P1089" s="2"/>
    </row>
    <row r="1090" spans="1:16" ht="15.6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  <c r="N1090" s="2"/>
      <c r="O1090" s="2"/>
      <c r="P1090" s="2"/>
    </row>
    <row r="1091" spans="1:16" ht="15.6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  <c r="N1091" s="2"/>
      <c r="O1091" s="2"/>
      <c r="P1091" s="2"/>
    </row>
    <row r="1092" spans="1:16" ht="15.6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  <c r="N1092" s="2"/>
      <c r="O1092" s="2"/>
      <c r="P1092" s="2"/>
    </row>
    <row r="1093" spans="1:16" ht="15.6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  <c r="N1093" s="2"/>
      <c r="O1093" s="2"/>
      <c r="P1093" s="2"/>
    </row>
    <row r="1094" spans="1:16" ht="15.6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  <c r="N1094" s="2"/>
      <c r="O1094" s="2"/>
      <c r="P1094" s="2"/>
    </row>
    <row r="1095" spans="1:16" ht="15.6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  <c r="N1095" s="2"/>
      <c r="O1095" s="2"/>
      <c r="P1095" s="2"/>
    </row>
    <row r="1096" spans="1:16" ht="15.6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  <c r="N1096" s="2"/>
      <c r="O1096" s="2"/>
      <c r="P1096" s="2"/>
    </row>
    <row r="1097" spans="1:16" ht="15.6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  <c r="N1097" s="2"/>
      <c r="O1097" s="2"/>
      <c r="P1097" s="2"/>
    </row>
    <row r="1098" spans="1:16" ht="15.6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  <c r="N1098" s="2"/>
      <c r="O1098" s="2"/>
      <c r="P1098" s="2"/>
    </row>
    <row r="1099" spans="1:16" ht="15.6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  <c r="N1099" s="2"/>
      <c r="O1099" s="2"/>
      <c r="P1099" s="2"/>
    </row>
    <row r="1100" spans="1:16" ht="15.6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  <c r="N1100" s="2"/>
      <c r="O1100" s="2"/>
      <c r="P1100" s="2"/>
    </row>
    <row r="1101" spans="1:16" ht="15.6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  <c r="N1101" s="2"/>
      <c r="O1101" s="2"/>
      <c r="P1101" s="2"/>
    </row>
    <row r="1102" spans="1:16" ht="15.6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  <c r="N1102" s="2"/>
      <c r="O1102" s="2"/>
      <c r="P1102" s="2"/>
    </row>
    <row r="1103" spans="1:16" ht="15.6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  <c r="N1103" s="2"/>
      <c r="O1103" s="2"/>
      <c r="P1103" s="2"/>
    </row>
    <row r="1104" spans="1:16" ht="15.6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  <c r="N1104" s="2"/>
      <c r="O1104" s="2"/>
      <c r="P1104" s="2"/>
    </row>
    <row r="1105" spans="1:16" ht="15.6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  <c r="N1105" s="2"/>
      <c r="O1105" s="2"/>
      <c r="P1105" s="2"/>
    </row>
    <row r="1106" spans="1:16" ht="15.6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  <c r="N1106" s="2"/>
      <c r="O1106" s="2"/>
      <c r="P1106" s="2"/>
    </row>
    <row r="1107" spans="1:16" ht="15.6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  <c r="N1107" s="2"/>
      <c r="O1107" s="2"/>
      <c r="P1107" s="2"/>
    </row>
    <row r="1108" spans="1:16" ht="15.6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  <c r="N1108" s="2"/>
      <c r="O1108" s="2"/>
      <c r="P1108" s="2"/>
    </row>
    <row r="1109" spans="1:16" ht="15.6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  <c r="N1109" s="2"/>
      <c r="O1109" s="2"/>
      <c r="P1109" s="2"/>
    </row>
    <row r="1110" spans="1:16" ht="15.6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  <c r="N1110" s="2"/>
      <c r="O1110" s="2"/>
      <c r="P1110" s="2"/>
    </row>
    <row r="1111" spans="1:16" ht="15.6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  <c r="N1111" s="2"/>
      <c r="O1111" s="2"/>
      <c r="P1111" s="2"/>
    </row>
    <row r="1112" spans="1:16" ht="15.6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  <c r="N1112" s="2"/>
      <c r="O1112" s="2"/>
      <c r="P1112" s="2"/>
    </row>
    <row r="1113" spans="1:16" ht="15.6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  <c r="N1113" s="2"/>
      <c r="O1113" s="2"/>
      <c r="P1113" s="2"/>
    </row>
    <row r="1114" spans="1:16" ht="15.6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  <c r="N1114" s="2"/>
      <c r="O1114" s="2"/>
      <c r="P1114" s="2"/>
    </row>
    <row r="1115" spans="1:16" ht="15.6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  <c r="N1115" s="2"/>
      <c r="O1115" s="2"/>
      <c r="P1115" s="2"/>
    </row>
    <row r="1116" spans="1:16" ht="15.6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  <c r="N1116" s="2"/>
      <c r="O1116" s="2"/>
      <c r="P1116" s="2"/>
    </row>
    <row r="1117" spans="1:16" ht="15.6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  <c r="N1117" s="2"/>
      <c r="O1117" s="2"/>
      <c r="P1117" s="2"/>
    </row>
    <row r="1118" spans="1:16" ht="15.6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  <c r="N1118" s="2"/>
      <c r="O1118" s="2"/>
      <c r="P1118" s="2"/>
    </row>
    <row r="1119" spans="1:16" ht="15.6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  <c r="N1119" s="2"/>
      <c r="O1119" s="2"/>
      <c r="P1119" s="2"/>
    </row>
    <row r="1120" spans="1:16" ht="15.6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  <c r="N1120" s="2"/>
      <c r="O1120" s="2"/>
      <c r="P1120" s="2"/>
    </row>
    <row r="1121" spans="1:16" ht="15.6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  <c r="N1121" s="2"/>
      <c r="O1121" s="2"/>
      <c r="P1121" s="2"/>
    </row>
    <row r="1122" spans="1:16" ht="15.6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  <c r="N1122" s="2"/>
      <c r="O1122" s="2"/>
      <c r="P1122" s="2"/>
    </row>
    <row r="1123" spans="1:16" ht="15.6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  <c r="N1123" s="2"/>
      <c r="O1123" s="2"/>
      <c r="P1123" s="2"/>
    </row>
    <row r="1124" spans="1:16" ht="15.6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  <c r="N1124" s="2"/>
      <c r="O1124" s="2"/>
      <c r="P1124" s="2"/>
    </row>
    <row r="1125" spans="1:16" ht="15.6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  <c r="N1125" s="2"/>
      <c r="O1125" s="2"/>
      <c r="P1125" s="2"/>
    </row>
    <row r="1126" spans="1:16" ht="15.6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  <c r="N1126" s="2"/>
      <c r="O1126" s="2"/>
      <c r="P1126" s="2"/>
    </row>
    <row r="1127" spans="1:16" ht="15.6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  <c r="N1127" s="2"/>
      <c r="O1127" s="2"/>
      <c r="P1127" s="2"/>
    </row>
    <row r="1128" spans="1:16" ht="15.6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  <c r="N1128" s="2"/>
      <c r="O1128" s="2"/>
      <c r="P1128" s="2"/>
    </row>
    <row r="1129" spans="1:16" ht="15.6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  <c r="N1129" s="2"/>
      <c r="O1129" s="2"/>
      <c r="P1129" s="2"/>
    </row>
    <row r="1130" spans="1:16" ht="15.6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  <c r="N1130" s="2"/>
      <c r="O1130" s="2"/>
      <c r="P1130" s="2"/>
    </row>
    <row r="1131" spans="1:16" ht="15.6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  <c r="N1131" s="2"/>
      <c r="O1131" s="2"/>
      <c r="P1131" s="2"/>
    </row>
    <row r="1132" spans="1:16" ht="15.6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  <c r="N1132" s="2"/>
      <c r="O1132" s="2"/>
      <c r="P1132" s="2"/>
    </row>
    <row r="1133" spans="1:16" ht="15.6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  <c r="N1133" s="2"/>
      <c r="O1133" s="2"/>
      <c r="P1133" s="2"/>
    </row>
    <row r="1134" spans="1:16" ht="15.6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  <c r="N1134" s="2"/>
      <c r="O1134" s="2"/>
      <c r="P1134" s="2"/>
    </row>
    <row r="1135" spans="1:16" ht="15.6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  <c r="N1135" s="2"/>
      <c r="O1135" s="2"/>
      <c r="P1135" s="2"/>
    </row>
    <row r="1136" spans="1:16" ht="15.6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  <c r="N1136" s="2"/>
      <c r="O1136" s="2"/>
      <c r="P1136" s="2"/>
    </row>
    <row r="1137" spans="1:16" ht="15.6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  <c r="N1137" s="2"/>
      <c r="O1137" s="2"/>
      <c r="P1137" s="2"/>
    </row>
    <row r="1138" spans="1:16" ht="15.6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  <c r="N1138" s="2"/>
      <c r="O1138" s="2"/>
      <c r="P1138" s="2"/>
    </row>
    <row r="1139" spans="1:16" ht="15.6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  <c r="N1139" s="2"/>
      <c r="O1139" s="2"/>
      <c r="P1139" s="2"/>
    </row>
    <row r="1140" spans="1:16" ht="15.6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  <c r="N1140" s="2"/>
      <c r="O1140" s="2"/>
      <c r="P1140" s="2"/>
    </row>
    <row r="1141" spans="1:16" ht="15.6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2"/>
      <c r="N1141" s="2"/>
      <c r="O1141" s="2"/>
      <c r="P1141" s="2"/>
    </row>
    <row r="1142" spans="1:16" ht="15.6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2"/>
      <c r="N1142" s="2"/>
      <c r="O1142" s="2"/>
      <c r="P1142" s="2"/>
    </row>
    <row r="1143" spans="1:16" ht="15.6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2"/>
      <c r="N1143" s="2"/>
      <c r="O1143" s="2"/>
      <c r="P1143" s="2"/>
    </row>
    <row r="1144" spans="1:16" ht="15.6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2"/>
      <c r="N1144" s="2"/>
      <c r="O1144" s="2"/>
      <c r="P1144" s="2"/>
    </row>
    <row r="1145" spans="1:16" ht="15.6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2"/>
      <c r="N1145" s="2"/>
      <c r="O1145" s="2"/>
      <c r="P1145" s="2"/>
    </row>
    <row r="1146" spans="1:16" ht="15.6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2"/>
      <c r="N1146" s="2"/>
      <c r="O1146" s="2"/>
      <c r="P1146" s="2"/>
    </row>
    <row r="1147" spans="1:16" ht="15.6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2"/>
      <c r="N1147" s="2"/>
      <c r="O1147" s="2"/>
      <c r="P1147" s="2"/>
    </row>
    <row r="1148" spans="1:16" ht="15.6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2"/>
      <c r="N1148" s="2"/>
      <c r="O1148" s="2"/>
      <c r="P1148" s="2"/>
    </row>
    <row r="1149" spans="1:16" ht="15.6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2"/>
      <c r="N1149" s="2"/>
      <c r="O1149" s="2"/>
      <c r="P1149" s="2"/>
    </row>
    <row r="1150" spans="1:16" ht="15.6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2"/>
      <c r="N1150" s="2"/>
      <c r="O1150" s="2"/>
      <c r="P1150" s="2"/>
    </row>
    <row r="1151" spans="1:16" ht="15.6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2"/>
      <c r="N1151" s="2"/>
      <c r="O1151" s="2"/>
      <c r="P1151" s="2"/>
    </row>
    <row r="1152" spans="1:16" ht="15.6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2"/>
      <c r="N1152" s="2"/>
      <c r="O1152" s="2"/>
      <c r="P1152" s="2"/>
    </row>
    <row r="1153" spans="1:16" ht="15.6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2"/>
      <c r="N1153" s="2"/>
      <c r="O1153" s="2"/>
      <c r="P1153" s="2"/>
    </row>
    <row r="1154" spans="1:16" ht="15.6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2"/>
      <c r="N1154" s="2"/>
      <c r="O1154" s="2"/>
      <c r="P1154" s="2"/>
    </row>
    <row r="1155" spans="1:16" ht="15.6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2"/>
      <c r="N1155" s="2"/>
      <c r="O1155" s="2"/>
      <c r="P1155" s="2"/>
    </row>
    <row r="1156" spans="1:16" ht="15.6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2"/>
      <c r="N1156" s="2"/>
      <c r="O1156" s="2"/>
      <c r="P1156" s="2"/>
    </row>
    <row r="1157" spans="1:16" ht="15.6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2"/>
      <c r="N1157" s="2"/>
      <c r="O1157" s="2"/>
      <c r="P1157" s="2"/>
    </row>
    <row r="1158" spans="1:16" ht="15.6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2"/>
      <c r="N1158" s="2"/>
      <c r="O1158" s="2"/>
      <c r="P1158" s="2"/>
    </row>
    <row r="1159" spans="1:16" ht="15.6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2"/>
      <c r="N1159" s="2"/>
      <c r="O1159" s="2"/>
      <c r="P1159" s="2"/>
    </row>
    <row r="1160" spans="1:16" ht="15.6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2"/>
      <c r="N1160" s="2"/>
      <c r="O1160" s="2"/>
      <c r="P1160" s="2"/>
    </row>
    <row r="1161" spans="1:16" ht="15.6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2"/>
      <c r="N1161" s="2"/>
      <c r="O1161" s="2"/>
      <c r="P1161" s="2"/>
    </row>
    <row r="1162" spans="1:16" ht="15.6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2"/>
      <c r="N1162" s="2"/>
      <c r="O1162" s="2"/>
      <c r="P1162" s="2"/>
    </row>
    <row r="1163" spans="1:16" ht="15.6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2"/>
      <c r="N1163" s="2"/>
      <c r="O1163" s="2"/>
      <c r="P1163" s="2"/>
    </row>
    <row r="1164" spans="1:16" ht="15.6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2"/>
      <c r="N1164" s="2"/>
      <c r="O1164" s="2"/>
      <c r="P1164" s="2"/>
    </row>
    <row r="1165" spans="1:16" ht="15.6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2"/>
      <c r="N1165" s="2"/>
      <c r="O1165" s="2"/>
      <c r="P1165" s="2"/>
    </row>
    <row r="1166" spans="1:16" ht="15.6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2"/>
      <c r="N1166" s="2"/>
      <c r="O1166" s="2"/>
      <c r="P1166" s="2"/>
    </row>
    <row r="1167" spans="1:16" ht="15.6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2"/>
      <c r="N1167" s="2"/>
      <c r="O1167" s="2"/>
      <c r="P1167" s="2"/>
    </row>
    <row r="1168" spans="1:16" ht="15.6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2"/>
      <c r="N1168" s="2"/>
      <c r="O1168" s="2"/>
      <c r="P1168" s="2"/>
    </row>
    <row r="1169" spans="1:16" ht="15.6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2"/>
      <c r="N1169" s="2"/>
      <c r="O1169" s="2"/>
      <c r="P1169" s="2"/>
    </row>
    <row r="1170" spans="1:16" ht="15.6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2"/>
      <c r="N1170" s="2"/>
      <c r="O1170" s="2"/>
      <c r="P1170" s="2"/>
    </row>
    <row r="1171" spans="1:16" ht="15.6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2"/>
      <c r="N1171" s="2"/>
      <c r="O1171" s="2"/>
      <c r="P1171" s="2"/>
    </row>
    <row r="1172" spans="1:16" ht="15.6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2"/>
      <c r="N1172" s="2"/>
      <c r="O1172" s="2"/>
      <c r="P1172" s="2"/>
    </row>
    <row r="1173" spans="1:16" ht="15.6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2"/>
      <c r="N1173" s="2"/>
      <c r="O1173" s="2"/>
      <c r="P1173" s="2"/>
    </row>
    <row r="1174" spans="1:16" ht="15.6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2"/>
      <c r="N1174" s="2"/>
      <c r="O1174" s="2"/>
      <c r="P1174" s="2"/>
    </row>
    <row r="1175" spans="1:16" ht="15.6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2"/>
      <c r="N1175" s="2"/>
      <c r="O1175" s="2"/>
      <c r="P1175" s="2"/>
    </row>
    <row r="1176" spans="1:16" ht="15.6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2"/>
      <c r="N1176" s="2"/>
      <c r="O1176" s="2"/>
      <c r="P1176" s="2"/>
    </row>
    <row r="1177" spans="1:16" ht="15.6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2"/>
      <c r="N1177" s="2"/>
      <c r="O1177" s="2"/>
      <c r="P1177" s="2"/>
    </row>
    <row r="1178" spans="1:16" ht="15.6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2"/>
      <c r="N1178" s="2"/>
      <c r="O1178" s="2"/>
      <c r="P1178" s="2"/>
    </row>
    <row r="1179" spans="1:16" ht="15.6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2"/>
      <c r="N1179" s="2"/>
      <c r="O1179" s="2"/>
      <c r="P1179" s="2"/>
    </row>
    <row r="1180" spans="1:16" ht="15.6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2"/>
      <c r="N1180" s="2"/>
      <c r="O1180" s="2"/>
      <c r="P1180" s="2"/>
    </row>
    <row r="1181" spans="1:16" ht="15.6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2"/>
      <c r="N1181" s="2"/>
      <c r="O1181" s="2"/>
      <c r="P1181" s="2"/>
    </row>
    <row r="1182" spans="1:16" ht="15.6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2"/>
      <c r="N1182" s="2"/>
      <c r="O1182" s="2"/>
      <c r="P1182" s="2"/>
    </row>
    <row r="1183" spans="1:16" ht="15.6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2"/>
      <c r="N1183" s="2"/>
      <c r="O1183" s="2"/>
      <c r="P1183" s="2"/>
    </row>
    <row r="1184" spans="1:16" ht="15.6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2"/>
      <c r="N1184" s="2"/>
      <c r="O1184" s="2"/>
      <c r="P1184" s="2"/>
    </row>
    <row r="1185" spans="1:16" ht="15.6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2"/>
      <c r="N1185" s="2"/>
      <c r="O1185" s="2"/>
      <c r="P1185" s="2"/>
    </row>
    <row r="1186" spans="1:16" ht="15.6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2"/>
      <c r="N1186" s="2"/>
      <c r="O1186" s="2"/>
      <c r="P1186" s="2"/>
    </row>
    <row r="1187" spans="1:16" ht="15.6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2"/>
      <c r="N1187" s="2"/>
      <c r="O1187" s="2"/>
      <c r="P1187" s="2"/>
    </row>
    <row r="1188" spans="1:16" ht="15.6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2"/>
      <c r="N1188" s="2"/>
      <c r="O1188" s="2"/>
      <c r="P1188" s="2"/>
    </row>
    <row r="1189" spans="1:16" ht="15.6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2"/>
      <c r="N1189" s="2"/>
      <c r="O1189" s="2"/>
      <c r="P1189" s="2"/>
    </row>
    <row r="1190" spans="1:16" ht="15.6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2"/>
      <c r="N1190" s="2"/>
      <c r="O1190" s="2"/>
      <c r="P1190" s="2"/>
    </row>
    <row r="1191" spans="1:16" ht="15.6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2"/>
      <c r="N1191" s="2"/>
      <c r="O1191" s="2"/>
      <c r="P1191" s="2"/>
    </row>
    <row r="1192" spans="1:16" ht="15.6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2"/>
      <c r="N1192" s="2"/>
      <c r="O1192" s="2"/>
      <c r="P1192" s="2"/>
    </row>
    <row r="1193" spans="1:16" ht="15.6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2"/>
      <c r="N1193" s="2"/>
      <c r="O1193" s="2"/>
      <c r="P1193" s="2"/>
    </row>
    <row r="1194" spans="1:16" ht="15.6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2"/>
      <c r="N1194" s="2"/>
      <c r="O1194" s="2"/>
      <c r="P1194" s="2"/>
    </row>
    <row r="1195" spans="1:16" ht="15.6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2"/>
      <c r="N1195" s="2"/>
      <c r="O1195" s="2"/>
      <c r="P1195" s="2"/>
    </row>
    <row r="1196" spans="1:16" ht="15.6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2"/>
      <c r="N1196" s="2"/>
      <c r="O1196" s="2"/>
      <c r="P1196" s="2"/>
    </row>
    <row r="1197" spans="1:16" ht="15.6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2"/>
      <c r="N1197" s="2"/>
      <c r="O1197" s="2"/>
      <c r="P1197" s="2"/>
    </row>
    <row r="1198" spans="1:16" ht="15.6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2"/>
      <c r="N1198" s="2"/>
      <c r="O1198" s="2"/>
      <c r="P1198" s="2"/>
    </row>
    <row r="1199" spans="1:16" ht="15.6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2"/>
      <c r="N1199" s="2"/>
      <c r="O1199" s="2"/>
      <c r="P1199" s="2"/>
    </row>
    <row r="1200" spans="1:16" ht="15.6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2"/>
      <c r="N1200" s="2"/>
      <c r="O1200" s="2"/>
      <c r="P1200" s="2"/>
    </row>
    <row r="1201" spans="1:16" ht="15.6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2"/>
      <c r="N1201" s="2"/>
      <c r="O1201" s="2"/>
      <c r="P1201" s="2"/>
    </row>
    <row r="1202" spans="1:16" ht="15.6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2"/>
      <c r="N1202" s="2"/>
      <c r="O1202" s="2"/>
      <c r="P1202" s="2"/>
    </row>
    <row r="1203" spans="1:16" ht="15.6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2"/>
      <c r="N1203" s="2"/>
      <c r="O1203" s="2"/>
      <c r="P1203" s="2"/>
    </row>
    <row r="1204" spans="1:16" ht="15.6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2"/>
      <c r="N1204" s="2"/>
      <c r="O1204" s="2"/>
      <c r="P1204" s="2"/>
    </row>
    <row r="1205" spans="1:16" ht="15.6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2"/>
      <c r="N1205" s="2"/>
      <c r="O1205" s="2"/>
      <c r="P1205" s="2"/>
    </row>
    <row r="1206" spans="1:16" ht="15.6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2"/>
      <c r="N1206" s="2"/>
      <c r="O1206" s="2"/>
      <c r="P1206" s="2"/>
    </row>
    <row r="1207" spans="1:16" ht="15.6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2"/>
      <c r="N1207" s="2"/>
      <c r="O1207" s="2"/>
      <c r="P1207" s="2"/>
    </row>
    <row r="1208" spans="1:16" ht="15.6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2"/>
      <c r="N1208" s="2"/>
      <c r="O1208" s="2"/>
      <c r="P1208" s="2"/>
    </row>
    <row r="1209" spans="1:16" ht="15.6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2"/>
      <c r="N1209" s="2"/>
      <c r="O1209" s="2"/>
      <c r="P1209" s="2"/>
    </row>
    <row r="1210" spans="1:16" ht="15.6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2"/>
      <c r="N1210" s="2"/>
      <c r="O1210" s="2"/>
      <c r="P1210" s="2"/>
    </row>
    <row r="1211" spans="1:16" ht="15.6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2"/>
      <c r="N1211" s="2"/>
      <c r="O1211" s="2"/>
      <c r="P1211" s="2"/>
    </row>
    <row r="1212" spans="1:16" ht="15.6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2"/>
      <c r="N1212" s="2"/>
      <c r="O1212" s="2"/>
      <c r="P1212" s="2"/>
    </row>
    <row r="1213" spans="1:16" ht="15.6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2"/>
      <c r="N1213" s="2"/>
      <c r="O1213" s="2"/>
      <c r="P1213" s="2"/>
    </row>
    <row r="1214" spans="1:16" ht="15.6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2"/>
      <c r="N1214" s="2"/>
      <c r="O1214" s="2"/>
      <c r="P1214" s="2"/>
    </row>
    <row r="1215" spans="1:16" ht="15.6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2"/>
      <c r="N1215" s="2"/>
      <c r="O1215" s="2"/>
      <c r="P1215" s="2"/>
    </row>
    <row r="1216" spans="1:16" ht="15.6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2"/>
      <c r="N1216" s="2"/>
      <c r="O1216" s="2"/>
      <c r="P1216" s="2"/>
    </row>
    <row r="1217" spans="1:16" ht="15.6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2"/>
      <c r="N1217" s="2"/>
      <c r="O1217" s="2"/>
      <c r="P1217" s="2"/>
    </row>
    <row r="1218" spans="1:16" ht="15.6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2"/>
      <c r="N1218" s="2"/>
      <c r="O1218" s="2"/>
      <c r="P1218" s="2"/>
    </row>
    <row r="1219" spans="1:16" ht="15.6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2"/>
      <c r="N1219" s="2"/>
      <c r="O1219" s="2"/>
      <c r="P1219" s="2"/>
    </row>
    <row r="1220" spans="1:16" ht="15.6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2"/>
      <c r="N1220" s="2"/>
      <c r="O1220" s="2"/>
      <c r="P1220" s="2"/>
    </row>
    <row r="1221" spans="1:16" ht="15.6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2"/>
      <c r="N1221" s="2"/>
      <c r="O1221" s="2"/>
      <c r="P1221" s="2"/>
    </row>
    <row r="1222" spans="1:16" ht="15.6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2"/>
      <c r="N1222" s="2"/>
      <c r="O1222" s="2"/>
      <c r="P1222" s="2"/>
    </row>
    <row r="1223" spans="1:16" ht="15.6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2"/>
      <c r="N1223" s="2"/>
      <c r="O1223" s="2"/>
      <c r="P1223" s="2"/>
    </row>
    <row r="1224" spans="1:16" ht="15.6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2"/>
      <c r="N1224" s="2"/>
      <c r="O1224" s="2"/>
      <c r="P1224" s="2"/>
    </row>
    <row r="1225" spans="1:16" ht="15.6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2"/>
      <c r="N1225" s="2"/>
      <c r="O1225" s="2"/>
      <c r="P1225" s="2"/>
    </row>
    <row r="1226" spans="1:16" ht="15.6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2"/>
      <c r="N1226" s="2"/>
      <c r="O1226" s="2"/>
      <c r="P1226" s="2"/>
    </row>
    <row r="1227" spans="1:16" ht="15.6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2"/>
      <c r="N1227" s="2"/>
      <c r="O1227" s="2"/>
      <c r="P1227" s="2"/>
    </row>
    <row r="1228" spans="1:16" ht="15.6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2"/>
      <c r="N1228" s="2"/>
      <c r="O1228" s="2"/>
      <c r="P1228" s="2"/>
    </row>
    <row r="1229" spans="1:16" ht="15.6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2"/>
      <c r="N1229" s="2"/>
      <c r="O1229" s="2"/>
      <c r="P1229" s="2"/>
    </row>
    <row r="1230" spans="1:16" ht="15.6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2"/>
      <c r="N1230" s="2"/>
      <c r="O1230" s="2"/>
      <c r="P1230" s="2"/>
    </row>
    <row r="1231" spans="1:16" ht="15.6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2"/>
      <c r="N1231" s="2"/>
      <c r="O1231" s="2"/>
      <c r="P1231" s="2"/>
    </row>
    <row r="1232" spans="1:16" ht="15.6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2"/>
      <c r="N1232" s="2"/>
      <c r="O1232" s="2"/>
      <c r="P1232" s="2"/>
    </row>
    <row r="1233" spans="1:16" ht="15.6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2"/>
      <c r="N1233" s="2"/>
      <c r="O1233" s="2"/>
      <c r="P1233" s="2"/>
    </row>
    <row r="1234" spans="1:16" ht="15.6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2"/>
      <c r="N1234" s="2"/>
      <c r="O1234" s="2"/>
      <c r="P1234" s="2"/>
    </row>
    <row r="1235" spans="1:16" ht="15.6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2"/>
      <c r="N1235" s="2"/>
      <c r="O1235" s="2"/>
      <c r="P1235" s="2"/>
    </row>
    <row r="1236" spans="1:16" ht="15.6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2"/>
      <c r="N1236" s="2"/>
      <c r="O1236" s="2"/>
      <c r="P1236" s="2"/>
    </row>
    <row r="1237" spans="1:16" ht="15.6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2"/>
      <c r="N1237" s="2"/>
      <c r="O1237" s="2"/>
      <c r="P1237" s="2"/>
    </row>
    <row r="1238" spans="1:16" ht="15.6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2"/>
      <c r="N1238" s="2"/>
      <c r="O1238" s="2"/>
      <c r="P1238" s="2"/>
    </row>
    <row r="1239" spans="1:16" ht="15.6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2"/>
      <c r="N1239" s="2"/>
      <c r="O1239" s="2"/>
      <c r="P1239" s="2"/>
    </row>
    <row r="1240" spans="1:16" ht="15.6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2"/>
      <c r="N1240" s="2"/>
      <c r="O1240" s="2"/>
      <c r="P1240" s="2"/>
    </row>
    <row r="1241" spans="1:16" ht="15.6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2"/>
      <c r="N1241" s="2"/>
      <c r="O1241" s="2"/>
      <c r="P1241" s="2"/>
    </row>
    <row r="1242" spans="1:16" ht="15.6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2"/>
      <c r="N1242" s="2"/>
      <c r="O1242" s="2"/>
      <c r="P1242" s="2"/>
    </row>
    <row r="1243" spans="1:16" ht="15.6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2"/>
      <c r="N1243" s="2"/>
      <c r="O1243" s="2"/>
      <c r="P1243" s="2"/>
    </row>
    <row r="1244" spans="1:16" ht="15.6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2"/>
      <c r="N1244" s="2"/>
      <c r="O1244" s="2"/>
      <c r="P1244" s="2"/>
    </row>
    <row r="1245" spans="1:16" ht="15.6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2"/>
      <c r="N1245" s="2"/>
      <c r="O1245" s="2"/>
      <c r="P1245" s="2"/>
    </row>
    <row r="1246" spans="1:16" ht="15.6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2"/>
      <c r="N1246" s="2"/>
      <c r="O1246" s="2"/>
      <c r="P1246" s="2"/>
    </row>
    <row r="1247" spans="1:16" ht="15.6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2"/>
      <c r="N1247" s="2"/>
      <c r="O1247" s="2"/>
      <c r="P1247" s="2"/>
    </row>
    <row r="1248" spans="1:16" ht="15.6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2"/>
      <c r="N1248" s="2"/>
      <c r="O1248" s="2"/>
      <c r="P1248" s="2"/>
    </row>
    <row r="1249" spans="1:16" ht="15.6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2"/>
      <c r="N1249" s="2"/>
      <c r="O1249" s="2"/>
      <c r="P1249" s="2"/>
    </row>
    <row r="1250" spans="1:16" ht="15.6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2"/>
      <c r="N1250" s="2"/>
      <c r="O1250" s="2"/>
      <c r="P1250" s="2"/>
    </row>
    <row r="1251" spans="1:16" ht="15.6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2"/>
      <c r="N1251" s="2"/>
      <c r="O1251" s="2"/>
      <c r="P1251" s="2"/>
    </row>
    <row r="1252" spans="1:16" ht="15.6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2"/>
      <c r="N1252" s="2"/>
      <c r="O1252" s="2"/>
      <c r="P1252" s="2"/>
    </row>
    <row r="1253" spans="1:16" ht="15.6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2"/>
      <c r="N1253" s="2"/>
      <c r="O1253" s="2"/>
      <c r="P1253" s="2"/>
    </row>
    <row r="1254" spans="1:16" ht="15.6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2"/>
      <c r="N1254" s="2"/>
      <c r="O1254" s="2"/>
      <c r="P1254" s="2"/>
    </row>
    <row r="1255" spans="1:16" ht="15.6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2"/>
      <c r="N1255" s="2"/>
      <c r="O1255" s="2"/>
      <c r="P1255" s="2"/>
    </row>
    <row r="1256" spans="1:16" ht="15.6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2"/>
      <c r="N1256" s="2"/>
      <c r="O1256" s="2"/>
      <c r="P1256" s="2"/>
    </row>
    <row r="1257" spans="1:16" ht="15.6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2"/>
      <c r="N1257" s="2"/>
      <c r="O1257" s="2"/>
      <c r="P1257" s="2"/>
    </row>
    <row r="1258" spans="1:16" ht="15.6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2"/>
      <c r="N1258" s="2"/>
      <c r="O1258" s="2"/>
      <c r="P1258" s="2"/>
    </row>
    <row r="1259" spans="1:16" ht="15.6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2"/>
      <c r="N1259" s="2"/>
      <c r="O1259" s="2"/>
      <c r="P1259" s="2"/>
    </row>
    <row r="1260" spans="1:16" ht="15.6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2"/>
      <c r="N1260" s="2"/>
      <c r="O1260" s="2"/>
      <c r="P1260" s="2"/>
    </row>
    <row r="1261" spans="1:16" ht="15.6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2"/>
      <c r="N1261" s="2"/>
      <c r="O1261" s="2"/>
      <c r="P1261" s="2"/>
    </row>
    <row r="1262" spans="1:16" ht="15.6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2"/>
      <c r="N1262" s="2"/>
      <c r="O1262" s="2"/>
      <c r="P1262" s="2"/>
    </row>
    <row r="1263" spans="1:16" ht="15.6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2"/>
      <c r="N1263" s="2"/>
      <c r="O1263" s="2"/>
      <c r="P1263" s="2"/>
    </row>
    <row r="1264" spans="1:16" ht="15.6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2"/>
      <c r="N1264" s="2"/>
      <c r="O1264" s="2"/>
      <c r="P1264" s="2"/>
    </row>
    <row r="1265" spans="1:16" ht="15.6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2"/>
      <c r="N1265" s="2"/>
      <c r="O1265" s="2"/>
      <c r="P1265" s="2"/>
    </row>
    <row r="1266" spans="1:16" ht="15.6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2"/>
      <c r="N1266" s="2"/>
      <c r="O1266" s="2"/>
      <c r="P1266" s="2"/>
    </row>
    <row r="1267" spans="1:16" ht="15.6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2"/>
      <c r="N1267" s="2"/>
      <c r="O1267" s="2"/>
      <c r="P1267" s="2"/>
    </row>
    <row r="1268" spans="1:16" ht="15.6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2"/>
      <c r="N1268" s="2"/>
      <c r="O1268" s="2"/>
      <c r="P1268" s="2"/>
    </row>
    <row r="1269" spans="1:16" ht="15.6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2"/>
      <c r="N1269" s="2"/>
      <c r="O1269" s="2"/>
      <c r="P1269" s="2"/>
    </row>
    <row r="1270" spans="1:16" ht="15.6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2"/>
      <c r="N1270" s="2"/>
      <c r="O1270" s="2"/>
      <c r="P1270" s="2"/>
    </row>
    <row r="1271" spans="1:16" ht="15.6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2"/>
      <c r="N1271" s="2"/>
      <c r="O1271" s="2"/>
      <c r="P1271" s="2"/>
    </row>
    <row r="1272" spans="1:16" ht="15.6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2"/>
      <c r="N1272" s="2"/>
      <c r="O1272" s="2"/>
      <c r="P1272" s="2"/>
    </row>
    <row r="1273" spans="1:16" ht="15.6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2"/>
      <c r="N1273" s="2"/>
      <c r="O1273" s="2"/>
      <c r="P1273" s="2"/>
    </row>
    <row r="1274" spans="1:16" ht="15.6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2"/>
      <c r="N1274" s="2"/>
      <c r="O1274" s="2"/>
      <c r="P1274" s="2"/>
    </row>
    <row r="1275" spans="1:16" ht="15.6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2"/>
      <c r="N1275" s="2"/>
      <c r="O1275" s="2"/>
      <c r="P1275" s="2"/>
    </row>
    <row r="1276" spans="1:16" ht="15.6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2"/>
      <c r="N1276" s="2"/>
      <c r="O1276" s="2"/>
      <c r="P1276" s="2"/>
    </row>
    <row r="1277" spans="1:16" ht="15.6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2"/>
      <c r="N1277" s="2"/>
      <c r="O1277" s="2"/>
      <c r="P1277" s="2"/>
    </row>
    <row r="1278" spans="1:16" ht="15.6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2"/>
      <c r="N1278" s="2"/>
      <c r="O1278" s="2"/>
      <c r="P1278" s="2"/>
    </row>
    <row r="1279" spans="1:16" ht="15.6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2"/>
      <c r="N1279" s="2"/>
      <c r="O1279" s="2"/>
      <c r="P1279" s="2"/>
    </row>
    <row r="1280" spans="1:16" ht="15.6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2"/>
      <c r="N1280" s="2"/>
      <c r="O1280" s="2"/>
      <c r="P1280" s="2"/>
    </row>
    <row r="1281" spans="1:16" ht="15.6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2"/>
      <c r="N1281" s="2"/>
      <c r="O1281" s="2"/>
      <c r="P1281" s="2"/>
    </row>
    <row r="1282" spans="1:16" ht="15.6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2"/>
      <c r="N1282" s="2"/>
      <c r="O1282" s="2"/>
      <c r="P1282" s="2"/>
    </row>
    <row r="1283" spans="1:16" ht="15.6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2"/>
      <c r="N1283" s="2"/>
      <c r="O1283" s="2"/>
      <c r="P1283" s="2"/>
    </row>
    <row r="1284" spans="1:16" ht="15.6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2"/>
      <c r="N1284" s="2"/>
      <c r="O1284" s="2"/>
      <c r="P1284" s="2"/>
    </row>
    <row r="1285" spans="1:16" ht="15.6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2"/>
      <c r="N1285" s="2"/>
      <c r="O1285" s="2"/>
      <c r="P1285" s="2"/>
    </row>
    <row r="1286" spans="1:16" ht="15.6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2"/>
      <c r="N1286" s="2"/>
      <c r="O1286" s="2"/>
      <c r="P1286" s="2"/>
    </row>
    <row r="1287" spans="1:16" ht="15.6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2"/>
      <c r="N1287" s="2"/>
      <c r="O1287" s="2"/>
      <c r="P1287" s="2"/>
    </row>
    <row r="1288" spans="1:16" ht="15.6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2"/>
      <c r="N1288" s="2"/>
      <c r="O1288" s="2"/>
      <c r="P1288" s="2"/>
    </row>
    <row r="1289" spans="1:16" ht="15.6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2"/>
      <c r="N1289" s="2"/>
      <c r="O1289" s="2"/>
      <c r="P1289" s="2"/>
    </row>
    <row r="1290" spans="1:16" ht="15.6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2"/>
      <c r="N1290" s="2"/>
      <c r="O1290" s="2"/>
      <c r="P1290" s="2"/>
    </row>
    <row r="1291" spans="1:16" ht="15.6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2"/>
      <c r="N1291" s="2"/>
      <c r="O1291" s="2"/>
      <c r="P1291" s="2"/>
    </row>
    <row r="1292" spans="1:16" ht="15.6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2"/>
      <c r="N1292" s="2"/>
      <c r="O1292" s="2"/>
      <c r="P1292" s="2"/>
    </row>
    <row r="1293" spans="1:16" ht="15.6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2"/>
      <c r="N1293" s="2"/>
      <c r="O1293" s="2"/>
      <c r="P1293" s="2"/>
    </row>
    <row r="1294" spans="1:16" ht="15.6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2"/>
      <c r="N1294" s="2"/>
      <c r="O1294" s="2"/>
      <c r="P1294" s="2"/>
    </row>
    <row r="1295" spans="1:16" ht="15.6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2"/>
      <c r="N1295" s="2"/>
      <c r="O1295" s="2"/>
      <c r="P1295" s="2"/>
    </row>
    <row r="1296" spans="1:16" ht="15.6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2"/>
      <c r="N1296" s="2"/>
      <c r="O1296" s="2"/>
      <c r="P1296" s="2"/>
    </row>
    <row r="1297" spans="1:16" ht="15.6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2"/>
      <c r="N1297" s="2"/>
      <c r="O1297" s="2"/>
      <c r="P1297" s="2"/>
    </row>
    <row r="1298" spans="1:16" ht="15.6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2"/>
      <c r="N1298" s="2"/>
      <c r="O1298" s="2"/>
      <c r="P1298" s="2"/>
    </row>
    <row r="1299" spans="1:16" ht="15.6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2"/>
      <c r="N1299" s="2"/>
      <c r="O1299" s="2"/>
      <c r="P1299" s="2"/>
    </row>
    <row r="1300" spans="1:16" ht="15.6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2"/>
      <c r="N1300" s="2"/>
      <c r="O1300" s="2"/>
      <c r="P1300" s="2"/>
    </row>
    <row r="1301" spans="1:16" ht="15.6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2"/>
      <c r="N1301" s="2"/>
      <c r="O1301" s="2"/>
      <c r="P1301" s="2"/>
    </row>
    <row r="1302" spans="1:16" ht="15.6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2"/>
      <c r="N1302" s="2"/>
      <c r="O1302" s="2"/>
      <c r="P1302" s="2"/>
    </row>
    <row r="1303" spans="1:16" ht="15.6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2"/>
      <c r="N1303" s="2"/>
      <c r="O1303" s="2"/>
      <c r="P1303" s="2"/>
    </row>
    <row r="1304" spans="1:16" ht="15.6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2"/>
      <c r="N1304" s="2"/>
      <c r="O1304" s="2"/>
      <c r="P1304" s="2"/>
    </row>
    <row r="1305" spans="1:16" ht="15.6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2"/>
      <c r="N1305" s="2"/>
      <c r="O1305" s="2"/>
      <c r="P1305" s="2"/>
    </row>
    <row r="1306" spans="1:16" ht="15.6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2"/>
      <c r="N1306" s="2"/>
      <c r="O1306" s="2"/>
      <c r="P1306" s="2"/>
    </row>
    <row r="1307" spans="1:16" ht="15.6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2"/>
      <c r="N1307" s="2"/>
      <c r="O1307" s="2"/>
      <c r="P1307" s="2"/>
    </row>
    <row r="1308" spans="1:16" ht="15.6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2"/>
      <c r="N1308" s="2"/>
      <c r="O1308" s="2"/>
      <c r="P1308" s="2"/>
    </row>
    <row r="1309" spans="1:16" ht="15.6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2"/>
      <c r="N1309" s="2"/>
      <c r="O1309" s="2"/>
      <c r="P1309" s="2"/>
    </row>
    <row r="1310" spans="1:16" ht="15.6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2"/>
      <c r="N1310" s="2"/>
      <c r="O1310" s="2"/>
      <c r="P1310" s="2"/>
    </row>
    <row r="1311" spans="1:16" ht="15.6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2"/>
      <c r="N1311" s="2"/>
      <c r="O1311" s="2"/>
      <c r="P1311" s="2"/>
    </row>
    <row r="1312" spans="1:16" ht="15.6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2"/>
      <c r="N1312" s="2"/>
      <c r="O1312" s="2"/>
      <c r="P1312" s="2"/>
    </row>
    <row r="1313" spans="1:16" ht="15.6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2"/>
      <c r="N1313" s="2"/>
      <c r="O1313" s="2"/>
      <c r="P1313" s="2"/>
    </row>
    <row r="1314" spans="1:16" ht="15.6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2"/>
      <c r="N1314" s="2"/>
      <c r="O1314" s="2"/>
      <c r="P1314" s="2"/>
    </row>
    <row r="1315" spans="1:16" ht="15.6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2"/>
      <c r="N1315" s="2"/>
      <c r="O1315" s="2"/>
      <c r="P1315" s="2"/>
    </row>
    <row r="1316" spans="1:16" ht="15.6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2"/>
      <c r="N1316" s="2"/>
      <c r="O1316" s="2"/>
      <c r="P1316" s="2"/>
    </row>
    <row r="1317" spans="1:16" ht="15.6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2"/>
      <c r="N1317" s="2"/>
      <c r="O1317" s="2"/>
      <c r="P1317" s="2"/>
    </row>
    <row r="1318" spans="1:16" ht="15.6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2"/>
      <c r="N1318" s="2"/>
      <c r="O1318" s="2"/>
      <c r="P1318" s="2"/>
    </row>
    <row r="1319" spans="1:16" ht="15.6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2"/>
      <c r="N1319" s="2"/>
      <c r="O1319" s="2"/>
      <c r="P1319" s="2"/>
    </row>
    <row r="1320" spans="1:16" ht="15.6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2"/>
      <c r="N1320" s="2"/>
      <c r="O1320" s="2"/>
      <c r="P1320" s="2"/>
    </row>
    <row r="1321" spans="1:16" ht="15.6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2"/>
      <c r="N1321" s="2"/>
      <c r="O1321" s="2"/>
      <c r="P1321" s="2"/>
    </row>
    <row r="1322" spans="1:16" ht="15.6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2"/>
      <c r="N1322" s="2"/>
      <c r="O1322" s="2"/>
      <c r="P1322" s="2"/>
    </row>
    <row r="1323" spans="1:16" ht="15.6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2"/>
      <c r="N1323" s="2"/>
      <c r="O1323" s="2"/>
      <c r="P1323" s="2"/>
    </row>
    <row r="1324" spans="1:16" ht="15.6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2"/>
      <c r="N1324" s="2"/>
      <c r="O1324" s="2"/>
      <c r="P1324" s="2"/>
    </row>
    <row r="1325" spans="1:16" ht="15.6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2"/>
      <c r="N1325" s="2"/>
      <c r="O1325" s="2"/>
      <c r="P1325" s="2"/>
    </row>
    <row r="1326" spans="1:16" ht="15.6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2"/>
      <c r="N1326" s="2"/>
      <c r="O1326" s="2"/>
      <c r="P1326" s="2"/>
    </row>
    <row r="1327" spans="1:16" ht="15.6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2"/>
      <c r="N1327" s="2"/>
      <c r="O1327" s="2"/>
      <c r="P1327" s="2"/>
    </row>
    <row r="1328" spans="1:16" ht="15.6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2"/>
      <c r="N1328" s="2"/>
      <c r="O1328" s="2"/>
      <c r="P1328" s="2"/>
    </row>
    <row r="1329" spans="1:16" ht="15.6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2"/>
      <c r="N1329" s="2"/>
      <c r="O1329" s="2"/>
      <c r="P1329" s="2"/>
    </row>
    <row r="1330" spans="1:16" ht="15.6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2"/>
      <c r="N1330" s="2"/>
      <c r="O1330" s="2"/>
      <c r="P1330" s="2"/>
    </row>
    <row r="1331" spans="1:16" ht="15.6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2"/>
      <c r="N1331" s="2"/>
      <c r="O1331" s="2"/>
      <c r="P1331" s="2"/>
    </row>
    <row r="1332" spans="1:16" ht="15.6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2"/>
      <c r="N1332" s="2"/>
      <c r="O1332" s="2"/>
      <c r="P1332" s="2"/>
    </row>
    <row r="1333" spans="1:16" ht="15.6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2"/>
      <c r="N1333" s="2"/>
      <c r="O1333" s="2"/>
      <c r="P1333" s="2"/>
    </row>
    <row r="1334" spans="1:16" ht="15.6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2"/>
      <c r="N1334" s="2"/>
      <c r="O1334" s="2"/>
      <c r="P1334" s="2"/>
    </row>
    <row r="1335" spans="1:16" ht="15.6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2"/>
      <c r="N1335" s="2"/>
      <c r="O1335" s="2"/>
      <c r="P1335" s="2"/>
    </row>
    <row r="1336" spans="1:16" ht="15.6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2"/>
      <c r="N1336" s="2"/>
      <c r="O1336" s="2"/>
      <c r="P1336" s="2"/>
    </row>
    <row r="1337" spans="1:16" ht="15.6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2"/>
      <c r="N1337" s="2"/>
      <c r="O1337" s="2"/>
      <c r="P1337" s="2"/>
    </row>
    <row r="1338" spans="1:16" ht="15.6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2"/>
      <c r="N1338" s="2"/>
      <c r="O1338" s="2"/>
      <c r="P1338" s="2"/>
    </row>
    <row r="1339" spans="1:16" ht="15.6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2"/>
      <c r="N1339" s="2"/>
      <c r="O1339" s="2"/>
      <c r="P1339" s="2"/>
    </row>
    <row r="1340" spans="1:16" ht="15.6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2"/>
      <c r="N1340" s="2"/>
      <c r="O1340" s="2"/>
      <c r="P1340" s="2"/>
    </row>
    <row r="1341" spans="1:16" ht="15.6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2"/>
      <c r="N1341" s="2"/>
      <c r="O1341" s="2"/>
      <c r="P1341" s="2"/>
    </row>
    <row r="1342" spans="1:16" ht="15.6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2"/>
      <c r="N1342" s="2"/>
      <c r="O1342" s="2"/>
      <c r="P1342" s="2"/>
    </row>
    <row r="1343" spans="1:16" ht="15.6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2"/>
      <c r="N1343" s="2"/>
      <c r="O1343" s="2"/>
      <c r="P1343" s="2"/>
    </row>
    <row r="1344" spans="1:16" ht="15.6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2"/>
      <c r="N1344" s="2"/>
      <c r="O1344" s="2"/>
      <c r="P1344" s="2"/>
    </row>
    <row r="1345" spans="1:16" ht="15.6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2"/>
      <c r="N1345" s="2"/>
      <c r="O1345" s="2"/>
      <c r="P1345" s="2"/>
    </row>
    <row r="1346" spans="1:16" ht="15.6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2"/>
      <c r="N1346" s="2"/>
      <c r="O1346" s="2"/>
      <c r="P1346" s="2"/>
    </row>
    <row r="1347" spans="1:16" ht="15.6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2"/>
      <c r="N1347" s="2"/>
      <c r="O1347" s="2"/>
      <c r="P1347" s="2"/>
    </row>
    <row r="1348" spans="1:16" ht="15.6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2"/>
      <c r="N1348" s="2"/>
      <c r="O1348" s="2"/>
      <c r="P1348" s="2"/>
    </row>
    <row r="1349" spans="1:16" ht="15.6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2"/>
      <c r="N1349" s="2"/>
      <c r="O1349" s="2"/>
      <c r="P1349" s="2"/>
    </row>
    <row r="1350" spans="1:16" ht="15.6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2"/>
      <c r="N1350" s="2"/>
      <c r="O1350" s="2"/>
      <c r="P1350" s="2"/>
    </row>
    <row r="1351" spans="1:16" ht="15.6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2"/>
      <c r="N1351" s="2"/>
      <c r="O1351" s="2"/>
      <c r="P1351" s="2"/>
    </row>
    <row r="1352" spans="1:16" ht="15.6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2"/>
      <c r="N1352" s="2"/>
      <c r="O1352" s="2"/>
      <c r="P1352" s="2"/>
    </row>
    <row r="1353" spans="1:16" ht="15.6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2"/>
      <c r="N1353" s="2"/>
      <c r="O1353" s="2"/>
      <c r="P1353" s="2"/>
    </row>
    <row r="1354" spans="1:16" ht="15.6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2"/>
      <c r="N1354" s="2"/>
      <c r="O1354" s="2"/>
      <c r="P1354" s="2"/>
    </row>
    <row r="1355" spans="1:16" ht="15.6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2"/>
      <c r="N1355" s="2"/>
      <c r="O1355" s="2"/>
      <c r="P1355" s="2"/>
    </row>
    <row r="1356" spans="1:16" ht="15.6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2"/>
      <c r="N1356" s="2"/>
      <c r="O1356" s="2"/>
      <c r="P1356" s="2"/>
    </row>
    <row r="1357" spans="1:16" ht="15.6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2"/>
      <c r="N1357" s="2"/>
      <c r="O1357" s="2"/>
      <c r="P1357" s="2"/>
    </row>
    <row r="1358" spans="1:16" ht="15.6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2"/>
      <c r="N1358" s="2"/>
      <c r="O1358" s="2"/>
      <c r="P1358" s="2"/>
    </row>
    <row r="1359" spans="1:16" ht="15.6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2"/>
      <c r="N1359" s="2"/>
      <c r="O1359" s="2"/>
      <c r="P1359" s="2"/>
    </row>
    <row r="1360" spans="1:16" ht="15.6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2"/>
      <c r="N1360" s="2"/>
      <c r="O1360" s="2"/>
      <c r="P1360" s="2"/>
    </row>
    <row r="1361" spans="1:16" ht="15.6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2"/>
      <c r="N1361" s="2"/>
      <c r="O1361" s="2"/>
      <c r="P1361" s="2"/>
    </row>
    <row r="1362" spans="1:16" ht="15.6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2"/>
      <c r="N1362" s="2"/>
      <c r="O1362" s="2"/>
      <c r="P1362" s="2"/>
    </row>
    <row r="1363" spans="1:16" ht="15.6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2"/>
      <c r="N1363" s="2"/>
      <c r="O1363" s="2"/>
      <c r="P1363" s="2"/>
    </row>
    <row r="1364" spans="1:16" ht="15.6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2"/>
      <c r="N1364" s="2"/>
      <c r="O1364" s="2"/>
      <c r="P1364" s="2"/>
    </row>
    <row r="1365" spans="1:16" ht="15.6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2"/>
      <c r="N1365" s="2"/>
      <c r="O1365" s="2"/>
      <c r="P1365" s="2"/>
    </row>
    <row r="1366" spans="1:16" ht="15.6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2"/>
      <c r="N1366" s="2"/>
      <c r="O1366" s="2"/>
      <c r="P1366" s="2"/>
    </row>
    <row r="1367" spans="1:16" ht="15.6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2"/>
      <c r="N1367" s="2"/>
      <c r="O1367" s="2"/>
      <c r="P1367" s="2"/>
    </row>
    <row r="1368" spans="1:16" ht="15.6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2"/>
      <c r="N1368" s="2"/>
      <c r="O1368" s="2"/>
      <c r="P1368" s="2"/>
    </row>
    <row r="1369" spans="1:16" ht="15.6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2"/>
      <c r="N1369" s="2"/>
      <c r="O1369" s="2"/>
      <c r="P1369" s="2"/>
    </row>
    <row r="1370" spans="1:16" ht="15.6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2"/>
      <c r="N1370" s="2"/>
      <c r="O1370" s="2"/>
      <c r="P1370" s="2"/>
    </row>
    <row r="1371" spans="1:16" ht="15.6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2"/>
      <c r="N1371" s="2"/>
      <c r="O1371" s="2"/>
      <c r="P1371" s="2"/>
    </row>
    <row r="1372" spans="1:16" ht="15.6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2"/>
      <c r="N1372" s="2"/>
      <c r="O1372" s="2"/>
      <c r="P1372" s="2"/>
    </row>
    <row r="1373" spans="1:16" ht="15.6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2"/>
      <c r="N1373" s="2"/>
      <c r="O1373" s="2"/>
      <c r="P1373" s="2"/>
    </row>
    <row r="1374" spans="1:16" ht="15.6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2"/>
      <c r="N1374" s="2"/>
      <c r="O1374" s="2"/>
      <c r="P1374" s="2"/>
    </row>
    <row r="1375" spans="1:16" ht="15.6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2"/>
      <c r="N1375" s="2"/>
      <c r="O1375" s="2"/>
      <c r="P1375" s="2"/>
    </row>
    <row r="1376" spans="1:16" ht="15.6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2"/>
      <c r="N1376" s="2"/>
      <c r="O1376" s="2"/>
      <c r="P1376" s="2"/>
    </row>
    <row r="1377" spans="1:16" ht="15.6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2"/>
      <c r="N1377" s="2"/>
      <c r="O1377" s="2"/>
      <c r="P1377" s="2"/>
    </row>
    <row r="1378" spans="1:16" ht="15.6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2"/>
      <c r="N1378" s="2"/>
      <c r="O1378" s="2"/>
      <c r="P1378" s="2"/>
    </row>
    <row r="1379" spans="1:16" ht="15.6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2"/>
      <c r="N1379" s="2"/>
      <c r="O1379" s="2"/>
      <c r="P1379" s="2"/>
    </row>
    <row r="1380" spans="1:16" ht="15.6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2"/>
      <c r="N1380" s="2"/>
      <c r="O1380" s="2"/>
      <c r="P1380" s="2"/>
    </row>
    <row r="1381" spans="1:16" ht="15.6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2"/>
      <c r="N1381" s="2"/>
      <c r="O1381" s="2"/>
      <c r="P1381" s="2"/>
    </row>
    <row r="1382" spans="1:16" ht="15.6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2"/>
      <c r="N1382" s="2"/>
      <c r="O1382" s="2"/>
      <c r="P1382" s="2"/>
    </row>
    <row r="1383" spans="1:16" ht="15.6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2"/>
      <c r="N1383" s="2"/>
      <c r="O1383" s="2"/>
      <c r="P1383" s="2"/>
    </row>
    <row r="1384" spans="1:16" ht="15.6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2"/>
      <c r="N1384" s="2"/>
      <c r="O1384" s="2"/>
      <c r="P1384" s="2"/>
    </row>
    <row r="1385" spans="1:16" ht="15.6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2"/>
      <c r="N1385" s="2"/>
      <c r="O1385" s="2"/>
      <c r="P1385" s="2"/>
    </row>
    <row r="1386" spans="1:16" ht="15.6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2"/>
      <c r="N1386" s="2"/>
      <c r="O1386" s="2"/>
      <c r="P1386" s="2"/>
    </row>
    <row r="1387" spans="1:16" ht="15.6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2"/>
      <c r="N1387" s="2"/>
      <c r="O1387" s="2"/>
      <c r="P1387" s="2"/>
    </row>
    <row r="1388" spans="1:16" ht="15.6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2"/>
      <c r="N1388" s="2"/>
      <c r="O1388" s="2"/>
      <c r="P1388" s="2"/>
    </row>
    <row r="1389" spans="1:16" ht="15.6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2"/>
      <c r="N1389" s="2"/>
      <c r="O1389" s="2"/>
      <c r="P1389" s="2"/>
    </row>
    <row r="1390" spans="1:16" ht="15.6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2"/>
      <c r="N1390" s="2"/>
      <c r="O1390" s="2"/>
      <c r="P1390" s="2"/>
    </row>
    <row r="1391" spans="1:16" ht="15.6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2"/>
      <c r="N1391" s="2"/>
      <c r="O1391" s="2"/>
      <c r="P1391" s="2"/>
    </row>
    <row r="1392" spans="1:16" ht="15.6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2"/>
      <c r="N1392" s="2"/>
      <c r="O1392" s="2"/>
      <c r="P1392" s="2"/>
    </row>
    <row r="1393" spans="1:16" ht="15.6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2"/>
      <c r="N1393" s="2"/>
      <c r="O1393" s="2"/>
      <c r="P1393" s="2"/>
    </row>
    <row r="1394" spans="1:16" ht="15.6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2"/>
      <c r="N1394" s="2"/>
      <c r="O1394" s="2"/>
      <c r="P1394" s="2"/>
    </row>
    <row r="1395" spans="1:16" ht="15.6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2"/>
      <c r="N1395" s="2"/>
      <c r="O1395" s="2"/>
      <c r="P1395" s="2"/>
    </row>
    <row r="1396" spans="1:16" ht="15.6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2"/>
      <c r="N1396" s="2"/>
      <c r="O1396" s="2"/>
      <c r="P1396" s="2"/>
    </row>
    <row r="1397" spans="1:16" ht="15.6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2"/>
      <c r="N1397" s="2"/>
      <c r="O1397" s="2"/>
      <c r="P1397" s="2"/>
    </row>
    <row r="1398" spans="1:16" ht="15.6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2"/>
      <c r="N1398" s="2"/>
      <c r="O1398" s="2"/>
      <c r="P1398" s="2"/>
    </row>
    <row r="1399" spans="1:16" ht="15.6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2"/>
      <c r="N1399" s="2"/>
      <c r="O1399" s="2"/>
      <c r="P1399" s="2"/>
    </row>
    <row r="1400" spans="1:16" ht="15.6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2"/>
      <c r="N1400" s="2"/>
      <c r="O1400" s="2"/>
      <c r="P1400" s="2"/>
    </row>
    <row r="1401" spans="1:16" ht="15.6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2"/>
      <c r="N1401" s="2"/>
      <c r="O1401" s="2"/>
      <c r="P1401" s="2"/>
    </row>
    <row r="1402" spans="1:16" ht="15.6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2"/>
      <c r="N1402" s="2"/>
      <c r="O1402" s="2"/>
      <c r="P1402" s="2"/>
    </row>
    <row r="1403" spans="1:16" ht="15.6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2"/>
      <c r="N1403" s="2"/>
      <c r="O1403" s="2"/>
      <c r="P1403" s="2"/>
    </row>
    <row r="1404" spans="1:16" ht="15.6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2"/>
      <c r="N1404" s="2"/>
      <c r="O1404" s="2"/>
      <c r="P1404" s="2"/>
    </row>
    <row r="1405" spans="1:16" ht="15.6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2"/>
      <c r="N1405" s="2"/>
      <c r="O1405" s="2"/>
      <c r="P1405" s="2"/>
    </row>
    <row r="1406" spans="1:16" ht="15.6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2"/>
      <c r="N1406" s="2"/>
      <c r="O1406" s="2"/>
      <c r="P1406" s="2"/>
    </row>
    <row r="1407" spans="1:16" ht="15.6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2"/>
      <c r="N1407" s="2"/>
      <c r="O1407" s="2"/>
      <c r="P1407" s="2"/>
    </row>
    <row r="1408" spans="1:16" ht="15.6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2"/>
      <c r="N1408" s="2"/>
      <c r="O1408" s="2"/>
      <c r="P1408" s="2"/>
    </row>
    <row r="1409" spans="1:16" ht="15.6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2"/>
      <c r="N1409" s="2"/>
      <c r="O1409" s="2"/>
      <c r="P1409" s="2"/>
    </row>
    <row r="1410" spans="1:16" ht="15.6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2"/>
      <c r="N1410" s="2"/>
      <c r="O1410" s="2"/>
      <c r="P1410" s="2"/>
    </row>
    <row r="1411" spans="1:16" ht="15.6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2"/>
      <c r="N1411" s="2"/>
      <c r="O1411" s="2"/>
      <c r="P1411" s="2"/>
    </row>
    <row r="1412" spans="1:16" ht="15.6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2"/>
      <c r="N1412" s="2"/>
      <c r="O1412" s="2"/>
      <c r="P1412" s="2"/>
    </row>
    <row r="1413" spans="1:16" ht="15.6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2"/>
      <c r="N1413" s="2"/>
      <c r="O1413" s="2"/>
      <c r="P1413" s="2"/>
    </row>
    <row r="1414" spans="1:16" ht="15.6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2"/>
      <c r="N1414" s="2"/>
      <c r="O1414" s="2"/>
      <c r="P1414" s="2"/>
    </row>
    <row r="1415" spans="1:16" ht="15.6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2"/>
      <c r="N1415" s="2"/>
      <c r="O1415" s="2"/>
      <c r="P1415" s="2"/>
    </row>
    <row r="1416" spans="1:16" ht="15.6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2"/>
      <c r="N1416" s="2"/>
      <c r="O1416" s="2"/>
      <c r="P1416" s="2"/>
    </row>
    <row r="1417" spans="1:16" ht="15.6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2"/>
      <c r="N1417" s="2"/>
      <c r="O1417" s="2"/>
      <c r="P1417" s="2"/>
    </row>
    <row r="1418" spans="1:16" ht="15.6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2"/>
      <c r="N1418" s="2"/>
      <c r="O1418" s="2"/>
      <c r="P1418" s="2"/>
    </row>
    <row r="1419" spans="1:16" ht="15.6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2"/>
      <c r="N1419" s="2"/>
      <c r="O1419" s="2"/>
      <c r="P1419" s="2"/>
    </row>
    <row r="1420" spans="1:16" ht="15.6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2"/>
      <c r="N1420" s="2"/>
      <c r="O1420" s="2"/>
      <c r="P1420" s="2"/>
    </row>
    <row r="1421" spans="1:16" ht="15.6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2"/>
      <c r="N1421" s="2"/>
      <c r="O1421" s="2"/>
      <c r="P1421" s="2"/>
    </row>
    <row r="1422" spans="1:16" ht="15.6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2"/>
      <c r="N1422" s="2"/>
      <c r="O1422" s="2"/>
      <c r="P1422" s="2"/>
    </row>
    <row r="1423" spans="1:16" ht="15.6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2"/>
      <c r="N1423" s="2"/>
      <c r="O1423" s="2"/>
      <c r="P1423" s="2"/>
    </row>
    <row r="1424" spans="1:16" ht="15.6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2"/>
      <c r="N1424" s="2"/>
      <c r="O1424" s="2"/>
      <c r="P1424" s="2"/>
    </row>
    <row r="1425" spans="1:16" ht="15.6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2"/>
      <c r="N1425" s="2"/>
      <c r="O1425" s="2"/>
      <c r="P1425" s="2"/>
    </row>
    <row r="1426" spans="1:16" ht="15.6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2"/>
      <c r="N1426" s="2"/>
      <c r="O1426" s="2"/>
      <c r="P1426" s="2"/>
    </row>
    <row r="1427" spans="1:16" ht="15.6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2"/>
      <c r="N1427" s="2"/>
      <c r="O1427" s="2"/>
      <c r="P1427" s="2"/>
    </row>
    <row r="1428" spans="1:16" ht="15.6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2"/>
      <c r="N1428" s="2"/>
      <c r="O1428" s="2"/>
      <c r="P1428" s="2"/>
    </row>
    <row r="1429" spans="1:16" ht="15.6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2"/>
      <c r="N1429" s="2"/>
      <c r="O1429" s="2"/>
      <c r="P1429" s="2"/>
    </row>
    <row r="1430" spans="1:16" ht="15.6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2"/>
      <c r="N1430" s="2"/>
      <c r="O1430" s="2"/>
      <c r="P1430" s="2"/>
    </row>
    <row r="1431" spans="1:16" ht="15.6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2"/>
      <c r="N1431" s="2"/>
      <c r="O1431" s="2"/>
      <c r="P1431" s="2"/>
    </row>
    <row r="1432" spans="1:16" ht="15.6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2"/>
      <c r="N1432" s="2"/>
      <c r="O1432" s="2"/>
      <c r="P1432" s="2"/>
    </row>
    <row r="1433" spans="1:16" ht="15.6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2"/>
      <c r="N1433" s="2"/>
      <c r="O1433" s="2"/>
      <c r="P1433" s="2"/>
    </row>
    <row r="1434" spans="1:16" ht="15.6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2"/>
      <c r="N1434" s="2"/>
      <c r="O1434" s="2"/>
      <c r="P1434" s="2"/>
    </row>
    <row r="1435" spans="1:16" ht="15.6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2"/>
      <c r="N1435" s="2"/>
      <c r="O1435" s="2"/>
      <c r="P1435" s="2"/>
    </row>
    <row r="1436" spans="1:16" ht="15.6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2"/>
      <c r="N1436" s="2"/>
      <c r="O1436" s="2"/>
      <c r="P1436" s="2"/>
    </row>
    <row r="1437" spans="1:16" ht="15.6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2"/>
      <c r="N1437" s="2"/>
      <c r="O1437" s="2"/>
      <c r="P1437" s="2"/>
    </row>
    <row r="1438" spans="1:16" ht="15.6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2"/>
      <c r="N1438" s="2"/>
      <c r="O1438" s="2"/>
      <c r="P1438" s="2"/>
    </row>
    <row r="1439" spans="1:16" ht="15.6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2"/>
      <c r="N1439" s="2"/>
      <c r="O1439" s="2"/>
      <c r="P1439" s="2"/>
    </row>
    <row r="1440" spans="1:16" ht="15.6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2"/>
      <c r="N1440" s="2"/>
      <c r="O1440" s="2"/>
      <c r="P1440" s="2"/>
    </row>
    <row r="1441" spans="1:16" ht="15.6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2"/>
      <c r="N1441" s="2"/>
      <c r="O1441" s="2"/>
      <c r="P1441" s="2"/>
    </row>
    <row r="1442" spans="1:16" ht="15.6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2"/>
      <c r="N1442" s="2"/>
      <c r="O1442" s="2"/>
      <c r="P1442" s="2"/>
    </row>
    <row r="1443" spans="1:16" ht="15.6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2"/>
      <c r="N1443" s="2"/>
      <c r="O1443" s="2"/>
      <c r="P1443" s="2"/>
    </row>
    <row r="1444" spans="1:16" ht="15.6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2"/>
      <c r="N1444" s="2"/>
      <c r="O1444" s="2"/>
      <c r="P1444" s="2"/>
    </row>
    <row r="1445" spans="1:16" ht="15.6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2"/>
      <c r="N1445" s="2"/>
      <c r="O1445" s="2"/>
      <c r="P1445" s="2"/>
    </row>
    <row r="1446" spans="1:16" ht="15.6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2"/>
      <c r="N1446" s="2"/>
      <c r="O1446" s="2"/>
      <c r="P1446" s="2"/>
    </row>
    <row r="1447" spans="1:16" ht="15.6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2"/>
      <c r="N1447" s="2"/>
      <c r="O1447" s="2"/>
      <c r="P1447" s="2"/>
    </row>
    <row r="1448" spans="1:16" ht="15.6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2"/>
      <c r="N1448" s="2"/>
      <c r="O1448" s="2"/>
      <c r="P1448" s="2"/>
    </row>
    <row r="1449" spans="1:16" ht="15.6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2"/>
      <c r="N1449" s="2"/>
      <c r="O1449" s="2"/>
      <c r="P1449" s="2"/>
    </row>
    <row r="1450" spans="1:16" ht="15.6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2"/>
      <c r="N1450" s="2"/>
      <c r="O1450" s="2"/>
      <c r="P1450" s="2"/>
    </row>
    <row r="1451" spans="1:16" ht="15.6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2"/>
      <c r="N1451" s="2"/>
      <c r="O1451" s="2"/>
      <c r="P1451" s="2"/>
    </row>
    <row r="1452" spans="1:16" ht="15.6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2"/>
      <c r="N1452" s="2"/>
      <c r="O1452" s="2"/>
      <c r="P1452" s="2"/>
    </row>
    <row r="1453" spans="1:16" ht="15.6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2"/>
      <c r="N1453" s="2"/>
      <c r="O1453" s="2"/>
      <c r="P1453" s="2"/>
    </row>
    <row r="1454" spans="1:16" ht="15.6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2"/>
      <c r="N1454" s="2"/>
      <c r="O1454" s="2"/>
      <c r="P1454" s="2"/>
    </row>
    <row r="1455" spans="1:16" ht="15.6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2"/>
      <c r="N1455" s="2"/>
      <c r="O1455" s="2"/>
      <c r="P1455" s="2"/>
    </row>
    <row r="1456" spans="1:16" ht="15.6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2"/>
      <c r="N1456" s="2"/>
      <c r="O1456" s="2"/>
      <c r="P1456" s="2"/>
    </row>
    <row r="1457" spans="1:16" ht="15.6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2"/>
      <c r="N1457" s="2"/>
      <c r="O1457" s="2"/>
      <c r="P1457" s="2"/>
    </row>
    <row r="1458" spans="1:16" ht="15.6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2"/>
      <c r="N1458" s="2"/>
      <c r="O1458" s="2"/>
      <c r="P1458" s="2"/>
    </row>
    <row r="1459" spans="1:16" ht="15.6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2"/>
      <c r="N1459" s="2"/>
      <c r="O1459" s="2"/>
      <c r="P1459" s="2"/>
    </row>
    <row r="1460" spans="1:16" ht="15.6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2"/>
      <c r="N1460" s="2"/>
      <c r="O1460" s="2"/>
      <c r="P1460" s="2"/>
    </row>
    <row r="1461" spans="1:16" ht="15.6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2"/>
      <c r="N1461" s="2"/>
      <c r="O1461" s="2"/>
      <c r="P1461" s="2"/>
    </row>
    <row r="1462" spans="1:16" ht="15.6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2"/>
      <c r="N1462" s="2"/>
      <c r="O1462" s="2"/>
      <c r="P1462" s="2"/>
    </row>
    <row r="1463" spans="1:16" ht="15.6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2"/>
      <c r="N1463" s="2"/>
      <c r="O1463" s="2"/>
      <c r="P1463" s="2"/>
    </row>
    <row r="1464" spans="1:16" ht="15.6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2"/>
      <c r="N1464" s="2"/>
      <c r="O1464" s="2"/>
      <c r="P1464" s="2"/>
    </row>
    <row r="1465" spans="1:16" ht="15.6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2"/>
      <c r="N1465" s="2"/>
      <c r="O1465" s="2"/>
      <c r="P1465" s="2"/>
    </row>
    <row r="1466" spans="1:16" ht="15.6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2"/>
      <c r="N1466" s="2"/>
      <c r="O1466" s="2"/>
      <c r="P1466" s="2"/>
    </row>
    <row r="1467" spans="1:16" ht="15.6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2"/>
      <c r="N1467" s="2"/>
      <c r="O1467" s="2"/>
      <c r="P1467" s="2"/>
    </row>
    <row r="1468" spans="1:16" ht="15.6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2"/>
      <c r="N1468" s="2"/>
      <c r="O1468" s="2"/>
      <c r="P1468" s="2"/>
    </row>
    <row r="1469" spans="1:16" ht="15.6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2"/>
      <c r="N1469" s="2"/>
      <c r="O1469" s="2"/>
      <c r="P1469" s="2"/>
    </row>
    <row r="1470" spans="1:16" ht="15.6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2"/>
      <c r="N1470" s="2"/>
      <c r="O1470" s="2"/>
      <c r="P1470" s="2"/>
    </row>
    <row r="1471" spans="1:16" ht="15.6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2"/>
      <c r="N1471" s="2"/>
      <c r="O1471" s="2"/>
      <c r="P1471" s="2"/>
    </row>
    <row r="1472" spans="1:16" ht="15.6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2"/>
      <c r="N1472" s="2"/>
      <c r="O1472" s="2"/>
      <c r="P1472" s="2"/>
    </row>
    <row r="1473" spans="1:16" ht="15.6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2"/>
      <c r="N1473" s="2"/>
      <c r="O1473" s="2"/>
      <c r="P1473" s="2"/>
    </row>
    <row r="1474" spans="1:16" ht="15.6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2"/>
      <c r="N1474" s="2"/>
      <c r="O1474" s="2"/>
      <c r="P1474" s="2"/>
    </row>
    <row r="1475" spans="1:16" ht="15.6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2"/>
      <c r="N1475" s="2"/>
      <c r="O1475" s="2"/>
      <c r="P1475" s="2"/>
    </row>
    <row r="1476" spans="1:16" ht="15.6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2"/>
      <c r="N1476" s="2"/>
      <c r="O1476" s="2"/>
      <c r="P1476" s="2"/>
    </row>
    <row r="1477" spans="1:16" ht="15.6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2"/>
      <c r="N1477" s="2"/>
      <c r="O1477" s="2"/>
      <c r="P1477" s="2"/>
    </row>
    <row r="1478" spans="1:16" ht="15.6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2"/>
      <c r="N1478" s="2"/>
      <c r="O1478" s="2"/>
      <c r="P1478" s="2"/>
    </row>
    <row r="1479" spans="1:16" ht="15.6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2"/>
      <c r="N1479" s="2"/>
      <c r="O1479" s="2"/>
      <c r="P1479" s="2"/>
    </row>
    <row r="1480" spans="1:16" ht="15.6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2"/>
      <c r="N1480" s="2"/>
      <c r="O1480" s="2"/>
      <c r="P1480" s="2"/>
    </row>
    <row r="1481" spans="1:16" ht="15.6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2"/>
      <c r="N1481" s="2"/>
      <c r="O1481" s="2"/>
      <c r="P1481" s="2"/>
    </row>
    <row r="1482" spans="1:16" ht="15.6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2"/>
      <c r="N1482" s="2"/>
      <c r="O1482" s="2"/>
      <c r="P1482" s="2"/>
    </row>
    <row r="1483" spans="1:16" ht="15.6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2"/>
      <c r="N1483" s="2"/>
      <c r="O1483" s="2"/>
      <c r="P1483" s="2"/>
    </row>
    <row r="1484" spans="1:16" ht="15.6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2"/>
      <c r="N1484" s="2"/>
      <c r="O1484" s="2"/>
      <c r="P1484" s="2"/>
    </row>
    <row r="1485" spans="1:16" ht="15.6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2"/>
      <c r="N1485" s="2"/>
      <c r="O1485" s="2"/>
      <c r="P1485" s="2"/>
    </row>
    <row r="1486" spans="1:16" ht="15.6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2"/>
      <c r="N1486" s="2"/>
      <c r="O1486" s="2"/>
      <c r="P1486" s="2"/>
    </row>
    <row r="1487" spans="1:16" ht="15.6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2"/>
      <c r="N1487" s="2"/>
      <c r="O1487" s="2"/>
      <c r="P1487" s="2"/>
    </row>
    <row r="1488" spans="1:16" ht="15.6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2"/>
      <c r="N1488" s="2"/>
      <c r="O1488" s="2"/>
      <c r="P1488" s="2"/>
    </row>
    <row r="1489" spans="1:16" ht="15.6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2"/>
      <c r="N1489" s="2"/>
      <c r="O1489" s="2"/>
      <c r="P1489" s="2"/>
    </row>
    <row r="1490" spans="1:16" ht="15.6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2"/>
      <c r="N1490" s="2"/>
      <c r="O1490" s="2"/>
      <c r="P1490" s="2"/>
    </row>
    <row r="1491" spans="1:16" ht="15.6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2"/>
      <c r="N1491" s="2"/>
      <c r="O1491" s="2"/>
      <c r="P1491" s="2"/>
    </row>
    <row r="1492" spans="1:16" ht="15.6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2"/>
      <c r="N1492" s="2"/>
      <c r="O1492" s="2"/>
      <c r="P1492" s="2"/>
    </row>
    <row r="1493" spans="1:16" ht="15.6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2"/>
      <c r="N1493" s="2"/>
      <c r="O1493" s="2"/>
      <c r="P1493" s="2"/>
    </row>
    <row r="1494" spans="1:16" ht="15.6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2"/>
      <c r="N1494" s="2"/>
      <c r="O1494" s="2"/>
      <c r="P1494" s="2"/>
    </row>
    <row r="1495" spans="1:16" ht="15.6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2"/>
      <c r="N1495" s="2"/>
      <c r="O1495" s="2"/>
      <c r="P1495" s="2"/>
    </row>
    <row r="1496" spans="1:16" ht="15.6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2"/>
      <c r="N1496" s="2"/>
      <c r="O1496" s="2"/>
      <c r="P1496" s="2"/>
    </row>
    <row r="1497" spans="1:16" ht="15.6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2"/>
      <c r="N1497" s="2"/>
      <c r="O1497" s="2"/>
      <c r="P1497" s="2"/>
    </row>
    <row r="1498" spans="1:16" ht="15.6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2"/>
      <c r="N1498" s="2"/>
      <c r="O1498" s="2"/>
      <c r="P1498" s="2"/>
    </row>
    <row r="1499" spans="1:16" ht="15.6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2"/>
      <c r="N1499" s="2"/>
      <c r="O1499" s="2"/>
      <c r="P1499" s="2"/>
    </row>
    <row r="1500" spans="1:16" ht="15.6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2"/>
      <c r="N1500" s="2"/>
      <c r="O1500" s="2"/>
      <c r="P1500" s="2"/>
    </row>
    <row r="1501" spans="1:16" ht="15.6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2"/>
      <c r="N1501" s="2"/>
      <c r="O1501" s="2"/>
      <c r="P1501" s="2"/>
    </row>
    <row r="1502" spans="1:16" ht="15.6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2"/>
      <c r="N1502" s="2"/>
      <c r="O1502" s="2"/>
      <c r="P1502" s="2"/>
    </row>
    <row r="1503" spans="1:16" ht="15.6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2"/>
      <c r="N1503" s="2"/>
      <c r="O1503" s="2"/>
      <c r="P1503" s="2"/>
    </row>
    <row r="1504" spans="1:16" ht="15.6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2"/>
      <c r="N1504" s="2"/>
      <c r="O1504" s="2"/>
      <c r="P1504" s="2"/>
    </row>
    <row r="1505" spans="1:16" ht="15.6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2"/>
      <c r="N1505" s="2"/>
      <c r="O1505" s="2"/>
      <c r="P1505" s="2"/>
    </row>
    <row r="1506" spans="1:16" ht="15.6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2"/>
      <c r="N1506" s="2"/>
      <c r="O1506" s="2"/>
      <c r="P1506" s="2"/>
    </row>
    <row r="1507" spans="1:16" ht="15.6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2"/>
      <c r="N1507" s="2"/>
      <c r="O1507" s="2"/>
      <c r="P1507" s="2"/>
    </row>
    <row r="1508" spans="1:16" ht="15.6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2"/>
      <c r="N1508" s="2"/>
      <c r="O1508" s="2"/>
      <c r="P1508" s="2"/>
    </row>
    <row r="1509" spans="1:16" ht="15.6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2"/>
      <c r="N1509" s="2"/>
      <c r="O1509" s="2"/>
      <c r="P1509" s="2"/>
    </row>
    <row r="1510" spans="1:16" ht="15.6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2"/>
      <c r="N1510" s="2"/>
      <c r="O1510" s="2"/>
      <c r="P1510" s="2"/>
    </row>
    <row r="1511" spans="1:16" ht="15.6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2"/>
      <c r="N1511" s="2"/>
      <c r="O1511" s="2"/>
      <c r="P1511" s="2"/>
    </row>
    <row r="1512" spans="1:16" ht="15.6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2"/>
      <c r="N1512" s="2"/>
      <c r="O1512" s="2"/>
      <c r="P1512" s="2"/>
    </row>
    <row r="1513" spans="1:16" ht="15.6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2"/>
      <c r="N1513" s="2"/>
      <c r="O1513" s="2"/>
      <c r="P1513" s="2"/>
    </row>
    <row r="1514" spans="1:16" ht="15.6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2"/>
      <c r="N1514" s="2"/>
      <c r="O1514" s="2"/>
      <c r="P1514" s="2"/>
    </row>
    <row r="1515" spans="1:16" ht="15.6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2"/>
      <c r="N1515" s="2"/>
      <c r="O1515" s="2"/>
      <c r="P1515" s="2"/>
    </row>
    <row r="1516" spans="1:16" ht="15.6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2"/>
      <c r="N1516" s="2"/>
      <c r="O1516" s="2"/>
      <c r="P1516" s="2"/>
    </row>
    <row r="1517" spans="1:16" ht="15.6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2"/>
      <c r="N1517" s="2"/>
      <c r="O1517" s="2"/>
      <c r="P1517" s="2"/>
    </row>
    <row r="1518" spans="1:16" ht="15.6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2"/>
      <c r="N1518" s="2"/>
      <c r="O1518" s="2"/>
      <c r="P1518" s="2"/>
    </row>
    <row r="1519" spans="1:16" ht="15.6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2"/>
      <c r="N1519" s="2"/>
      <c r="O1519" s="2"/>
      <c r="P1519" s="2"/>
    </row>
    <row r="1520" spans="1:16" ht="15.6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2"/>
      <c r="N1520" s="2"/>
      <c r="O1520" s="2"/>
      <c r="P1520" s="2"/>
    </row>
    <row r="1521" spans="1:16" ht="15.6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2"/>
      <c r="N1521" s="2"/>
      <c r="O1521" s="2"/>
      <c r="P1521" s="2"/>
    </row>
    <row r="1522" spans="1:16" ht="15.6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2"/>
      <c r="N1522" s="2"/>
      <c r="O1522" s="2"/>
      <c r="P1522" s="2"/>
    </row>
    <row r="1523" spans="1:16" ht="15.6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2"/>
      <c r="N1523" s="2"/>
      <c r="O1523" s="2"/>
      <c r="P1523" s="2"/>
    </row>
    <row r="1524" spans="1:16" ht="15.6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2"/>
      <c r="N1524" s="2"/>
      <c r="O1524" s="2"/>
      <c r="P1524" s="2"/>
    </row>
    <row r="1525" spans="1:16" ht="15.6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2"/>
      <c r="N1525" s="2"/>
      <c r="O1525" s="2"/>
      <c r="P1525" s="2"/>
    </row>
    <row r="1526" spans="1:16" ht="15.6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2"/>
      <c r="N1526" s="2"/>
      <c r="O1526" s="2"/>
      <c r="P1526" s="2"/>
    </row>
    <row r="1527" spans="1:16" ht="15.6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2"/>
      <c r="N1527" s="2"/>
      <c r="O1527" s="2"/>
      <c r="P1527" s="2"/>
    </row>
    <row r="1528" spans="1:16" ht="15.6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2"/>
      <c r="N1528" s="2"/>
      <c r="O1528" s="2"/>
      <c r="P1528" s="2"/>
    </row>
    <row r="1529" spans="1:16" ht="15.6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2"/>
      <c r="N1529" s="2"/>
      <c r="O1529" s="2"/>
      <c r="P1529" s="2"/>
    </row>
    <row r="1530" spans="1:16" ht="15.6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2"/>
      <c r="N1530" s="2"/>
      <c r="O1530" s="2"/>
      <c r="P1530" s="2"/>
    </row>
    <row r="1531" spans="1:16" ht="15.6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2"/>
      <c r="N1531" s="2"/>
      <c r="O1531" s="2"/>
      <c r="P1531" s="2"/>
    </row>
    <row r="1532" spans="1:16" ht="15.6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2"/>
      <c r="N1532" s="2"/>
      <c r="O1532" s="2"/>
      <c r="P1532" s="2"/>
    </row>
    <row r="1533" spans="1:16" ht="15.6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2"/>
      <c r="N1533" s="2"/>
      <c r="O1533" s="2"/>
      <c r="P1533" s="2"/>
    </row>
    <row r="1534" spans="1:16" ht="15.6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2"/>
      <c r="N1534" s="2"/>
      <c r="O1534" s="2"/>
      <c r="P1534" s="2"/>
    </row>
    <row r="1535" spans="1:16" ht="15.6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2"/>
      <c r="N1535" s="2"/>
      <c r="O1535" s="2"/>
      <c r="P1535" s="2"/>
    </row>
    <row r="1536" spans="1:16" ht="15.6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2"/>
      <c r="N1536" s="2"/>
      <c r="O1536" s="2"/>
      <c r="P1536" s="2"/>
    </row>
    <row r="1537" spans="1:16" ht="15.6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2"/>
      <c r="N1537" s="2"/>
      <c r="O1537" s="2"/>
      <c r="P1537" s="2"/>
    </row>
    <row r="1538" spans="1:16" ht="15.6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2"/>
      <c r="N1538" s="2"/>
      <c r="O1538" s="2"/>
      <c r="P1538" s="2"/>
    </row>
    <row r="1539" spans="1:16" ht="15.6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2"/>
      <c r="N1539" s="2"/>
      <c r="O1539" s="2"/>
      <c r="P1539" s="2"/>
    </row>
    <row r="1540" spans="1:16" ht="15.6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2"/>
      <c r="N1540" s="2"/>
      <c r="O1540" s="2"/>
      <c r="P1540" s="2"/>
    </row>
    <row r="1541" spans="1:16" ht="15.6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2"/>
      <c r="N1541" s="2"/>
      <c r="O1541" s="2"/>
      <c r="P1541" s="2"/>
    </row>
    <row r="1542" spans="1:16" ht="15.6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2"/>
      <c r="N1542" s="2"/>
      <c r="O1542" s="2"/>
      <c r="P1542" s="2"/>
    </row>
    <row r="1543" spans="1:16" ht="15.6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2"/>
      <c r="N1543" s="2"/>
      <c r="O1543" s="2"/>
      <c r="P1543" s="2"/>
    </row>
    <row r="1544" spans="1:16" ht="15.6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2"/>
      <c r="N1544" s="2"/>
      <c r="O1544" s="2"/>
      <c r="P1544" s="2"/>
    </row>
    <row r="1545" spans="1:16" ht="15.6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2"/>
      <c r="N1545" s="2"/>
      <c r="O1545" s="2"/>
      <c r="P1545" s="2"/>
    </row>
    <row r="1546" spans="1:16" ht="15.6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2"/>
      <c r="N1546" s="2"/>
      <c r="O1546" s="2"/>
      <c r="P1546" s="2"/>
    </row>
    <row r="1547" spans="1:16" ht="15.6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2"/>
      <c r="N1547" s="2"/>
      <c r="O1547" s="2"/>
      <c r="P1547" s="2"/>
    </row>
    <row r="1548" spans="1:16" ht="15.6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2"/>
      <c r="N1548" s="2"/>
      <c r="O1548" s="2"/>
      <c r="P1548" s="2"/>
    </row>
    <row r="1549" spans="1:16" ht="15.6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2"/>
      <c r="N1549" s="2"/>
      <c r="O1549" s="2"/>
      <c r="P1549" s="2"/>
    </row>
    <row r="1550" spans="1:16" ht="15.6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2"/>
      <c r="N1550" s="2"/>
      <c r="O1550" s="2"/>
      <c r="P1550" s="2"/>
    </row>
    <row r="1551" spans="1:16" ht="15.6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2"/>
      <c r="N1551" s="2"/>
      <c r="O1551" s="2"/>
      <c r="P1551" s="2"/>
    </row>
    <row r="1552" spans="1:16" ht="15.6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2"/>
      <c r="N1552" s="2"/>
      <c r="O1552" s="2"/>
      <c r="P1552" s="2"/>
    </row>
    <row r="1553" spans="1:16" ht="15.6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2"/>
      <c r="N1553" s="2"/>
      <c r="O1553" s="2"/>
      <c r="P1553" s="2"/>
    </row>
    <row r="1554" spans="1:16" ht="15.6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2"/>
      <c r="N1554" s="2"/>
      <c r="O1554" s="2"/>
      <c r="P1554" s="2"/>
    </row>
    <row r="1555" spans="1:16" ht="15.6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2"/>
      <c r="N1555" s="2"/>
      <c r="O1555" s="2"/>
      <c r="P1555" s="2"/>
    </row>
    <row r="1556" spans="1:16" ht="15.6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2"/>
      <c r="N1556" s="2"/>
      <c r="O1556" s="2"/>
      <c r="P1556" s="2"/>
    </row>
    <row r="1557" spans="1:16" ht="15.6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2"/>
      <c r="N1557" s="2"/>
      <c r="O1557" s="2"/>
      <c r="P1557" s="2"/>
    </row>
    <row r="1558" spans="1:16" ht="15.6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2"/>
      <c r="N1558" s="2"/>
      <c r="O1558" s="2"/>
      <c r="P1558" s="2"/>
    </row>
    <row r="1559" spans="1:16" ht="15.6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2"/>
      <c r="N1559" s="2"/>
      <c r="O1559" s="2"/>
      <c r="P1559" s="2"/>
    </row>
    <row r="1560" spans="1:16" ht="15.6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2"/>
      <c r="N1560" s="2"/>
      <c r="O1560" s="2"/>
      <c r="P1560" s="2"/>
    </row>
    <row r="1561" spans="1:16" ht="15.6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2"/>
      <c r="N1561" s="2"/>
      <c r="O1561" s="2"/>
      <c r="P1561" s="2"/>
    </row>
    <row r="1562" spans="1:16" ht="15.6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2"/>
      <c r="N1562" s="2"/>
      <c r="O1562" s="2"/>
      <c r="P1562" s="2"/>
    </row>
    <row r="1563" spans="1:16" ht="15.6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2"/>
      <c r="N1563" s="2"/>
      <c r="O1563" s="2"/>
      <c r="P1563" s="2"/>
    </row>
    <row r="1564" spans="1:16" ht="15.6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2"/>
      <c r="N1564" s="2"/>
      <c r="O1564" s="2"/>
      <c r="P1564" s="2"/>
    </row>
    <row r="1565" spans="1:16" ht="15.6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2"/>
      <c r="N1565" s="2"/>
      <c r="O1565" s="2"/>
      <c r="P1565" s="2"/>
    </row>
    <row r="1566" spans="1:16" ht="15.6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2"/>
      <c r="N1566" s="2"/>
      <c r="O1566" s="2"/>
      <c r="P1566" s="2"/>
    </row>
    <row r="1567" spans="1:16" ht="15.6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2"/>
      <c r="N1567" s="2"/>
      <c r="O1567" s="2"/>
      <c r="P1567" s="2"/>
    </row>
    <row r="1568" spans="1:16" ht="15.6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2"/>
      <c r="N1568" s="2"/>
      <c r="O1568" s="2"/>
      <c r="P1568" s="2"/>
    </row>
    <row r="1569" spans="1:16" ht="15.6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2"/>
      <c r="N1569" s="2"/>
      <c r="O1569" s="2"/>
      <c r="P1569" s="2"/>
    </row>
    <row r="1570" spans="1:16" ht="15.6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2"/>
      <c r="N1570" s="2"/>
      <c r="O1570" s="2"/>
      <c r="P1570" s="2"/>
    </row>
    <row r="1571" spans="1:16" ht="15.6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2"/>
      <c r="N1571" s="2"/>
      <c r="O1571" s="2"/>
      <c r="P1571" s="2"/>
    </row>
    <row r="1572" spans="1:16" ht="15.6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2"/>
      <c r="N1572" s="2"/>
      <c r="O1572" s="2"/>
      <c r="P1572" s="2"/>
    </row>
    <row r="1573" spans="1:16" ht="15.6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2"/>
      <c r="N1573" s="2"/>
      <c r="O1573" s="2"/>
      <c r="P1573" s="2"/>
    </row>
    <row r="1574" spans="1:16" ht="15.6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2"/>
      <c r="N1574" s="2"/>
      <c r="O1574" s="2"/>
      <c r="P1574" s="2"/>
    </row>
    <row r="1575" spans="1:16" ht="15.6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2"/>
      <c r="N1575" s="2"/>
      <c r="O1575" s="2"/>
      <c r="P1575" s="2"/>
    </row>
    <row r="1576" spans="1:16" ht="15.6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2"/>
      <c r="N1576" s="2"/>
      <c r="O1576" s="2"/>
      <c r="P1576" s="2"/>
    </row>
    <row r="1577" spans="1:16" ht="15.6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2"/>
      <c r="N1577" s="2"/>
      <c r="O1577" s="2"/>
      <c r="P1577" s="2"/>
    </row>
    <row r="1578" spans="1:16" ht="15.6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2"/>
      <c r="N1578" s="2"/>
      <c r="O1578" s="2"/>
      <c r="P1578" s="2"/>
    </row>
    <row r="1579" spans="1:16" ht="15.6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2"/>
      <c r="N1579" s="2"/>
      <c r="O1579" s="2"/>
      <c r="P1579" s="2"/>
    </row>
    <row r="1580" spans="1:16" ht="15.6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2"/>
      <c r="N1580" s="2"/>
      <c r="O1580" s="2"/>
      <c r="P1580" s="2"/>
    </row>
    <row r="1581" spans="1:16" ht="15.6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2"/>
      <c r="N1581" s="2"/>
      <c r="O1581" s="2"/>
      <c r="P1581" s="2"/>
    </row>
    <row r="1582" spans="1:16" ht="15.6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2"/>
      <c r="N1582" s="2"/>
      <c r="O1582" s="2"/>
      <c r="P1582" s="2"/>
    </row>
    <row r="1583" spans="1:16" ht="15.6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2"/>
      <c r="N1583" s="2"/>
      <c r="O1583" s="2"/>
      <c r="P1583" s="2"/>
    </row>
    <row r="1584" spans="1:16" ht="15.6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2"/>
      <c r="N1584" s="2"/>
      <c r="O1584" s="2"/>
      <c r="P1584" s="2"/>
    </row>
    <row r="1585" spans="1:16" ht="15.6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2"/>
      <c r="N1585" s="2"/>
      <c r="O1585" s="2"/>
      <c r="P1585" s="2"/>
    </row>
    <row r="1586" spans="1:16" ht="15.6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2"/>
      <c r="N1586" s="2"/>
      <c r="O1586" s="2"/>
      <c r="P1586" s="2"/>
    </row>
    <row r="1587" spans="1:16" ht="15.6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2"/>
      <c r="N1587" s="2"/>
      <c r="O1587" s="2"/>
      <c r="P1587" s="2"/>
    </row>
    <row r="1588" spans="1:16" ht="15.6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2"/>
      <c r="N1588" s="2"/>
      <c r="O1588" s="2"/>
      <c r="P1588" s="2"/>
    </row>
    <row r="1589" spans="1:16" ht="15.6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2"/>
      <c r="N1589" s="2"/>
      <c r="O1589" s="2"/>
      <c r="P1589" s="2"/>
    </row>
    <row r="1590" spans="1:16" ht="15.6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2"/>
      <c r="N1590" s="2"/>
      <c r="O1590" s="2"/>
      <c r="P1590" s="2"/>
    </row>
    <row r="1591" spans="1:16" ht="15.6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2"/>
      <c r="N1591" s="2"/>
      <c r="O1591" s="2"/>
      <c r="P1591" s="2"/>
    </row>
    <row r="1592" spans="1:16" ht="15.6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2"/>
      <c r="N1592" s="2"/>
      <c r="O1592" s="2"/>
      <c r="P1592" s="2"/>
    </row>
    <row r="1593" spans="1:16" ht="15.6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2"/>
      <c r="N1593" s="2"/>
      <c r="O1593" s="2"/>
      <c r="P1593" s="2"/>
    </row>
    <row r="1594" spans="1:16" ht="15.6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2"/>
      <c r="N1594" s="2"/>
      <c r="O1594" s="2"/>
      <c r="P1594" s="2"/>
    </row>
    <row r="1595" spans="1:16" ht="15.6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2"/>
      <c r="N1595" s="2"/>
      <c r="O1595" s="2"/>
      <c r="P1595" s="2"/>
    </row>
    <row r="1596" spans="1:16" ht="15.6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2"/>
      <c r="N1596" s="2"/>
      <c r="O1596" s="2"/>
      <c r="P1596" s="2"/>
    </row>
    <row r="1597" spans="1:16" ht="15.6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2"/>
      <c r="N1597" s="2"/>
      <c r="O1597" s="2"/>
      <c r="P1597" s="2"/>
    </row>
    <row r="1598" spans="1:16" ht="15.6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2"/>
      <c r="N1598" s="2"/>
      <c r="O1598" s="2"/>
      <c r="P1598" s="2"/>
    </row>
    <row r="1599" spans="1:16" ht="15.6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2"/>
      <c r="N1599" s="2"/>
      <c r="O1599" s="2"/>
      <c r="P1599" s="2"/>
    </row>
    <row r="1600" spans="1:16" ht="15.6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2"/>
      <c r="N1600" s="2"/>
      <c r="O1600" s="2"/>
      <c r="P1600" s="2"/>
    </row>
    <row r="1601" spans="1:16" ht="15.6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2"/>
      <c r="N1601" s="2"/>
      <c r="O1601" s="2"/>
      <c r="P1601" s="2"/>
    </row>
    <row r="1602" spans="1:16" ht="15.6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2"/>
      <c r="N1602" s="2"/>
      <c r="O1602" s="2"/>
      <c r="P1602" s="2"/>
    </row>
    <row r="1603" spans="1:16" ht="15.6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2"/>
      <c r="N1603" s="2"/>
      <c r="O1603" s="2"/>
      <c r="P1603" s="2"/>
    </row>
    <row r="1604" spans="1:16" ht="15.6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2"/>
      <c r="N1604" s="2"/>
      <c r="O1604" s="2"/>
      <c r="P1604" s="2"/>
    </row>
    <row r="1605" spans="1:16" ht="15.6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2"/>
      <c r="N1605" s="2"/>
      <c r="O1605" s="2"/>
      <c r="P1605" s="2"/>
    </row>
    <row r="1606" spans="1:16" ht="15.6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2"/>
      <c r="N1606" s="2"/>
      <c r="O1606" s="2"/>
      <c r="P1606" s="2"/>
    </row>
    <row r="1607" spans="1:16" ht="15.6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2"/>
      <c r="N1607" s="2"/>
      <c r="O1607" s="2"/>
      <c r="P1607" s="2"/>
    </row>
    <row r="1608" spans="1:16" ht="15.6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2"/>
      <c r="N1608" s="2"/>
      <c r="O1608" s="2"/>
      <c r="P1608" s="2"/>
    </row>
    <row r="1609" spans="1:16" ht="15.6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2"/>
      <c r="N1609" s="2"/>
      <c r="O1609" s="2"/>
      <c r="P1609" s="2"/>
    </row>
    <row r="1610" spans="1:16" ht="15.6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2"/>
      <c r="N1610" s="2"/>
      <c r="O1610" s="2"/>
      <c r="P1610" s="2"/>
    </row>
    <row r="1611" spans="1:16" ht="15.6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2"/>
      <c r="N1611" s="2"/>
      <c r="O1611" s="2"/>
      <c r="P1611" s="2"/>
    </row>
    <row r="1612" spans="1:16" ht="15.6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2"/>
      <c r="N1612" s="2"/>
      <c r="O1612" s="2"/>
      <c r="P1612" s="2"/>
    </row>
    <row r="1613" spans="1:16" ht="15.6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2"/>
      <c r="N1613" s="2"/>
      <c r="O1613" s="2"/>
      <c r="P1613" s="2"/>
    </row>
    <row r="1614" spans="1:16" ht="15.6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2"/>
      <c r="N1614" s="2"/>
      <c r="O1614" s="2"/>
      <c r="P1614" s="2"/>
    </row>
    <row r="1615" spans="1:16" ht="15.6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2"/>
      <c r="N1615" s="2"/>
      <c r="O1615" s="2"/>
      <c r="P1615" s="2"/>
    </row>
    <row r="1616" spans="1:16" ht="15.6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2"/>
      <c r="N1616" s="2"/>
      <c r="O1616" s="2"/>
      <c r="P1616" s="2"/>
    </row>
    <row r="1617" spans="1:16" ht="15.6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2"/>
      <c r="N1617" s="2"/>
      <c r="O1617" s="2"/>
      <c r="P1617" s="2"/>
    </row>
    <row r="1618" spans="1:16" ht="15.6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2"/>
      <c r="N1618" s="2"/>
      <c r="O1618" s="2"/>
      <c r="P1618" s="2"/>
    </row>
    <row r="1619" spans="1:16" ht="15.6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2"/>
      <c r="N1619" s="2"/>
      <c r="O1619" s="2"/>
      <c r="P1619" s="2"/>
    </row>
    <row r="1620" spans="1:16" ht="15.6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2"/>
      <c r="N1620" s="2"/>
      <c r="O1620" s="2"/>
      <c r="P1620" s="2"/>
    </row>
    <row r="1621" spans="1:16" ht="15.6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2"/>
      <c r="N1621" s="2"/>
      <c r="O1621" s="2"/>
      <c r="P1621" s="2"/>
    </row>
    <row r="1622" spans="1:16" ht="15.6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2"/>
      <c r="N1622" s="2"/>
      <c r="O1622" s="2"/>
      <c r="P1622" s="2"/>
    </row>
    <row r="1623" spans="1:16" ht="15.6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2"/>
      <c r="N1623" s="2"/>
      <c r="O1623" s="2"/>
      <c r="P1623" s="2"/>
    </row>
    <row r="1624" spans="1:16" ht="15.6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2"/>
      <c r="N1624" s="2"/>
      <c r="O1624" s="2"/>
      <c r="P1624" s="2"/>
    </row>
    <row r="1625" spans="1:16" ht="15.6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2"/>
      <c r="N1625" s="2"/>
      <c r="O1625" s="2"/>
      <c r="P1625" s="2"/>
    </row>
    <row r="1626" spans="1:16" ht="15.6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2"/>
      <c r="N1626" s="2"/>
      <c r="O1626" s="2"/>
      <c r="P1626" s="2"/>
    </row>
    <row r="1627" spans="1:16" ht="15.6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2"/>
      <c r="N1627" s="2"/>
      <c r="O1627" s="2"/>
      <c r="P1627" s="2"/>
    </row>
    <row r="1628" spans="1:16" ht="15.6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2"/>
      <c r="N1628" s="2"/>
      <c r="O1628" s="2"/>
      <c r="P1628" s="2"/>
    </row>
    <row r="1629" spans="1:16" ht="15.6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2"/>
      <c r="N1629" s="2"/>
      <c r="O1629" s="2"/>
      <c r="P1629" s="2"/>
    </row>
    <row r="1630" spans="1:16" ht="15.6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2"/>
      <c r="N1630" s="2"/>
      <c r="O1630" s="2"/>
      <c r="P1630" s="2"/>
    </row>
    <row r="1631" spans="1:16" ht="15.6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2"/>
      <c r="N1631" s="2"/>
      <c r="O1631" s="2"/>
      <c r="P1631" s="2"/>
    </row>
    <row r="1632" spans="1:16" ht="15.6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2"/>
      <c r="N1632" s="2"/>
      <c r="O1632" s="2"/>
      <c r="P1632" s="2"/>
    </row>
    <row r="1633" spans="1:16" ht="15.6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2"/>
      <c r="N1633" s="2"/>
      <c r="O1633" s="2"/>
      <c r="P1633" s="2"/>
    </row>
    <row r="1634" spans="1:16" ht="15.6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2"/>
      <c r="N1634" s="2"/>
      <c r="O1634" s="2"/>
      <c r="P1634" s="2"/>
    </row>
    <row r="1635" spans="1:16" ht="15.6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2"/>
      <c r="N1635" s="2"/>
      <c r="O1635" s="2"/>
      <c r="P1635" s="2"/>
    </row>
    <row r="1636" spans="1:16" ht="15.6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2"/>
      <c r="N1636" s="2"/>
      <c r="O1636" s="2"/>
      <c r="P1636" s="2"/>
    </row>
    <row r="1637" spans="1:16" ht="15.6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2"/>
      <c r="N1637" s="2"/>
      <c r="O1637" s="2"/>
      <c r="P1637" s="2"/>
    </row>
    <row r="1638" spans="1:16" ht="15.6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2"/>
      <c r="N1638" s="2"/>
      <c r="O1638" s="2"/>
      <c r="P1638" s="2"/>
    </row>
    <row r="1639" spans="1:16" ht="15.6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2"/>
      <c r="N1639" s="2"/>
      <c r="O1639" s="2"/>
      <c r="P1639" s="2"/>
    </row>
    <row r="1640" spans="1:16" ht="15.6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2"/>
      <c r="N1640" s="2"/>
      <c r="O1640" s="2"/>
      <c r="P1640" s="2"/>
    </row>
    <row r="1641" spans="1:16" ht="15.6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2"/>
      <c r="N1641" s="2"/>
      <c r="O1641" s="2"/>
      <c r="P1641" s="2"/>
    </row>
    <row r="1642" spans="1:16" ht="15.6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2"/>
      <c r="N1642" s="2"/>
      <c r="O1642" s="2"/>
      <c r="P1642" s="2"/>
    </row>
    <row r="1643" spans="1:16" ht="15.6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2"/>
      <c r="N1643" s="2"/>
      <c r="O1643" s="2"/>
      <c r="P1643" s="2"/>
    </row>
    <row r="1644" spans="1:16" ht="15.6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2"/>
      <c r="N1644" s="2"/>
      <c r="O1644" s="2"/>
      <c r="P1644" s="2"/>
    </row>
    <row r="1645" spans="1:16" ht="15.6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2"/>
      <c r="N1645" s="2"/>
      <c r="O1645" s="2"/>
      <c r="P1645" s="2"/>
    </row>
    <row r="1646" spans="1:16" ht="15.6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2"/>
      <c r="N1646" s="2"/>
      <c r="O1646" s="2"/>
      <c r="P1646" s="2"/>
    </row>
    <row r="1647" spans="1:16" ht="15.6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2"/>
      <c r="N1647" s="2"/>
      <c r="O1647" s="2"/>
      <c r="P1647" s="2"/>
    </row>
    <row r="1648" spans="1:16" ht="15.6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2"/>
      <c r="N1648" s="2"/>
      <c r="O1648" s="2"/>
      <c r="P1648" s="2"/>
    </row>
    <row r="1649" spans="1:16" ht="15.6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2"/>
      <c r="N1649" s="2"/>
      <c r="O1649" s="2"/>
      <c r="P1649" s="2"/>
    </row>
    <row r="1650" spans="1:16" ht="15.6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2"/>
      <c r="N1650" s="2"/>
      <c r="O1650" s="2"/>
      <c r="P1650" s="2"/>
    </row>
    <row r="1651" spans="1:16" ht="15.6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2"/>
      <c r="N1651" s="2"/>
      <c r="O1651" s="2"/>
      <c r="P1651" s="2"/>
    </row>
    <row r="1652" spans="1:16" ht="15.6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2"/>
      <c r="N1652" s="2"/>
      <c r="O1652" s="2"/>
      <c r="P1652" s="2"/>
    </row>
    <row r="1653" spans="1:16" ht="15.6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2"/>
      <c r="N1653" s="2"/>
      <c r="O1653" s="2"/>
      <c r="P1653" s="2"/>
    </row>
    <row r="1654" spans="1:16" ht="15.6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2"/>
      <c r="N1654" s="2"/>
      <c r="O1654" s="2"/>
      <c r="P1654" s="2"/>
    </row>
    <row r="1655" spans="1:16" ht="15.6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2"/>
      <c r="N1655" s="2"/>
      <c r="O1655" s="2"/>
      <c r="P1655" s="2"/>
    </row>
    <row r="1656" spans="1:16" ht="15.6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2"/>
      <c r="N1656" s="2"/>
      <c r="O1656" s="2"/>
      <c r="P1656" s="2"/>
    </row>
    <row r="1657" spans="1:16" ht="15.6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2"/>
      <c r="N1657" s="2"/>
      <c r="O1657" s="2"/>
      <c r="P1657" s="2"/>
    </row>
    <row r="1658" spans="1:16" ht="15.6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2"/>
      <c r="N1658" s="2"/>
      <c r="O1658" s="2"/>
      <c r="P1658" s="2"/>
    </row>
    <row r="1659" spans="1:16" ht="15.6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2"/>
      <c r="N1659" s="2"/>
      <c r="O1659" s="2"/>
      <c r="P1659" s="2"/>
    </row>
    <row r="1660" spans="1:16" ht="15.6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2"/>
      <c r="N1660" s="2"/>
      <c r="O1660" s="2"/>
      <c r="P1660" s="2"/>
    </row>
    <row r="1661" spans="1:16" ht="15.6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2"/>
      <c r="N1661" s="2"/>
      <c r="O1661" s="2"/>
      <c r="P1661" s="2"/>
    </row>
    <row r="1662" spans="1:16" ht="15.6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2"/>
      <c r="N1662" s="2"/>
      <c r="O1662" s="2"/>
      <c r="P1662" s="2"/>
    </row>
    <row r="1663" spans="1:16" ht="15.6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2"/>
      <c r="N1663" s="2"/>
      <c r="O1663" s="2"/>
      <c r="P1663" s="2"/>
    </row>
    <row r="1664" spans="1:16" ht="15.6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2"/>
      <c r="N1664" s="2"/>
      <c r="O1664" s="2"/>
      <c r="P1664" s="2"/>
    </row>
    <row r="1665" spans="1:16" ht="15.6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2"/>
      <c r="N1665" s="2"/>
      <c r="O1665" s="2"/>
      <c r="P1665" s="2"/>
    </row>
    <row r="1666" spans="1:16" ht="15.6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2"/>
      <c r="N1666" s="2"/>
      <c r="O1666" s="2"/>
      <c r="P1666" s="2"/>
    </row>
    <row r="1667" spans="1:16" ht="15.6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2"/>
      <c r="N1667" s="2"/>
      <c r="O1667" s="2"/>
      <c r="P1667" s="2"/>
    </row>
    <row r="1668" spans="1:16" ht="15.6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2"/>
      <c r="N1668" s="2"/>
      <c r="O1668" s="2"/>
      <c r="P1668" s="2"/>
    </row>
    <row r="1669" spans="1:16" ht="15.6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2"/>
      <c r="N1669" s="2"/>
      <c r="O1669" s="2"/>
      <c r="P1669" s="2"/>
    </row>
    <row r="1670" spans="1:16" ht="15.6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2"/>
      <c r="N1670" s="2"/>
      <c r="O1670" s="2"/>
      <c r="P1670" s="2"/>
    </row>
    <row r="1671" spans="1:16" ht="15.6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2"/>
      <c r="N1671" s="2"/>
      <c r="O1671" s="2"/>
      <c r="P1671" s="2"/>
    </row>
    <row r="1672" spans="1:16" ht="15.6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2"/>
      <c r="N1672" s="2"/>
      <c r="O1672" s="2"/>
      <c r="P1672" s="2"/>
    </row>
    <row r="1673" spans="1:16" ht="15.6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2"/>
      <c r="N1673" s="2"/>
      <c r="O1673" s="2"/>
      <c r="P1673" s="2"/>
    </row>
    <row r="1674" spans="1:16" ht="15.6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2"/>
      <c r="N1674" s="2"/>
      <c r="O1674" s="2"/>
      <c r="P1674" s="2"/>
    </row>
    <row r="1675" spans="1:16" ht="15.6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2"/>
      <c r="N1675" s="2"/>
      <c r="O1675" s="2"/>
      <c r="P1675" s="2"/>
    </row>
    <row r="1676" spans="1:16" ht="15.6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2"/>
      <c r="N1676" s="2"/>
      <c r="O1676" s="2"/>
      <c r="P1676" s="2"/>
    </row>
    <row r="1677" spans="1:16" ht="15.6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2"/>
      <c r="N1677" s="2"/>
      <c r="O1677" s="2"/>
      <c r="P1677" s="2"/>
    </row>
    <row r="1678" spans="1:16" ht="15.6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2"/>
      <c r="N1678" s="2"/>
      <c r="O1678" s="2"/>
      <c r="P1678" s="2"/>
    </row>
    <row r="1679" spans="1:16" ht="15.6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2"/>
      <c r="N1679" s="2"/>
      <c r="O1679" s="2"/>
      <c r="P1679" s="2"/>
    </row>
    <row r="1680" spans="1:16" ht="15.6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2"/>
      <c r="N1680" s="2"/>
      <c r="O1680" s="2"/>
      <c r="P1680" s="2"/>
    </row>
    <row r="1681" spans="1:16" ht="15.6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2"/>
      <c r="N1681" s="2"/>
      <c r="O1681" s="2"/>
      <c r="P1681" s="2"/>
    </row>
    <row r="1682" spans="1:16" ht="15.6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2"/>
      <c r="N1682" s="2"/>
      <c r="O1682" s="2"/>
      <c r="P1682" s="2"/>
    </row>
    <row r="1683" spans="1:16" ht="15.6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2"/>
      <c r="N1683" s="2"/>
      <c r="O1683" s="2"/>
      <c r="P1683" s="2"/>
    </row>
    <row r="1684" spans="1:16" ht="15.6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2"/>
      <c r="N1684" s="2"/>
      <c r="O1684" s="2"/>
      <c r="P1684" s="2"/>
    </row>
    <row r="1685" spans="1:16" ht="15.6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2"/>
      <c r="N1685" s="2"/>
      <c r="O1685" s="2"/>
      <c r="P1685" s="2"/>
    </row>
    <row r="1686" spans="1:16" ht="15.6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2"/>
      <c r="N1686" s="2"/>
      <c r="O1686" s="2"/>
      <c r="P1686" s="2"/>
    </row>
    <row r="1687" spans="1:16" ht="15.6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2"/>
      <c r="N1687" s="2"/>
      <c r="O1687" s="2"/>
      <c r="P1687" s="2"/>
    </row>
    <row r="1688" spans="1:16" ht="15.6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2"/>
      <c r="N1688" s="2"/>
      <c r="O1688" s="2"/>
      <c r="P1688" s="2"/>
    </row>
    <row r="1689" spans="1:16" ht="15.6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2"/>
      <c r="N1689" s="2"/>
      <c r="O1689" s="2"/>
      <c r="P1689" s="2"/>
    </row>
    <row r="1690" spans="1:16" ht="15.6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2"/>
      <c r="N1690" s="2"/>
      <c r="O1690" s="2"/>
      <c r="P1690" s="2"/>
    </row>
    <row r="1691" spans="1:16" ht="15.6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2"/>
      <c r="N1691" s="2"/>
      <c r="O1691" s="2"/>
      <c r="P1691" s="2"/>
    </row>
    <row r="1692" spans="1:16" ht="15.6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2"/>
      <c r="N1692" s="2"/>
      <c r="O1692" s="2"/>
      <c r="P1692" s="2"/>
    </row>
    <row r="1693" spans="1:16" ht="15.6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2"/>
      <c r="N1693" s="2"/>
      <c r="O1693" s="2"/>
      <c r="P1693" s="2"/>
    </row>
    <row r="1694" spans="1:16" ht="15.6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2"/>
      <c r="N1694" s="2"/>
      <c r="O1694" s="2"/>
      <c r="P1694" s="2"/>
    </row>
    <row r="1695" spans="1:16" ht="15.6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2"/>
      <c r="N1695" s="2"/>
      <c r="O1695" s="2"/>
      <c r="P1695" s="2"/>
    </row>
    <row r="1696" spans="1:16" ht="15.6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2"/>
      <c r="N1696" s="2"/>
      <c r="O1696" s="2"/>
      <c r="P1696" s="2"/>
    </row>
    <row r="1697" spans="1:16" ht="15.6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2"/>
      <c r="N1697" s="2"/>
      <c r="O1697" s="2"/>
      <c r="P1697" s="2"/>
    </row>
    <row r="1698" spans="1:16" ht="15.6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2"/>
      <c r="N1698" s="2"/>
      <c r="O1698" s="2"/>
      <c r="P1698" s="2"/>
    </row>
    <row r="1699" spans="1:16" ht="15.6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2"/>
      <c r="N1699" s="2"/>
      <c r="O1699" s="2"/>
      <c r="P1699" s="2"/>
    </row>
    <row r="1700" spans="1:16" ht="15.6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2"/>
      <c r="N1700" s="2"/>
      <c r="O1700" s="2"/>
      <c r="P1700" s="2"/>
    </row>
    <row r="1701" spans="1:16" ht="15.6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2"/>
      <c r="N1701" s="2"/>
      <c r="O1701" s="2"/>
      <c r="P1701" s="2"/>
    </row>
    <row r="1702" spans="1:16" ht="15.6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2"/>
      <c r="N1702" s="2"/>
      <c r="O1702" s="2"/>
      <c r="P1702" s="2"/>
    </row>
    <row r="1703" spans="1:16" ht="15.6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2"/>
      <c r="N1703" s="2"/>
      <c r="O1703" s="2"/>
      <c r="P1703" s="2"/>
    </row>
    <row r="1704" spans="1:16" ht="15.6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2"/>
      <c r="N1704" s="2"/>
      <c r="O1704" s="2"/>
      <c r="P1704" s="2"/>
    </row>
    <row r="1705" spans="1:16" ht="15.6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2"/>
      <c r="N1705" s="2"/>
      <c r="O1705" s="2"/>
      <c r="P1705" s="2"/>
    </row>
    <row r="1706" spans="1:16" ht="15.6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2"/>
      <c r="N1706" s="2"/>
      <c r="O1706" s="2"/>
      <c r="P1706" s="2"/>
    </row>
    <row r="1707" spans="1:16" ht="15.6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2"/>
      <c r="N1707" s="2"/>
      <c r="O1707" s="2"/>
      <c r="P1707" s="2"/>
    </row>
    <row r="1708" spans="1:16" ht="15.6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2"/>
      <c r="N1708" s="2"/>
      <c r="O1708" s="2"/>
      <c r="P1708" s="2"/>
    </row>
    <row r="1709" spans="1:16" ht="15.6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2"/>
      <c r="N1709" s="2"/>
      <c r="O1709" s="2"/>
      <c r="P1709" s="2"/>
    </row>
    <row r="1710" spans="1:16" ht="15.6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2"/>
      <c r="N1710" s="2"/>
      <c r="O1710" s="2"/>
      <c r="P1710" s="2"/>
    </row>
    <row r="1711" spans="1:16" ht="15.6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2"/>
      <c r="N1711" s="2"/>
      <c r="O1711" s="2"/>
      <c r="P1711" s="2"/>
    </row>
    <row r="1712" spans="1:16" ht="15.6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2"/>
      <c r="N1712" s="2"/>
      <c r="O1712" s="2"/>
      <c r="P1712" s="2"/>
    </row>
    <row r="1713" spans="1:16" ht="15.6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2"/>
      <c r="N1713" s="2"/>
      <c r="O1713" s="2"/>
      <c r="P1713" s="2"/>
    </row>
    <row r="1714" spans="1:16" ht="15.6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2"/>
      <c r="N1714" s="2"/>
      <c r="O1714" s="2"/>
      <c r="P1714" s="2"/>
    </row>
    <row r="1715" spans="1:16" ht="15.6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2"/>
      <c r="N1715" s="2"/>
      <c r="O1715" s="2"/>
      <c r="P1715" s="2"/>
    </row>
    <row r="1716" spans="1:16" ht="15.6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2"/>
      <c r="N1716" s="2"/>
      <c r="O1716" s="2"/>
      <c r="P1716" s="2"/>
    </row>
    <row r="1717" spans="1:16" ht="15.6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2"/>
      <c r="N1717" s="2"/>
      <c r="O1717" s="2"/>
      <c r="P1717" s="2"/>
    </row>
    <row r="1718" spans="1:16" ht="15.6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2"/>
      <c r="N1718" s="2"/>
      <c r="O1718" s="2"/>
      <c r="P1718" s="2"/>
    </row>
    <row r="1719" spans="1:16" ht="15.6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2"/>
      <c r="N1719" s="2"/>
      <c r="O1719" s="2"/>
      <c r="P1719" s="2"/>
    </row>
    <row r="1720" spans="1:16" ht="15.6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2"/>
      <c r="N1720" s="2"/>
      <c r="O1720" s="2"/>
      <c r="P1720" s="2"/>
    </row>
    <row r="1721" spans="1:16" ht="15.6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2"/>
      <c r="N1721" s="2"/>
      <c r="O1721" s="2"/>
      <c r="P1721" s="2"/>
    </row>
    <row r="1722" spans="1:16" ht="15.6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2"/>
      <c r="N1722" s="2"/>
      <c r="O1722" s="2"/>
      <c r="P1722" s="2"/>
    </row>
    <row r="1723" spans="1:16" ht="15.6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2"/>
      <c r="N1723" s="2"/>
      <c r="O1723" s="2"/>
      <c r="P1723" s="2"/>
    </row>
    <row r="1724" spans="1:16" ht="15.6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2"/>
      <c r="N1724" s="2"/>
      <c r="O1724" s="2"/>
      <c r="P1724" s="2"/>
    </row>
    <row r="1725" spans="1:16" ht="15.6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2"/>
      <c r="N1725" s="2"/>
      <c r="O1725" s="2"/>
      <c r="P1725" s="2"/>
    </row>
    <row r="1726" spans="1:16" ht="15.6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2"/>
      <c r="N1726" s="2"/>
      <c r="O1726" s="2"/>
      <c r="P1726" s="2"/>
    </row>
    <row r="1727" spans="1:16" ht="15.6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2"/>
      <c r="N1727" s="2"/>
      <c r="O1727" s="2"/>
      <c r="P1727" s="2"/>
    </row>
    <row r="1728" spans="1:16" ht="15.6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2"/>
      <c r="N1728" s="2"/>
      <c r="O1728" s="2"/>
      <c r="P1728" s="2"/>
    </row>
    <row r="1729" spans="1:16" ht="15.6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2"/>
      <c r="N1729" s="2"/>
      <c r="O1729" s="2"/>
      <c r="P1729" s="2"/>
    </row>
    <row r="1730" spans="1:16" ht="15.6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2"/>
      <c r="N1730" s="2"/>
      <c r="O1730" s="2"/>
      <c r="P1730" s="2"/>
    </row>
    <row r="1731" spans="1:16" ht="15.6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2"/>
      <c r="N1731" s="2"/>
      <c r="O1731" s="2"/>
      <c r="P1731" s="2"/>
    </row>
    <row r="1732" spans="1:16" ht="15.6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2"/>
      <c r="N1732" s="2"/>
      <c r="O1732" s="2"/>
      <c r="P1732" s="2"/>
    </row>
    <row r="1733" spans="1:16" ht="15.6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2"/>
      <c r="N1733" s="2"/>
      <c r="O1733" s="2"/>
      <c r="P1733" s="2"/>
    </row>
    <row r="1734" spans="1:16" ht="15.6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2"/>
      <c r="N1734" s="2"/>
      <c r="O1734" s="2"/>
      <c r="P1734" s="2"/>
    </row>
    <row r="1735" spans="1:16" ht="15.6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2"/>
      <c r="N1735" s="2"/>
      <c r="O1735" s="2"/>
      <c r="P1735" s="2"/>
    </row>
    <row r="1736" spans="1:16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</row>
    <row r="1737" spans="1:16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</row>
    <row r="1738" spans="1:16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</row>
    <row r="1739" spans="1:16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</row>
    <row r="1740" spans="1:16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</row>
    <row r="1741" spans="1:16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</row>
    <row r="1742" spans="1:16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</row>
    <row r="1743" spans="1:16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</row>
    <row r="1744" spans="1:16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</row>
    <row r="1745" spans="1:16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</row>
    <row r="1746" spans="1:16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</row>
    <row r="1747" spans="1:16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</row>
    <row r="1748" spans="1:16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</row>
    <row r="1749" spans="1:16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</row>
    <row r="1750" spans="1:16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</row>
    <row r="1751" spans="1:16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</row>
    <row r="1752" spans="1:16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</row>
    <row r="1753" spans="1:16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</row>
    <row r="1754" spans="1:16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</row>
    <row r="1755" spans="1:16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</row>
    <row r="1756" spans="1:16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</row>
    <row r="1757" spans="1:16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</row>
    <row r="1758" spans="1:16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</row>
    <row r="1759" spans="1:16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</row>
    <row r="1760" spans="1:16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</row>
    <row r="1761" spans="1:16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</row>
    <row r="1762" spans="1:16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</row>
    <row r="1763" spans="1:16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</row>
    <row r="1764" spans="1:16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</row>
    <row r="1765" spans="1:16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</row>
    <row r="1766" spans="1:16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</row>
    <row r="1767" spans="1:16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</row>
    <row r="1768" spans="1:16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</row>
    <row r="1769" spans="1:16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</row>
    <row r="1770" spans="1:16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</row>
    <row r="1771" spans="1:16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</row>
    <row r="1772" spans="1:16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</row>
    <row r="1773" spans="1:16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</row>
    <row r="1774" spans="1:16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</row>
    <row r="1775" spans="1:16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</row>
    <row r="1776" spans="1:16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</row>
    <row r="1777" spans="1:16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</row>
    <row r="1778" spans="1:16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</row>
    <row r="1779" spans="1:16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</row>
    <row r="1780" spans="1:16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</row>
    <row r="1781" spans="1:16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</row>
    <row r="1782" spans="1:16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</row>
    <row r="1783" spans="1:16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</row>
    <row r="1784" spans="1:16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</row>
    <row r="1785" spans="1:16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</row>
    <row r="1786" spans="1:16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</row>
    <row r="1787" spans="1:16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</row>
    <row r="1788" spans="1:16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</row>
    <row r="1789" spans="1:16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</row>
    <row r="1790" spans="1:16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</row>
    <row r="1791" spans="1:16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</row>
    <row r="1792" spans="1:16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</row>
    <row r="1793" spans="1:16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</row>
    <row r="1794" spans="1:16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</row>
    <row r="1795" spans="1:16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</row>
    <row r="1796" spans="1:16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</row>
    <row r="1797" spans="1:16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</row>
    <row r="1798" spans="1:16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</row>
    <row r="1799" spans="1:16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</row>
    <row r="1800" spans="1:16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</row>
    <row r="1801" spans="1:16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</row>
    <row r="1802" spans="1:16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</row>
    <row r="1803" spans="1:16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</row>
    <row r="1804" spans="1:16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</row>
    <row r="1805" spans="1:16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</row>
    <row r="1806" spans="1:16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</row>
    <row r="1807" spans="1:16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</row>
    <row r="1808" spans="1:16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</row>
    <row r="1809" spans="1:16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</row>
    <row r="1810" spans="1:16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</row>
    <row r="1811" spans="1:16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</row>
    <row r="1812" spans="1:16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</row>
    <row r="1813" spans="1:16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</row>
    <row r="1814" spans="1:16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</row>
    <row r="1815" spans="1:16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</row>
    <row r="1816" spans="1:16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</row>
    <row r="1817" spans="1:16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</row>
    <row r="1818" spans="1:16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</row>
    <row r="1819" spans="1:16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</row>
    <row r="1820" spans="1:16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</row>
    <row r="1821" spans="1:16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</row>
    <row r="1822" spans="1:16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</row>
    <row r="1823" spans="1:16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</row>
    <row r="1824" spans="1:16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</row>
    <row r="1825" spans="1:16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</row>
    <row r="1826" spans="1:16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</row>
    <row r="1827" spans="1:16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</row>
    <row r="1828" spans="1:16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</row>
    <row r="1829" spans="1:16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</row>
    <row r="1830" spans="1:16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</row>
    <row r="1831" spans="1:16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</row>
    <row r="1832" spans="1:16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</row>
    <row r="1833" spans="1:16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</row>
    <row r="1834" spans="1:16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</row>
    <row r="1835" spans="1:16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</row>
    <row r="1836" spans="1:16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</row>
    <row r="1837" spans="1:16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</row>
    <row r="1838" spans="1:16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</row>
    <row r="1839" spans="1:16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</row>
    <row r="1840" spans="1:16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</row>
    <row r="1841" spans="1:16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</row>
    <row r="1842" spans="1:16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</row>
    <row r="1843" spans="1:16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</row>
    <row r="1844" spans="1:16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</row>
    <row r="1845" spans="1:16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</row>
    <row r="1846" spans="1:16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</row>
    <row r="1847" spans="1:16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</row>
    <row r="1848" spans="1:16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</row>
    <row r="1849" spans="1:16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</row>
    <row r="1850" spans="1:16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</row>
    <row r="1851" spans="1:16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</row>
    <row r="1852" spans="1:16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</row>
    <row r="1853" spans="1:16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</row>
    <row r="1854" spans="1:16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</row>
    <row r="1855" spans="1:16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</row>
    <row r="1856" spans="1:16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</row>
    <row r="1857" spans="1:16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</row>
    <row r="1858" spans="1:16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</row>
    <row r="1859" spans="1:16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</row>
    <row r="1860" spans="1:16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</row>
    <row r="1861" spans="1:16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</row>
    <row r="1862" spans="1:16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</row>
    <row r="1863" spans="1:16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</row>
    <row r="1864" spans="1:16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</row>
    <row r="1865" spans="1:16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</row>
    <row r="1866" spans="1:16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</row>
    <row r="1867" spans="1:16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</row>
    <row r="1868" spans="1:16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</row>
    <row r="1869" spans="1:16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</row>
    <row r="1870" spans="1:16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</row>
    <row r="1871" spans="1:16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</row>
    <row r="1872" spans="1:16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</row>
    <row r="1873" spans="1:16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</row>
    <row r="1874" spans="1:16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</row>
    <row r="1875" spans="1:16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</row>
    <row r="1876" spans="1:16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</row>
    <row r="1877" spans="1:16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</row>
    <row r="1878" spans="1:16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</row>
    <row r="1879" spans="1:16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</row>
    <row r="1880" spans="1:16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</row>
    <row r="1881" spans="1:16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</row>
    <row r="1882" spans="1:16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</row>
    <row r="1883" spans="1:16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</row>
    <row r="1884" spans="1:16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</row>
    <row r="1885" spans="1:16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</row>
    <row r="1886" spans="1:16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</row>
    <row r="1887" spans="1:16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</row>
    <row r="1888" spans="1:16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</row>
    <row r="1889" spans="1:16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</row>
    <row r="1890" spans="1:16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</row>
    <row r="1891" spans="1:16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</row>
    <row r="1892" spans="1:16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</row>
    <row r="1893" spans="1:16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</row>
    <row r="1894" spans="1:16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</row>
    <row r="1895" spans="1:16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</row>
    <row r="1896" spans="1:16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</row>
    <row r="1897" spans="1:16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</row>
    <row r="1898" spans="1:16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</row>
    <row r="1899" spans="1:16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</row>
    <row r="1900" spans="1:16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</row>
    <row r="1901" spans="1:16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</row>
    <row r="1902" spans="1:16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</row>
    <row r="1903" spans="1:16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</row>
    <row r="1904" spans="1:16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</row>
    <row r="1905" spans="1:16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</row>
    <row r="1906" spans="1:16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</row>
    <row r="1907" spans="1:16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</row>
    <row r="1908" spans="1:16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</row>
    <row r="1909" spans="1:16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</row>
    <row r="1910" spans="1:16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</row>
    <row r="1911" spans="1:16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</row>
    <row r="1912" spans="1:16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</row>
    <row r="1913" spans="1:16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</row>
    <row r="1914" spans="1:16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</row>
    <row r="1915" spans="1:16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</row>
    <row r="1916" spans="1:16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</row>
    <row r="1917" spans="1:16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</row>
    <row r="1918" spans="1:16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</row>
    <row r="1919" spans="1:16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</row>
    <row r="1920" spans="1:16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</row>
    <row r="1921" spans="1:16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</row>
    <row r="1922" spans="1:16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</row>
    <row r="1923" spans="1:16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</row>
    <row r="1924" spans="1:16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</row>
    <row r="1925" spans="1:16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</row>
    <row r="1926" spans="1:16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</row>
    <row r="1927" spans="1:16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</row>
    <row r="1928" spans="1:16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</row>
    <row r="1929" spans="1:16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</row>
    <row r="1930" spans="1:16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</row>
    <row r="1931" spans="1:16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</row>
    <row r="1932" spans="1:16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</row>
    <row r="1933" spans="1:16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</row>
    <row r="1934" spans="1:16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</row>
    <row r="1935" spans="1:16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</row>
    <row r="1936" spans="1:16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</row>
    <row r="1937" spans="1:16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</row>
    <row r="1938" spans="1:16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</row>
    <row r="1939" spans="1:16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</row>
    <row r="1940" spans="1:16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</row>
    <row r="1941" spans="1:16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</row>
    <row r="1942" spans="1:16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</row>
    <row r="1943" spans="1:16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</row>
    <row r="1944" spans="1:16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</row>
    <row r="1945" spans="1:16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</row>
    <row r="1946" spans="1:16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</row>
    <row r="1947" spans="1:16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</row>
    <row r="1948" spans="1:16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</row>
    <row r="1949" spans="1:16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</row>
    <row r="1950" spans="1:16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</row>
    <row r="1951" spans="1:16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</row>
    <row r="1952" spans="1:16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</row>
    <row r="1953" spans="1:16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</row>
    <row r="1954" spans="1:16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</row>
    <row r="1955" spans="1:16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</row>
    <row r="1956" spans="1:16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</row>
    <row r="1957" spans="1:16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</row>
    <row r="1958" spans="1:16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</row>
    <row r="1959" spans="1:16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</row>
    <row r="1960" spans="1:16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</row>
    <row r="1961" spans="1:16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</row>
    <row r="1962" spans="1:16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</row>
    <row r="1963" spans="1:16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</row>
    <row r="1964" spans="1:16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</row>
    <row r="1965" spans="1:16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</row>
    <row r="1966" spans="1:16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</row>
    <row r="1967" spans="1:16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</row>
    <row r="1968" spans="1:16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</row>
    <row r="1969" spans="1:16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</row>
    <row r="1970" spans="1:16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</row>
    <row r="1971" spans="1:16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</row>
    <row r="1972" spans="1:16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</row>
    <row r="1973" spans="1:16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</row>
    <row r="1974" spans="1:16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</row>
    <row r="1975" spans="1:16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</row>
    <row r="1976" spans="1:16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</row>
    <row r="1977" spans="1:16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</row>
    <row r="1978" spans="1:16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</row>
    <row r="1979" spans="1:16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</row>
    <row r="1980" spans="1:16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</row>
    <row r="1981" spans="1:16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</row>
    <row r="1982" spans="1:16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</row>
    <row r="1983" spans="1:16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</row>
    <row r="1984" spans="1:16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</row>
    <row r="1985" spans="1:16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</row>
    <row r="1986" spans="1:16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</row>
    <row r="1987" spans="1:16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</row>
    <row r="1988" spans="1:16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</row>
    <row r="1989" spans="1:16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</row>
    <row r="1990" spans="1:16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</row>
    <row r="1991" spans="1:16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</row>
    <row r="1992" spans="1:16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</row>
    <row r="1993" spans="1:16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</row>
    <row r="1994" spans="1:16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</row>
    <row r="1995" spans="1:16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</row>
    <row r="1996" spans="1:16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</row>
    <row r="1997" spans="1:16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</row>
    <row r="1998" spans="1:16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</row>
    <row r="1999" spans="1:16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</row>
    <row r="2000" spans="1:16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</row>
    <row r="2001" spans="1:16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</row>
    <row r="2002" spans="1:16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</row>
    <row r="2003" spans="1:16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</row>
    <row r="2004" spans="1:16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</row>
    <row r="2005" spans="1:16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</row>
    <row r="2006" spans="1:16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</row>
    <row r="2007" spans="1:16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</row>
    <row r="2008" spans="1:16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</row>
    <row r="2009" spans="1:16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</row>
    <row r="2010" spans="1:16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</row>
    <row r="2011" spans="1:16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</row>
    <row r="2012" spans="1:16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</row>
    <row r="2013" spans="1:16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</row>
    <row r="2014" spans="1:16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</row>
    <row r="2015" spans="1:16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</row>
    <row r="2016" spans="1:16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</row>
    <row r="2017" spans="1:16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</row>
    <row r="2018" spans="1:16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</row>
    <row r="2019" spans="1:16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</row>
    <row r="2020" spans="1:16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</row>
    <row r="2021" spans="1:16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</row>
    <row r="2022" spans="1:16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</row>
    <row r="2023" spans="1:16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</row>
    <row r="2024" spans="1:16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</row>
    <row r="2025" spans="1:16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</row>
    <row r="2026" spans="1:16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</row>
    <row r="2027" spans="1:16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</row>
    <row r="2028" spans="1:16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</row>
    <row r="2029" spans="1:16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</row>
    <row r="2030" spans="1:16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</row>
    <row r="2031" spans="1:16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</row>
    <row r="2032" spans="1:16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</row>
    <row r="2033" spans="1:16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</row>
    <row r="2034" spans="1:16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</row>
    <row r="2035" spans="1:16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</row>
    <row r="2036" spans="1:16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</row>
    <row r="2037" spans="1:16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</row>
    <row r="2038" spans="1:16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</row>
    <row r="2039" spans="1:16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</row>
    <row r="2040" spans="1:16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</row>
    <row r="2041" spans="1:16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</row>
    <row r="2042" spans="1:16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</row>
    <row r="2043" spans="1:16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</row>
    <row r="2044" spans="1:16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</row>
    <row r="2045" spans="1:16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</row>
    <row r="2046" spans="1:16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</row>
    <row r="2047" spans="1:16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</row>
    <row r="2048" spans="1:16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</row>
    <row r="2049" spans="1:16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</row>
    <row r="2050" spans="1:16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</row>
    <row r="2051" spans="1:16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</row>
    <row r="2052" spans="1:16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</row>
    <row r="2053" spans="1:16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</row>
    <row r="2054" spans="1:16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</row>
    <row r="2055" spans="1:16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</row>
    <row r="2056" spans="1:16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</row>
    <row r="2057" spans="1:16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</row>
    <row r="2058" spans="1:16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</row>
    <row r="2059" spans="1:16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</row>
    <row r="2060" spans="1:16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</row>
    <row r="2061" spans="1:16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</row>
    <row r="2062" spans="1:16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</row>
    <row r="2063" spans="1:16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</row>
    <row r="2064" spans="1:16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</row>
    <row r="2065" spans="1:16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</row>
    <row r="2066" spans="1:16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</row>
    <row r="2067" spans="1:16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</row>
    <row r="2068" spans="1:16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</row>
    <row r="2069" spans="1:16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</row>
    <row r="2070" spans="1:16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</row>
    <row r="2071" spans="1:16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</row>
    <row r="2072" spans="1:16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</row>
    <row r="2073" spans="1:16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</row>
    <row r="2074" spans="1:16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</row>
    <row r="2075" spans="1:16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</row>
    <row r="2076" spans="1:16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</row>
    <row r="2077" spans="1:16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</row>
    <row r="2078" spans="1:16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</row>
    <row r="2079" spans="1:16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</row>
    <row r="2080" spans="1:16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</row>
    <row r="2081" spans="1:16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</row>
    <row r="2082" spans="1:16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</row>
    <row r="2083" spans="1:16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</row>
    <row r="2084" spans="1:16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</row>
    <row r="2085" spans="1:16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</row>
    <row r="2086" spans="1:16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</row>
    <row r="2087" spans="1:16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</row>
    <row r="2088" spans="1:16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</row>
    <row r="2089" spans="1:16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</row>
    <row r="2090" spans="1:16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</row>
    <row r="2091" spans="1:16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</row>
    <row r="2092" spans="1:16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</row>
    <row r="2093" spans="1:16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</row>
    <row r="2094" spans="1:16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</row>
    <row r="2095" spans="1:16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</row>
    <row r="2096" spans="1:16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</row>
    <row r="2097" spans="1:16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</row>
    <row r="2098" spans="1:16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</row>
    <row r="2099" spans="1:16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</row>
    <row r="2100" spans="1:16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</row>
    <row r="2101" spans="1:16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</row>
    <row r="2102" spans="1:16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</row>
    <row r="2103" spans="1:16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</row>
    <row r="2104" spans="1:16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</row>
    <row r="2105" spans="1:16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</row>
    <row r="2106" spans="1:16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</row>
    <row r="2107" spans="1:16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</row>
    <row r="2108" spans="1:16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</row>
    <row r="2109" spans="1:16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</row>
    <row r="2110" spans="1:16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</row>
    <row r="2111" spans="1:16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</row>
    <row r="2112" spans="1:16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</row>
    <row r="2113" spans="1:16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</row>
    <row r="2114" spans="1:16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</row>
    <row r="2115" spans="1:16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</row>
    <row r="2116" spans="1:16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</row>
    <row r="2117" spans="1:16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</row>
    <row r="2118" spans="1:16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</row>
    <row r="2119" spans="1:16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</row>
    <row r="2120" spans="1:16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</row>
    <row r="2121" spans="1:16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</row>
    <row r="2122" spans="1:16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</row>
    <row r="2123" spans="1:16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</row>
    <row r="2124" spans="1:16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</row>
    <row r="2125" spans="1:16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</row>
    <row r="2126" spans="1:16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</row>
    <row r="2127" spans="1:16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</row>
    <row r="2128" spans="1:16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</row>
    <row r="2129" spans="1:16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</row>
    <row r="2130" spans="1:16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</row>
    <row r="2131" spans="1:16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</row>
    <row r="2132" spans="1:16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</row>
    <row r="2133" spans="1:16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</row>
    <row r="2134" spans="1:16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</row>
    <row r="2135" spans="1:16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</row>
    <row r="2136" spans="1:16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</row>
    <row r="2137" spans="1:16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</row>
    <row r="2138" spans="1:16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</row>
    <row r="2139" spans="1:16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</row>
    <row r="2140" spans="1:16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</row>
    <row r="2141" spans="1:16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</row>
    <row r="2142" spans="1:16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</row>
    <row r="2143" spans="1:16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</row>
    <row r="2144" spans="1:16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</row>
    <row r="2145" spans="1:16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</row>
    <row r="2146" spans="1:16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</row>
    <row r="2147" spans="1:16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</row>
    <row r="2148" spans="1:16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</row>
    <row r="2149" spans="1:16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</row>
    <row r="2150" spans="1:16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</row>
    <row r="2151" spans="1:16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</row>
    <row r="2152" spans="1:16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</row>
    <row r="2153" spans="1:16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</row>
    <row r="2154" spans="1:16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</row>
    <row r="2155" spans="1:16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</row>
    <row r="2156" spans="1:16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</row>
    <row r="2157" spans="1:16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</row>
    <row r="2158" spans="1:16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</row>
    <row r="2159" spans="1:16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</row>
    <row r="2160" spans="1:16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</row>
    <row r="2161" spans="1:16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</row>
    <row r="2162" spans="1:16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</row>
    <row r="2163" spans="1:16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</row>
    <row r="2164" spans="1:16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</row>
    <row r="2165" spans="1:16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</row>
    <row r="2166" spans="1:16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</row>
    <row r="2167" spans="1:16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</row>
    <row r="2168" spans="1:16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</row>
    <row r="2169" spans="1:16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</row>
    <row r="2170" spans="1:16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</row>
    <row r="2171" spans="1:16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</row>
    <row r="2172" spans="1:16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</row>
    <row r="2173" spans="1:16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</row>
    <row r="2174" spans="1:16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</row>
    <row r="2175" spans="1:16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</row>
    <row r="2176" spans="1:16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</row>
    <row r="2177" spans="1:16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</row>
    <row r="2178" spans="1:16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</row>
    <row r="2179" spans="1:16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</row>
    <row r="2180" spans="1:16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</row>
    <row r="2181" spans="1:16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</row>
    <row r="2182" spans="1:16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</row>
    <row r="2183" spans="1:16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</row>
    <row r="2184" spans="1:16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</row>
    <row r="2185" spans="1:16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</row>
    <row r="2186" spans="1:16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</row>
    <row r="2187" spans="1:16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</row>
    <row r="2188" spans="1:16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</row>
    <row r="2189" spans="1:16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</row>
    <row r="2190" spans="1:16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</row>
    <row r="2191" spans="1:16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</row>
    <row r="2192" spans="1:16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</row>
    <row r="2193" spans="1:16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</row>
    <row r="2194" spans="1:16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</row>
    <row r="2195" spans="1:16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</row>
    <row r="2196" spans="1:16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</row>
    <row r="2197" spans="1:16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</row>
    <row r="2198" spans="1:16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</row>
    <row r="2199" spans="1:16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</row>
    <row r="2200" spans="1:16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</row>
    <row r="2201" spans="1:16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</row>
    <row r="2202" spans="1:16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</row>
    <row r="2203" spans="1:16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</row>
    <row r="2204" spans="1:16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</row>
    <row r="2205" spans="1:16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</row>
    <row r="2206" spans="1:16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</row>
    <row r="2207" spans="1:16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</row>
    <row r="2208" spans="1:16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</row>
    <row r="2209" spans="1:16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</row>
    <row r="2210" spans="1:16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</row>
    <row r="2211" spans="1:16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</row>
    <row r="2212" spans="1:16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</row>
    <row r="2213" spans="1:16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</row>
    <row r="2214" spans="1:16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</row>
    <row r="2215" spans="1:16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</row>
    <row r="2216" spans="1:16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</row>
    <row r="2217" spans="1:16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</row>
    <row r="2218" spans="1:16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</row>
    <row r="2219" spans="1:16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</row>
    <row r="2220" spans="1:16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</row>
    <row r="2221" spans="1:16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</row>
    <row r="2222" spans="1:16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</row>
    <row r="2223" spans="1:16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</row>
    <row r="2224" spans="1:16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</row>
    <row r="2225" spans="1:16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</row>
    <row r="2226" spans="1:16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</row>
    <row r="2227" spans="1:16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</row>
    <row r="2228" spans="1:16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</row>
    <row r="2229" spans="1:16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</row>
    <row r="2230" spans="1:16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</row>
    <row r="2231" spans="1:16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</row>
    <row r="2232" spans="1:16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</row>
    <row r="2233" spans="1:16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</row>
    <row r="2234" spans="1:16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</row>
    <row r="2235" spans="1:16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</row>
    <row r="2236" spans="1:16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</row>
    <row r="2237" spans="1:16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</row>
    <row r="2238" spans="1:16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</row>
    <row r="2239" spans="1:16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</row>
    <row r="2240" spans="1:16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</row>
    <row r="2241" spans="1:16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</row>
    <row r="2242" spans="1:16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</row>
    <row r="2243" spans="1:16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</row>
    <row r="2244" spans="1:16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</row>
    <row r="2245" spans="1:16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</row>
    <row r="2246" spans="1:16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</row>
    <row r="2247" spans="1:16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</row>
    <row r="2248" spans="1:16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</row>
    <row r="2249" spans="1:16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</row>
    <row r="2250" spans="1:16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</row>
    <row r="2251" spans="1:16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</row>
    <row r="2252" spans="1:16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</row>
    <row r="2253" spans="1:16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</row>
    <row r="2254" spans="1:16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</row>
    <row r="2255" spans="1:16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</row>
    <row r="2256" spans="1:16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</row>
    <row r="2257" spans="1:16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</row>
    <row r="2258" spans="1:16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</row>
    <row r="2259" spans="1:16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</row>
    <row r="2260" spans="1:16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</row>
    <row r="2261" spans="1:16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</row>
    <row r="2262" spans="1:16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</row>
    <row r="2263" spans="1:16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</row>
    <row r="2264" spans="1:16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</row>
    <row r="2265" spans="1:16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</row>
    <row r="2266" spans="1:16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</row>
    <row r="2267" spans="1:16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</row>
    <row r="2268" spans="1:16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</row>
    <row r="2269" spans="1:16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</row>
    <row r="2270" spans="1:16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</row>
    <row r="2271" spans="1:16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</row>
    <row r="2272" spans="1:16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</row>
    <row r="2273" spans="1:16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</row>
    <row r="2274" spans="1:16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</row>
    <row r="2275" spans="1:16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</row>
    <row r="2276" spans="1:16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</row>
    <row r="2277" spans="1:16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</row>
    <row r="2278" spans="1:16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</row>
    <row r="2279" spans="1:16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</row>
    <row r="2280" spans="1:16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</row>
    <row r="2281" spans="1:16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</row>
    <row r="2282" spans="1:16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</row>
    <row r="2283" spans="1:16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</row>
    <row r="2284" spans="1:16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</row>
    <row r="2285" spans="1:16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</row>
    <row r="2286" spans="1:16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</row>
    <row r="2287" spans="1:16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</row>
    <row r="2288" spans="1:16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</row>
    <row r="2289" spans="1:16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</row>
    <row r="2290" spans="1:16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</row>
    <row r="2291" spans="1:16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</row>
    <row r="2292" spans="1:16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</row>
    <row r="2293" spans="1:16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</row>
    <row r="2294" spans="1:16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</row>
    <row r="2295" spans="1:16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</row>
    <row r="2296" spans="1:16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</row>
    <row r="2297" spans="1:16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</row>
    <row r="2298" spans="1:16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</row>
    <row r="2299" spans="1:16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</row>
    <row r="2300" spans="1:16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</row>
    <row r="2301" spans="1:16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</row>
    <row r="2302" spans="1:16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</row>
    <row r="2303" spans="1:16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</row>
    <row r="2304" spans="1:16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</row>
    <row r="2305" spans="1:16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</row>
    <row r="2306" spans="1:16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</row>
    <row r="2307" spans="1:16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</row>
    <row r="2308" spans="1:16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</row>
    <row r="2309" spans="1:16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</row>
    <row r="2310" spans="1:16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</row>
    <row r="2311" spans="1:16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</row>
    <row r="2312" spans="1:16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</row>
    <row r="2313" spans="1:16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</row>
    <row r="2314" spans="1:16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</row>
    <row r="2315" spans="1:16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</row>
    <row r="2316" spans="1:16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</row>
    <row r="2317" spans="1:16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</row>
    <row r="2318" spans="1:16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</row>
    <row r="2319" spans="1:16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</row>
    <row r="2320" spans="1:16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</row>
    <row r="2321" spans="1:16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</row>
    <row r="2322" spans="1:16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</row>
    <row r="2323" spans="1:16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</row>
    <row r="2324" spans="1:16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</row>
    <row r="2325" spans="1:16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</row>
    <row r="2326" spans="1:16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</row>
    <row r="2327" spans="1:16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</row>
    <row r="2328" spans="1:16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</row>
    <row r="2329" spans="1:16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</row>
    <row r="2330" spans="1:16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</row>
    <row r="2331" spans="1:16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</row>
    <row r="2332" spans="1:16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</row>
    <row r="2333" spans="1:16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</row>
    <row r="2334" spans="1:16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</row>
    <row r="2335" spans="1:16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</row>
    <row r="2336" spans="1:16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</row>
    <row r="2337" spans="1:16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</row>
    <row r="2338" spans="1:16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</row>
    <row r="2339" spans="1:16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</row>
    <row r="2340" spans="1:16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</row>
    <row r="2341" spans="1:16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</row>
    <row r="2342" spans="1:16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</row>
    <row r="2343" spans="1:16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</row>
    <row r="2344" spans="1:16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</row>
    <row r="2345" spans="1:16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</row>
    <row r="2346" spans="1:16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</row>
    <row r="2347" spans="1:16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</row>
    <row r="2348" spans="1:16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</row>
    <row r="2349" spans="1:16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</row>
    <row r="2350" spans="1:16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</row>
    <row r="2351" spans="1:16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</row>
    <row r="2352" spans="1:16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</row>
    <row r="2353" spans="1:16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</row>
    <row r="2354" spans="1:16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</row>
    <row r="2355" spans="1:16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</row>
    <row r="2356" spans="1:16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</row>
    <row r="2357" spans="1:16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</row>
    <row r="2358" spans="1:16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</row>
    <row r="2359" spans="1:16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</row>
    <row r="2360" spans="1:16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</row>
    <row r="2361" spans="1:16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</row>
    <row r="2362" spans="1:16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</row>
    <row r="2363" spans="1:16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</row>
    <row r="2364" spans="1:16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</row>
    <row r="2365" spans="1:16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</row>
    <row r="2366" spans="1:16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</row>
    <row r="2367" spans="1:16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</row>
    <row r="2368" spans="1:16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</row>
    <row r="2369" spans="1:16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</row>
    <row r="2370" spans="1:16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</row>
    <row r="2371" spans="1:16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</row>
    <row r="2372" spans="1:16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</row>
    <row r="2373" spans="1:16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</row>
    <row r="2374" spans="1:16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</row>
    <row r="2375" spans="1:16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</row>
    <row r="2376" spans="1:16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</row>
    <row r="2377" spans="1:16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</row>
    <row r="2378" spans="1:16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</row>
    <row r="2379" spans="1:16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</row>
    <row r="2380" spans="1:16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</row>
    <row r="2381" spans="1:16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</row>
    <row r="2382" spans="1:16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</row>
    <row r="2383" spans="1:16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</row>
    <row r="2384" spans="1:16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</row>
    <row r="2385" spans="1:16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</row>
    <row r="2386" spans="1:16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</row>
    <row r="2387" spans="1:16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</row>
    <row r="2388" spans="1:16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</row>
    <row r="2389" spans="1:16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</row>
    <row r="2390" spans="1:16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</row>
    <row r="2391" spans="1:16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</row>
    <row r="2392" spans="1:16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</row>
    <row r="2393" spans="1:16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</row>
    <row r="2394" spans="1:16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</row>
    <row r="2395" spans="1:16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</row>
    <row r="2396" spans="1:16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</row>
    <row r="2397" spans="1:16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</row>
    <row r="2398" spans="1:16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</row>
    <row r="2399" spans="1:16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</row>
    <row r="2400" spans="1:16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</row>
    <row r="2401" spans="1:16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</row>
    <row r="2402" spans="1:16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</row>
    <row r="2403" spans="1:16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</row>
    <row r="2404" spans="1:16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</row>
    <row r="2405" spans="1:16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</row>
    <row r="2406" spans="1:16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</row>
    <row r="2407" spans="1:16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</row>
    <row r="2408" spans="1:16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</row>
    <row r="2409" spans="1:16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</row>
    <row r="2410" spans="1:16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</row>
    <row r="2411" spans="1:16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</row>
    <row r="2412" spans="1:16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</row>
    <row r="2413" spans="1:16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</row>
    <row r="2414" spans="1:16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</row>
    <row r="2415" spans="1:16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</row>
    <row r="2416" spans="1:16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</row>
    <row r="2417" spans="1:16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</row>
    <row r="2418" spans="1:16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</row>
    <row r="2419" spans="1:16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</row>
    <row r="2420" spans="1:16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</row>
    <row r="2421" spans="1:16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</row>
    <row r="2422" spans="1:16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</row>
    <row r="2423" spans="1:16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</row>
    <row r="2424" spans="1:16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</row>
    <row r="2425" spans="1:16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</row>
    <row r="2426" spans="1:16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</row>
    <row r="2427" spans="1:16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</row>
    <row r="2428" spans="1:16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</row>
    <row r="2429" spans="1:16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</row>
    <row r="2430" spans="1:16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</row>
    <row r="2431" spans="1:16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</row>
    <row r="2432" spans="1:16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</row>
    <row r="2433" spans="1:16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</row>
    <row r="2434" spans="1:16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</row>
    <row r="2435" spans="1:16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</row>
    <row r="2436" spans="1:16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</row>
    <row r="2437" spans="1:16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</row>
    <row r="2438" spans="1:16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</row>
    <row r="2439" spans="1:16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</row>
    <row r="2440" spans="1:16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</row>
    <row r="2441" spans="1:16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</row>
    <row r="2442" spans="1:16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</row>
    <row r="2443" spans="1:16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</row>
    <row r="2444" spans="1:16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</row>
    <row r="2445" spans="1:16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</row>
    <row r="2446" spans="1:16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</row>
    <row r="2447" spans="1:16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</row>
    <row r="2448" spans="1:16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</row>
    <row r="2449" spans="1:16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</row>
    <row r="2450" spans="1:16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</row>
    <row r="2451" spans="1:16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</row>
    <row r="2452" spans="1:16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</row>
    <row r="2453" spans="1:16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</row>
    <row r="2454" spans="1:16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</row>
    <row r="2455" spans="1:16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</row>
    <row r="2456" spans="1:16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</row>
    <row r="2457" spans="1:16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</row>
    <row r="2458" spans="1:16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</row>
    <row r="2459" spans="1:16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</row>
    <row r="2460" spans="1:16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</row>
    <row r="2461" spans="1:16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</row>
    <row r="2462" spans="1:16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</row>
    <row r="2463" spans="1:16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</row>
    <row r="2464" spans="1:16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</row>
    <row r="2465" spans="1:16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</row>
    <row r="2466" spans="1:16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</row>
    <row r="2467" spans="1:16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</row>
    <row r="2468" spans="1:16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</row>
    <row r="2469" spans="1:16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</row>
    <row r="2470" spans="1:16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</row>
    <row r="2471" spans="1:16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</row>
    <row r="2472" spans="1:16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</row>
    <row r="2473" spans="1:16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</row>
    <row r="2474" spans="1:16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</row>
    <row r="2475" spans="1:16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</row>
    <row r="2476" spans="1:16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</row>
    <row r="2477" spans="1:16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</row>
    <row r="2478" spans="1:16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</row>
    <row r="2479" spans="1:16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</row>
    <row r="2480" spans="1:16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</row>
    <row r="2481" spans="1:16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</row>
    <row r="2482" spans="1:16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</row>
    <row r="2483" spans="1:16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</row>
    <row r="2484" spans="1:16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</row>
    <row r="2485" spans="1:16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</row>
    <row r="2486" spans="1:16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</row>
    <row r="2487" spans="1:16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</row>
    <row r="2488" spans="1:16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</row>
    <row r="2489" spans="1:16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</row>
    <row r="2490" spans="1:16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</row>
    <row r="2491" spans="1:16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</row>
    <row r="2492" spans="1:16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</row>
    <row r="2493" spans="1:16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</row>
    <row r="2494" spans="1:16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</row>
    <row r="2495" spans="1:16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</row>
    <row r="2496" spans="1:16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</row>
    <row r="2497" spans="1:16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</row>
    <row r="2498" spans="1:16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</row>
    <row r="2499" spans="1:16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</row>
    <row r="2500" spans="1:16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</row>
    <row r="2501" spans="1:16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</row>
    <row r="2502" spans="1:16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</row>
    <row r="2503" spans="1:16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</row>
    <row r="2504" spans="1:16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</row>
    <row r="2505" spans="1:16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</row>
    <row r="2506" spans="1:16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</row>
    <row r="2507" spans="1:16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</row>
    <row r="2508" spans="1:16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</row>
    <row r="2509" spans="1:16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</row>
    <row r="2510" spans="1:16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</row>
    <row r="2511" spans="1:16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</row>
    <row r="2512" spans="1:16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</row>
    <row r="2513" spans="1:16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</row>
    <row r="2514" spans="1:16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</row>
    <row r="2515" spans="1:16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</row>
    <row r="2516" spans="1:16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</row>
    <row r="2517" spans="1:16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</row>
    <row r="2518" spans="1:16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</row>
    <row r="2519" spans="1:16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</row>
    <row r="2520" spans="1:16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</row>
  </sheetData>
  <printOptions gridLinesSet="0"/>
  <pageMargins left="0.75" right="0.75" top="1" bottom="1" header="0.5" footer="0.5"/>
  <pageSetup scale="52" orientation="portrait" horizontalDpi="4294967292" r:id="rId1"/>
  <headerFooter alignWithMargins="0"/>
  <rowBreaks count="6" manualBreakCount="6">
    <brk id="53" max="11" man="1"/>
    <brk id="98" max="11" man="1"/>
    <brk id="143" max="11" man="1"/>
    <brk id="185" max="11" man="1"/>
    <brk id="211" max="16383" man="1"/>
    <brk id="2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notes</vt:lpstr>
      <vt:lpstr>notes!Print_Area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Green</dc:creator>
  <cp:lastModifiedBy>Aniket Gupta</cp:lastModifiedBy>
  <cp:lastPrinted>2001-02-20T22:17:15Z</cp:lastPrinted>
  <dcterms:created xsi:type="dcterms:W3CDTF">1998-01-21T19:15:37Z</dcterms:created>
  <dcterms:modified xsi:type="dcterms:W3CDTF">2024-02-03T22:14:52Z</dcterms:modified>
</cp:coreProperties>
</file>