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9ADAD513-6075-44EB-93B1-B4FDF4362FD2}" xr6:coauthVersionLast="47" xr6:coauthVersionMax="47" xr10:uidLastSave="{00000000-0000-0000-0000-000000000000}"/>
  <bookViews>
    <workbookView xWindow="3348" yWindow="3348" windowWidth="17280" windowHeight="8880" tabRatio="587"/>
  </bookViews>
  <sheets>
    <sheet name="Earnings" sheetId="3" r:id="rId1"/>
    <sheet name="Configuration" sheetId="11" state="veryHidden" r:id="rId2"/>
    <sheet name="GT_Custom" sheetId="9" state="hidden" r:id="rId3"/>
  </sheets>
  <externalReferences>
    <externalReference r:id="rId4"/>
  </externalReferences>
  <definedNames>
    <definedName name="__ANCOUR">Configuration!$A$1</definedName>
    <definedName name="__ANPREC">Configuration!$A$2</definedName>
    <definedName name="__DTFIN">Configuration!$A$3</definedName>
    <definedName name="__DTPER">Configuration!$A$4</definedName>
    <definedName name="__TITRE">Configuration!$A$28</definedName>
    <definedName name="_xlnm.Print_Area" localSheetId="0">Earnings!$A$1:$M$81</definedName>
  </definedNames>
  <calcPr calcId="191029"/>
  <customWorkbookViews>
    <customWorkbookView name="Gaëlle Jeannesson - Affichage personnalisé" guid="{06C3818F-8CDB-11D5-8D46-00508B650F1C}" mergeInterval="0" personalView="1" maximized="1" windowWidth="1020" windowHeight="580" tabRatio="587" activeSheetId="1"/>
    <customWorkbookView name="RCGT - Affichage personnalisé" guid="{DF89DABC-8A83-11D5-AE9C-00D0B7ADF3F8}" mergeInterval="0" personalView="1" maximized="1" windowWidth="1020" windowHeight="528" tabRatio="587" activeSheetId="7"/>
    <customWorkbookView name="Louise Panneton - Affichage personnalisé" guid="{C367DDA0-8CB9-11D5-B2C6-0002B3148CD7}" mergeInterval="0" personalView="1" maximized="1" windowWidth="1020" windowHeight="500" tabRatio="587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3" l="1"/>
  <c r="K18" i="3" s="1"/>
  <c r="M15" i="3"/>
  <c r="K17" i="3"/>
  <c r="M17" i="3"/>
  <c r="M18" i="3" s="1"/>
  <c r="M24" i="3" s="1"/>
  <c r="M27" i="3" s="1"/>
  <c r="M29" i="3" s="1"/>
  <c r="L18" i="3"/>
  <c r="K20" i="3"/>
  <c r="K23" i="3" s="1"/>
  <c r="M20" i="3"/>
  <c r="K21" i="3"/>
  <c r="M21" i="3"/>
  <c r="K22" i="3"/>
  <c r="M22" i="3"/>
  <c r="M23" i="3"/>
  <c r="K26" i="3"/>
  <c r="M26" i="3"/>
  <c r="K28" i="3"/>
  <c r="M28" i="3"/>
  <c r="K32" i="3"/>
  <c r="M32" i="3"/>
  <c r="K34" i="3"/>
  <c r="M34" i="3"/>
  <c r="K36" i="3"/>
  <c r="M36" i="3"/>
  <c r="K57" i="3"/>
  <c r="K64" i="3" s="1"/>
  <c r="K69" i="3" s="1"/>
  <c r="K71" i="3" s="1"/>
  <c r="M57" i="3"/>
  <c r="M64" i="3" s="1"/>
  <c r="M69" i="3" s="1"/>
  <c r="M71" i="3" s="1"/>
  <c r="K62" i="3"/>
  <c r="M62" i="3"/>
  <c r="K68" i="3"/>
  <c r="M68" i="3"/>
  <c r="K24" i="3" l="1"/>
  <c r="K27" i="3" s="1"/>
  <c r="K29" i="3" s="1"/>
</calcChain>
</file>

<file path=xl/sharedStrings.xml><?xml version="1.0" encoding="utf-8"?>
<sst xmlns="http://schemas.openxmlformats.org/spreadsheetml/2006/main" count="72" uniqueCount="50">
  <si>
    <t xml:space="preserve">Unusual items </t>
  </si>
  <si>
    <t xml:space="preserve">Depreciation </t>
  </si>
  <si>
    <t>(unaudited)</t>
  </si>
  <si>
    <t>Three months</t>
  </si>
  <si>
    <t xml:space="preserve">ended </t>
  </si>
  <si>
    <t>September 1</t>
  </si>
  <si>
    <t>August 31</t>
  </si>
  <si>
    <t>Loss before income taxes and amortization of goodwill</t>
  </si>
  <si>
    <t>(audited)</t>
  </si>
  <si>
    <t>Periods ended May 31, 2001 and 2000</t>
  </si>
  <si>
    <t>Operating loss before financial charges, depreciation and unusual items</t>
  </si>
  <si>
    <t>Consolidated Earnings</t>
  </si>
  <si>
    <t>Operating, selling and administrative expenses</t>
  </si>
  <si>
    <t>Non-controlling interest</t>
  </si>
  <si>
    <t>Loss before amortization of goodwill</t>
  </si>
  <si>
    <t>Amortization of goodwill</t>
  </si>
  <si>
    <t>Net loss</t>
  </si>
  <si>
    <t>Amounts per share</t>
  </si>
  <si>
    <t>Financial charges</t>
  </si>
  <si>
    <t>Loss before income taxes, non-controlling interest and amortization of</t>
  </si>
  <si>
    <t>goodwill</t>
  </si>
  <si>
    <t>Revenue</t>
  </si>
  <si>
    <t>(9 months)</t>
  </si>
  <si>
    <t>(12 months)</t>
  </si>
  <si>
    <t>May 31, 2001</t>
  </si>
  <si>
    <t>Weighted average number of shares outstanding</t>
  </si>
  <si>
    <t>$</t>
  </si>
  <si>
    <t>Netgraphe Inc.</t>
  </si>
  <si>
    <t>2000</t>
  </si>
  <si>
    <t>2001</t>
  </si>
  <si>
    <t>C1</t>
  </si>
  <si>
    <t>Custom 1</t>
  </si>
  <si>
    <t>C2</t>
  </si>
  <si>
    <t>Custom 2</t>
  </si>
  <si>
    <t>C3</t>
  </si>
  <si>
    <t>Custom 3</t>
  </si>
  <si>
    <t>C4</t>
  </si>
  <si>
    <t>Custom 4</t>
  </si>
  <si>
    <t>C5</t>
  </si>
  <si>
    <t>Custom 5</t>
  </si>
  <si>
    <t>C6</t>
  </si>
  <si>
    <t>Custom 6</t>
  </si>
  <si>
    <t>C7</t>
  </si>
  <si>
    <t>Custom 7</t>
  </si>
  <si>
    <t>C8</t>
  </si>
  <si>
    <t>Custom 8</t>
  </si>
  <si>
    <t>Income taxes</t>
  </si>
  <si>
    <r>
      <t>Netgraphe Inc.</t>
    </r>
    <r>
      <rPr>
        <b/>
        <sz val="12"/>
        <rFont val="Arial Black"/>
        <family val="2"/>
      </rPr>
      <t xml:space="preserve"> </t>
    </r>
    <r>
      <rPr>
        <b/>
        <sz val="14"/>
        <rFont val="Arial"/>
        <family val="2"/>
      </rPr>
      <t xml:space="preserve">  </t>
    </r>
    <r>
      <rPr>
        <b/>
        <sz val="11"/>
        <rFont val="Arial"/>
        <family val="2"/>
      </rPr>
      <t xml:space="preserve">                       Quarterly Report - First Quarter ended September 1, 2001</t>
    </r>
  </si>
  <si>
    <r>
      <t>Netgraphe Inc.</t>
    </r>
    <r>
      <rPr>
        <b/>
        <sz val="12"/>
        <rFont val="Arial Black"/>
        <family val="2"/>
      </rPr>
      <t xml:space="preserve"> </t>
    </r>
    <r>
      <rPr>
        <b/>
        <sz val="14"/>
        <rFont val="Arial"/>
        <family val="2"/>
      </rPr>
      <t xml:space="preserve">  </t>
    </r>
    <r>
      <rPr>
        <b/>
        <sz val="11"/>
        <rFont val="Arial"/>
        <family val="2"/>
      </rPr>
      <t xml:space="preserve">                              Annual Report for the Fiscal Year Ended May 31, 2001</t>
    </r>
  </si>
  <si>
    <t>Fiscal years ended May 31, 2001 and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</si>
</sst>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7" formatCode="_ * #,##0_)\ _$_ ;_ * \(#,##0\)\ _$_ ;_ * &quot;-&quot;_)\ _$_ ;_ @_ "/>
    <numFmt numFmtId="179" formatCode="_ * #,##0.00_)\ _$_ ;_ * \(#,##0.00\)\ _$_ ;_ * &quot;-&quot;??_)\ _$_ ;_ @_ "/>
    <numFmt numFmtId="196" formatCode="#,##0_);\(#,##0\);\ "/>
    <numFmt numFmtId="197" formatCode="#,##0.00_);\(#,##0.00\);\ "/>
    <numFmt numFmtId="199" formatCode="#,##0.00_);\(#,##0.00\);&quot;&quot;"/>
    <numFmt numFmtId="201" formatCode="#,##0_);\(#,##0\);&quot;–          &quot;"/>
    <numFmt numFmtId="207" formatCode="#,##0_);\(#,##0\);&quot;·&quot;"/>
  </numFmts>
  <fonts count="13" x14ac:knownFonts="1">
    <font>
      <sz val="10.5"/>
      <name val="Arial"/>
    </font>
    <font>
      <sz val="10.5"/>
      <name val="Arial"/>
    </font>
    <font>
      <sz val="10.5"/>
      <name val="Arial"/>
      <family val="2"/>
    </font>
    <font>
      <b/>
      <sz val="10.5"/>
      <name val="Arial"/>
      <family val="2"/>
    </font>
    <font>
      <sz val="9"/>
      <name val="Arial"/>
      <family val="2"/>
    </font>
    <font>
      <b/>
      <i/>
      <sz val="10.5"/>
      <name val="Arial"/>
      <family val="2"/>
    </font>
    <font>
      <b/>
      <sz val="14"/>
      <name val="Arial Black"/>
      <family val="2"/>
    </font>
    <font>
      <b/>
      <sz val="12"/>
      <name val="Arial Black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8"/>
      <name val="Arial Black"/>
      <family val="2"/>
    </font>
    <font>
      <sz val="18"/>
      <name val="Arial Black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96" fontId="2" fillId="0" borderId="0" xfId="0" applyNumberFormat="1" applyFont="1"/>
    <xf numFmtId="0" fontId="2" fillId="0" borderId="0" xfId="0" applyFont="1" applyFill="1"/>
    <xf numFmtId="196" fontId="2" fillId="0" borderId="0" xfId="0" applyNumberFormat="1" applyFont="1" applyFill="1" applyBorder="1" applyAlignment="1">
      <alignment vertical="center"/>
    </xf>
    <xf numFmtId="0" fontId="0" fillId="0" borderId="0" xfId="0" quotePrefix="1"/>
    <xf numFmtId="196" fontId="2" fillId="0" borderId="0" xfId="0" applyNumberFormat="1" applyFont="1" applyFill="1"/>
    <xf numFmtId="0" fontId="2" fillId="0" borderId="0" xfId="0" applyFont="1" applyFill="1" applyBorder="1"/>
    <xf numFmtId="0" fontId="5" fillId="2" borderId="1" xfId="0" applyFont="1" applyFill="1" applyBorder="1"/>
    <xf numFmtId="196" fontId="5" fillId="2" borderId="1" xfId="0" applyNumberFormat="1" applyFont="1" applyFill="1" applyBorder="1"/>
    <xf numFmtId="0" fontId="3" fillId="0" borderId="0" xfId="0" applyFont="1" applyFill="1"/>
    <xf numFmtId="0" fontId="2" fillId="0" borderId="0" xfId="0" applyFont="1" applyFill="1" applyAlignment="1">
      <alignment vertical="top"/>
    </xf>
    <xf numFmtId="196" fontId="2" fillId="0" borderId="0" xfId="0" applyNumberFormat="1" applyFont="1" applyFill="1" applyAlignment="1">
      <alignment vertical="top"/>
    </xf>
    <xf numFmtId="196" fontId="3" fillId="0" borderId="0" xfId="0" applyNumberFormat="1" applyFont="1" applyFill="1" applyBorder="1" applyAlignment="1">
      <alignment vertical="center"/>
    </xf>
    <xf numFmtId="196" fontId="3" fillId="0" borderId="0" xfId="0" applyNumberFormat="1" applyFont="1" applyFill="1"/>
    <xf numFmtId="196" fontId="3" fillId="0" borderId="0" xfId="0" applyNumberFormat="1" applyFont="1"/>
    <xf numFmtId="196" fontId="3" fillId="0" borderId="0" xfId="0" applyNumberFormat="1" applyFont="1" applyBorder="1"/>
    <xf numFmtId="0" fontId="6" fillId="0" borderId="0" xfId="1" applyFont="1" applyBorder="1" applyAlignment="1">
      <alignment horizontal="left"/>
    </xf>
    <xf numFmtId="0" fontId="9" fillId="0" borderId="0" xfId="1" applyFont="1" applyBorder="1" applyAlignment="1">
      <alignment horizontal="left"/>
    </xf>
    <xf numFmtId="0" fontId="10" fillId="0" borderId="0" xfId="1" applyFont="1"/>
    <xf numFmtId="0" fontId="11" fillId="0" borderId="0" xfId="1" applyFont="1"/>
    <xf numFmtId="196" fontId="11" fillId="0" borderId="0" xfId="1" applyNumberFormat="1" applyFont="1"/>
    <xf numFmtId="0" fontId="2" fillId="0" borderId="0" xfId="1" applyFont="1"/>
    <xf numFmtId="196" fontId="2" fillId="0" borderId="0" xfId="1" applyNumberFormat="1" applyFont="1"/>
    <xf numFmtId="196" fontId="3" fillId="0" borderId="0" xfId="1" applyNumberFormat="1" applyFont="1"/>
    <xf numFmtId="0" fontId="2" fillId="0" borderId="0" xfId="1" applyNumberFormat="1" applyFont="1"/>
    <xf numFmtId="0" fontId="2" fillId="0" borderId="1" xfId="1" applyFont="1" applyBorder="1"/>
    <xf numFmtId="196" fontId="2" fillId="0" borderId="1" xfId="1" applyNumberFormat="1" applyFont="1" applyBorder="1"/>
    <xf numFmtId="0" fontId="4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5" fillId="2" borderId="0" xfId="1" applyFont="1" applyFill="1" applyBorder="1"/>
    <xf numFmtId="196" fontId="5" fillId="2" borderId="0" xfId="1" applyNumberFormat="1" applyFont="1" applyFill="1" applyBorder="1"/>
    <xf numFmtId="0" fontId="5" fillId="0" borderId="0" xfId="1" applyFont="1" applyFill="1" applyBorder="1"/>
    <xf numFmtId="196" fontId="5" fillId="0" borderId="0" xfId="1" applyNumberFormat="1" applyFont="1" applyFill="1" applyBorder="1"/>
    <xf numFmtId="196" fontId="9" fillId="0" borderId="0" xfId="1" applyNumberFormat="1" applyFont="1" applyAlignment="1">
      <alignment horizontal="center"/>
    </xf>
    <xf numFmtId="49" fontId="9" fillId="0" borderId="0" xfId="1" applyNumberFormat="1" applyFont="1" applyBorder="1" applyAlignment="1">
      <alignment horizontal="center"/>
    </xf>
    <xf numFmtId="0" fontId="2" fillId="0" borderId="0" xfId="1" applyFont="1" applyBorder="1"/>
    <xf numFmtId="49" fontId="9" fillId="0" borderId="2" xfId="1" applyNumberFormat="1" applyFont="1" applyBorder="1" applyAlignment="1">
      <alignment horizontal="center"/>
    </xf>
    <xf numFmtId="196" fontId="3" fillId="0" borderId="0" xfId="1" applyNumberFormat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196" fontId="3" fillId="0" borderId="0" xfId="1" applyNumberFormat="1" applyFont="1" applyAlignment="1">
      <alignment horizontal="center"/>
    </xf>
    <xf numFmtId="196" fontId="3" fillId="0" borderId="0" xfId="1" applyNumberFormat="1" applyFont="1" applyBorder="1" applyAlignment="1">
      <alignment vertical="top"/>
    </xf>
    <xf numFmtId="177" fontId="3" fillId="0" borderId="0" xfId="1" applyNumberFormat="1" applyFont="1" applyBorder="1" applyAlignment="1">
      <alignment vertical="top"/>
    </xf>
    <xf numFmtId="0" fontId="2" fillId="0" borderId="0" xfId="1" applyFont="1" applyFill="1"/>
    <xf numFmtId="196" fontId="2" fillId="0" borderId="0" xfId="1" applyNumberFormat="1" applyFont="1" applyFill="1"/>
    <xf numFmtId="177" fontId="2" fillId="0" borderId="0" xfId="1" applyNumberFormat="1" applyFont="1" applyFill="1"/>
    <xf numFmtId="177" fontId="2" fillId="0" borderId="0" xfId="1" applyNumberFormat="1" applyFont="1" applyFill="1" applyBorder="1"/>
    <xf numFmtId="177" fontId="3" fillId="0" borderId="0" xfId="1" applyNumberFormat="1" applyFont="1" applyFill="1" applyBorder="1" applyAlignment="1">
      <alignment vertical="top"/>
    </xf>
    <xf numFmtId="196" fontId="2" fillId="0" borderId="0" xfId="1" applyNumberFormat="1" applyFont="1" applyBorder="1"/>
    <xf numFmtId="177" fontId="3" fillId="0" borderId="2" xfId="1" applyNumberFormat="1" applyFont="1" applyBorder="1"/>
    <xf numFmtId="177" fontId="2" fillId="0" borderId="0" xfId="1" applyNumberFormat="1" applyFont="1" applyBorder="1"/>
    <xf numFmtId="177" fontId="3" fillId="0" borderId="3" xfId="1" applyNumberFormat="1" applyFont="1" applyBorder="1"/>
    <xf numFmtId="177" fontId="3" fillId="0" borderId="0" xfId="1" applyNumberFormat="1" applyFont="1" applyBorder="1"/>
    <xf numFmtId="177" fontId="2" fillId="0" borderId="0" xfId="1" applyNumberFormat="1" applyFont="1"/>
    <xf numFmtId="177" fontId="3" fillId="0" borderId="0" xfId="1" applyNumberFormat="1" applyFont="1"/>
    <xf numFmtId="0" fontId="2" fillId="0" borderId="0" xfId="1" applyFont="1" applyFill="1" applyBorder="1"/>
    <xf numFmtId="177" fontId="3" fillId="0" borderId="0" xfId="1" applyNumberFormat="1" applyFont="1" applyFill="1" applyBorder="1"/>
    <xf numFmtId="196" fontId="2" fillId="0" borderId="0" xfId="1" applyNumberFormat="1" applyFont="1" applyFill="1" applyBorder="1"/>
    <xf numFmtId="177" fontId="3" fillId="0" borderId="0" xfId="1" applyNumberFormat="1" applyFont="1" applyFill="1"/>
    <xf numFmtId="177" fontId="3" fillId="0" borderId="2" xfId="1" applyNumberFormat="1" applyFont="1" applyFill="1" applyBorder="1"/>
    <xf numFmtId="177" fontId="3" fillId="0" borderId="4" xfId="1" applyNumberFormat="1" applyFont="1" applyBorder="1" applyAlignment="1">
      <alignment vertical="center"/>
    </xf>
    <xf numFmtId="177" fontId="3" fillId="0" borderId="5" xfId="1" applyNumberFormat="1" applyFont="1" applyBorder="1"/>
    <xf numFmtId="177" fontId="3" fillId="0" borderId="4" xfId="1" applyNumberFormat="1" applyFont="1" applyFill="1" applyBorder="1" applyAlignment="1">
      <alignment vertical="center"/>
    </xf>
    <xf numFmtId="177" fontId="3" fillId="0" borderId="2" xfId="1" applyNumberFormat="1" applyFont="1" applyFill="1" applyBorder="1" applyAlignment="1">
      <alignment vertical="center"/>
    </xf>
    <xf numFmtId="0" fontId="3" fillId="0" borderId="0" xfId="1" applyFont="1" applyFill="1" applyBorder="1"/>
    <xf numFmtId="177" fontId="3" fillId="0" borderId="6" xfId="1" applyNumberFormat="1" applyFont="1" applyFill="1" applyBorder="1" applyAlignment="1">
      <alignment vertical="center"/>
    </xf>
    <xf numFmtId="177" fontId="3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vertical="top"/>
    </xf>
    <xf numFmtId="196" fontId="2" fillId="0" borderId="0" xfId="1" applyNumberFormat="1" applyFont="1" applyFill="1" applyBorder="1" applyAlignment="1">
      <alignment vertical="top"/>
    </xf>
    <xf numFmtId="179" fontId="3" fillId="0" borderId="1" xfId="1" applyNumberFormat="1" applyFont="1" applyFill="1" applyBorder="1" applyAlignment="1">
      <alignment vertical="top"/>
    </xf>
    <xf numFmtId="179" fontId="2" fillId="0" borderId="0" xfId="1" applyNumberFormat="1" applyFont="1" applyFill="1" applyBorder="1" applyAlignment="1">
      <alignment vertical="top"/>
    </xf>
    <xf numFmtId="179" fontId="3" fillId="0" borderId="1" xfId="1" applyNumberFormat="1" applyFont="1" applyFill="1" applyBorder="1" applyAlignment="1">
      <alignment horizontal="center" vertical="top"/>
    </xf>
    <xf numFmtId="179" fontId="3" fillId="0" borderId="0" xfId="1" applyNumberFormat="1" applyFont="1" applyFill="1"/>
    <xf numFmtId="179" fontId="2" fillId="0" borderId="0" xfId="1" applyNumberFormat="1" applyFont="1" applyFill="1" applyBorder="1"/>
    <xf numFmtId="179" fontId="3" fillId="0" borderId="0" xfId="1" applyNumberFormat="1" applyFont="1" applyFill="1" applyAlignment="1">
      <alignment horizontal="center"/>
    </xf>
    <xf numFmtId="199" fontId="2" fillId="0" borderId="0" xfId="1" applyNumberFormat="1" applyFont="1" applyFill="1"/>
    <xf numFmtId="199" fontId="3" fillId="0" borderId="0" xfId="1" applyNumberFormat="1" applyFont="1" applyFill="1" applyAlignment="1">
      <alignment horizontal="center"/>
    </xf>
    <xf numFmtId="177" fontId="3" fillId="0" borderId="1" xfId="1" applyNumberFormat="1" applyFont="1" applyFill="1" applyBorder="1" applyAlignment="1">
      <alignment horizontal="center" vertical="top"/>
    </xf>
    <xf numFmtId="177" fontId="2" fillId="0" borderId="0" xfId="1" applyNumberFormat="1" applyFont="1" applyFill="1" applyBorder="1" applyAlignment="1">
      <alignment horizontal="center" vertical="top"/>
    </xf>
    <xf numFmtId="196" fontId="3" fillId="0" borderId="0" xfId="1" applyNumberFormat="1" applyFont="1" applyBorder="1"/>
    <xf numFmtId="0" fontId="3" fillId="0" borderId="0" xfId="0" applyNumberFormat="1" applyFont="1" applyFill="1" applyAlignment="1">
      <alignment horizontal="right"/>
    </xf>
    <xf numFmtId="196" fontId="3" fillId="0" borderId="0" xfId="0" quotePrefix="1" applyNumberFormat="1" applyFont="1" applyBorder="1" applyAlignment="1">
      <alignment horizontal="right" vertical="center"/>
    </xf>
    <xf numFmtId="196" fontId="3" fillId="0" borderId="2" xfId="0" quotePrefix="1" applyNumberFormat="1" applyFont="1" applyBorder="1" applyAlignment="1">
      <alignment horizontal="right" vertical="center"/>
    </xf>
    <xf numFmtId="196" fontId="3" fillId="0" borderId="7" xfId="0" applyNumberFormat="1" applyFont="1" applyBorder="1" applyAlignment="1">
      <alignment horizontal="right"/>
    </xf>
    <xf numFmtId="196" fontId="3" fillId="0" borderId="0" xfId="0" applyNumberFormat="1" applyFont="1" applyAlignment="1">
      <alignment horizontal="right"/>
    </xf>
    <xf numFmtId="196" fontId="3" fillId="0" borderId="0" xfId="0" applyNumberFormat="1" applyFont="1" applyBorder="1" applyAlignment="1">
      <alignment vertical="top"/>
    </xf>
    <xf numFmtId="196" fontId="3" fillId="0" borderId="0" xfId="0" applyNumberFormat="1" applyFont="1" applyBorder="1" applyAlignment="1"/>
    <xf numFmtId="196" fontId="3" fillId="0" borderId="3" xfId="0" applyNumberFormat="1" applyFont="1" applyBorder="1" applyAlignment="1">
      <alignment vertical="center"/>
    </xf>
    <xf numFmtId="0" fontId="3" fillId="0" borderId="0" xfId="0" applyFont="1" applyBorder="1"/>
    <xf numFmtId="196" fontId="3" fillId="0" borderId="2" xfId="0" applyNumberFormat="1" applyFont="1" applyFill="1" applyBorder="1" applyAlignment="1">
      <alignment vertical="center"/>
    </xf>
    <xf numFmtId="201" fontId="3" fillId="0" borderId="2" xfId="0" applyNumberFormat="1" applyFont="1" applyFill="1" applyBorder="1" applyAlignment="1">
      <alignment vertical="center"/>
    </xf>
    <xf numFmtId="196" fontId="3" fillId="0" borderId="7" xfId="0" applyNumberFormat="1" applyFont="1" applyFill="1" applyBorder="1" applyAlignment="1">
      <alignment vertical="center"/>
    </xf>
    <xf numFmtId="196" fontId="3" fillId="0" borderId="5" xfId="0" applyNumberFormat="1" applyFont="1" applyFill="1" applyBorder="1" applyAlignment="1">
      <alignment vertical="top"/>
    </xf>
    <xf numFmtId="0" fontId="3" fillId="0" borderId="0" xfId="0" applyFont="1" applyFill="1" applyBorder="1"/>
    <xf numFmtId="196" fontId="3" fillId="0" borderId="0" xfId="0" applyNumberFormat="1" applyFont="1" applyFill="1" applyBorder="1"/>
    <xf numFmtId="179" fontId="3" fillId="0" borderId="0" xfId="0" applyNumberFormat="1" applyFont="1" applyFill="1" applyBorder="1"/>
    <xf numFmtId="196" fontId="3" fillId="0" borderId="6" xfId="0" applyNumberFormat="1" applyFont="1" applyFill="1" applyBorder="1" applyAlignment="1">
      <alignment vertical="center"/>
    </xf>
    <xf numFmtId="197" fontId="3" fillId="0" borderId="1" xfId="0" applyNumberFormat="1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199" fontId="3" fillId="0" borderId="0" xfId="0" applyNumberFormat="1" applyFont="1" applyFill="1"/>
    <xf numFmtId="207" fontId="3" fillId="0" borderId="1" xfId="0" applyNumberFormat="1" applyFont="1" applyFill="1" applyBorder="1" applyAlignment="1">
      <alignment horizontal="right" vertical="top"/>
    </xf>
    <xf numFmtId="0" fontId="2" fillId="0" borderId="2" xfId="1" applyNumberFormat="1" applyFont="1" applyBorder="1"/>
    <xf numFmtId="0" fontId="2" fillId="0" borderId="2" xfId="1" applyFont="1" applyBorder="1"/>
    <xf numFmtId="196" fontId="2" fillId="0" borderId="2" xfId="1" applyNumberFormat="1" applyFont="1" applyBorder="1"/>
    <xf numFmtId="196" fontId="3" fillId="0" borderId="2" xfId="1" applyNumberFormat="1" applyFont="1" applyBorder="1"/>
    <xf numFmtId="196" fontId="2" fillId="0" borderId="2" xfId="0" applyNumberFormat="1" applyFont="1" applyBorder="1"/>
    <xf numFmtId="0" fontId="6" fillId="0" borderId="8" xfId="1" applyFont="1" applyBorder="1" applyAlignment="1">
      <alignment horizontal="center"/>
    </xf>
    <xf numFmtId="196" fontId="9" fillId="0" borderId="0" xfId="1" applyNumberFormat="1" applyFont="1" applyFill="1" applyBorder="1" applyAlignment="1">
      <alignment horizontal="center"/>
    </xf>
    <xf numFmtId="196" fontId="9" fillId="0" borderId="0" xfId="1" applyNumberFormat="1" applyFont="1" applyAlignment="1">
      <alignment horizontal="center"/>
    </xf>
  </cellXfs>
  <cellStyles count="2">
    <cellStyle name="Normal" xfId="0" builtinId="0"/>
    <cellStyle name="Normal_trim-sep01 version ang - revisé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quarterlyseptember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Earnings"/>
      <sheetName val="Cash flows"/>
      <sheetName val="Balance sheet"/>
      <sheetName val="notes anglais"/>
      <sheetName val="FT - résultats 01-09-01"/>
      <sheetName val="FT - résultats 31-08-00"/>
      <sheetName val="FT - bilan 01-09-01"/>
      <sheetName val="FT - bilan 31-08-00"/>
      <sheetName val="proof"/>
      <sheetName val="FT - bilan Canoë"/>
      <sheetName val="FT - Résultats Canoë"/>
      <sheetName val="FT - Cash flow Canoë"/>
      <sheetName val="nombre d'actions"/>
    </sheetNames>
    <sheetDataSet>
      <sheetData sheetId="0"/>
      <sheetData sheetId="1"/>
      <sheetData sheetId="2"/>
      <sheetData sheetId="3"/>
      <sheetData sheetId="4"/>
      <sheetData sheetId="5">
        <row r="16">
          <cell r="N16">
            <v>6763279</v>
          </cell>
        </row>
        <row r="18">
          <cell r="N18">
            <v>11033440</v>
          </cell>
        </row>
        <row r="21">
          <cell r="N21">
            <v>149403</v>
          </cell>
        </row>
        <row r="22">
          <cell r="N22">
            <v>1499514</v>
          </cell>
        </row>
        <row r="23">
          <cell r="N23">
            <v>2175556</v>
          </cell>
        </row>
        <row r="27">
          <cell r="N27">
            <v>0</v>
          </cell>
        </row>
        <row r="30">
          <cell r="N30">
            <v>3570818</v>
          </cell>
        </row>
        <row r="34">
          <cell r="N34">
            <v>-3.6363808379230998E-2</v>
          </cell>
        </row>
        <row r="36">
          <cell r="N36">
            <v>-5.2405119389600192E-2</v>
          </cell>
        </row>
        <row r="38">
          <cell r="N38">
            <v>222601382</v>
          </cell>
        </row>
      </sheetData>
      <sheetData sheetId="6">
        <row r="16">
          <cell r="N16">
            <v>3723191</v>
          </cell>
        </row>
        <row r="18">
          <cell r="N18">
            <v>9619884</v>
          </cell>
        </row>
        <row r="21">
          <cell r="N21">
            <v>641556</v>
          </cell>
        </row>
        <row r="22">
          <cell r="N22">
            <v>1200677</v>
          </cell>
        </row>
        <row r="23">
          <cell r="N23">
            <v>140433</v>
          </cell>
        </row>
        <row r="27">
          <cell r="N27">
            <v>0</v>
          </cell>
        </row>
        <row r="30">
          <cell r="N30">
            <v>3091976</v>
          </cell>
        </row>
        <row r="34">
          <cell r="N34">
            <v>-7.2051764076749777E-2</v>
          </cell>
        </row>
        <row r="36">
          <cell r="N36">
            <v>-0.10032593273475515</v>
          </cell>
        </row>
        <row r="38">
          <cell r="N38">
            <v>109356920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A1:N82"/>
  <sheetViews>
    <sheetView tabSelected="1" topLeftCell="A60" workbookViewId="0">
      <selection activeCell="M13" sqref="M13"/>
    </sheetView>
  </sheetViews>
  <sheetFormatPr defaultColWidth="11" defaultRowHeight="13.8" x14ac:dyDescent="0.25"/>
  <cols>
    <col min="1" max="3" width="2.59765625" style="1" customWidth="1"/>
    <col min="4" max="4" width="14.59765625" style="1" customWidth="1"/>
    <col min="5" max="5" width="11.59765625" style="4" customWidth="1"/>
    <col min="6" max="6" width="1.59765625" style="1" customWidth="1"/>
    <col min="7" max="7" width="11.59765625" style="4" customWidth="1"/>
    <col min="8" max="8" width="1.59765625" style="1" customWidth="1"/>
    <col min="9" max="9" width="10.3984375" style="4" customWidth="1"/>
    <col min="10" max="10" width="1.59765625" style="1" customWidth="1"/>
    <col min="11" max="11" width="14" style="17" customWidth="1"/>
    <col min="12" max="12" width="1.59765625" style="1" customWidth="1"/>
    <col min="13" max="13" width="14.3984375" style="4" customWidth="1"/>
    <col min="14" max="16384" width="11" style="1"/>
  </cols>
  <sheetData>
    <row r="1" spans="1:14" ht="21.6" thickBot="1" x14ac:dyDescent="0.55000000000000004">
      <c r="A1" s="108" t="s">
        <v>47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</row>
    <row r="2" spans="1:14" ht="21" x14ac:dyDescent="0.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4" ht="21" x14ac:dyDescent="0.5">
      <c r="A3" s="19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4" ht="27.6" x14ac:dyDescent="0.65">
      <c r="A4" s="21" t="s">
        <v>11</v>
      </c>
      <c r="B4" s="22"/>
      <c r="C4" s="22"/>
      <c r="D4" s="22"/>
      <c r="E4" s="23"/>
      <c r="F4" s="24"/>
      <c r="G4" s="25"/>
      <c r="H4" s="25"/>
      <c r="I4" s="24"/>
      <c r="J4" s="25"/>
      <c r="K4" s="24"/>
      <c r="L4" s="26"/>
    </row>
    <row r="5" spans="1:14" x14ac:dyDescent="0.25">
      <c r="A5" s="27" t="s">
        <v>2</v>
      </c>
      <c r="B5" s="24"/>
      <c r="C5" s="24"/>
      <c r="D5" s="24"/>
      <c r="E5" s="25"/>
      <c r="F5" s="24"/>
      <c r="G5" s="25"/>
      <c r="H5" s="25"/>
      <c r="I5" s="24"/>
      <c r="J5" s="25"/>
      <c r="K5" s="24"/>
      <c r="L5" s="26"/>
    </row>
    <row r="6" spans="1:14" ht="14.4" thickBot="1" x14ac:dyDescent="0.3">
      <c r="A6" s="28"/>
      <c r="B6" s="28"/>
      <c r="C6" s="28"/>
      <c r="D6" s="28"/>
      <c r="E6" s="29"/>
      <c r="F6" s="28"/>
      <c r="G6" s="29"/>
      <c r="H6" s="29"/>
      <c r="I6" s="28"/>
      <c r="J6" s="30"/>
      <c r="K6" s="28"/>
      <c r="L6" s="31"/>
      <c r="M6" s="31"/>
    </row>
    <row r="7" spans="1:14" ht="14.4" thickTop="1" x14ac:dyDescent="0.25">
      <c r="A7" s="32"/>
      <c r="B7" s="32"/>
      <c r="C7" s="32"/>
      <c r="D7" s="32"/>
      <c r="E7" s="33"/>
      <c r="F7" s="32"/>
      <c r="G7" s="33"/>
      <c r="H7" s="33"/>
      <c r="I7" s="32"/>
      <c r="J7" s="33"/>
      <c r="K7" s="32"/>
      <c r="L7" s="33"/>
      <c r="M7" s="33"/>
    </row>
    <row r="8" spans="1:14" x14ac:dyDescent="0.25">
      <c r="A8" s="34"/>
      <c r="B8" s="34"/>
      <c r="C8" s="34"/>
      <c r="D8" s="34"/>
      <c r="E8" s="35"/>
      <c r="F8" s="34"/>
      <c r="G8" s="35"/>
      <c r="H8" s="35"/>
      <c r="I8" s="34"/>
      <c r="J8" s="35"/>
      <c r="K8" s="34"/>
      <c r="L8" s="35"/>
    </row>
    <row r="9" spans="1:14" x14ac:dyDescent="0.25">
      <c r="A9" s="34"/>
      <c r="B9" s="34"/>
      <c r="C9" s="34"/>
      <c r="D9" s="34"/>
      <c r="E9" s="35"/>
      <c r="F9" s="34"/>
      <c r="G9" s="35"/>
      <c r="H9" s="35"/>
      <c r="I9" s="1"/>
      <c r="J9" s="34"/>
      <c r="K9" s="109" t="s">
        <v>3</v>
      </c>
      <c r="L9" s="109"/>
      <c r="M9" s="109"/>
      <c r="N9" s="4"/>
    </row>
    <row r="10" spans="1:14" x14ac:dyDescent="0.25">
      <c r="A10" s="24"/>
      <c r="B10" s="24"/>
      <c r="C10" s="24"/>
      <c r="D10" s="24"/>
      <c r="E10" s="25"/>
      <c r="F10" s="24"/>
      <c r="G10" s="25"/>
      <c r="H10" s="25"/>
      <c r="I10" s="1"/>
      <c r="J10" s="24"/>
      <c r="K10" s="110" t="s">
        <v>4</v>
      </c>
      <c r="L10" s="110"/>
      <c r="M10" s="110"/>
      <c r="N10" s="4"/>
    </row>
    <row r="11" spans="1:14" x14ac:dyDescent="0.25">
      <c r="A11" s="24"/>
      <c r="B11" s="24"/>
      <c r="C11" s="24"/>
      <c r="D11" s="24"/>
      <c r="E11" s="25"/>
      <c r="F11" s="24"/>
      <c r="G11" s="25"/>
      <c r="H11" s="25"/>
      <c r="I11" s="1"/>
      <c r="J11" s="24"/>
      <c r="K11" s="36"/>
      <c r="L11" s="36"/>
      <c r="M11" s="36"/>
      <c r="N11" s="4"/>
    </row>
    <row r="12" spans="1:14" x14ac:dyDescent="0.25">
      <c r="A12" s="24"/>
      <c r="B12" s="24"/>
      <c r="C12" s="24"/>
      <c r="D12" s="24"/>
      <c r="E12" s="25"/>
      <c r="F12" s="24"/>
      <c r="G12" s="25"/>
      <c r="H12" s="25"/>
      <c r="I12" s="1"/>
      <c r="J12" s="24"/>
      <c r="K12" s="37" t="s">
        <v>5</v>
      </c>
      <c r="L12" s="38"/>
      <c r="M12" s="37" t="s">
        <v>6</v>
      </c>
      <c r="N12" s="4"/>
    </row>
    <row r="13" spans="1:14" x14ac:dyDescent="0.25">
      <c r="A13" s="24"/>
      <c r="B13" s="24"/>
      <c r="C13" s="24"/>
      <c r="D13" s="24"/>
      <c r="E13" s="25"/>
      <c r="F13" s="24"/>
      <c r="G13" s="25"/>
      <c r="H13" s="25"/>
      <c r="I13" s="1"/>
      <c r="J13" s="24"/>
      <c r="K13" s="39" t="s">
        <v>29</v>
      </c>
      <c r="L13" s="38"/>
      <c r="M13" s="39" t="s">
        <v>28</v>
      </c>
      <c r="N13" s="4"/>
    </row>
    <row r="14" spans="1:14" x14ac:dyDescent="0.25">
      <c r="A14" s="24"/>
      <c r="B14" s="24"/>
      <c r="C14" s="24"/>
      <c r="D14" s="24"/>
      <c r="E14" s="25"/>
      <c r="F14" s="24"/>
      <c r="G14" s="25"/>
      <c r="H14" s="25"/>
      <c r="I14" s="1"/>
      <c r="J14" s="24"/>
      <c r="K14" s="40" t="s">
        <v>26</v>
      </c>
      <c r="L14" s="41"/>
      <c r="M14" s="42" t="s">
        <v>26</v>
      </c>
      <c r="N14" s="4"/>
    </row>
    <row r="15" spans="1:14" x14ac:dyDescent="0.25">
      <c r="A15" s="43" t="s">
        <v>21</v>
      </c>
      <c r="B15" s="43"/>
      <c r="C15" s="43"/>
      <c r="D15" s="43"/>
      <c r="E15" s="43"/>
      <c r="F15" s="43"/>
      <c r="G15" s="43"/>
      <c r="H15" s="43"/>
      <c r="I15" s="1"/>
      <c r="J15" s="43"/>
      <c r="K15" s="44">
        <f>'[1]FT - résultats 01-09-01'!N16</f>
        <v>6763279</v>
      </c>
      <c r="L15" s="44"/>
      <c r="M15" s="44">
        <f>'[1]FT - résultats 31-08-00'!N16</f>
        <v>3723191</v>
      </c>
      <c r="N15" s="4"/>
    </row>
    <row r="16" spans="1:14" x14ac:dyDescent="0.25">
      <c r="A16" s="45"/>
      <c r="B16" s="45"/>
      <c r="C16" s="45"/>
      <c r="D16" s="45"/>
      <c r="E16" s="46"/>
      <c r="F16" s="45"/>
      <c r="G16" s="46"/>
      <c r="H16" s="46"/>
      <c r="I16" s="1"/>
      <c r="J16" s="45"/>
      <c r="K16" s="47"/>
      <c r="L16" s="48"/>
      <c r="M16" s="49"/>
      <c r="N16" s="4"/>
    </row>
    <row r="17" spans="1:14" x14ac:dyDescent="0.25">
      <c r="A17" s="38" t="s">
        <v>12</v>
      </c>
      <c r="B17" s="38"/>
      <c r="C17" s="38"/>
      <c r="D17" s="38"/>
      <c r="E17" s="50"/>
      <c r="F17" s="38"/>
      <c r="G17" s="50"/>
      <c r="H17" s="50"/>
      <c r="I17" s="1"/>
      <c r="J17" s="38"/>
      <c r="K17" s="51">
        <f>'[1]FT - résultats 01-09-01'!N18</f>
        <v>11033440</v>
      </c>
      <c r="L17" s="52"/>
      <c r="M17" s="51">
        <f>'[1]FT - résultats 31-08-00'!N18</f>
        <v>9619884</v>
      </c>
      <c r="N17" s="4"/>
    </row>
    <row r="18" spans="1:14" x14ac:dyDescent="0.25">
      <c r="A18" s="24" t="s">
        <v>10</v>
      </c>
      <c r="B18" s="24"/>
      <c r="C18" s="24"/>
      <c r="D18" s="24"/>
      <c r="E18" s="25"/>
      <c r="F18" s="24"/>
      <c r="G18" s="25"/>
      <c r="H18" s="25"/>
      <c r="I18" s="1"/>
      <c r="J18" s="24"/>
      <c r="K18" s="53">
        <f>K15-K17</f>
        <v>-4270161</v>
      </c>
      <c r="L18" s="54">
        <f>L15-L17</f>
        <v>0</v>
      </c>
      <c r="M18" s="53">
        <f>M15-M17</f>
        <v>-5896693</v>
      </c>
      <c r="N18" s="4"/>
    </row>
    <row r="19" spans="1:14" x14ac:dyDescent="0.25">
      <c r="A19" s="24"/>
      <c r="B19" s="24"/>
      <c r="C19" s="24"/>
      <c r="D19" s="24"/>
      <c r="E19" s="25"/>
      <c r="F19" s="24"/>
      <c r="G19" s="25"/>
      <c r="H19" s="25"/>
      <c r="I19" s="1"/>
      <c r="J19" s="24"/>
      <c r="K19" s="55"/>
      <c r="L19" s="52"/>
      <c r="M19" s="54"/>
      <c r="N19" s="4"/>
    </row>
    <row r="20" spans="1:14" x14ac:dyDescent="0.25">
      <c r="A20" s="24" t="s">
        <v>18</v>
      </c>
      <c r="B20" s="24"/>
      <c r="C20" s="24"/>
      <c r="D20" s="24"/>
      <c r="E20" s="25"/>
      <c r="F20" s="24"/>
      <c r="G20" s="25"/>
      <c r="H20" s="25"/>
      <c r="I20" s="1"/>
      <c r="J20" s="24"/>
      <c r="K20" s="56">
        <f>'[1]FT - résultats 01-09-01'!N21</f>
        <v>149403</v>
      </c>
      <c r="L20" s="52">
        <v>0</v>
      </c>
      <c r="M20" s="56">
        <f>'[1]FT - résultats 31-08-00'!N21</f>
        <v>641556</v>
      </c>
      <c r="N20" s="4"/>
    </row>
    <row r="21" spans="1:14" x14ac:dyDescent="0.25">
      <c r="A21" s="57" t="s">
        <v>1</v>
      </c>
      <c r="B21" s="24"/>
      <c r="C21" s="24"/>
      <c r="D21" s="24"/>
      <c r="E21" s="25"/>
      <c r="F21" s="24"/>
      <c r="G21" s="25"/>
      <c r="H21" s="25"/>
      <c r="I21" s="1"/>
      <c r="J21" s="24"/>
      <c r="K21" s="58">
        <f>'[1]FT - résultats 01-09-01'!N22</f>
        <v>1499514</v>
      </c>
      <c r="L21" s="52"/>
      <c r="M21" s="56">
        <f>'[1]FT - résultats 31-08-00'!N22</f>
        <v>1200677</v>
      </c>
      <c r="N21" s="4"/>
    </row>
    <row r="22" spans="1:14" x14ac:dyDescent="0.25">
      <c r="A22" s="57" t="s">
        <v>0</v>
      </c>
      <c r="B22" s="57"/>
      <c r="C22" s="57"/>
      <c r="D22" s="57"/>
      <c r="E22" s="59"/>
      <c r="F22" s="57"/>
      <c r="G22" s="59"/>
      <c r="H22" s="59"/>
      <c r="I22" s="1"/>
      <c r="J22" s="57"/>
      <c r="K22" s="60">
        <f>'[1]FT - résultats 01-09-01'!N23</f>
        <v>2175556</v>
      </c>
      <c r="L22" s="48"/>
      <c r="M22" s="61">
        <f>'[1]FT - résultats 31-08-00'!N23</f>
        <v>140433</v>
      </c>
      <c r="N22" s="4"/>
    </row>
    <row r="23" spans="1:14" x14ac:dyDescent="0.25">
      <c r="A23" s="38"/>
      <c r="B23" s="38"/>
      <c r="C23" s="38"/>
      <c r="D23" s="38"/>
      <c r="E23" s="50"/>
      <c r="F23" s="38"/>
      <c r="G23" s="50"/>
      <c r="H23" s="50"/>
      <c r="I23" s="1"/>
      <c r="J23" s="38"/>
      <c r="K23" s="62">
        <f>SUM(K20:K22)</f>
        <v>3824473</v>
      </c>
      <c r="L23" s="52"/>
      <c r="M23" s="62">
        <f>SUM(M20:M22)</f>
        <v>1982666</v>
      </c>
      <c r="N23" s="4"/>
    </row>
    <row r="24" spans="1:14" x14ac:dyDescent="0.25">
      <c r="A24" s="24" t="s">
        <v>7</v>
      </c>
      <c r="B24" s="24"/>
      <c r="C24" s="24"/>
      <c r="D24" s="24"/>
      <c r="E24" s="25"/>
      <c r="F24" s="24"/>
      <c r="G24" s="25"/>
      <c r="H24" s="25"/>
      <c r="I24" s="1"/>
      <c r="J24" s="24"/>
      <c r="K24" s="63">
        <f>K18-K23</f>
        <v>-8094634</v>
      </c>
      <c r="L24" s="52"/>
      <c r="M24" s="63">
        <f>M18-M23</f>
        <v>-7879359</v>
      </c>
      <c r="N24" s="4"/>
    </row>
    <row r="25" spans="1:14" x14ac:dyDescent="0.25">
      <c r="A25" s="24"/>
      <c r="B25" s="24"/>
      <c r="C25" s="24"/>
      <c r="D25" s="24"/>
      <c r="E25" s="25"/>
      <c r="F25" s="24"/>
      <c r="G25" s="25"/>
      <c r="H25" s="25"/>
      <c r="I25" s="1"/>
      <c r="J25" s="24"/>
      <c r="K25" s="54"/>
      <c r="L25" s="52"/>
      <c r="M25" s="54"/>
      <c r="N25" s="4"/>
    </row>
    <row r="26" spans="1:14" x14ac:dyDescent="0.25">
      <c r="A26" s="57" t="s">
        <v>46</v>
      </c>
      <c r="B26" s="57"/>
      <c r="C26" s="57"/>
      <c r="D26" s="57"/>
      <c r="E26" s="59"/>
      <c r="F26" s="57"/>
      <c r="G26" s="59"/>
      <c r="H26" s="59"/>
      <c r="I26" s="1"/>
      <c r="J26" s="57"/>
      <c r="K26" s="61">
        <f>'[1]FT - résultats 01-09-01'!N27</f>
        <v>0</v>
      </c>
      <c r="L26" s="48"/>
      <c r="M26" s="61">
        <f>'[1]FT - résultats 31-08-00'!N27</f>
        <v>0</v>
      </c>
      <c r="N26" s="4"/>
    </row>
    <row r="27" spans="1:14" x14ac:dyDescent="0.25">
      <c r="A27" s="45" t="s">
        <v>14</v>
      </c>
      <c r="B27" s="45"/>
      <c r="C27" s="45"/>
      <c r="D27" s="45"/>
      <c r="E27" s="46"/>
      <c r="F27" s="45"/>
      <c r="G27" s="46"/>
      <c r="H27" s="46"/>
      <c r="I27" s="1"/>
      <c r="J27" s="45"/>
      <c r="K27" s="64">
        <f>K24-K26</f>
        <v>-8094634</v>
      </c>
      <c r="L27" s="48"/>
      <c r="M27" s="64">
        <f>M24-M26</f>
        <v>-7879359</v>
      </c>
      <c r="N27" s="4"/>
    </row>
    <row r="28" spans="1:14" x14ac:dyDescent="0.25">
      <c r="A28" s="57" t="s">
        <v>15</v>
      </c>
      <c r="B28" s="57"/>
      <c r="C28" s="57"/>
      <c r="D28" s="57"/>
      <c r="E28" s="59"/>
      <c r="F28" s="57"/>
      <c r="G28" s="59"/>
      <c r="H28" s="59"/>
      <c r="I28" s="1"/>
      <c r="J28" s="57"/>
      <c r="K28" s="65">
        <f>'[1]FT - résultats 01-09-01'!N30</f>
        <v>3570818</v>
      </c>
      <c r="L28" s="48"/>
      <c r="M28" s="65">
        <f>'[1]FT - résultats 31-08-00'!N30</f>
        <v>3091976</v>
      </c>
      <c r="N28" s="4"/>
    </row>
    <row r="29" spans="1:14" ht="14.4" thickBot="1" x14ac:dyDescent="0.3">
      <c r="A29" s="66" t="s">
        <v>16</v>
      </c>
      <c r="B29" s="57"/>
      <c r="C29" s="57"/>
      <c r="D29" s="57"/>
      <c r="E29" s="59"/>
      <c r="F29" s="57"/>
      <c r="G29" s="59"/>
      <c r="H29" s="59"/>
      <c r="I29" s="1"/>
      <c r="J29" s="57"/>
      <c r="K29" s="67">
        <f>+K27-K28</f>
        <v>-11665452</v>
      </c>
      <c r="L29" s="48"/>
      <c r="M29" s="67">
        <f>+M27-M28</f>
        <v>-10971335</v>
      </c>
      <c r="N29" s="4"/>
    </row>
    <row r="30" spans="1:14" ht="14.4" thickTop="1" x14ac:dyDescent="0.25">
      <c r="A30" s="45"/>
      <c r="B30" s="45"/>
      <c r="C30" s="45"/>
      <c r="D30" s="45"/>
      <c r="E30" s="46"/>
      <c r="F30" s="45"/>
      <c r="G30" s="46"/>
      <c r="H30" s="46"/>
      <c r="I30" s="1"/>
      <c r="J30" s="45"/>
      <c r="K30" s="68"/>
      <c r="L30" s="48"/>
      <c r="M30" s="68"/>
      <c r="N30" s="4"/>
    </row>
    <row r="31" spans="1:14" x14ac:dyDescent="0.25">
      <c r="A31" s="45" t="s">
        <v>17</v>
      </c>
      <c r="B31" s="45"/>
      <c r="C31" s="45"/>
      <c r="D31" s="45"/>
      <c r="E31" s="46"/>
      <c r="F31" s="45"/>
      <c r="G31" s="46"/>
      <c r="H31" s="46"/>
      <c r="I31" s="1"/>
      <c r="J31" s="45"/>
      <c r="K31" s="68"/>
      <c r="L31" s="48"/>
      <c r="M31" s="68"/>
      <c r="N31" s="4"/>
    </row>
    <row r="32" spans="1:14" ht="14.4" thickBot="1" x14ac:dyDescent="0.3">
      <c r="A32" s="69"/>
      <c r="B32" s="69" t="s">
        <v>14</v>
      </c>
      <c r="C32" s="69"/>
      <c r="D32" s="69"/>
      <c r="E32" s="70"/>
      <c r="F32" s="69"/>
      <c r="G32" s="70"/>
      <c r="H32" s="70"/>
      <c r="I32" s="1"/>
      <c r="J32" s="69"/>
      <c r="K32" s="71">
        <f>'[1]FT - résultats 01-09-01'!N34</f>
        <v>-3.6363808379230998E-2</v>
      </c>
      <c r="L32" s="72"/>
      <c r="M32" s="73">
        <f>'[1]FT - résultats 31-08-00'!N34</f>
        <v>-7.2051764076749777E-2</v>
      </c>
      <c r="N32" s="4"/>
    </row>
    <row r="33" spans="1:14" ht="14.4" thickTop="1" x14ac:dyDescent="0.25">
      <c r="A33" s="45"/>
      <c r="B33" s="45"/>
      <c r="C33" s="45"/>
      <c r="D33" s="45"/>
      <c r="E33" s="46"/>
      <c r="F33" s="45"/>
      <c r="G33" s="46"/>
      <c r="H33" s="46"/>
      <c r="I33" s="1"/>
      <c r="J33" s="45"/>
      <c r="K33" s="74"/>
      <c r="L33" s="75"/>
      <c r="M33" s="76"/>
      <c r="N33" s="4"/>
    </row>
    <row r="34" spans="1:14" ht="14.4" thickBot="1" x14ac:dyDescent="0.3">
      <c r="A34" s="69"/>
      <c r="B34" s="69" t="s">
        <v>16</v>
      </c>
      <c r="C34" s="69"/>
      <c r="D34" s="69"/>
      <c r="E34" s="70"/>
      <c r="F34" s="69"/>
      <c r="G34" s="70"/>
      <c r="H34" s="70"/>
      <c r="I34" s="1"/>
      <c r="J34" s="69"/>
      <c r="K34" s="71">
        <f>'[1]FT - résultats 01-09-01'!N36</f>
        <v>-5.2405119389600192E-2</v>
      </c>
      <c r="L34" s="72"/>
      <c r="M34" s="73">
        <f>'[1]FT - résultats 31-08-00'!N36</f>
        <v>-0.10032593273475515</v>
      </c>
      <c r="N34" s="4"/>
    </row>
    <row r="35" spans="1:14" ht="14.4" thickTop="1" x14ac:dyDescent="0.25">
      <c r="A35" s="45"/>
      <c r="B35" s="45"/>
      <c r="C35" s="45"/>
      <c r="D35" s="45"/>
      <c r="E35" s="46"/>
      <c r="F35" s="45"/>
      <c r="G35" s="46"/>
      <c r="H35" s="46"/>
      <c r="I35" s="1"/>
      <c r="J35" s="45"/>
      <c r="K35" s="77"/>
      <c r="L35" s="57"/>
      <c r="M35" s="78"/>
      <c r="N35" s="4"/>
    </row>
    <row r="36" spans="1:14" ht="14.4" thickBot="1" x14ac:dyDescent="0.3">
      <c r="A36" s="69" t="s">
        <v>25</v>
      </c>
      <c r="B36" s="69"/>
      <c r="C36" s="69"/>
      <c r="D36" s="69"/>
      <c r="E36" s="70"/>
      <c r="F36" s="69"/>
      <c r="G36" s="70"/>
      <c r="H36" s="70"/>
      <c r="I36" s="1"/>
      <c r="J36" s="69"/>
      <c r="K36" s="79">
        <f>'[1]FT - résultats 01-09-01'!N38</f>
        <v>222601382</v>
      </c>
      <c r="L36" s="80"/>
      <c r="M36" s="79">
        <f>'[1]FT - résultats 31-08-00'!N38</f>
        <v>109356920</v>
      </c>
      <c r="N36" s="4"/>
    </row>
    <row r="37" spans="1:14" ht="14.4" thickTop="1" x14ac:dyDescent="0.25">
      <c r="A37" s="24"/>
      <c r="B37" s="24"/>
      <c r="C37" s="24"/>
      <c r="D37" s="24"/>
      <c r="E37" s="25"/>
      <c r="F37" s="24"/>
      <c r="G37" s="25"/>
      <c r="H37" s="25"/>
      <c r="I37" s="1"/>
      <c r="J37" s="24"/>
      <c r="K37" s="25"/>
      <c r="L37" s="24"/>
      <c r="M37" s="81"/>
      <c r="N37" s="4"/>
    </row>
    <row r="38" spans="1:14" x14ac:dyDescent="0.25">
      <c r="A38" s="24"/>
      <c r="B38" s="24"/>
      <c r="C38" s="24"/>
      <c r="D38" s="24"/>
      <c r="E38" s="25"/>
      <c r="F38" s="24"/>
      <c r="G38" s="25"/>
      <c r="H38" s="25"/>
      <c r="I38" s="1"/>
      <c r="J38" s="24"/>
      <c r="K38" s="25"/>
      <c r="L38" s="24"/>
      <c r="M38" s="81"/>
      <c r="N38" s="4"/>
    </row>
    <row r="39" spans="1:14" x14ac:dyDescent="0.25">
      <c r="A39" s="24"/>
      <c r="B39" s="24"/>
      <c r="C39" s="24"/>
      <c r="D39" s="24"/>
      <c r="E39" s="25"/>
      <c r="F39" s="24"/>
      <c r="G39" s="25"/>
      <c r="H39" s="25"/>
      <c r="I39" s="1"/>
      <c r="J39" s="24"/>
      <c r="K39" s="25"/>
      <c r="L39" s="24"/>
      <c r="M39" s="81"/>
      <c r="N39" s="4"/>
    </row>
    <row r="40" spans="1:14" x14ac:dyDescent="0.25">
      <c r="A40" s="24"/>
      <c r="B40" s="24"/>
      <c r="C40" s="24"/>
      <c r="D40" s="24"/>
      <c r="E40" s="25"/>
      <c r="F40" s="24"/>
      <c r="G40" s="25"/>
      <c r="H40" s="25"/>
      <c r="I40" s="1"/>
      <c r="J40" s="24"/>
      <c r="K40" s="25"/>
      <c r="L40" s="24"/>
      <c r="M40" s="81"/>
      <c r="N40" s="4"/>
    </row>
    <row r="41" spans="1:14" x14ac:dyDescent="0.25">
      <c r="A41" s="24"/>
      <c r="B41" s="24"/>
      <c r="C41" s="24"/>
      <c r="D41" s="24"/>
      <c r="E41" s="25"/>
      <c r="F41" s="24"/>
      <c r="G41" s="25"/>
      <c r="H41" s="25"/>
      <c r="I41" s="1"/>
      <c r="J41" s="24"/>
      <c r="K41" s="25"/>
      <c r="L41" s="24"/>
      <c r="M41" s="81"/>
      <c r="N41" s="4"/>
    </row>
    <row r="42" spans="1:14" x14ac:dyDescent="0.25">
      <c r="A42" s="24"/>
      <c r="B42" s="24"/>
      <c r="C42" s="24"/>
      <c r="D42" s="24"/>
      <c r="E42" s="25"/>
      <c r="F42" s="24"/>
      <c r="G42" s="25"/>
      <c r="H42" s="25"/>
      <c r="I42" s="1"/>
      <c r="J42" s="24"/>
      <c r="K42" s="25"/>
      <c r="L42" s="24"/>
      <c r="M42" s="81"/>
      <c r="N42" s="4"/>
    </row>
    <row r="43" spans="1:14" ht="21.6" thickBot="1" x14ac:dyDescent="0.55000000000000004">
      <c r="A43" s="108" t="s">
        <v>48</v>
      </c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</row>
    <row r="44" spans="1:14" ht="21" x14ac:dyDescent="0.5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</row>
    <row r="45" spans="1:14" ht="21" x14ac:dyDescent="0.5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</row>
    <row r="46" spans="1:14" ht="27.6" x14ac:dyDescent="0.65">
      <c r="A46" s="21" t="s">
        <v>11</v>
      </c>
      <c r="B46" s="22"/>
      <c r="C46" s="22"/>
      <c r="D46" s="22"/>
      <c r="E46" s="23"/>
      <c r="F46" s="24"/>
      <c r="G46" s="25"/>
      <c r="H46" s="25"/>
      <c r="I46" s="24"/>
      <c r="J46" s="25"/>
      <c r="K46" s="24"/>
      <c r="L46" s="26"/>
    </row>
    <row r="47" spans="1:14" x14ac:dyDescent="0.25">
      <c r="A47" s="27" t="s">
        <v>49</v>
      </c>
      <c r="B47" s="24"/>
      <c r="C47" s="24"/>
      <c r="D47" s="24"/>
      <c r="E47" s="25"/>
      <c r="F47" s="24"/>
      <c r="G47" s="25"/>
      <c r="H47" s="25"/>
      <c r="I47" s="24"/>
      <c r="J47" s="25"/>
      <c r="K47" s="24"/>
      <c r="L47" s="26"/>
    </row>
    <row r="48" spans="1:14" x14ac:dyDescent="0.25">
      <c r="A48" s="27" t="s">
        <v>8</v>
      </c>
      <c r="B48" s="24"/>
      <c r="C48" s="24"/>
      <c r="D48" s="24"/>
      <c r="E48" s="25"/>
      <c r="F48" s="24"/>
      <c r="G48" s="25"/>
      <c r="H48" s="25"/>
      <c r="I48" s="24"/>
      <c r="J48" s="25"/>
      <c r="K48" s="24"/>
      <c r="L48" s="26"/>
    </row>
    <row r="49" spans="1:13" x14ac:dyDescent="0.25">
      <c r="A49" s="103"/>
      <c r="B49" s="104"/>
      <c r="C49" s="104"/>
      <c r="D49" s="104"/>
      <c r="E49" s="105"/>
      <c r="F49" s="104"/>
      <c r="G49" s="105"/>
      <c r="H49" s="105"/>
      <c r="I49" s="104"/>
      <c r="J49" s="105"/>
      <c r="K49" s="104"/>
      <c r="L49" s="106"/>
      <c r="M49" s="107"/>
    </row>
    <row r="50" spans="1:13" x14ac:dyDescent="0.25">
      <c r="A50" s="32"/>
      <c r="B50" s="32"/>
      <c r="C50" s="32"/>
      <c r="D50" s="32"/>
      <c r="E50" s="33"/>
      <c r="F50" s="32"/>
      <c r="G50" s="33"/>
      <c r="H50" s="33"/>
      <c r="I50" s="32"/>
      <c r="J50" s="33"/>
      <c r="K50" s="32"/>
      <c r="L50" s="33"/>
      <c r="M50" s="33"/>
    </row>
    <row r="51" spans="1:13" x14ac:dyDescent="0.25">
      <c r="A51" s="27"/>
      <c r="B51" s="24"/>
      <c r="C51" s="24"/>
      <c r="D51" s="24"/>
      <c r="E51" s="25"/>
      <c r="F51" s="24"/>
      <c r="G51" s="25"/>
      <c r="H51" s="25"/>
      <c r="I51" s="24"/>
      <c r="J51" s="25"/>
      <c r="K51" s="24"/>
      <c r="L51" s="26"/>
    </row>
    <row r="52" spans="1:13" s="5" customFormat="1" ht="13.5" customHeight="1" x14ac:dyDescent="0.25">
      <c r="E52" s="8"/>
      <c r="G52" s="8"/>
      <c r="I52" s="8"/>
      <c r="K52" s="82">
        <v>2001</v>
      </c>
      <c r="L52" s="12"/>
      <c r="M52" s="82">
        <v>2000</v>
      </c>
    </row>
    <row r="53" spans="1:13" x14ac:dyDescent="0.25">
      <c r="K53" s="83" t="s">
        <v>23</v>
      </c>
      <c r="L53" s="2"/>
      <c r="M53" s="84" t="s">
        <v>22</v>
      </c>
    </row>
    <row r="54" spans="1:13" x14ac:dyDescent="0.25">
      <c r="K54" s="85" t="s">
        <v>26</v>
      </c>
      <c r="L54" s="2"/>
      <c r="M54" s="86" t="s">
        <v>26</v>
      </c>
    </row>
    <row r="55" spans="1:13" ht="13.5" customHeight="1" x14ac:dyDescent="0.25">
      <c r="A55" s="2" t="s">
        <v>21</v>
      </c>
      <c r="B55" s="2"/>
      <c r="C55" s="2"/>
      <c r="D55" s="2"/>
      <c r="K55" s="87">
        <v>23723830</v>
      </c>
      <c r="L55" s="2"/>
      <c r="M55" s="88">
        <v>8561046</v>
      </c>
    </row>
    <row r="56" spans="1:13" ht="13.5" customHeight="1" x14ac:dyDescent="0.25">
      <c r="A56" s="1" t="s">
        <v>12</v>
      </c>
      <c r="K56" s="18">
        <v>45100825</v>
      </c>
      <c r="L56" s="2"/>
      <c r="M56" s="17">
        <v>30982558</v>
      </c>
    </row>
    <row r="57" spans="1:13" s="5" customFormat="1" ht="16.5" customHeight="1" x14ac:dyDescent="0.25">
      <c r="A57" s="1" t="s">
        <v>10</v>
      </c>
      <c r="E57" s="8"/>
      <c r="G57" s="8"/>
      <c r="I57" s="8"/>
      <c r="K57" s="89">
        <f>K55-K56</f>
        <v>-21376995</v>
      </c>
      <c r="L57" s="90"/>
      <c r="M57" s="89">
        <f>M55-M56</f>
        <v>-22421512</v>
      </c>
    </row>
    <row r="58" spans="1:13" s="5" customFormat="1" ht="13.5" customHeight="1" x14ac:dyDescent="0.25">
      <c r="E58" s="8"/>
      <c r="G58" s="8"/>
      <c r="I58" s="8"/>
      <c r="K58" s="88"/>
      <c r="L58" s="90"/>
      <c r="M58" s="88"/>
    </row>
    <row r="59" spans="1:13" ht="13.5" customHeight="1" x14ac:dyDescent="0.25">
      <c r="A59" s="1" t="s">
        <v>18</v>
      </c>
      <c r="K59" s="18">
        <v>4336552</v>
      </c>
      <c r="L59" s="2"/>
      <c r="M59" s="17">
        <v>682880</v>
      </c>
    </row>
    <row r="60" spans="1:13" ht="13.5" customHeight="1" x14ac:dyDescent="0.25">
      <c r="A60" s="5" t="s">
        <v>1</v>
      </c>
      <c r="K60" s="18">
        <v>5268624</v>
      </c>
      <c r="L60" s="2"/>
      <c r="M60" s="17">
        <v>2349455</v>
      </c>
    </row>
    <row r="61" spans="1:13" s="5" customFormat="1" ht="13.5" customHeight="1" x14ac:dyDescent="0.25">
      <c r="A61" s="5" t="s">
        <v>0</v>
      </c>
      <c r="E61" s="8"/>
      <c r="G61" s="8"/>
      <c r="I61" s="8"/>
      <c r="K61" s="91">
        <v>12563217</v>
      </c>
      <c r="L61" s="12"/>
      <c r="M61" s="92"/>
    </row>
    <row r="62" spans="1:13" s="5" customFormat="1" ht="16.5" customHeight="1" x14ac:dyDescent="0.25">
      <c r="E62" s="8"/>
      <c r="G62" s="8"/>
      <c r="I62" s="8"/>
      <c r="K62" s="93">
        <f>SUM(K59:K61)</f>
        <v>22168393</v>
      </c>
      <c r="L62" s="12"/>
      <c r="M62" s="93">
        <f>SUM(M59:M61)</f>
        <v>3032335</v>
      </c>
    </row>
    <row r="63" spans="1:13" s="5" customFormat="1" ht="16.5" customHeight="1" x14ac:dyDescent="0.25">
      <c r="A63" s="1" t="s">
        <v>19</v>
      </c>
      <c r="E63" s="8"/>
      <c r="G63" s="8"/>
      <c r="I63" s="8"/>
      <c r="K63" s="93"/>
      <c r="L63" s="12"/>
      <c r="M63" s="93"/>
    </row>
    <row r="64" spans="1:13" s="5" customFormat="1" ht="13.5" customHeight="1" x14ac:dyDescent="0.25">
      <c r="A64" s="5" t="s">
        <v>20</v>
      </c>
      <c r="E64" s="8"/>
      <c r="G64" s="8"/>
      <c r="I64" s="8"/>
      <c r="K64" s="94">
        <f>+K57-K62</f>
        <v>-43545388</v>
      </c>
      <c r="L64" s="95"/>
      <c r="M64" s="94">
        <f>+M57-M62</f>
        <v>-25453847</v>
      </c>
    </row>
    <row r="65" spans="1:14" s="5" customFormat="1" ht="13.5" customHeight="1" x14ac:dyDescent="0.25">
      <c r="E65" s="8"/>
      <c r="G65" s="8"/>
      <c r="I65" s="8"/>
      <c r="K65" s="15"/>
      <c r="L65" s="95"/>
      <c r="M65" s="15"/>
    </row>
    <row r="66" spans="1:14" s="5" customFormat="1" ht="13.5" customHeight="1" x14ac:dyDescent="0.25">
      <c r="A66" s="5" t="s">
        <v>46</v>
      </c>
      <c r="E66" s="8"/>
      <c r="G66" s="8"/>
      <c r="I66" s="8"/>
      <c r="K66" s="96">
        <v>254415</v>
      </c>
      <c r="L66" s="12"/>
      <c r="M66" s="16">
        <v>-139622</v>
      </c>
    </row>
    <row r="67" spans="1:14" s="5" customFormat="1" ht="13.5" customHeight="1" x14ac:dyDescent="0.25">
      <c r="A67" s="5" t="s">
        <v>13</v>
      </c>
      <c r="E67" s="8"/>
      <c r="G67" s="8"/>
      <c r="I67" s="8"/>
      <c r="K67" s="97"/>
      <c r="L67" s="12"/>
      <c r="M67" s="15">
        <v>-157905</v>
      </c>
    </row>
    <row r="68" spans="1:14" s="5" customFormat="1" ht="16.5" customHeight="1" x14ac:dyDescent="0.25">
      <c r="E68" s="8"/>
      <c r="G68" s="8"/>
      <c r="I68" s="8"/>
      <c r="K68" s="93">
        <f>SUM(K66:K67)</f>
        <v>254415</v>
      </c>
      <c r="L68" s="12"/>
      <c r="M68" s="93">
        <f>SUM(M66:M67)</f>
        <v>-297527</v>
      </c>
      <c r="N68" s="9"/>
    </row>
    <row r="69" spans="1:14" s="5" customFormat="1" ht="16.5" customHeight="1" x14ac:dyDescent="0.25">
      <c r="A69" s="5" t="s">
        <v>14</v>
      </c>
      <c r="E69" s="8"/>
      <c r="G69" s="8"/>
      <c r="I69" s="8"/>
      <c r="K69" s="93">
        <f>+K64-K68</f>
        <v>-43799803</v>
      </c>
      <c r="L69" s="12"/>
      <c r="M69" s="93">
        <f>+M64-M68</f>
        <v>-25156320</v>
      </c>
      <c r="N69" s="6"/>
    </row>
    <row r="70" spans="1:14" s="5" customFormat="1" ht="13.5" customHeight="1" x14ac:dyDescent="0.25">
      <c r="A70" s="5" t="s">
        <v>15</v>
      </c>
      <c r="E70" s="8"/>
      <c r="G70" s="8"/>
      <c r="I70" s="8"/>
      <c r="K70" s="96">
        <v>15678645</v>
      </c>
      <c r="L70" s="12"/>
      <c r="M70" s="15">
        <v>5340380</v>
      </c>
    </row>
    <row r="71" spans="1:14" s="5" customFormat="1" ht="19.5" customHeight="1" thickBot="1" x14ac:dyDescent="0.3">
      <c r="A71" s="12" t="s">
        <v>16</v>
      </c>
      <c r="E71" s="8"/>
      <c r="G71" s="8"/>
      <c r="I71" s="8"/>
      <c r="K71" s="98">
        <f>+K69-K70</f>
        <v>-59478448</v>
      </c>
      <c r="L71" s="12"/>
      <c r="M71" s="98">
        <f>+M69-M70</f>
        <v>-30496700</v>
      </c>
    </row>
    <row r="72" spans="1:14" s="5" customFormat="1" ht="13.5" customHeight="1" thickTop="1" x14ac:dyDescent="0.25">
      <c r="E72" s="8"/>
      <c r="G72" s="8"/>
      <c r="I72" s="8"/>
      <c r="K72" s="96"/>
      <c r="L72" s="12"/>
      <c r="M72" s="15"/>
    </row>
    <row r="73" spans="1:14" s="5" customFormat="1" ht="13.5" customHeight="1" x14ac:dyDescent="0.25">
      <c r="A73" s="5" t="s">
        <v>17</v>
      </c>
      <c r="E73" s="8"/>
      <c r="G73" s="8"/>
      <c r="I73" s="8"/>
      <c r="K73" s="96"/>
      <c r="L73" s="12"/>
      <c r="M73" s="15"/>
    </row>
    <row r="74" spans="1:14" s="13" customFormat="1" ht="16.5" customHeight="1" thickBot="1" x14ac:dyDescent="0.3">
      <c r="B74" s="13" t="s">
        <v>14</v>
      </c>
      <c r="E74" s="14"/>
      <c r="G74" s="14"/>
      <c r="I74" s="14"/>
      <c r="K74" s="99">
        <v>-0.4</v>
      </c>
      <c r="L74" s="100"/>
      <c r="M74" s="99">
        <v>-0.27</v>
      </c>
    </row>
    <row r="75" spans="1:14" s="5" customFormat="1" ht="13.5" customHeight="1" thickTop="1" x14ac:dyDescent="0.25">
      <c r="E75" s="8"/>
      <c r="G75" s="8"/>
      <c r="I75" s="8"/>
      <c r="K75" s="96"/>
      <c r="L75" s="12"/>
      <c r="M75" s="101"/>
    </row>
    <row r="76" spans="1:14" s="13" customFormat="1" ht="16.5" customHeight="1" thickBot="1" x14ac:dyDescent="0.3">
      <c r="B76" s="13" t="s">
        <v>16</v>
      </c>
      <c r="E76" s="14"/>
      <c r="G76" s="14"/>
      <c r="I76" s="14"/>
      <c r="K76" s="99">
        <v>-0.54</v>
      </c>
      <c r="L76" s="100"/>
      <c r="M76" s="99">
        <v>-0.32</v>
      </c>
    </row>
    <row r="77" spans="1:14" s="5" customFormat="1" ht="13.5" customHeight="1" thickTop="1" x14ac:dyDescent="0.25">
      <c r="E77" s="8"/>
      <c r="G77" s="8"/>
      <c r="I77" s="8"/>
      <c r="K77" s="96"/>
      <c r="L77" s="12"/>
      <c r="M77" s="101"/>
    </row>
    <row r="78" spans="1:14" s="13" customFormat="1" ht="16.5" customHeight="1" thickBot="1" x14ac:dyDescent="0.3">
      <c r="A78" s="13" t="s">
        <v>25</v>
      </c>
      <c r="E78" s="14"/>
      <c r="G78" s="14"/>
      <c r="I78" s="14"/>
      <c r="K78" s="102">
        <v>110381148</v>
      </c>
      <c r="L78" s="100"/>
      <c r="M78" s="102">
        <v>94205640</v>
      </c>
    </row>
    <row r="79" spans="1:14" ht="13.5" customHeight="1" thickTop="1" x14ac:dyDescent="0.25">
      <c r="K79" s="18"/>
    </row>
    <row r="80" spans="1:14" ht="15.9" customHeight="1" thickBot="1" x14ac:dyDescent="0.3">
      <c r="A80" s="10"/>
      <c r="B80" s="10"/>
      <c r="C80" s="10"/>
      <c r="D80" s="10"/>
      <c r="E80" s="11"/>
      <c r="F80" s="10"/>
      <c r="G80" s="11"/>
      <c r="H80" s="10"/>
      <c r="I80" s="11"/>
      <c r="J80" s="10"/>
      <c r="K80" s="11"/>
      <c r="L80" s="10"/>
      <c r="M80" s="11"/>
    </row>
    <row r="81" spans="1:1" ht="13.5" customHeight="1" thickTop="1" x14ac:dyDescent="0.25"/>
    <row r="82" spans="1:1" x14ac:dyDescent="0.25">
      <c r="A82" s="3"/>
    </row>
  </sheetData>
  <customSheetViews>
    <customSheetView guid="{06C3818F-8CDB-11D5-8D46-00508B650F1C}" showPageBreaks="1" showRuler="0">
      <pageMargins left="0.89999999999999991" right="0.60000000000000009" top="0.8" bottom="0.30000000000000004" header="0.2" footer="0"/>
      <pageSetup firstPageNumber="3" orientation="portrait" useFirstPageNumber="1" horizontalDpi="300" verticalDpi="300" r:id="rId1"/>
      <headerFooter alignWithMargins="0">
        <oddHeader>&amp;R&amp;P&amp;CProjet aux fins de discussion seulement</oddHeader>
      </headerFooter>
    </customSheetView>
    <customSheetView guid="{DF89DABC-8A83-11D5-AE9C-00D0B7ADF3F8}" showPageBreaks="1" showRuler="0" topLeftCell="A33">
      <selection activeCell="M46" sqref="M46"/>
      <pageMargins left="0.89999999999999991" right="0.60000000000000009" top="0.8" bottom="0.30000000000000004" header="0.2" footer="0"/>
      <pageSetup firstPageNumber="3" orientation="portrait" useFirstPageNumber="1" horizontalDpi="300" verticalDpi="300" r:id="rId2"/>
      <headerFooter alignWithMargins="0">
        <oddHeader>&amp;R&amp;P&amp;CProjet aux fins de discussion seulement</oddHeader>
      </headerFooter>
    </customSheetView>
    <customSheetView guid="{C367DDA0-8CB9-11D5-B2C6-0002B3148CD7}" showPageBreaks="1" showRuler="0">
      <pageMargins left="0.89999999999999991" right="0.60000000000000009" top="0.8" bottom="0.30000000000000004" header="0.2" footer="0"/>
      <pageSetup firstPageNumber="3" orientation="portrait" useFirstPageNumber="1" horizontalDpi="300" verticalDpi="300" r:id="rId3"/>
      <headerFooter alignWithMargins="0">
        <oddHeader>&amp;R&amp;P&amp;CProjet aux fins de discussion seulement</oddHeader>
      </headerFooter>
    </customSheetView>
  </customSheetViews>
  <mergeCells count="4">
    <mergeCell ref="A43:M43"/>
    <mergeCell ref="K9:M9"/>
    <mergeCell ref="K10:M10"/>
    <mergeCell ref="A1:M1"/>
  </mergeCells>
  <phoneticPr fontId="0" type="noConversion"/>
  <pageMargins left="0.89999999999999991" right="0.60000000000000009" top="0.8" bottom="0.30000000000000004" header="0.2" footer="0"/>
  <pageSetup scale="59" firstPageNumber="3" orientation="portrait" useFirstPageNumber="1" horizontalDpi="300" verticalDpi="300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A28"/>
  <sheetViews>
    <sheetView workbookViewId="0"/>
  </sheetViews>
  <sheetFormatPr defaultColWidth="11" defaultRowHeight="13.8" x14ac:dyDescent="0.25"/>
  <sheetData>
    <row r="1" spans="1:1" x14ac:dyDescent="0.25">
      <c r="A1" s="7" t="s">
        <v>29</v>
      </c>
    </row>
    <row r="2" spans="1:1" x14ac:dyDescent="0.25">
      <c r="A2" s="7" t="s">
        <v>28</v>
      </c>
    </row>
    <row r="3" spans="1:1" x14ac:dyDescent="0.25">
      <c r="A3" s="7" t="s">
        <v>24</v>
      </c>
    </row>
    <row r="4" spans="1:1" x14ac:dyDescent="0.25">
      <c r="A4" s="7" t="s">
        <v>9</v>
      </c>
    </row>
    <row r="28" spans="1:1" x14ac:dyDescent="0.25">
      <c r="A28" t="s">
        <v>27</v>
      </c>
    </row>
  </sheetData>
  <customSheetViews>
    <customSheetView guid="{06C3818F-8CDB-11D5-8D46-00508B650F1C}" showPageBreaks="1" state="veryHidden" showRuler="0">
      <pageMargins left="0.75" right="0.75" top="1" bottom="1" header="0.4921259845" footer="0.4921259845"/>
      <pageSetup orientation="portrait" r:id="rId1"/>
      <headerFooter alignWithMargins="0">
        <oddHeader>&amp;CProjet aux fins de discussion seulement</oddHeader>
      </headerFooter>
    </customSheetView>
    <customSheetView guid="{DF89DABC-8A83-11D5-AE9C-00D0B7ADF3F8}" showPageBreaks="1" state="veryHidden" showRuler="0">
      <pageMargins left="0.75" right="0.75" top="1" bottom="1" header="0.4921259845" footer="0.4921259845"/>
      <pageSetup orientation="portrait" r:id="rId2"/>
      <headerFooter alignWithMargins="0">
        <oddHeader>&amp;CProjet aux fins de discussion seulement</oddHeader>
      </headerFooter>
    </customSheetView>
    <customSheetView guid="{C367DDA0-8CB9-11D5-B2C6-0002B3148CD7}" showPageBreaks="1" state="veryHidden" showRuler="0">
      <pageMargins left="0.75" right="0.75" top="1" bottom="1" header="0.4921259845" footer="0.4921259845"/>
      <pageSetup orientation="portrait" r:id="rId3"/>
      <headerFooter alignWithMargins="0">
        <oddHeader>&amp;CProjet aux fins de discussion seulement</oddHeader>
      </headerFooter>
    </customSheetView>
  </customSheetViews>
  <phoneticPr fontId="0" type="noConversion"/>
  <pageMargins left="0.75" right="0.75" top="1" bottom="1" header="0.4921259845" footer="0.4921259845"/>
  <pageSetup orientation="portrait" r:id="rId4"/>
  <headerFooter alignWithMargins="0">
    <oddHeader>&amp;CProjet aux fins de discussion seulement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ColWidth="11" defaultRowHeight="13.8" x14ac:dyDescent="0.25"/>
  <sheetData>
    <row r="1" spans="1:2" x14ac:dyDescent="0.25">
      <c r="A1" t="s">
        <v>30</v>
      </c>
      <c r="B1" t="s">
        <v>31</v>
      </c>
    </row>
    <row r="2" spans="1:2" x14ac:dyDescent="0.25">
      <c r="A2" t="s">
        <v>32</v>
      </c>
      <c r="B2" t="s">
        <v>33</v>
      </c>
    </row>
    <row r="3" spans="1:2" x14ac:dyDescent="0.25">
      <c r="A3" t="s">
        <v>34</v>
      </c>
      <c r="B3" t="s">
        <v>35</v>
      </c>
    </row>
    <row r="4" spans="1:2" x14ac:dyDescent="0.25">
      <c r="A4" t="s">
        <v>36</v>
      </c>
      <c r="B4" t="s">
        <v>37</v>
      </c>
    </row>
    <row r="5" spans="1:2" x14ac:dyDescent="0.25">
      <c r="A5" t="s">
        <v>38</v>
      </c>
      <c r="B5" t="s">
        <v>39</v>
      </c>
    </row>
    <row r="6" spans="1:2" x14ac:dyDescent="0.25">
      <c r="A6" t="s">
        <v>40</v>
      </c>
      <c r="B6" t="s">
        <v>41</v>
      </c>
    </row>
    <row r="7" spans="1:2" x14ac:dyDescent="0.25">
      <c r="A7" t="s">
        <v>42</v>
      </c>
      <c r="B7" t="s">
        <v>43</v>
      </c>
    </row>
    <row r="8" spans="1:2" x14ac:dyDescent="0.25">
      <c r="A8" t="s">
        <v>44</v>
      </c>
      <c r="B8" t="s">
        <v>45</v>
      </c>
    </row>
  </sheetData>
  <customSheetViews>
    <customSheetView guid="{06C3818F-8CDB-11D5-8D46-00508B650F1C}" showPageBreaks="1" state="hidden" showRuler="0">
      <pageMargins left="0.75" right="0.75" top="1" bottom="1" header="0.4921259845" footer="0.4921259845"/>
      <pageSetup orientation="portrait" r:id="rId1"/>
      <headerFooter alignWithMargins="0">
        <oddHeader>&amp;CProjet aux fins de discussion seulement</oddHeader>
      </headerFooter>
    </customSheetView>
    <customSheetView guid="{DF89DABC-8A83-11D5-AE9C-00D0B7ADF3F8}" showPageBreaks="1" state="hidden" showRuler="0">
      <pageMargins left="0.75" right="0.75" top="1" bottom="1" header="0.4921259845" footer="0.4921259845"/>
      <pageSetup orientation="portrait" r:id="rId2"/>
      <headerFooter alignWithMargins="0"/>
    </customSheetView>
    <customSheetView guid="{C367DDA0-8CB9-11D5-B2C6-0002B3148CD7}" showPageBreaks="1" state="hidden" showRuler="0">
      <pageMargins left="0.75" right="0.75" top="1" bottom="1" header="0.4921259845" footer="0.4921259845"/>
      <pageSetup orientation="portrait" r:id="rId3"/>
      <headerFooter alignWithMargins="0">
        <oddHeader>&amp;CProjet aux fins de discussion seulement</oddHeader>
      </headerFooter>
    </customSheetView>
  </customSheetViews>
  <phoneticPr fontId="0" type="noConversion"/>
  <pageMargins left="0.75" right="0.75" top="1" bottom="1" header="0.4921259845" footer="0.4921259845"/>
  <pageSetup orientation="portrait" r:id="rId4"/>
  <headerFooter alignWithMargins="0">
    <oddHeader>&amp;CProjet aux fins de discussion seulement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Earnings</vt:lpstr>
      <vt:lpstr>GT_Custom</vt:lpstr>
      <vt:lpstr>__ANCOUR</vt:lpstr>
      <vt:lpstr>__ANPREC</vt:lpstr>
      <vt:lpstr>__DTFIN</vt:lpstr>
      <vt:lpstr>__DTPER</vt:lpstr>
      <vt:lpstr>__TITRE</vt:lpstr>
      <vt:lpstr>Earnings!Print_Area</vt:lpstr>
    </vt:vector>
  </TitlesOfParts>
  <Company>Raymond, Chabot, Martin, Paré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RCMP</dc:creator>
  <cp:lastModifiedBy>Aniket Gupta</cp:lastModifiedBy>
  <cp:lastPrinted>2001-10-15T23:40:17Z</cp:lastPrinted>
  <dcterms:created xsi:type="dcterms:W3CDTF">1999-01-26T13:51:15Z</dcterms:created>
  <dcterms:modified xsi:type="dcterms:W3CDTF">2024-02-03T22:14:51Z</dcterms:modified>
</cp:coreProperties>
</file>