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F5EEB08-950C-4B07-B9E3-48A3EA59C3B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22" i="1" s="1"/>
  <c r="D35" i="1" s="1"/>
  <c r="E18" i="1"/>
  <c r="F18" i="1"/>
  <c r="G18" i="1"/>
  <c r="H18" i="1"/>
  <c r="I18" i="1"/>
  <c r="I35" i="1" s="1"/>
  <c r="B41" i="1" s="1"/>
  <c r="G32" i="1"/>
  <c r="D41" i="1" s="1"/>
  <c r="C57" i="1"/>
  <c r="F41" i="1" l="1"/>
  <c r="H41" i="1"/>
  <c r="B53" i="1"/>
</calcChain>
</file>

<file path=xl/sharedStrings.xml><?xml version="1.0" encoding="utf-8"?>
<sst xmlns="http://schemas.openxmlformats.org/spreadsheetml/2006/main" count="101" uniqueCount="92">
  <si>
    <t>Michigan Department of Treasury</t>
  </si>
  <si>
    <t>Page 2</t>
  </si>
  <si>
    <t>A.  Existing Bond Debt:</t>
  </si>
  <si>
    <t>Issue</t>
  </si>
  <si>
    <t>Date</t>
  </si>
  <si>
    <t>Purpose</t>
  </si>
  <si>
    <t xml:space="preserve">Amount of </t>
  </si>
  <si>
    <t>Original Issue</t>
  </si>
  <si>
    <t>Qualified</t>
  </si>
  <si>
    <t>Millage Levied</t>
  </si>
  <si>
    <t>This Year</t>
  </si>
  <si>
    <t>Balance in Debt</t>
  </si>
  <si>
    <t>Amount</t>
  </si>
  <si>
    <t>Bond Term</t>
  </si>
  <si>
    <t>Millage Year 1</t>
  </si>
  <si>
    <t>Bond Interest</t>
  </si>
  <si>
    <t>SBLF Interest</t>
  </si>
  <si>
    <t>Total Interest</t>
  </si>
  <si>
    <t>Proposal 1</t>
  </si>
  <si>
    <t>Proposal 2</t>
  </si>
  <si>
    <t>Proposal 3</t>
  </si>
  <si>
    <t>Proposal 4</t>
  </si>
  <si>
    <t>Taxable Value</t>
  </si>
  <si>
    <t>Dated Date</t>
  </si>
  <si>
    <t>Beginning Date</t>
  </si>
  <si>
    <t>Ending Date</t>
  </si>
  <si>
    <t>Prepared By:</t>
  </si>
  <si>
    <t xml:space="preserve">As of:  </t>
  </si>
  <si>
    <t xml:space="preserve">(Tax Year): </t>
  </si>
  <si>
    <r>
      <t>B.  Proposed Bond Issue and Estimated Impact:</t>
    </r>
    <r>
      <rPr>
        <sz val="8"/>
        <rFont val="Arial"/>
        <family val="2"/>
      </rPr>
      <t xml:space="preserve"> </t>
    </r>
  </si>
  <si>
    <t>TOTALS</t>
  </si>
  <si>
    <t>D.  Key Financial Measures</t>
  </si>
  <si>
    <t>C.  Existing Debt + Proposed Bond Issue</t>
  </si>
  <si>
    <t>Bond Ratio</t>
  </si>
  <si>
    <t xml:space="preserve">Interest to </t>
  </si>
  <si>
    <t xml:space="preserve">Bonded Debt to </t>
  </si>
  <si>
    <t xml:space="preserve">Total Debt to </t>
  </si>
  <si>
    <t xml:space="preserve">1st Year </t>
  </si>
  <si>
    <t>Millage Increase</t>
  </si>
  <si>
    <t xml:space="preserve">The financial impact presented herein is based on certain assumptions regarding interest rates and taxable value growth rates.  </t>
  </si>
  <si>
    <t>plus IFTs</t>
  </si>
  <si>
    <t>less DDA/TIFAs</t>
  </si>
  <si>
    <t>Adjusted Taxable Value</t>
  </si>
  <si>
    <t>Winter</t>
  </si>
  <si>
    <t>Summer</t>
  </si>
  <si>
    <t>Interest Rate</t>
  </si>
  <si>
    <t>School Bond Loan Fund Participation</t>
  </si>
  <si>
    <t>Projected Growth Rates:</t>
  </si>
  <si>
    <t>Next 5 Years</t>
  </si>
  <si>
    <t>Date Property Taxes Levied:</t>
  </si>
  <si>
    <t>Construction Fund</t>
  </si>
  <si>
    <t>Annual Bond Maturity Date</t>
  </si>
  <si>
    <t>Waiver for Descending Maturity Amounts</t>
  </si>
  <si>
    <t>Waiver for Bond Term Length</t>
  </si>
  <si>
    <t>Waiver of 10 Year/25% Maturity Requirement</t>
  </si>
  <si>
    <t>Bond Maturity Structure</t>
  </si>
  <si>
    <t>Property Valuation Information</t>
  </si>
  <si>
    <t>Yes/No</t>
  </si>
  <si>
    <t>Actual millage rates may be subject to adjustment based on differences in these assumptions and actual interest rates and future taxable value growth.</t>
  </si>
  <si>
    <t>(Totals may not foot due to differences in the financial structure of individual proposals and a combined bond issue.)</t>
  </si>
  <si>
    <t>Estimated Total Amt To Be Borrowed</t>
  </si>
  <si>
    <t>Bond Issues</t>
  </si>
  <si>
    <t>Series 1</t>
  </si>
  <si>
    <t>Series 2</t>
  </si>
  <si>
    <t>Series 3</t>
  </si>
  <si>
    <t>(If Yes provide appropriate disclosure information)</t>
  </si>
  <si>
    <t>Financial Summary</t>
  </si>
  <si>
    <t xml:space="preserve">Current SBL Fund Balance  </t>
  </si>
  <si>
    <t xml:space="preserve">Total Amount of Existing  Debt  </t>
  </si>
  <si>
    <t>Avg Int Rate</t>
  </si>
  <si>
    <t>Combined Issue</t>
  </si>
  <si>
    <t>E.  Certification</t>
  </si>
  <si>
    <t>F.  Financial Assumptions</t>
  </si>
  <si>
    <t>As of:</t>
  </si>
  <si>
    <t>Avg Millage</t>
  </si>
  <si>
    <t xml:space="preserve">Firm:  </t>
  </si>
  <si>
    <t>Prior 5 Years Avg Growth Rate</t>
  </si>
  <si>
    <t>Millage</t>
  </si>
  <si>
    <t>Estimate For</t>
  </si>
  <si>
    <t>Next Year</t>
  </si>
  <si>
    <t xml:space="preserve">Total Estimated Millage Proposed for Next Tax Year  </t>
  </si>
  <si>
    <t>Year 6 to Bond Conclusion</t>
  </si>
  <si>
    <t>Material Tax Appeals Pending</t>
  </si>
  <si>
    <t>Retirement Fund</t>
  </si>
  <si>
    <t>Current Outstanding Principal Balance</t>
  </si>
  <si>
    <t>Non-Voted</t>
  </si>
  <si>
    <t>Non-Qualified</t>
  </si>
  <si>
    <t>Fiscal Year End</t>
  </si>
  <si>
    <t>3881 (02-2002) (Formerly SBL 101)</t>
  </si>
  <si>
    <r>
      <t xml:space="preserve">SEV </t>
    </r>
    <r>
      <rPr>
        <i/>
        <sz val="7"/>
        <rFont val="Arial"/>
        <family val="2"/>
      </rPr>
      <t>(optional)</t>
    </r>
  </si>
  <si>
    <t>Amortization of Technology/Buses/Equip. by Useful Life Standards</t>
  </si>
  <si>
    <t>Tax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</si>
</sst>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73" formatCode="mmmm\-yy"/>
    <numFmt numFmtId="175" formatCode="&quot;$&quot;#,##0"/>
  </numFmts>
  <fonts count="14" x14ac:knownFonts="1">
    <font>
      <sz val="10"/>
      <name val="Arial"/>
    </font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i/>
      <sz val="7"/>
      <name val="Arial"/>
      <family val="2"/>
    </font>
    <font>
      <sz val="7.5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lightDown">
        <bgColor indexed="55"/>
      </patternFill>
    </fill>
    <fill>
      <patternFill patternType="darkDown">
        <bgColor indexed="22"/>
      </patternFill>
    </fill>
    <fill>
      <patternFill patternType="darkDown">
        <fgColor indexed="9"/>
        <bgColor indexed="9"/>
      </patternFill>
    </fill>
    <fill>
      <patternFill patternType="lightDown">
        <fgColor indexed="9"/>
        <bgColor indexed="9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2" borderId="14" xfId="0" applyFont="1" applyFill="1" applyBorder="1"/>
    <xf numFmtId="49" fontId="3" fillId="0" borderId="1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5" fontId="3" fillId="0" borderId="0" xfId="2" applyNumberFormat="1" applyFont="1" applyBorder="1"/>
    <xf numFmtId="0" fontId="3" fillId="0" borderId="16" xfId="0" applyFont="1" applyBorder="1"/>
    <xf numFmtId="10" fontId="3" fillId="0" borderId="0" xfId="3" applyNumberFormat="1" applyFont="1" applyBorder="1"/>
    <xf numFmtId="0" fontId="0" fillId="0" borderId="0" xfId="0" applyBorder="1"/>
    <xf numFmtId="0" fontId="7" fillId="0" borderId="0" xfId="0" applyFont="1" applyBorder="1" applyAlignment="1">
      <alignment horizontal="center"/>
    </xf>
    <xf numFmtId="39" fontId="3" fillId="0" borderId="0" xfId="1" applyNumberFormat="1" applyFont="1" applyBorder="1"/>
    <xf numFmtId="0" fontId="3" fillId="0" borderId="4" xfId="0" applyFont="1" applyBorder="1" applyAlignment="1">
      <alignment horizontal="left" indent="1"/>
    </xf>
    <xf numFmtId="0" fontId="4" fillId="0" borderId="0" xfId="0" applyFont="1" applyBorder="1"/>
    <xf numFmtId="0" fontId="3" fillId="0" borderId="0" xfId="0" applyFont="1" applyBorder="1" applyAlignment="1">
      <alignment horizontal="left" indent="1"/>
    </xf>
    <xf numFmtId="2" fontId="4" fillId="0" borderId="0" xfId="0" applyNumberFormat="1" applyFont="1" applyBorder="1"/>
    <xf numFmtId="10" fontId="4" fillId="0" borderId="0" xfId="0" applyNumberFormat="1" applyFont="1" applyBorder="1"/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0" xfId="0" applyFont="1" applyBorder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3" fillId="0" borderId="0" xfId="0" applyFont="1" applyBorder="1" applyAlignment="1">
      <alignment horizontal="left" indent="7"/>
    </xf>
    <xf numFmtId="3" fontId="3" fillId="0" borderId="0" xfId="2" applyNumberFormat="1" applyFont="1" applyBorder="1"/>
    <xf numFmtId="49" fontId="0" fillId="0" borderId="0" xfId="0" applyNumberFormat="1" applyBorder="1" applyAlignment="1">
      <alignment horizontal="center"/>
    </xf>
    <xf numFmtId="164" fontId="3" fillId="0" borderId="0" xfId="0" applyNumberFormat="1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indent="8"/>
    </xf>
    <xf numFmtId="164" fontId="3" fillId="0" borderId="0" xfId="0" applyNumberFormat="1" applyFont="1" applyBorder="1" applyAlignment="1">
      <alignment horizontal="left" indent="2"/>
    </xf>
    <xf numFmtId="0" fontId="0" fillId="0" borderId="0" xfId="0" applyBorder="1" applyAlignment="1">
      <alignment horizontal="left"/>
    </xf>
    <xf numFmtId="49" fontId="3" fillId="0" borderId="18" xfId="0" applyNumberFormat="1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49" fontId="3" fillId="0" borderId="0" xfId="0" applyNumberFormat="1" applyFont="1" applyBorder="1" applyAlignment="1"/>
    <xf numFmtId="175" fontId="3" fillId="0" borderId="0" xfId="0" applyNumberFormat="1" applyFont="1" applyBorder="1"/>
    <xf numFmtId="1" fontId="3" fillId="3" borderId="6" xfId="0" applyNumberFormat="1" applyFont="1" applyFill="1" applyBorder="1"/>
    <xf numFmtId="0" fontId="3" fillId="0" borderId="19" xfId="0" applyFont="1" applyBorder="1"/>
    <xf numFmtId="49" fontId="3" fillId="0" borderId="20" xfId="0" applyNumberFormat="1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0" xfId="0" applyFont="1" applyBorder="1"/>
    <xf numFmtId="0" fontId="3" fillId="0" borderId="23" xfId="0" applyFont="1" applyBorder="1"/>
    <xf numFmtId="0" fontId="3" fillId="0" borderId="19" xfId="0" applyFont="1" applyBorder="1" applyAlignment="1">
      <alignment horizontal="left" indent="1"/>
    </xf>
    <xf numFmtId="0" fontId="3" fillId="0" borderId="19" xfId="0" applyFont="1" applyBorder="1" applyAlignment="1">
      <alignment horizontal="right"/>
    </xf>
    <xf numFmtId="2" fontId="0" fillId="0" borderId="0" xfId="0" applyNumberFormat="1"/>
    <xf numFmtId="3" fontId="3" fillId="0" borderId="24" xfId="1" applyNumberFormat="1" applyFont="1" applyBorder="1"/>
    <xf numFmtId="3" fontId="3" fillId="0" borderId="0" xfId="2" applyNumberFormat="1" applyFont="1"/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/>
    <xf numFmtId="3" fontId="3" fillId="0" borderId="0" xfId="0" applyNumberFormat="1" applyFont="1" applyBorder="1"/>
    <xf numFmtId="4" fontId="3" fillId="0" borderId="0" xfId="0" applyNumberFormat="1" applyFont="1" applyBorder="1"/>
    <xf numFmtId="4" fontId="3" fillId="0" borderId="0" xfId="2" applyNumberFormat="1" applyFont="1" applyBorder="1" applyAlignment="1">
      <alignment horizontal="center"/>
    </xf>
    <xf numFmtId="0" fontId="3" fillId="0" borderId="20" xfId="0" applyFont="1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0" fontId="3" fillId="0" borderId="25" xfId="0" applyNumberFormat="1" applyFont="1" applyBorder="1" applyAlignment="1">
      <alignment horizontal="center"/>
    </xf>
    <xf numFmtId="164" fontId="3" fillId="0" borderId="12" xfId="1" applyNumberFormat="1" applyFont="1" applyBorder="1" applyAlignment="1"/>
    <xf numFmtId="164" fontId="3" fillId="0" borderId="26" xfId="1" applyNumberFormat="1" applyFont="1" applyBorder="1" applyAlignment="1"/>
    <xf numFmtId="2" fontId="3" fillId="0" borderId="27" xfId="2" applyNumberFormat="1" applyFont="1" applyBorder="1" applyAlignment="1">
      <alignment horizontal="center"/>
    </xf>
    <xf numFmtId="2" fontId="3" fillId="0" borderId="28" xfId="2" applyNumberFormat="1" applyFont="1" applyBorder="1" applyAlignment="1">
      <alignment horizontal="center"/>
    </xf>
    <xf numFmtId="2" fontId="3" fillId="0" borderId="29" xfId="2" applyNumberFormat="1" applyFont="1" applyBorder="1" applyAlignment="1">
      <alignment horizontal="center"/>
    </xf>
    <xf numFmtId="2" fontId="6" fillId="0" borderId="0" xfId="2" applyNumberFormat="1" applyFont="1" applyBorder="1"/>
    <xf numFmtId="0" fontId="7" fillId="0" borderId="3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1" applyNumberFormat="1" applyFont="1" applyBorder="1" applyAlignment="1"/>
    <xf numFmtId="10" fontId="3" fillId="0" borderId="0" xfId="0" applyNumberFormat="1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31" xfId="0" applyFont="1" applyBorder="1" applyAlignment="1">
      <alignment horizontal="left" indent="2"/>
    </xf>
    <xf numFmtId="0" fontId="9" fillId="0" borderId="32" xfId="0" applyFont="1" applyBorder="1"/>
    <xf numFmtId="0" fontId="3" fillId="0" borderId="33" xfId="0" applyFont="1" applyBorder="1" applyAlignment="1">
      <alignment horizontal="left" indent="4"/>
    </xf>
    <xf numFmtId="0" fontId="11" fillId="0" borderId="0" xfId="0" applyFont="1" applyBorder="1" applyAlignment="1">
      <alignment horizontal="center"/>
    </xf>
    <xf numFmtId="3" fontId="3" fillId="0" borderId="34" xfId="2" applyNumberFormat="1" applyFont="1" applyBorder="1"/>
    <xf numFmtId="0" fontId="3" fillId="2" borderId="35" xfId="0" applyFont="1" applyFill="1" applyBorder="1"/>
    <xf numFmtId="3" fontId="3" fillId="4" borderId="20" xfId="2" applyNumberFormat="1" applyFont="1" applyFill="1" applyBorder="1"/>
    <xf numFmtId="0" fontId="3" fillId="0" borderId="36" xfId="0" applyFont="1" applyBorder="1" applyAlignment="1">
      <alignment horizontal="left"/>
    </xf>
    <xf numFmtId="3" fontId="3" fillId="0" borderId="0" xfId="2" applyNumberFormat="1" applyFont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3" fontId="3" fillId="0" borderId="41" xfId="0" applyNumberFormat="1" applyFont="1" applyBorder="1" applyAlignment="1">
      <alignment horizontal="center"/>
    </xf>
    <xf numFmtId="49" fontId="3" fillId="0" borderId="19" xfId="0" applyNumberFormat="1" applyFont="1" applyBorder="1" applyAlignment="1"/>
    <xf numFmtId="49" fontId="10" fillId="0" borderId="22" xfId="0" applyNumberFormat="1" applyFont="1" applyBorder="1" applyAlignment="1">
      <alignment horizontal="right"/>
    </xf>
    <xf numFmtId="49" fontId="3" fillId="0" borderId="42" xfId="0" applyNumberFormat="1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/>
    <xf numFmtId="0" fontId="3" fillId="0" borderId="43" xfId="0" applyFont="1" applyBorder="1"/>
    <xf numFmtId="0" fontId="0" fillId="0" borderId="19" xfId="0" applyBorder="1"/>
    <xf numFmtId="0" fontId="3" fillId="0" borderId="22" xfId="0" applyFont="1" applyBorder="1" applyAlignment="1">
      <alignment horizontal="center"/>
    </xf>
    <xf numFmtId="49" fontId="3" fillId="0" borderId="43" xfId="0" applyNumberFormat="1" applyFont="1" applyBorder="1" applyAlignment="1">
      <alignment horizontal="center"/>
    </xf>
    <xf numFmtId="49" fontId="3" fillId="0" borderId="45" xfId="0" applyNumberFormat="1" applyFont="1" applyBorder="1" applyAlignment="1">
      <alignment horizontal="center"/>
    </xf>
    <xf numFmtId="49" fontId="3" fillId="0" borderId="46" xfId="0" applyNumberFormat="1" applyFont="1" applyBorder="1" applyAlignment="1">
      <alignment horizontal="center"/>
    </xf>
    <xf numFmtId="1" fontId="3" fillId="0" borderId="43" xfId="2" applyNumberFormat="1" applyFont="1" applyBorder="1" applyAlignment="1">
      <alignment horizontal="center"/>
    </xf>
    <xf numFmtId="173" fontId="3" fillId="0" borderId="45" xfId="0" applyNumberFormat="1" applyFont="1" applyBorder="1" applyAlignment="1">
      <alignment horizontal="center"/>
    </xf>
    <xf numFmtId="173" fontId="3" fillId="0" borderId="12" xfId="0" applyNumberFormat="1" applyFont="1" applyBorder="1" applyAlignment="1">
      <alignment horizontal="center"/>
    </xf>
    <xf numFmtId="173" fontId="3" fillId="0" borderId="26" xfId="0" applyNumberFormat="1" applyFont="1" applyBorder="1" applyAlignment="1">
      <alignment horizontal="center"/>
    </xf>
    <xf numFmtId="173" fontId="3" fillId="0" borderId="46" xfId="0" applyNumberFormat="1" applyFont="1" applyBorder="1" applyAlignment="1">
      <alignment horizontal="center"/>
    </xf>
    <xf numFmtId="2" fontId="3" fillId="4" borderId="42" xfId="2" applyNumberFormat="1" applyFont="1" applyFill="1" applyBorder="1" applyAlignment="1">
      <alignment horizontal="center"/>
    </xf>
    <xf numFmtId="2" fontId="3" fillId="0" borderId="47" xfId="0" applyNumberFormat="1" applyFont="1" applyBorder="1" applyAlignment="1">
      <alignment horizontal="center"/>
    </xf>
    <xf numFmtId="2" fontId="3" fillId="4" borderId="15" xfId="2" applyNumberFormat="1" applyFont="1" applyFill="1" applyBorder="1" applyAlignment="1">
      <alignment horizontal="center"/>
    </xf>
    <xf numFmtId="2" fontId="3" fillId="0" borderId="45" xfId="0" applyNumberFormat="1" applyFont="1" applyBorder="1" applyAlignment="1">
      <alignment horizontal="center"/>
    </xf>
    <xf numFmtId="2" fontId="3" fillId="4" borderId="25" xfId="2" applyNumberFormat="1" applyFont="1" applyFill="1" applyBorder="1" applyAlignment="1">
      <alignment horizontal="center"/>
    </xf>
    <xf numFmtId="2" fontId="3" fillId="0" borderId="46" xfId="0" applyNumberFormat="1" applyFont="1" applyBorder="1" applyAlignment="1">
      <alignment horizontal="center"/>
    </xf>
    <xf numFmtId="2" fontId="3" fillId="4" borderId="18" xfId="2" applyNumberFormat="1" applyFont="1" applyFill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49" fontId="3" fillId="0" borderId="48" xfId="0" applyNumberFormat="1" applyFont="1" applyBorder="1" applyAlignment="1">
      <alignment horizontal="center"/>
    </xf>
    <xf numFmtId="49" fontId="3" fillId="0" borderId="49" xfId="0" applyNumberFormat="1" applyFont="1" applyBorder="1" applyAlignment="1">
      <alignment horizontal="center"/>
    </xf>
    <xf numFmtId="3" fontId="3" fillId="0" borderId="50" xfId="2" applyNumberFormat="1" applyFont="1" applyBorder="1" applyAlignment="1">
      <alignment horizontal="right"/>
    </xf>
    <xf numFmtId="3" fontId="3" fillId="0" borderId="51" xfId="2" applyNumberFormat="1" applyFont="1" applyBorder="1" applyAlignment="1">
      <alignment horizontal="right"/>
    </xf>
    <xf numFmtId="3" fontId="3" fillId="0" borderId="52" xfId="2" applyNumberFormat="1" applyFont="1" applyBorder="1" applyAlignment="1">
      <alignment horizontal="right"/>
    </xf>
    <xf numFmtId="3" fontId="3" fillId="0" borderId="12" xfId="2" applyNumberFormat="1" applyFont="1" applyBorder="1" applyAlignment="1">
      <alignment horizontal="right"/>
    </xf>
    <xf numFmtId="3" fontId="3" fillId="0" borderId="15" xfId="2" applyNumberFormat="1" applyFont="1" applyBorder="1" applyAlignment="1">
      <alignment horizontal="right"/>
    </xf>
    <xf numFmtId="3" fontId="3" fillId="0" borderId="45" xfId="2" applyNumberFormat="1" applyFont="1" applyBorder="1" applyAlignment="1">
      <alignment horizontal="right"/>
    </xf>
    <xf numFmtId="3" fontId="3" fillId="0" borderId="13" xfId="2" applyNumberFormat="1" applyFont="1" applyBorder="1" applyAlignment="1">
      <alignment horizontal="right"/>
    </xf>
    <xf numFmtId="3" fontId="3" fillId="4" borderId="49" xfId="2" applyNumberFormat="1" applyFont="1" applyFill="1" applyBorder="1" applyAlignment="1">
      <alignment horizontal="right"/>
    </xf>
    <xf numFmtId="3" fontId="3" fillId="4" borderId="46" xfId="2" applyNumberFormat="1" applyFont="1" applyFill="1" applyBorder="1" applyAlignment="1">
      <alignment horizontal="right"/>
    </xf>
    <xf numFmtId="3" fontId="3" fillId="0" borderId="36" xfId="2" applyNumberFormat="1" applyFont="1" applyBorder="1" applyAlignment="1">
      <alignment horizontal="right"/>
    </xf>
    <xf numFmtId="3" fontId="3" fillId="0" borderId="14" xfId="2" applyNumberFormat="1" applyFont="1" applyBorder="1" applyAlignment="1">
      <alignment horizontal="right"/>
    </xf>
    <xf numFmtId="3" fontId="3" fillId="0" borderId="18" xfId="2" applyNumberFormat="1" applyFont="1" applyBorder="1" applyAlignment="1">
      <alignment horizontal="right"/>
    </xf>
    <xf numFmtId="3" fontId="3" fillId="0" borderId="11" xfId="2" applyNumberFormat="1" applyFont="1" applyBorder="1" applyAlignment="1">
      <alignment horizontal="right"/>
    </xf>
    <xf numFmtId="3" fontId="3" fillId="0" borderId="42" xfId="2" applyNumberFormat="1" applyFont="1" applyBorder="1" applyAlignment="1">
      <alignment horizontal="right"/>
    </xf>
    <xf numFmtId="3" fontId="3" fillId="0" borderId="47" xfId="2" applyNumberFormat="1" applyFont="1" applyBorder="1" applyAlignment="1">
      <alignment horizontal="right"/>
    </xf>
    <xf numFmtId="3" fontId="3" fillId="0" borderId="53" xfId="1" applyNumberFormat="1" applyFont="1" applyBorder="1"/>
    <xf numFmtId="2" fontId="3" fillId="0" borderId="14" xfId="2" applyNumberFormat="1" applyFont="1" applyBorder="1" applyAlignment="1">
      <alignment horizontal="center"/>
    </xf>
    <xf numFmtId="14" fontId="3" fillId="0" borderId="54" xfId="2" applyNumberFormat="1" applyFont="1" applyBorder="1" applyAlignment="1">
      <alignment horizontal="center"/>
    </xf>
    <xf numFmtId="3" fontId="3" fillId="0" borderId="28" xfId="2" applyNumberFormat="1" applyFont="1" applyBorder="1" applyAlignment="1">
      <alignment horizontal="right"/>
    </xf>
    <xf numFmtId="3" fontId="3" fillId="0" borderId="28" xfId="0" applyNumberFormat="1" applyFont="1" applyBorder="1" applyAlignment="1">
      <alignment horizontal="right"/>
    </xf>
    <xf numFmtId="3" fontId="3" fillId="0" borderId="29" xfId="0" applyNumberFormat="1" applyFont="1" applyBorder="1" applyAlignment="1">
      <alignment horizontal="right"/>
    </xf>
    <xf numFmtId="10" fontId="3" fillId="0" borderId="47" xfId="0" applyNumberFormat="1" applyFont="1" applyBorder="1" applyAlignment="1">
      <alignment horizontal="center"/>
    </xf>
    <xf numFmtId="10" fontId="3" fillId="0" borderId="45" xfId="0" applyNumberFormat="1" applyFont="1" applyBorder="1" applyAlignment="1">
      <alignment horizontal="center"/>
    </xf>
    <xf numFmtId="9" fontId="3" fillId="0" borderId="45" xfId="0" applyNumberFormat="1" applyFont="1" applyBorder="1" applyAlignment="1">
      <alignment horizontal="center"/>
    </xf>
    <xf numFmtId="3" fontId="3" fillId="0" borderId="42" xfId="0" applyNumberFormat="1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3" fontId="7" fillId="0" borderId="22" xfId="0" applyNumberFormat="1" applyFont="1" applyBorder="1" applyAlignment="1">
      <alignment horizontal="right"/>
    </xf>
    <xf numFmtId="3" fontId="7" fillId="0" borderId="24" xfId="0" applyNumberFormat="1" applyFont="1" applyBorder="1" applyAlignment="1">
      <alignment horizontal="right"/>
    </xf>
    <xf numFmtId="3" fontId="7" fillId="0" borderId="55" xfId="0" applyNumberFormat="1" applyFont="1" applyBorder="1" applyAlignment="1">
      <alignment horizontal="right"/>
    </xf>
    <xf numFmtId="3" fontId="7" fillId="0" borderId="18" xfId="0" applyNumberFormat="1" applyFont="1" applyBorder="1" applyAlignment="1">
      <alignment horizontal="right"/>
    </xf>
    <xf numFmtId="10" fontId="3" fillId="0" borderId="42" xfId="0" applyNumberFormat="1" applyFont="1" applyBorder="1" applyAlignment="1">
      <alignment horizontal="center"/>
    </xf>
    <xf numFmtId="10" fontId="3" fillId="0" borderId="15" xfId="0" applyNumberFormat="1" applyFont="1" applyBorder="1" applyAlignment="1">
      <alignment horizontal="center"/>
    </xf>
    <xf numFmtId="10" fontId="3" fillId="0" borderId="18" xfId="0" applyNumberFormat="1" applyFont="1" applyBorder="1" applyAlignment="1">
      <alignment horizontal="center"/>
    </xf>
    <xf numFmtId="3" fontId="3" fillId="0" borderId="54" xfId="0" applyNumberFormat="1" applyFont="1" applyBorder="1" applyAlignment="1">
      <alignment horizontal="right"/>
    </xf>
    <xf numFmtId="3" fontId="3" fillId="4" borderId="42" xfId="2" applyNumberFormat="1" applyFont="1" applyFill="1" applyBorder="1" applyAlignment="1">
      <alignment horizontal="right"/>
    </xf>
    <xf numFmtId="3" fontId="3" fillId="0" borderId="56" xfId="0" applyNumberFormat="1" applyFont="1" applyBorder="1" applyAlignment="1">
      <alignment horizontal="right"/>
    </xf>
    <xf numFmtId="3" fontId="3" fillId="4" borderId="15" xfId="2" applyNumberFormat="1" applyFont="1" applyFill="1" applyBorder="1" applyAlignment="1">
      <alignment horizontal="right"/>
    </xf>
    <xf numFmtId="3" fontId="3" fillId="0" borderId="57" xfId="0" applyNumberFormat="1" applyFont="1" applyBorder="1" applyAlignment="1">
      <alignment horizontal="right"/>
    </xf>
    <xf numFmtId="3" fontId="3" fillId="4" borderId="25" xfId="2" applyNumberFormat="1" applyFont="1" applyFill="1" applyBorder="1" applyAlignment="1">
      <alignment horizontal="right"/>
    </xf>
    <xf numFmtId="3" fontId="3" fillId="4" borderId="58" xfId="2" applyNumberFormat="1" applyFont="1" applyFill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3" fontId="3" fillId="4" borderId="18" xfId="2" applyNumberFormat="1" applyFont="1" applyFill="1" applyBorder="1" applyAlignment="1">
      <alignment horizontal="right"/>
    </xf>
    <xf numFmtId="49" fontId="3" fillId="0" borderId="30" xfId="0" applyNumberFormat="1" applyFon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center"/>
    </xf>
    <xf numFmtId="49" fontId="3" fillId="0" borderId="55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2" fontId="3" fillId="0" borderId="48" xfId="1" applyNumberFormat="1" applyFont="1" applyBorder="1" applyAlignment="1">
      <alignment horizontal="center"/>
    </xf>
    <xf numFmtId="2" fontId="3" fillId="0" borderId="15" xfId="1" applyNumberFormat="1" applyFont="1" applyBorder="1" applyAlignment="1">
      <alignment horizontal="center"/>
    </xf>
    <xf numFmtId="2" fontId="3" fillId="0" borderId="25" xfId="1" applyNumberFormat="1" applyFont="1" applyBorder="1" applyAlignment="1">
      <alignment horizontal="center"/>
    </xf>
    <xf numFmtId="2" fontId="3" fillId="0" borderId="60" xfId="2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3" fontId="3" fillId="0" borderId="36" xfId="0" applyNumberFormat="1" applyFont="1" applyFill="1" applyBorder="1"/>
    <xf numFmtId="10" fontId="3" fillId="0" borderId="20" xfId="0" applyNumberFormat="1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164" fontId="7" fillId="0" borderId="61" xfId="0" applyNumberFormat="1" applyFont="1" applyBorder="1" applyAlignment="1">
      <alignment horizontal="center"/>
    </xf>
    <xf numFmtId="3" fontId="12" fillId="0" borderId="34" xfId="2" applyNumberFormat="1" applyFont="1" applyBorder="1"/>
    <xf numFmtId="3" fontId="12" fillId="0" borderId="62" xfId="0" applyNumberFormat="1" applyFont="1" applyBorder="1" applyAlignment="1">
      <alignment horizontal="right"/>
    </xf>
    <xf numFmtId="49" fontId="12" fillId="5" borderId="62" xfId="0" applyNumberFormat="1" applyFont="1" applyFill="1" applyBorder="1" applyAlignment="1">
      <alignment horizontal="center"/>
    </xf>
    <xf numFmtId="10" fontId="12" fillId="0" borderId="14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right"/>
    </xf>
    <xf numFmtId="3" fontId="12" fillId="0" borderId="14" xfId="2" applyNumberFormat="1" applyFont="1" applyBorder="1" applyAlignment="1">
      <alignment horizontal="right"/>
    </xf>
    <xf numFmtId="3" fontId="12" fillId="0" borderId="35" xfId="2" applyNumberFormat="1" applyFont="1" applyBorder="1" applyAlignment="1">
      <alignment horizontal="right"/>
    </xf>
    <xf numFmtId="2" fontId="12" fillId="0" borderId="14" xfId="2" applyNumberFormat="1" applyFont="1" applyBorder="1" applyAlignment="1">
      <alignment horizontal="center"/>
    </xf>
    <xf numFmtId="2" fontId="12" fillId="0" borderId="41" xfId="0" applyNumberFormat="1" applyFont="1" applyBorder="1" applyAlignment="1">
      <alignment horizontal="center"/>
    </xf>
    <xf numFmtId="2" fontId="12" fillId="0" borderId="34" xfId="2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right"/>
    </xf>
    <xf numFmtId="2" fontId="12" fillId="0" borderId="63" xfId="0" applyNumberFormat="1" applyFont="1" applyBorder="1" applyAlignment="1">
      <alignment horizontal="center"/>
    </xf>
    <xf numFmtId="10" fontId="13" fillId="0" borderId="0" xfId="0" applyNumberFormat="1" applyFont="1" applyBorder="1"/>
    <xf numFmtId="4" fontId="12" fillId="0" borderId="39" xfId="0" applyNumberFormat="1" applyFont="1" applyBorder="1" applyAlignment="1">
      <alignment horizontal="center"/>
    </xf>
    <xf numFmtId="175" fontId="12" fillId="0" borderId="0" xfId="2" applyNumberFormat="1" applyFont="1" applyBorder="1"/>
    <xf numFmtId="10" fontId="12" fillId="0" borderId="39" xfId="0" applyNumberFormat="1" applyFont="1" applyBorder="1" applyAlignment="1">
      <alignment horizontal="center"/>
    </xf>
    <xf numFmtId="39" fontId="12" fillId="0" borderId="0" xfId="1" applyNumberFormat="1" applyFont="1" applyBorder="1"/>
    <xf numFmtId="0" fontId="3" fillId="0" borderId="8" xfId="0" applyFont="1" applyBorder="1"/>
    <xf numFmtId="3" fontId="3" fillId="0" borderId="25" xfId="0" applyNumberFormat="1" applyFont="1" applyBorder="1" applyAlignment="1">
      <alignment horizontal="right"/>
    </xf>
    <xf numFmtId="0" fontId="3" fillId="0" borderId="25" xfId="0" applyNumberFormat="1" applyFont="1" applyBorder="1" applyAlignment="1">
      <alignment horizontal="center"/>
    </xf>
    <xf numFmtId="0" fontId="3" fillId="0" borderId="46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49" fontId="3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73" fontId="3" fillId="0" borderId="26" xfId="2" applyNumberFormat="1" applyFont="1" applyBorder="1" applyAlignment="1">
      <alignment horizontal="left"/>
    </xf>
    <xf numFmtId="173" fontId="3" fillId="0" borderId="25" xfId="2" applyNumberFormat="1" applyFont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49" fontId="4" fillId="0" borderId="36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4" fillId="0" borderId="41" xfId="0" applyNumberFormat="1" applyFont="1" applyBorder="1" applyAlignment="1">
      <alignment horizontal="center"/>
    </xf>
    <xf numFmtId="0" fontId="3" fillId="0" borderId="7" xfId="0" applyFont="1" applyBorder="1" applyAlignment="1"/>
    <xf numFmtId="0" fontId="0" fillId="0" borderId="53" xfId="0" applyBorder="1" applyAlignment="1"/>
    <xf numFmtId="43" fontId="5" fillId="0" borderId="0" xfId="1" applyFont="1" applyAlignment="1">
      <alignment horizontal="center"/>
    </xf>
    <xf numFmtId="0" fontId="9" fillId="0" borderId="65" xfId="0" applyFont="1" applyBorder="1" applyAlignment="1">
      <alignment horizontal="center"/>
    </xf>
    <xf numFmtId="0" fontId="0" fillId="0" borderId="65" xfId="0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4" fontId="7" fillId="0" borderId="66" xfId="0" applyNumberFormat="1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4" fontId="4" fillId="0" borderId="36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41" xfId="0" applyNumberFormat="1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3" fillId="0" borderId="41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3" fontId="3" fillId="0" borderId="64" xfId="0" applyNumberFormat="1" applyFont="1" applyBorder="1" applyAlignment="1">
      <alignment horizontal="right"/>
    </xf>
    <xf numFmtId="3" fontId="0" fillId="0" borderId="55" xfId="0" applyNumberForma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36" zoomScaleNormal="100" zoomScaleSheetLayoutView="75" workbookViewId="0">
      <selection activeCell="B8" sqref="B8"/>
    </sheetView>
  </sheetViews>
  <sheetFormatPr defaultRowHeight="13.2" x14ac:dyDescent="0.25"/>
  <cols>
    <col min="1" max="1" width="11.33203125" customWidth="1"/>
    <col min="2" max="3" width="11.44140625" customWidth="1"/>
    <col min="4" max="4" width="11.88671875" customWidth="1"/>
    <col min="5" max="5" width="11.5546875" customWidth="1"/>
    <col min="6" max="6" width="11.88671875" customWidth="1"/>
    <col min="7" max="7" width="12.33203125" customWidth="1"/>
    <col min="8" max="8" width="11" customWidth="1"/>
    <col min="9" max="9" width="10.6640625" customWidth="1"/>
  </cols>
  <sheetData>
    <row r="1" spans="1:9" ht="9.75" customHeight="1" x14ac:dyDescent="0.25">
      <c r="A1" s="1" t="s">
        <v>0</v>
      </c>
      <c r="G1" s="89"/>
      <c r="H1" s="89"/>
      <c r="I1" s="2" t="s">
        <v>1</v>
      </c>
    </row>
    <row r="2" spans="1:9" ht="9" customHeight="1" x14ac:dyDescent="0.25">
      <c r="A2" s="1" t="s">
        <v>88</v>
      </c>
      <c r="G2" s="89"/>
      <c r="H2" s="89"/>
      <c r="I2" s="3"/>
    </row>
    <row r="3" spans="1:9" ht="6" customHeight="1" x14ac:dyDescent="0.25">
      <c r="A3" s="3"/>
      <c r="B3" s="3"/>
      <c r="C3" s="3"/>
      <c r="D3" s="3"/>
      <c r="E3" s="3"/>
      <c r="F3" s="3"/>
      <c r="G3" s="89"/>
      <c r="H3" s="89"/>
      <c r="I3" s="3"/>
    </row>
    <row r="4" spans="1:9" ht="12.75" customHeight="1" x14ac:dyDescent="0.25">
      <c r="A4" s="222" t="s">
        <v>66</v>
      </c>
      <c r="B4" s="222"/>
      <c r="C4" s="222"/>
      <c r="D4" s="222"/>
      <c r="E4" s="222"/>
      <c r="F4" s="222"/>
      <c r="G4" s="222"/>
      <c r="H4" s="222"/>
      <c r="I4" s="222"/>
    </row>
    <row r="5" spans="1:9" ht="6" customHeight="1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ht="12.75" customHeight="1" thickBot="1" x14ac:dyDescent="0.3">
      <c r="A6" s="5" t="s">
        <v>2</v>
      </c>
      <c r="B6" s="3"/>
      <c r="C6" s="3"/>
      <c r="D6" s="3"/>
      <c r="E6" s="3"/>
      <c r="F6" s="3"/>
      <c r="G6" s="3"/>
      <c r="H6" s="3"/>
      <c r="I6" s="3"/>
    </row>
    <row r="7" spans="1:9" ht="12.75" customHeight="1" thickBot="1" x14ac:dyDescent="0.3">
      <c r="A7" s="3"/>
      <c r="B7" s="3"/>
      <c r="C7" s="3"/>
      <c r="D7" s="12" t="s">
        <v>27</v>
      </c>
      <c r="E7" s="228"/>
      <c r="F7" s="229"/>
      <c r="G7" s="185" t="s">
        <v>87</v>
      </c>
      <c r="H7" s="184" t="s">
        <v>28</v>
      </c>
      <c r="I7" s="181" t="s">
        <v>77</v>
      </c>
    </row>
    <row r="8" spans="1:9" ht="12.75" customHeight="1" x14ac:dyDescent="0.25">
      <c r="A8" s="6" t="s">
        <v>3</v>
      </c>
      <c r="B8" s="7"/>
      <c r="C8" s="8" t="s">
        <v>6</v>
      </c>
      <c r="D8" s="235" t="s">
        <v>84</v>
      </c>
      <c r="E8" s="236"/>
      <c r="F8" s="237"/>
      <c r="G8" s="14" t="s">
        <v>11</v>
      </c>
      <c r="H8" s="175" t="s">
        <v>9</v>
      </c>
      <c r="I8" s="11" t="s">
        <v>78</v>
      </c>
    </row>
    <row r="9" spans="1:9" ht="12.75" customHeight="1" thickBot="1" x14ac:dyDescent="0.3">
      <c r="A9" s="9" t="s">
        <v>4</v>
      </c>
      <c r="B9" s="10" t="s">
        <v>5</v>
      </c>
      <c r="C9" s="13" t="s">
        <v>7</v>
      </c>
      <c r="D9" s="9" t="s">
        <v>8</v>
      </c>
      <c r="E9" s="10" t="s">
        <v>86</v>
      </c>
      <c r="F9" s="11" t="s">
        <v>85</v>
      </c>
      <c r="G9" s="15" t="s">
        <v>83</v>
      </c>
      <c r="H9" s="176" t="s">
        <v>10</v>
      </c>
      <c r="I9" s="13" t="s">
        <v>79</v>
      </c>
    </row>
    <row r="10" spans="1:9" ht="12.75" customHeight="1" x14ac:dyDescent="0.25">
      <c r="A10" s="18"/>
      <c r="B10" s="127"/>
      <c r="C10" s="129"/>
      <c r="D10" s="141"/>
      <c r="E10" s="142"/>
      <c r="F10" s="143"/>
      <c r="G10" s="144"/>
      <c r="H10" s="177"/>
      <c r="I10" s="77"/>
    </row>
    <row r="11" spans="1:9" ht="12.75" customHeight="1" x14ac:dyDescent="0.25">
      <c r="A11" s="19"/>
      <c r="B11" s="23"/>
      <c r="C11" s="130"/>
      <c r="D11" s="132"/>
      <c r="E11" s="133"/>
      <c r="F11" s="134"/>
      <c r="G11" s="63"/>
      <c r="H11" s="178"/>
      <c r="I11" s="78"/>
    </row>
    <row r="12" spans="1:9" ht="12.75" customHeight="1" x14ac:dyDescent="0.25">
      <c r="A12" s="19"/>
      <c r="B12" s="23"/>
      <c r="C12" s="130"/>
      <c r="D12" s="132"/>
      <c r="E12" s="133"/>
      <c r="F12" s="134"/>
      <c r="G12" s="63"/>
      <c r="H12" s="178"/>
      <c r="I12" s="78"/>
    </row>
    <row r="13" spans="1:9" ht="12.75" customHeight="1" x14ac:dyDescent="0.25">
      <c r="A13" s="19"/>
      <c r="B13" s="23"/>
      <c r="C13" s="130"/>
      <c r="D13" s="132"/>
      <c r="E13" s="133"/>
      <c r="F13" s="134"/>
      <c r="G13" s="63"/>
      <c r="H13" s="178"/>
      <c r="I13" s="78"/>
    </row>
    <row r="14" spans="1:9" ht="12.75" customHeight="1" x14ac:dyDescent="0.25">
      <c r="A14" s="19"/>
      <c r="B14" s="23"/>
      <c r="C14" s="130"/>
      <c r="D14" s="132"/>
      <c r="E14" s="133"/>
      <c r="F14" s="134"/>
      <c r="G14" s="63"/>
      <c r="H14" s="178"/>
      <c r="I14" s="78"/>
    </row>
    <row r="15" spans="1:9" ht="12.75" customHeight="1" x14ac:dyDescent="0.25">
      <c r="A15" s="19"/>
      <c r="B15" s="23"/>
      <c r="C15" s="130"/>
      <c r="D15" s="132"/>
      <c r="E15" s="133"/>
      <c r="F15" s="134"/>
      <c r="G15" s="63"/>
      <c r="H15" s="178"/>
      <c r="I15" s="78"/>
    </row>
    <row r="16" spans="1:9" ht="12.75" customHeight="1" x14ac:dyDescent="0.25">
      <c r="A16" s="19"/>
      <c r="B16" s="23"/>
      <c r="C16" s="130"/>
      <c r="D16" s="132"/>
      <c r="E16" s="133"/>
      <c r="F16" s="134"/>
      <c r="G16" s="63"/>
      <c r="H16" s="178"/>
      <c r="I16" s="78"/>
    </row>
    <row r="17" spans="1:9" ht="12.75" customHeight="1" thickBot="1" x14ac:dyDescent="0.3">
      <c r="A17" s="20"/>
      <c r="B17" s="128"/>
      <c r="C17" s="131"/>
      <c r="D17" s="135"/>
      <c r="E17" s="136"/>
      <c r="F17" s="137"/>
      <c r="G17" s="92"/>
      <c r="H17" s="179"/>
      <c r="I17" s="79"/>
    </row>
    <row r="18" spans="1:9" ht="12.75" customHeight="1" thickBot="1" x14ac:dyDescent="0.3">
      <c r="A18" s="91"/>
      <c r="B18" s="22"/>
      <c r="C18" s="101" t="s">
        <v>30</v>
      </c>
      <c r="D18" s="138">
        <f t="shared" ref="D18:I18" si="0">SUM(D10:D17)</f>
        <v>0</v>
      </c>
      <c r="E18" s="139">
        <f t="shared" si="0"/>
        <v>0</v>
      </c>
      <c r="F18" s="140">
        <f t="shared" si="0"/>
        <v>0</v>
      </c>
      <c r="G18" s="182">
        <f>SUM(G10:G17)</f>
        <v>0</v>
      </c>
      <c r="H18" s="145">
        <f t="shared" si="0"/>
        <v>0</v>
      </c>
      <c r="I18" s="180">
        <f t="shared" si="0"/>
        <v>0</v>
      </c>
    </row>
    <row r="19" spans="1:9" ht="6" customHeight="1" thickBot="1" x14ac:dyDescent="0.3">
      <c r="A19" s="3"/>
      <c r="B19" s="3"/>
      <c r="C19" s="64"/>
      <c r="D19" s="64"/>
      <c r="E19" s="64"/>
      <c r="F19" s="64"/>
      <c r="G19" s="65"/>
      <c r="H19" s="3"/>
      <c r="I19" s="62"/>
    </row>
    <row r="20" spans="1:9" ht="12.75" customHeight="1" thickBot="1" x14ac:dyDescent="0.3">
      <c r="B20" s="3"/>
      <c r="C20" s="2" t="s">
        <v>67</v>
      </c>
      <c r="D20" s="90"/>
      <c r="E20" s="94" t="s">
        <v>73</v>
      </c>
      <c r="F20" s="146"/>
      <c r="G20" s="65"/>
      <c r="H20" s="3"/>
      <c r="I20" s="62"/>
    </row>
    <row r="21" spans="1:9" ht="6" customHeight="1" thickBot="1" x14ac:dyDescent="0.3">
      <c r="A21" s="3"/>
      <c r="B21" s="3"/>
      <c r="C21" s="64"/>
      <c r="D21" s="64"/>
      <c r="E21" s="64"/>
      <c r="F21" s="64"/>
      <c r="G21" s="65"/>
      <c r="H21" s="3"/>
      <c r="I21" s="62"/>
    </row>
    <row r="22" spans="1:9" ht="12.75" customHeight="1" thickBot="1" x14ac:dyDescent="0.3">
      <c r="B22" s="3"/>
      <c r="C22" s="2" t="s">
        <v>68</v>
      </c>
      <c r="D22" s="186">
        <f>SUM(($D$18+$E$18+$F$18)+$D$20)</f>
        <v>0</v>
      </c>
      <c r="E22" s="64"/>
      <c r="F22" s="66"/>
      <c r="G22" s="67"/>
      <c r="H22" s="2"/>
      <c r="I22" s="80"/>
    </row>
    <row r="23" spans="1: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ht="12.75" customHeight="1" x14ac:dyDescent="0.25">
      <c r="A24" s="4" t="s">
        <v>29</v>
      </c>
      <c r="B24" s="3"/>
      <c r="C24" s="3"/>
      <c r="D24" s="3"/>
      <c r="E24" s="3"/>
      <c r="F24" s="3"/>
      <c r="G24" s="3"/>
      <c r="H24" s="3"/>
      <c r="I24" s="3"/>
    </row>
    <row r="25" spans="1:9" ht="6" customHeight="1" thickBot="1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ht="12.75" customHeight="1" thickBot="1" x14ac:dyDescent="0.3">
      <c r="A26" s="3"/>
      <c r="B26" s="99" t="s">
        <v>12</v>
      </c>
      <c r="C26" s="81" t="s">
        <v>13</v>
      </c>
      <c r="D26" s="72" t="s">
        <v>69</v>
      </c>
      <c r="E26" s="73" t="s">
        <v>15</v>
      </c>
      <c r="F26" s="72" t="s">
        <v>16</v>
      </c>
      <c r="G26" s="73" t="s">
        <v>17</v>
      </c>
      <c r="H26" s="72" t="s">
        <v>74</v>
      </c>
      <c r="I26" s="100" t="s">
        <v>14</v>
      </c>
    </row>
    <row r="27" spans="1:9" ht="12.75" customHeight="1" x14ac:dyDescent="0.25">
      <c r="A27" s="95" t="s">
        <v>18</v>
      </c>
      <c r="B27" s="155"/>
      <c r="C27" s="171"/>
      <c r="D27" s="159"/>
      <c r="E27" s="162"/>
      <c r="F27" s="163"/>
      <c r="G27" s="163"/>
      <c r="H27" s="119"/>
      <c r="I27" s="120"/>
    </row>
    <row r="28" spans="1:9" ht="12.75" customHeight="1" x14ac:dyDescent="0.25">
      <c r="A28" s="96" t="s">
        <v>19</v>
      </c>
      <c r="B28" s="156"/>
      <c r="C28" s="172"/>
      <c r="D28" s="160"/>
      <c r="E28" s="164"/>
      <c r="F28" s="165"/>
      <c r="G28" s="165"/>
      <c r="H28" s="121"/>
      <c r="I28" s="122"/>
    </row>
    <row r="29" spans="1:9" ht="12.75" customHeight="1" x14ac:dyDescent="0.25">
      <c r="A29" s="96" t="s">
        <v>20</v>
      </c>
      <c r="B29" s="156"/>
      <c r="C29" s="173"/>
      <c r="D29" s="160"/>
      <c r="E29" s="164"/>
      <c r="F29" s="165"/>
      <c r="G29" s="165"/>
      <c r="H29" s="121"/>
      <c r="I29" s="122"/>
    </row>
    <row r="30" spans="1:9" ht="12" customHeight="1" thickBot="1" x14ac:dyDescent="0.3">
      <c r="A30" s="97" t="s">
        <v>21</v>
      </c>
      <c r="B30" s="157"/>
      <c r="C30" s="174"/>
      <c r="D30" s="74"/>
      <c r="E30" s="166"/>
      <c r="F30" s="167"/>
      <c r="G30" s="168"/>
      <c r="H30" s="123"/>
      <c r="I30" s="124"/>
    </row>
    <row r="31" spans="1:9" ht="6" customHeight="1" thickBot="1" x14ac:dyDescent="0.3">
      <c r="A31" s="73"/>
      <c r="B31" s="158"/>
      <c r="C31" s="49"/>
      <c r="D31" s="161"/>
      <c r="E31" s="169"/>
      <c r="F31" s="170"/>
      <c r="G31" s="170"/>
      <c r="H31" s="125"/>
      <c r="I31" s="126"/>
    </row>
    <row r="32" spans="1:9" ht="12.75" customHeight="1" thickBot="1" x14ac:dyDescent="0.3">
      <c r="A32" s="98" t="s">
        <v>70</v>
      </c>
      <c r="B32" s="187"/>
      <c r="C32" s="188"/>
      <c r="D32" s="189"/>
      <c r="E32" s="190"/>
      <c r="F32" s="191"/>
      <c r="G32" s="192">
        <f>E32+F32</f>
        <v>0</v>
      </c>
      <c r="H32" s="193"/>
      <c r="I32" s="194"/>
    </row>
    <row r="33" spans="1:10" ht="9" customHeight="1" x14ac:dyDescent="0.25">
      <c r="A33" s="223" t="s">
        <v>59</v>
      </c>
      <c r="B33" s="224"/>
      <c r="C33" s="224"/>
      <c r="D33" s="224"/>
      <c r="E33" s="224"/>
      <c r="F33" s="224"/>
      <c r="G33" s="224"/>
      <c r="H33" s="224"/>
      <c r="I33" s="224"/>
    </row>
    <row r="34" spans="1:10" ht="12.75" customHeight="1" thickBot="1" x14ac:dyDescent="0.3">
      <c r="A34" s="3"/>
      <c r="B34" s="3"/>
      <c r="C34" s="27"/>
      <c r="D34" s="68"/>
      <c r="E34" s="16"/>
      <c r="F34" s="24"/>
      <c r="G34" s="16"/>
      <c r="H34" s="69"/>
      <c r="I34" s="70"/>
      <c r="J34" s="28"/>
    </row>
    <row r="35" spans="1:10" ht="12.75" customHeight="1" thickBot="1" x14ac:dyDescent="0.3">
      <c r="A35" s="4" t="s">
        <v>32</v>
      </c>
      <c r="B35" s="3"/>
      <c r="C35" s="3"/>
      <c r="D35" s="196">
        <f>$D$22+$B$32</f>
        <v>0</v>
      </c>
      <c r="E35" s="16"/>
      <c r="F35" s="29"/>
      <c r="G35" s="16"/>
      <c r="H35" s="2" t="s">
        <v>80</v>
      </c>
      <c r="I35" s="195">
        <f>I18+I32</f>
        <v>0</v>
      </c>
      <c r="J35" s="28"/>
    </row>
    <row r="36" spans="1:10" ht="10.5" customHeight="1" x14ac:dyDescent="0.25">
      <c r="A36" s="3"/>
      <c r="B36" s="3"/>
      <c r="C36" s="3"/>
      <c r="D36" s="3"/>
      <c r="E36" s="3"/>
      <c r="F36" s="16"/>
      <c r="G36" s="3"/>
      <c r="H36" s="3"/>
      <c r="I36" s="3"/>
    </row>
    <row r="37" spans="1:10" ht="12.75" customHeight="1" x14ac:dyDescent="0.25">
      <c r="A37" s="32" t="s">
        <v>31</v>
      </c>
      <c r="B37" s="28"/>
      <c r="C37" s="28"/>
      <c r="E37" s="25"/>
      <c r="F37" s="3"/>
      <c r="G37" s="30"/>
      <c r="H37" s="4"/>
      <c r="I37" s="3"/>
    </row>
    <row r="38" spans="1:10" ht="6" customHeight="1" thickBot="1" x14ac:dyDescent="0.3">
      <c r="A38" s="32"/>
      <c r="B38" s="28"/>
      <c r="C38" s="28"/>
      <c r="E38" s="25"/>
      <c r="F38" s="3"/>
      <c r="G38" s="30"/>
      <c r="H38" s="4"/>
      <c r="I38" s="3"/>
    </row>
    <row r="39" spans="1:10" ht="12.75" customHeight="1" x14ac:dyDescent="0.25">
      <c r="A39" s="28"/>
      <c r="B39" s="36" t="s">
        <v>37</v>
      </c>
      <c r="C39" s="34"/>
      <c r="D39" s="36" t="s">
        <v>34</v>
      </c>
      <c r="E39" s="25"/>
      <c r="F39" s="36" t="s">
        <v>35</v>
      </c>
      <c r="G39" s="30"/>
      <c r="H39" s="36" t="s">
        <v>36</v>
      </c>
      <c r="I39" s="3"/>
    </row>
    <row r="40" spans="1:10" ht="12.75" customHeight="1" x14ac:dyDescent="0.25">
      <c r="A40" s="33"/>
      <c r="B40" s="26" t="s">
        <v>38</v>
      </c>
      <c r="C40" s="35"/>
      <c r="D40" s="37" t="s">
        <v>33</v>
      </c>
      <c r="E40" s="25"/>
      <c r="F40" s="37" t="s">
        <v>22</v>
      </c>
      <c r="G40" s="30"/>
      <c r="H40" s="37" t="s">
        <v>22</v>
      </c>
      <c r="I40" s="3"/>
    </row>
    <row r="41" spans="1:10" ht="12.75" customHeight="1" thickBot="1" x14ac:dyDescent="0.3">
      <c r="A41" s="28"/>
      <c r="B41" s="197">
        <f>I35-H18</f>
        <v>0</v>
      </c>
      <c r="C41" s="198"/>
      <c r="D41" s="199" t="e">
        <f>$G$32/$B$32</f>
        <v>#DIV/0!</v>
      </c>
      <c r="E41" s="200"/>
      <c r="F41" s="201" t="e">
        <f>(($D$35-$D$20)/$C$54)</f>
        <v>#DIV/0!</v>
      </c>
      <c r="G41" s="202"/>
      <c r="H41" s="201" t="e">
        <f>(D35)/C54</f>
        <v>#DIV/0!</v>
      </c>
      <c r="I41" s="3"/>
    </row>
    <row r="42" spans="1:10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10" ht="12.75" customHeight="1" x14ac:dyDescent="0.25">
      <c r="A43" s="4" t="s">
        <v>71</v>
      </c>
      <c r="B43" s="3"/>
      <c r="C43" s="3"/>
      <c r="D43" s="3"/>
      <c r="E43" s="3"/>
      <c r="F43" s="3"/>
      <c r="G43" s="3"/>
      <c r="H43" s="3"/>
      <c r="I43" s="3"/>
    </row>
    <row r="44" spans="1:10" ht="12.75" customHeight="1" x14ac:dyDescent="0.25">
      <c r="A44" s="33" t="s">
        <v>39</v>
      </c>
      <c r="B44" s="16"/>
      <c r="C44" s="28"/>
      <c r="D44" s="21"/>
      <c r="E44" s="16"/>
      <c r="F44" s="16"/>
      <c r="G44" s="38"/>
      <c r="H44" s="16"/>
      <c r="I44" s="16"/>
    </row>
    <row r="45" spans="1:10" ht="12.75" customHeight="1" x14ac:dyDescent="0.25">
      <c r="A45" s="33" t="s">
        <v>58</v>
      </c>
      <c r="B45" s="39"/>
      <c r="C45" s="28"/>
      <c r="D45" s="16"/>
      <c r="E45" s="27"/>
      <c r="F45" s="28"/>
      <c r="G45" s="38"/>
      <c r="H45" s="16"/>
      <c r="I45" s="16"/>
    </row>
    <row r="46" spans="1:10" ht="6" customHeight="1" thickBot="1" x14ac:dyDescent="0.3">
      <c r="A46" s="28"/>
      <c r="B46" s="40"/>
      <c r="C46" s="16"/>
      <c r="D46" s="16"/>
      <c r="E46" s="28"/>
      <c r="F46" s="41"/>
      <c r="G46" s="38"/>
      <c r="H46" s="16"/>
      <c r="I46" s="16"/>
    </row>
    <row r="47" spans="1:10" ht="15.75" customHeight="1" thickBot="1" x14ac:dyDescent="0.3">
      <c r="A47" s="93" t="s">
        <v>26</v>
      </c>
      <c r="B47" s="233"/>
      <c r="C47" s="233"/>
      <c r="D47" s="233"/>
      <c r="E47" s="234"/>
      <c r="F47" s="93" t="s">
        <v>75</v>
      </c>
      <c r="G47" s="233"/>
      <c r="H47" s="233"/>
      <c r="I47" s="234"/>
    </row>
    <row r="48" spans="1:10" ht="12.75" customHeight="1" x14ac:dyDescent="0.25">
      <c r="A48" s="32"/>
      <c r="B48" s="16"/>
      <c r="C48" s="16"/>
      <c r="D48" s="16"/>
      <c r="E48" s="16"/>
      <c r="F48" s="16"/>
      <c r="G48" s="16"/>
      <c r="H48" s="16"/>
      <c r="I48" s="3"/>
    </row>
    <row r="49" spans="1:9" ht="12.75" customHeight="1" x14ac:dyDescent="0.25">
      <c r="A49" s="32" t="s">
        <v>72</v>
      </c>
      <c r="B49" s="16"/>
      <c r="C49" s="16"/>
      <c r="D49" s="16"/>
      <c r="E49" s="16"/>
      <c r="F49" s="16"/>
      <c r="G49" s="16"/>
      <c r="H49" s="16"/>
      <c r="I49" s="3"/>
    </row>
    <row r="50" spans="1:9" ht="6" customHeight="1" thickBot="1" x14ac:dyDescent="0.3">
      <c r="A50" s="28"/>
      <c r="B50" s="16"/>
      <c r="C50" s="24"/>
      <c r="D50" s="24"/>
      <c r="E50" s="24"/>
      <c r="F50" s="24"/>
      <c r="G50" s="24"/>
      <c r="H50" s="16"/>
      <c r="I50" s="3"/>
    </row>
    <row r="51" spans="1:9" ht="12.75" customHeight="1" thickBot="1" x14ac:dyDescent="0.3">
      <c r="A51" s="225" t="s">
        <v>56</v>
      </c>
      <c r="B51" s="227"/>
      <c r="C51" s="226"/>
      <c r="D51" s="43"/>
      <c r="E51" s="217" t="s">
        <v>46</v>
      </c>
      <c r="F51" s="218"/>
      <c r="G51" s="218"/>
      <c r="H51" s="218"/>
      <c r="I51" s="219"/>
    </row>
    <row r="52" spans="1:9" ht="12.75" customHeight="1" x14ac:dyDescent="0.25">
      <c r="A52" s="54" t="s">
        <v>91</v>
      </c>
      <c r="B52" s="57"/>
      <c r="C52" s="114"/>
      <c r="D52" s="43"/>
      <c r="E52" s="102"/>
      <c r="F52" s="103" t="s">
        <v>60</v>
      </c>
      <c r="G52" s="104" t="s">
        <v>45</v>
      </c>
      <c r="H52" s="105" t="s">
        <v>24</v>
      </c>
      <c r="I52" s="106" t="s">
        <v>25</v>
      </c>
    </row>
    <row r="53" spans="1:9" ht="12.75" customHeight="1" thickBot="1" x14ac:dyDescent="0.3">
      <c r="A53" s="59" t="s">
        <v>89</v>
      </c>
      <c r="B53" s="183" t="e">
        <f>(D35/C53)</f>
        <v>#DIV/0!</v>
      </c>
      <c r="C53" s="134"/>
      <c r="D53" s="43"/>
      <c r="E53" s="238"/>
      <c r="F53" s="239"/>
      <c r="G53" s="74"/>
      <c r="H53" s="205"/>
      <c r="I53" s="206"/>
    </row>
    <row r="54" spans="1:9" ht="12.75" customHeight="1" thickBot="1" x14ac:dyDescent="0.3">
      <c r="A54" s="59" t="s">
        <v>22</v>
      </c>
      <c r="B54" s="71"/>
      <c r="C54" s="147"/>
      <c r="D54" s="16"/>
      <c r="E54" s="83"/>
      <c r="F54" s="68"/>
      <c r="G54" s="84"/>
      <c r="H54" s="82"/>
      <c r="I54" s="82"/>
    </row>
    <row r="55" spans="1:9" ht="12.75" customHeight="1" thickBot="1" x14ac:dyDescent="0.3">
      <c r="A55" s="31" t="s">
        <v>40</v>
      </c>
      <c r="B55" s="56"/>
      <c r="C55" s="148"/>
      <c r="D55" s="16"/>
      <c r="E55" s="230" t="s">
        <v>61</v>
      </c>
      <c r="F55" s="231"/>
      <c r="G55" s="232"/>
      <c r="H55" s="225" t="s">
        <v>50</v>
      </c>
      <c r="I55" s="226"/>
    </row>
    <row r="56" spans="1:9" ht="12.75" customHeight="1" x14ac:dyDescent="0.25">
      <c r="A56" s="31" t="s">
        <v>41</v>
      </c>
      <c r="B56" s="56"/>
      <c r="C56" s="148"/>
      <c r="D56" s="16"/>
      <c r="E56" s="109"/>
      <c r="F56" s="105" t="s">
        <v>12</v>
      </c>
      <c r="G56" s="110" t="s">
        <v>23</v>
      </c>
      <c r="H56" s="107" t="s">
        <v>24</v>
      </c>
      <c r="I56" s="108" t="s">
        <v>25</v>
      </c>
    </row>
    <row r="57" spans="1:9" ht="12.75" customHeight="1" thickBot="1" x14ac:dyDescent="0.3">
      <c r="A57" s="17" t="s">
        <v>42</v>
      </c>
      <c r="B57" s="56"/>
      <c r="C57" s="149">
        <f>C54+C55-C56</f>
        <v>0</v>
      </c>
      <c r="D57" s="16"/>
      <c r="E57" s="75" t="s">
        <v>62</v>
      </c>
      <c r="F57" s="153"/>
      <c r="G57" s="115"/>
      <c r="H57" s="116"/>
      <c r="I57" s="115"/>
    </row>
    <row r="58" spans="1:9" ht="12.75" customHeight="1" x14ac:dyDescent="0.25">
      <c r="A58" s="220" t="s">
        <v>76</v>
      </c>
      <c r="B58" s="221"/>
      <c r="C58" s="150"/>
      <c r="D58" s="16"/>
      <c r="E58" s="75" t="s">
        <v>63</v>
      </c>
      <c r="F58" s="154"/>
      <c r="G58" s="115"/>
      <c r="H58" s="116"/>
      <c r="I58" s="115"/>
    </row>
    <row r="59" spans="1:9" ht="12.75" customHeight="1" thickBot="1" x14ac:dyDescent="0.3">
      <c r="A59" s="59" t="s">
        <v>47</v>
      </c>
      <c r="B59" s="55"/>
      <c r="C59" s="53"/>
      <c r="D59" s="16"/>
      <c r="E59" s="76" t="s">
        <v>64</v>
      </c>
      <c r="F59" s="204"/>
      <c r="G59" s="118"/>
      <c r="H59" s="117"/>
      <c r="I59" s="118"/>
    </row>
    <row r="60" spans="1:9" ht="12.75" customHeight="1" thickBot="1" x14ac:dyDescent="0.3">
      <c r="A60" s="31" t="s">
        <v>48</v>
      </c>
      <c r="B60" s="56"/>
      <c r="C60" s="151"/>
      <c r="D60" s="16"/>
      <c r="E60" s="51"/>
      <c r="F60" s="51"/>
      <c r="G60" s="51"/>
      <c r="H60" s="3"/>
      <c r="I60" s="3"/>
    </row>
    <row r="61" spans="1:9" ht="12.75" customHeight="1" thickBot="1" x14ac:dyDescent="0.3">
      <c r="A61" s="60" t="s">
        <v>81</v>
      </c>
      <c r="B61" s="57"/>
      <c r="C61" s="151"/>
      <c r="D61" s="16"/>
      <c r="E61" s="225" t="s">
        <v>55</v>
      </c>
      <c r="F61" s="227"/>
      <c r="G61" s="227"/>
      <c r="H61" s="227"/>
      <c r="I61" s="226"/>
    </row>
    <row r="62" spans="1:9" ht="12.75" customHeight="1" x14ac:dyDescent="0.25">
      <c r="A62" s="59" t="s">
        <v>49</v>
      </c>
      <c r="B62" s="58"/>
      <c r="C62" s="53"/>
      <c r="D62" s="16"/>
      <c r="E62" s="215" t="s">
        <v>51</v>
      </c>
      <c r="F62" s="216"/>
      <c r="G62" s="216"/>
      <c r="H62" s="216"/>
      <c r="I62" s="111"/>
    </row>
    <row r="63" spans="1:9" ht="12.75" customHeight="1" x14ac:dyDescent="0.25">
      <c r="A63" s="50" t="s">
        <v>43</v>
      </c>
      <c r="B63" s="56"/>
      <c r="C63" s="152"/>
      <c r="D63" s="16"/>
      <c r="E63" s="211" t="s">
        <v>90</v>
      </c>
      <c r="F63" s="212"/>
      <c r="G63" s="212"/>
      <c r="H63" s="212"/>
      <c r="I63" s="112" t="s">
        <v>57</v>
      </c>
    </row>
    <row r="64" spans="1:9" ht="12.75" customHeight="1" x14ac:dyDescent="0.25">
      <c r="A64" s="61" t="s">
        <v>44</v>
      </c>
      <c r="B64" s="57"/>
      <c r="C64" s="152"/>
      <c r="D64" s="16"/>
      <c r="E64" s="211" t="s">
        <v>52</v>
      </c>
      <c r="F64" s="212"/>
      <c r="G64" s="212"/>
      <c r="H64" s="212"/>
      <c r="I64" s="112" t="s">
        <v>57</v>
      </c>
    </row>
    <row r="65" spans="1:9" ht="12.75" customHeight="1" x14ac:dyDescent="0.25">
      <c r="A65" s="85" t="s">
        <v>82</v>
      </c>
      <c r="B65" s="86"/>
      <c r="C65" s="112" t="s">
        <v>57</v>
      </c>
      <c r="D65" s="45"/>
      <c r="E65" s="211" t="s">
        <v>53</v>
      </c>
      <c r="F65" s="212"/>
      <c r="G65" s="212"/>
      <c r="H65" s="212"/>
      <c r="I65" s="112" t="s">
        <v>57</v>
      </c>
    </row>
    <row r="66" spans="1:9" ht="12.75" customHeight="1" thickBot="1" x14ac:dyDescent="0.3">
      <c r="A66" s="87" t="s">
        <v>65</v>
      </c>
      <c r="B66" s="88"/>
      <c r="C66" s="203"/>
      <c r="D66" s="28"/>
      <c r="E66" s="213" t="s">
        <v>54</v>
      </c>
      <c r="F66" s="214"/>
      <c r="G66" s="214"/>
      <c r="H66" s="214"/>
      <c r="I66" s="113" t="s">
        <v>57</v>
      </c>
    </row>
    <row r="67" spans="1:9" ht="12.75" customHeight="1" x14ac:dyDescent="0.25">
      <c r="A67" s="28"/>
      <c r="B67" s="28"/>
      <c r="C67" s="45"/>
      <c r="D67" s="28"/>
      <c r="E67" s="16"/>
      <c r="F67" s="16"/>
      <c r="G67" s="21"/>
      <c r="H67" s="3"/>
      <c r="I67" s="3"/>
    </row>
    <row r="68" spans="1:9" ht="12.75" customHeight="1" x14ac:dyDescent="0.25">
      <c r="A68" s="28"/>
      <c r="B68" s="46"/>
      <c r="C68" s="44"/>
      <c r="D68" s="47"/>
      <c r="E68" s="16"/>
      <c r="F68" s="16"/>
      <c r="G68" s="21"/>
      <c r="H68" s="52"/>
      <c r="I68" s="16"/>
    </row>
    <row r="69" spans="1:9" ht="12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</row>
    <row r="70" spans="1:9" ht="12.75" customHeight="1" x14ac:dyDescent="0.25">
      <c r="A70" s="207"/>
      <c r="B70" s="208"/>
      <c r="C70" s="208"/>
      <c r="D70" s="208"/>
      <c r="E70" s="208"/>
      <c r="F70" s="45"/>
      <c r="G70" s="48"/>
      <c r="H70" s="48"/>
      <c r="I70" s="48"/>
    </row>
    <row r="71" spans="1:9" ht="12.75" customHeight="1" x14ac:dyDescent="0.25">
      <c r="A71" s="209"/>
      <c r="B71" s="210"/>
      <c r="C71" s="210"/>
      <c r="D71" s="210"/>
      <c r="E71" s="210"/>
      <c r="F71" s="21"/>
      <c r="G71" s="42"/>
      <c r="H71" s="42"/>
      <c r="I71" s="42"/>
    </row>
    <row r="72" spans="1: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</sheetData>
  <mergeCells count="20">
    <mergeCell ref="G47:I47"/>
    <mergeCell ref="B47:E47"/>
    <mergeCell ref="D8:F8"/>
    <mergeCell ref="E53:F53"/>
    <mergeCell ref="E62:H62"/>
    <mergeCell ref="E51:I51"/>
    <mergeCell ref="A58:B58"/>
    <mergeCell ref="A4:I4"/>
    <mergeCell ref="A33:I33"/>
    <mergeCell ref="H55:I55"/>
    <mergeCell ref="E61:I61"/>
    <mergeCell ref="E7:F7"/>
    <mergeCell ref="E55:G55"/>
    <mergeCell ref="A51:C51"/>
    <mergeCell ref="A70:E70"/>
    <mergeCell ref="A71:E71"/>
    <mergeCell ref="E63:H63"/>
    <mergeCell ref="E64:H64"/>
    <mergeCell ref="E65:H65"/>
    <mergeCell ref="E66:H66"/>
  </mergeCells>
  <pageMargins left="0" right="0" top="0.25" bottom="0.25" header="0.5" footer="5.2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Dept. of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 of Michigan</dc:creator>
  <cp:lastModifiedBy>Aniket Gupta</cp:lastModifiedBy>
  <cp:lastPrinted>2002-08-30T18:04:11Z</cp:lastPrinted>
  <dcterms:created xsi:type="dcterms:W3CDTF">2001-11-01T16:30:15Z</dcterms:created>
  <dcterms:modified xsi:type="dcterms:W3CDTF">2024-02-03T22:14:52Z</dcterms:modified>
</cp:coreProperties>
</file>