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FC405D9-BE5C-479D-B34F-5B1DF2450073}" xr6:coauthVersionLast="47" xr6:coauthVersionMax="47" xr10:uidLastSave="{00000000-0000-0000-0000-000000000000}"/>
  <bookViews>
    <workbookView xWindow="3348" yWindow="3348" windowWidth="17280" windowHeight="8880"/>
  </bookViews>
  <sheets>
    <sheet name="Parish Financial Report FY 2003" sheetId="1" r:id="rId1"/>
  </sheets>
  <definedNames>
    <definedName name="_xlnm.Print_Area" localSheetId="0">'Parish Financial Report FY 2003'!$A$1:$M$90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F14" i="1"/>
  <c r="M19" i="1"/>
  <c r="F21" i="1"/>
  <c r="M24" i="1"/>
  <c r="M57" i="1" s="1"/>
  <c r="M80" i="1" s="1"/>
  <c r="M84" i="1" s="1"/>
  <c r="M29" i="1"/>
  <c r="M34" i="1"/>
  <c r="F39" i="1"/>
  <c r="M39" i="1"/>
  <c r="F41" i="1"/>
  <c r="F79" i="1" s="1"/>
  <c r="M83" i="1" s="1"/>
  <c r="M45" i="1"/>
  <c r="M50" i="1"/>
  <c r="M55" i="1"/>
  <c r="F56" i="1"/>
  <c r="F77" i="1"/>
  <c r="M78" i="1"/>
  <c r="M85" i="1" l="1"/>
</calcChain>
</file>

<file path=xl/comments1.xml><?xml version="1.0" encoding="utf-8"?>
<comments xmlns="http://schemas.openxmlformats.org/spreadsheetml/2006/main">
  <authors>
    <author>Larry Dose</author>
  </authors>
  <commentList>
    <comment ref="D97" authorId="0" shapeId="0">
      <text>
        <r>
          <rPr>
            <sz val="8"/>
            <color indexed="81"/>
            <rFont val="Tahoma"/>
          </rPr>
          <t xml:space="preserve">This report must be completely filled out and returned to the Diocesan Finance Office by August 1, 2001.
</t>
        </r>
      </text>
    </comment>
  </commentList>
</comments>
</file>

<file path=xl/sharedStrings.xml><?xml version="1.0" encoding="utf-8"?>
<sst xmlns="http://schemas.openxmlformats.org/spreadsheetml/2006/main" count="261" uniqueCount="154">
  <si>
    <t>ANNUAL PARISH FINANCIAL REPORT</t>
  </si>
  <si>
    <t>Receipts</t>
  </si>
  <si>
    <t>Disbursements</t>
  </si>
  <si>
    <t>Income Subject to Diocesan Assessment:</t>
  </si>
  <si>
    <t>Church Support</t>
  </si>
  <si>
    <t>Adults</t>
  </si>
  <si>
    <t>Youth</t>
  </si>
  <si>
    <t>Offertory</t>
  </si>
  <si>
    <t>Holy Days/Holidays</t>
  </si>
  <si>
    <t>Other</t>
  </si>
  <si>
    <t>40XX.00</t>
  </si>
  <si>
    <t>Investment Income:</t>
  </si>
  <si>
    <t>Interest/Rebate - Deposit &amp; Loan</t>
  </si>
  <si>
    <t>Dividends</t>
  </si>
  <si>
    <t>Interest/Dividends from Endowments</t>
  </si>
  <si>
    <t>Bequests/Memorials</t>
  </si>
  <si>
    <t>Special Contributions</t>
  </si>
  <si>
    <t>Building/Maintenance Fund</t>
  </si>
  <si>
    <t>From Parish Organizations</t>
  </si>
  <si>
    <t>Stole Fees</t>
  </si>
  <si>
    <t>Sale of Property or Equipment (if item was contributed)</t>
  </si>
  <si>
    <t>Income Not Subject to Diocesan Assessment:</t>
  </si>
  <si>
    <t>Loans</t>
  </si>
  <si>
    <t>Sale of Property or Equipment (if item was purchased)</t>
  </si>
  <si>
    <t>Contributions to Approved Major Building Project(s)</t>
  </si>
  <si>
    <t>Rebate from Annual Diocesan Appeal</t>
  </si>
  <si>
    <t>Insurance Settlements</t>
  </si>
  <si>
    <t>Refunds</t>
  </si>
  <si>
    <t>Capital Campaign:</t>
  </si>
  <si>
    <t>Mass Stipends</t>
  </si>
  <si>
    <t>Diocesan Collections:</t>
  </si>
  <si>
    <t>Society for the Propagation of the Faith</t>
  </si>
  <si>
    <t>Latin America</t>
  </si>
  <si>
    <t>Campaign for Human Development</t>
  </si>
  <si>
    <t>Home Missions</t>
  </si>
  <si>
    <t>Retired Religious</t>
  </si>
  <si>
    <t>Catholic University</t>
  </si>
  <si>
    <t>Catholic Charities - Diocese of Winona</t>
  </si>
  <si>
    <t>Eastern Europe</t>
  </si>
  <si>
    <t>Rice Bowl</t>
  </si>
  <si>
    <t>Bishop's Overseas Appeal</t>
  </si>
  <si>
    <t>Holy Land</t>
  </si>
  <si>
    <t>Peter's Pence</t>
  </si>
  <si>
    <t>Communications Apostolate</t>
  </si>
  <si>
    <t>Missionary Cooperative Plan</t>
  </si>
  <si>
    <t>Natural Disaster Assistance</t>
  </si>
  <si>
    <t>Black/Native America</t>
  </si>
  <si>
    <t>Black/Native American</t>
  </si>
  <si>
    <t xml:space="preserve">    Add:  Total Income</t>
  </si>
  <si>
    <t xml:space="preserve">    Deduct: Total Disbursements</t>
  </si>
  <si>
    <t>4000-4099</t>
  </si>
  <si>
    <t>4100-4199</t>
  </si>
  <si>
    <t>4200-4299</t>
  </si>
  <si>
    <t>4500-4599</t>
  </si>
  <si>
    <t>4600-4699</t>
  </si>
  <si>
    <t>5000-5099</t>
  </si>
  <si>
    <t>5040-5069</t>
  </si>
  <si>
    <t>5600-5699</t>
  </si>
  <si>
    <t>5640-5669</t>
  </si>
  <si>
    <t>5670-5699</t>
  </si>
  <si>
    <t>Administration/Office/Rectory:</t>
  </si>
  <si>
    <t>Building and Grounds:</t>
  </si>
  <si>
    <t>6040-6069</t>
  </si>
  <si>
    <t>6070-6099</t>
  </si>
  <si>
    <t>Worship and Liturgy:</t>
  </si>
  <si>
    <t>6540-6569</t>
  </si>
  <si>
    <t>6570-6599</t>
  </si>
  <si>
    <t>6500-6599</t>
  </si>
  <si>
    <t>6000-6099</t>
  </si>
  <si>
    <t>Faith Formation:</t>
  </si>
  <si>
    <t>7000-7099</t>
  </si>
  <si>
    <t>8000-8099</t>
  </si>
  <si>
    <t>8040-8069</t>
  </si>
  <si>
    <t>8070-8099</t>
  </si>
  <si>
    <t>8500-8599</t>
  </si>
  <si>
    <t>8540-8569</t>
  </si>
  <si>
    <t>8570-8599</t>
  </si>
  <si>
    <t>(A)</t>
  </si>
  <si>
    <t>Total Income Subject to Assessment: (Subtotal 1 + 2 + 3)</t>
  </si>
  <si>
    <t>(B)</t>
  </si>
  <si>
    <t>(C)</t>
  </si>
  <si>
    <t>Total Income: (Total A + B + C)</t>
  </si>
  <si>
    <t>Total Diocesan Collections:</t>
  </si>
  <si>
    <t xml:space="preserve">Total Income Not Subject To Assessment: </t>
  </si>
  <si>
    <t>Total Disbursements: (Total A + B)</t>
  </si>
  <si>
    <t>5200-5299</t>
  </si>
  <si>
    <t>5096-5097</t>
  </si>
  <si>
    <t>Pastoral Ministries</t>
  </si>
  <si>
    <t>Account #</t>
  </si>
  <si>
    <t>5070-5089</t>
  </si>
  <si>
    <t xml:space="preserve">   Subtotal 1</t>
  </si>
  <si>
    <t xml:space="preserve">   Subtotal 2</t>
  </si>
  <si>
    <t xml:space="preserve">   Subtotal 3</t>
  </si>
  <si>
    <t>Parish Name_________________________________________________________________</t>
  </si>
  <si>
    <t>Address______________________________________________________________________</t>
  </si>
  <si>
    <t>Interest - Other Accounts &amp; Investments</t>
  </si>
  <si>
    <t>Special Collections for Parish Needs</t>
  </si>
  <si>
    <t>Contributions to Other Parish Funds</t>
  </si>
  <si>
    <t>Rent of Facilities</t>
  </si>
  <si>
    <t>Miscellaneous: (define) __________________________________</t>
  </si>
  <si>
    <t>Reimbursements of Expenses Shared with Clustered Parishes</t>
  </si>
  <si>
    <t>Local Collections for Charity/Disaster Relief</t>
  </si>
  <si>
    <t>Other (define)  ____________________________________________</t>
  </si>
  <si>
    <t>Other (define) ______________________________________</t>
  </si>
  <si>
    <t>Other (define) ____________________________________</t>
  </si>
  <si>
    <t>Social Ministries:</t>
  </si>
  <si>
    <t xml:space="preserve"> </t>
  </si>
  <si>
    <t>7040-7069</t>
  </si>
  <si>
    <t>7070-7099</t>
  </si>
  <si>
    <t>Bookkeeper's Name                                                        Phone Nbr</t>
  </si>
  <si>
    <t>Cash and Investments Balance June 30, 2002*</t>
  </si>
  <si>
    <t>JULY 1, 2002 TO JUNE 30, 2003</t>
  </si>
  <si>
    <t>Employment Expense (A)</t>
  </si>
  <si>
    <t>Catholic School Subsidy (C)</t>
  </si>
  <si>
    <t>Program Expenses (B)</t>
  </si>
  <si>
    <t>Diocesan Assessment (D)</t>
  </si>
  <si>
    <t>Insurance - DOW Self-Insurance Program (E)</t>
  </si>
  <si>
    <t>Annual Diocesan Appeal Payments (F)</t>
  </si>
  <si>
    <t>Reimbursement to Clustered Parishes (G)</t>
  </si>
  <si>
    <t>Support to Cemetery Association (H)</t>
  </si>
  <si>
    <t>Loan principal and/or Interest Payments (I)</t>
  </si>
  <si>
    <t>Charitable Contributions/Tithing (J)</t>
  </si>
  <si>
    <t>Miscellaneous (K)</t>
  </si>
  <si>
    <t>Subtotal 1 ( A thru K)</t>
  </si>
  <si>
    <t>Employment Expenses (A)</t>
  </si>
  <si>
    <t>Subtotal 2  ( A + B)</t>
  </si>
  <si>
    <t>Subtotal 3  ( A + B)</t>
  </si>
  <si>
    <t>Subtotal 4  ( A + B)</t>
  </si>
  <si>
    <t>Faith Formation Tuition</t>
  </si>
  <si>
    <t>Subtotal 5  ( A + B)</t>
  </si>
  <si>
    <t>Subtotal 7  ( A + B)</t>
  </si>
  <si>
    <t>Subtotal 6  ( A + B)</t>
  </si>
  <si>
    <t>Total Parish Disbursements(Subtotals 1- 7):</t>
  </si>
  <si>
    <t>Cash and Investments Balance June 30, 2003**</t>
  </si>
  <si>
    <t>** Must equal "TOTAL INVESTMENTS and BANK ACCOUNTS" on other side</t>
  </si>
  <si>
    <t>*  Must equal last year's report.</t>
  </si>
  <si>
    <t>Other Income Subject to Assessment:</t>
  </si>
  <si>
    <t>Revenue (A) Enter as a negative number</t>
  </si>
  <si>
    <t>Subtotal 6  ( A + B + C)</t>
  </si>
  <si>
    <t>7500-7599</t>
  </si>
  <si>
    <t>7500-7539</t>
  </si>
  <si>
    <t>7540-7569</t>
  </si>
  <si>
    <t>7570-7599</t>
  </si>
  <si>
    <t>Catholic Schools</t>
  </si>
  <si>
    <t>Sale of Books &amp; Other Religious Items (Net of Acct 5083)</t>
  </si>
  <si>
    <t>This report must be filed in its entirety with the Diocesan Finance Office by August 31, 2003.</t>
  </si>
  <si>
    <t>Preparer                                                      Date</t>
  </si>
  <si>
    <t>Pastor/Parish Director                                  Date</t>
  </si>
  <si>
    <t>Lay Trustee                                                 Date</t>
  </si>
  <si>
    <t>We, the undersigned, certify that this financial report is correct and corresponds with the parish records.</t>
  </si>
  <si>
    <t>Parish Festival (Net of Acct 5087)</t>
  </si>
  <si>
    <t>Bingo &amp; Other Legal Gaming (Net of Acct 5085)</t>
  </si>
  <si>
    <t>Vigil Lights (Net of Acct 6592)</t>
  </si>
  <si>
    <t>Contributions to Seeds of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</si>
</sst>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0_);\(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164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5" fillId="0" borderId="0" xfId="0" applyFont="1"/>
    <xf numFmtId="44" fontId="5" fillId="0" borderId="0" xfId="1" applyFont="1"/>
    <xf numFmtId="164" fontId="5" fillId="0" borderId="0" xfId="1" applyNumberFormat="1" applyFont="1" applyAlignment="1">
      <alignment horizontal="center"/>
    </xf>
    <xf numFmtId="44" fontId="2" fillId="0" borderId="0" xfId="1" applyFont="1"/>
    <xf numFmtId="2" fontId="2" fillId="0" borderId="0" xfId="1" applyNumberFormat="1" applyFont="1" applyAlignment="1">
      <alignment horizontal="center"/>
    </xf>
    <xf numFmtId="44" fontId="6" fillId="0" borderId="0" xfId="1" applyFont="1"/>
    <xf numFmtId="164" fontId="2" fillId="0" borderId="0" xfId="1" applyNumberFormat="1" applyFont="1" applyAlignment="1">
      <alignment horizontal="center"/>
    </xf>
    <xf numFmtId="44" fontId="7" fillId="0" borderId="0" xfId="1" applyFont="1"/>
    <xf numFmtId="0" fontId="7" fillId="0" borderId="0" xfId="0" applyFont="1"/>
    <xf numFmtId="44" fontId="0" fillId="0" borderId="0" xfId="1" applyFont="1"/>
    <xf numFmtId="164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4" fontId="8" fillId="0" borderId="0" xfId="1" applyFont="1" applyBorder="1"/>
    <xf numFmtId="44" fontId="8" fillId="0" borderId="0" xfId="1" applyFont="1"/>
    <xf numFmtId="2" fontId="8" fillId="0" borderId="0" xfId="1" applyNumberFormat="1" applyFont="1" applyAlignment="1">
      <alignment horizontal="center"/>
    </xf>
    <xf numFmtId="44" fontId="9" fillId="0" borderId="0" xfId="1" applyFont="1"/>
    <xf numFmtId="0" fontId="10" fillId="0" borderId="3" xfId="0" applyFont="1" applyBorder="1"/>
    <xf numFmtId="0" fontId="10" fillId="0" borderId="4" xfId="0" applyFont="1" applyBorder="1"/>
    <xf numFmtId="0" fontId="0" fillId="0" borderId="0" xfId="0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8" fillId="0" borderId="0" xfId="0" applyFont="1"/>
    <xf numFmtId="44" fontId="8" fillId="0" borderId="0" xfId="1" applyFont="1" applyAlignment="1">
      <alignment horizontal="left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44" fontId="7" fillId="0" borderId="0" xfId="1" applyFont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44" fontId="7" fillId="0" borderId="0" xfId="1" applyFont="1" applyAlignment="1">
      <alignment horizontal="left"/>
    </xf>
    <xf numFmtId="0" fontId="0" fillId="0" borderId="5" xfId="0" applyBorder="1"/>
    <xf numFmtId="165" fontId="2" fillId="0" borderId="1" xfId="1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/>
    </xf>
    <xf numFmtId="0" fontId="10" fillId="0" borderId="4" xfId="0" applyFont="1" applyBorder="1" applyAlignment="1">
      <alignment horizontal="left"/>
    </xf>
    <xf numFmtId="44" fontId="2" fillId="0" borderId="6" xfId="0" applyNumberFormat="1" applyFont="1" applyBorder="1"/>
    <xf numFmtId="44" fontId="2" fillId="0" borderId="7" xfId="0" applyNumberFormat="1" applyFont="1" applyBorder="1"/>
    <xf numFmtId="44" fontId="2" fillId="0" borderId="8" xfId="1" applyFont="1" applyBorder="1" applyAlignment="1">
      <alignment horizontal="left"/>
    </xf>
    <xf numFmtId="44" fontId="2" fillId="0" borderId="9" xfId="0" applyNumberFormat="1" applyFont="1" applyBorder="1"/>
    <xf numFmtId="44" fontId="2" fillId="0" borderId="10" xfId="1" applyFont="1" applyBorder="1"/>
    <xf numFmtId="44" fontId="2" fillId="0" borderId="0" xfId="1" applyFont="1" applyBorder="1"/>
    <xf numFmtId="0" fontId="2" fillId="0" borderId="11" xfId="0" applyFont="1" applyBorder="1"/>
    <xf numFmtId="0" fontId="8" fillId="0" borderId="0" xfId="0" applyFont="1" applyBorder="1"/>
    <xf numFmtId="0" fontId="8" fillId="0" borderId="1" xfId="0" applyFont="1" applyBorder="1"/>
    <xf numFmtId="0" fontId="2" fillId="0" borderId="1" xfId="0" applyFont="1" applyBorder="1"/>
    <xf numFmtId="44" fontId="2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44" fontId="2" fillId="0" borderId="13" xfId="1" applyNumberFormat="1" applyFont="1" applyBorder="1"/>
    <xf numFmtId="165" fontId="2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2" fillId="0" borderId="0" xfId="0" applyNumberFormat="1" applyFont="1" applyBorder="1"/>
    <xf numFmtId="44" fontId="0" fillId="0" borderId="0" xfId="1" applyFont="1" applyBorder="1"/>
    <xf numFmtId="44" fontId="5" fillId="0" borderId="0" xfId="1" applyFont="1" applyBorder="1"/>
    <xf numFmtId="164" fontId="5" fillId="0" borderId="0" xfId="1" applyNumberFormat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0" xfId="1" applyFont="1" applyBorder="1"/>
    <xf numFmtId="164" fontId="0" fillId="0" borderId="0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44" fontId="2" fillId="0" borderId="15" xfId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2" fillId="0" borderId="0" xfId="1" quotePrefix="1" applyNumberFormat="1" applyFont="1" applyAlignment="1">
      <alignment horizontal="center"/>
    </xf>
    <xf numFmtId="2" fontId="8" fillId="0" borderId="0" xfId="1" quotePrefix="1" applyNumberFormat="1" applyFont="1" applyAlignment="1">
      <alignment horizontal="center"/>
    </xf>
    <xf numFmtId="2" fontId="0" fillId="0" borderId="0" xfId="1" quotePrefix="1" applyNumberFormat="1" applyFont="1" applyAlignment="1">
      <alignment horizontal="center"/>
    </xf>
    <xf numFmtId="44" fontId="0" fillId="0" borderId="10" xfId="1" applyFont="1" applyBorder="1"/>
    <xf numFmtId="164" fontId="2" fillId="0" borderId="3" xfId="1" applyNumberFormat="1" applyFont="1" applyBorder="1" applyAlignment="1">
      <alignment horizontal="left"/>
    </xf>
    <xf numFmtId="164" fontId="2" fillId="0" borderId="5" xfId="1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6" xfId="0" applyBorder="1"/>
    <xf numFmtId="44" fontId="7" fillId="0" borderId="4" xfId="1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left"/>
    </xf>
    <xf numFmtId="44" fontId="8" fillId="0" borderId="0" xfId="1" applyFont="1" applyBorder="1" applyAlignment="1">
      <alignment horizontal="left"/>
    </xf>
    <xf numFmtId="164" fontId="7" fillId="0" borderId="4" xfId="1" applyNumberFormat="1" applyFont="1" applyBorder="1" applyAlignment="1">
      <alignment horizontal="center"/>
    </xf>
    <xf numFmtId="0" fontId="0" fillId="0" borderId="12" xfId="0" applyBorder="1"/>
    <xf numFmtId="164" fontId="2" fillId="0" borderId="14" xfId="1" applyNumberFormat="1" applyFont="1" applyBorder="1" applyAlignment="1">
      <alignment horizontal="left"/>
    </xf>
    <xf numFmtId="44" fontId="8" fillId="0" borderId="4" xfId="1" applyFont="1" applyBorder="1" applyAlignment="1">
      <alignment horizontal="left"/>
    </xf>
    <xf numFmtId="0" fontId="0" fillId="0" borderId="0" xfId="0" applyBorder="1" applyAlignment="1">
      <alignment horizontal="left"/>
    </xf>
    <xf numFmtId="44" fontId="7" fillId="0" borderId="4" xfId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5" fontId="2" fillId="0" borderId="22" xfId="1" applyNumberFormat="1" applyFont="1" applyBorder="1" applyAlignment="1">
      <alignment horizontal="left"/>
    </xf>
    <xf numFmtId="165" fontId="2" fillId="0" borderId="10" xfId="1" applyNumberFormat="1" applyFont="1" applyBorder="1" applyAlignment="1">
      <alignment horizontal="left"/>
    </xf>
    <xf numFmtId="165" fontId="2" fillId="0" borderId="23" xfId="1" applyNumberFormat="1" applyFont="1" applyBorder="1" applyAlignment="1">
      <alignment horizontal="left"/>
    </xf>
    <xf numFmtId="164" fontId="7" fillId="0" borderId="0" xfId="1" applyNumberFormat="1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left"/>
    </xf>
    <xf numFmtId="165" fontId="2" fillId="0" borderId="18" xfId="1" applyNumberFormat="1" applyFont="1" applyBorder="1" applyAlignment="1">
      <alignment horizontal="left"/>
    </xf>
    <xf numFmtId="165" fontId="2" fillId="0" borderId="19" xfId="1" applyNumberFormat="1" applyFont="1" applyBorder="1" applyAlignment="1">
      <alignment horizontal="left"/>
    </xf>
    <xf numFmtId="165" fontId="2" fillId="0" borderId="20" xfId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165" fontId="2" fillId="0" borderId="21" xfId="1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45"/>
  <sheetViews>
    <sheetView tabSelected="1" workbookViewId="0">
      <selection activeCell="G47" sqref="G47"/>
    </sheetView>
  </sheetViews>
  <sheetFormatPr defaultRowHeight="15.6" x14ac:dyDescent="0.3"/>
  <cols>
    <col min="1" max="1" width="2.6640625" style="35" customWidth="1"/>
    <col min="2" max="2" width="2.88671875" customWidth="1"/>
    <col min="3" max="3" width="2.6640625" customWidth="1"/>
    <col min="4" max="4" width="54.44140625" customWidth="1"/>
    <col min="5" max="5" width="10.33203125" customWidth="1"/>
    <col min="6" max="6" width="15.6640625" style="26" customWidth="1"/>
    <col min="8" max="8" width="2.6640625" style="42" customWidth="1"/>
    <col min="9" max="9" width="2.6640625" customWidth="1"/>
    <col min="10" max="10" width="2.5546875" customWidth="1"/>
    <col min="11" max="11" width="42.5546875" customWidth="1"/>
    <col min="12" max="12" width="10.33203125" customWidth="1"/>
    <col min="13" max="13" width="15.6640625" customWidth="1"/>
  </cols>
  <sheetData>
    <row r="1" spans="1:14" ht="20.100000000000001" customHeight="1" x14ac:dyDescent="0.3">
      <c r="A1" s="95" t="str">
        <f>UPPER("Diocese of Winona")</f>
        <v>DIOCESE OF WINONA</v>
      </c>
      <c r="B1" s="95"/>
      <c r="C1" s="95"/>
      <c r="D1" s="95"/>
      <c r="E1" s="95"/>
      <c r="H1" s="98" t="s">
        <v>93</v>
      </c>
      <c r="I1" s="99"/>
      <c r="J1" s="99"/>
      <c r="K1" s="99"/>
      <c r="L1" s="99"/>
      <c r="M1" s="100"/>
    </row>
    <row r="2" spans="1:14" ht="20.100000000000001" customHeight="1" x14ac:dyDescent="0.3">
      <c r="A2" s="95" t="s">
        <v>0</v>
      </c>
      <c r="B2" s="95"/>
      <c r="C2" s="95"/>
      <c r="D2" s="95"/>
      <c r="E2" s="95"/>
      <c r="H2" s="101" t="s">
        <v>94</v>
      </c>
      <c r="I2" s="102"/>
      <c r="J2" s="102"/>
      <c r="K2" s="102"/>
      <c r="L2" s="102"/>
      <c r="M2" s="103"/>
    </row>
    <row r="3" spans="1:14" ht="20.100000000000001" customHeight="1" x14ac:dyDescent="0.3">
      <c r="A3" s="95" t="s">
        <v>111</v>
      </c>
      <c r="B3" s="95"/>
      <c r="C3" s="95"/>
      <c r="D3" s="95"/>
      <c r="E3" s="95"/>
      <c r="H3" s="92" t="s">
        <v>109</v>
      </c>
      <c r="I3" s="93"/>
      <c r="J3" s="93"/>
      <c r="K3" s="93"/>
      <c r="L3" s="93"/>
      <c r="M3" s="94"/>
    </row>
    <row r="4" spans="1:14" ht="16.2" thickBot="1" x14ac:dyDescent="0.35">
      <c r="A4" s="32"/>
      <c r="B4" s="1"/>
      <c r="C4" s="1"/>
      <c r="D4" s="1"/>
      <c r="E4" s="1"/>
      <c r="F4" s="53"/>
      <c r="H4" s="38"/>
      <c r="I4" s="2"/>
      <c r="J4" s="2"/>
      <c r="K4" s="2"/>
      <c r="L4" s="2"/>
    </row>
    <row r="5" spans="1:14" ht="18" thickBot="1" x14ac:dyDescent="0.35">
      <c r="A5" s="96" t="s">
        <v>1</v>
      </c>
      <c r="B5" s="96"/>
      <c r="C5" s="96"/>
      <c r="D5" s="96"/>
      <c r="E5" s="3" t="s">
        <v>88</v>
      </c>
      <c r="F5" s="54"/>
      <c r="H5" s="97" t="s">
        <v>2</v>
      </c>
      <c r="I5" s="97"/>
      <c r="J5" s="97"/>
      <c r="K5" s="97"/>
      <c r="L5" s="4" t="s">
        <v>88</v>
      </c>
    </row>
    <row r="6" spans="1:14" x14ac:dyDescent="0.3">
      <c r="A6" s="33"/>
      <c r="B6" s="5"/>
      <c r="C6" s="6"/>
      <c r="D6" s="6"/>
      <c r="E6" s="7"/>
      <c r="F6" s="5"/>
      <c r="H6" s="39"/>
      <c r="I6" s="5"/>
      <c r="J6" s="8"/>
      <c r="K6" s="8"/>
      <c r="L6" s="9"/>
    </row>
    <row r="7" spans="1:14" x14ac:dyDescent="0.3">
      <c r="A7" s="34"/>
      <c r="B7" s="10" t="s">
        <v>3</v>
      </c>
      <c r="C7" s="6"/>
      <c r="D7" s="6"/>
      <c r="E7" s="7"/>
      <c r="F7" s="6"/>
      <c r="H7" s="40"/>
      <c r="I7" s="12" t="s">
        <v>60</v>
      </c>
      <c r="J7" s="8"/>
      <c r="K7" s="8"/>
      <c r="L7" s="9" t="s">
        <v>55</v>
      </c>
      <c r="M7" s="8"/>
    </row>
    <row r="8" spans="1:14" x14ac:dyDescent="0.3">
      <c r="A8" s="31"/>
      <c r="B8" s="8"/>
      <c r="C8" s="8" t="s">
        <v>4</v>
      </c>
      <c r="D8" s="8"/>
      <c r="E8" s="11" t="s">
        <v>50</v>
      </c>
      <c r="F8" s="50"/>
      <c r="I8" s="41"/>
      <c r="J8" s="27" t="s">
        <v>112</v>
      </c>
      <c r="K8" s="8"/>
      <c r="L8" s="20" t="s">
        <v>56</v>
      </c>
      <c r="M8" s="49" t="s">
        <v>106</v>
      </c>
    </row>
    <row r="9" spans="1:14" x14ac:dyDescent="0.3">
      <c r="A9" s="31"/>
      <c r="B9" s="14"/>
      <c r="C9" s="14"/>
      <c r="D9" s="14" t="s">
        <v>5</v>
      </c>
      <c r="E9" s="15">
        <v>4005</v>
      </c>
      <c r="F9" s="49" t="s">
        <v>106</v>
      </c>
      <c r="I9" s="41"/>
      <c r="J9" s="19" t="s">
        <v>114</v>
      </c>
      <c r="K9" s="26"/>
      <c r="L9" s="20" t="s">
        <v>89</v>
      </c>
      <c r="M9" s="49" t="s">
        <v>106</v>
      </c>
    </row>
    <row r="10" spans="1:14" x14ac:dyDescent="0.3">
      <c r="A10" s="31"/>
      <c r="B10" s="14"/>
      <c r="C10" s="14"/>
      <c r="D10" s="14" t="s">
        <v>6</v>
      </c>
      <c r="E10" s="15">
        <v>4006</v>
      </c>
      <c r="F10" s="49"/>
      <c r="I10" s="41"/>
      <c r="J10" s="19" t="s">
        <v>113</v>
      </c>
      <c r="L10" s="17">
        <v>5090</v>
      </c>
      <c r="M10" s="49" t="s">
        <v>106</v>
      </c>
    </row>
    <row r="11" spans="1:14" x14ac:dyDescent="0.3">
      <c r="A11" s="31"/>
      <c r="B11" s="14"/>
      <c r="C11" s="14"/>
      <c r="D11" s="14" t="s">
        <v>7</v>
      </c>
      <c r="E11" s="15">
        <v>4007</v>
      </c>
      <c r="F11" s="49" t="s">
        <v>106</v>
      </c>
      <c r="I11" s="41"/>
      <c r="J11" s="19" t="s">
        <v>115</v>
      </c>
      <c r="K11" s="19"/>
      <c r="L11" s="17">
        <v>5091</v>
      </c>
      <c r="M11" s="49" t="s">
        <v>106</v>
      </c>
    </row>
    <row r="12" spans="1:14" x14ac:dyDescent="0.3">
      <c r="A12" s="31"/>
      <c r="B12" s="14"/>
      <c r="C12" s="14"/>
      <c r="D12" s="14" t="s">
        <v>8</v>
      </c>
      <c r="E12" s="15">
        <v>4020</v>
      </c>
      <c r="F12" s="49" t="s">
        <v>106</v>
      </c>
      <c r="J12" s="19" t="s">
        <v>116</v>
      </c>
      <c r="K12" s="19"/>
      <c r="L12" s="17">
        <v>5092</v>
      </c>
      <c r="M12" s="49" t="s">
        <v>106</v>
      </c>
      <c r="N12" s="29"/>
    </row>
    <row r="13" spans="1:14" x14ac:dyDescent="0.3">
      <c r="A13" s="31"/>
      <c r="B13" s="14"/>
      <c r="C13" s="14"/>
      <c r="D13" s="14" t="s">
        <v>9</v>
      </c>
      <c r="E13" s="15" t="s">
        <v>10</v>
      </c>
      <c r="F13" s="49" t="s">
        <v>106</v>
      </c>
      <c r="J13" s="19" t="s">
        <v>117</v>
      </c>
      <c r="K13" s="19"/>
      <c r="L13" s="17">
        <v>5093</v>
      </c>
      <c r="M13" s="49" t="s">
        <v>106</v>
      </c>
      <c r="N13" s="18"/>
    </row>
    <row r="14" spans="1:14" ht="16.2" thickBot="1" x14ac:dyDescent="0.35">
      <c r="A14" s="31"/>
      <c r="B14" s="14"/>
      <c r="C14" s="14"/>
      <c r="D14" s="8" t="s">
        <v>90</v>
      </c>
      <c r="E14" s="15"/>
      <c r="F14" s="45">
        <f>SUM(F9:F13)</f>
        <v>0</v>
      </c>
      <c r="J14" s="19" t="s">
        <v>118</v>
      </c>
      <c r="K14" s="19"/>
      <c r="L14" s="17">
        <v>5094</v>
      </c>
      <c r="M14" s="49" t="s">
        <v>106</v>
      </c>
      <c r="N14" s="18"/>
    </row>
    <row r="15" spans="1:14" ht="16.2" thickTop="1" x14ac:dyDescent="0.3">
      <c r="A15" s="31"/>
      <c r="B15" s="14"/>
      <c r="C15" s="14"/>
      <c r="D15" s="14"/>
      <c r="E15" s="15"/>
      <c r="F15" s="50"/>
      <c r="J15" s="19" t="s">
        <v>119</v>
      </c>
      <c r="K15" s="19"/>
      <c r="L15" s="17">
        <v>5095</v>
      </c>
      <c r="M15" s="49" t="s">
        <v>106</v>
      </c>
      <c r="N15" s="29"/>
    </row>
    <row r="16" spans="1:14" x14ac:dyDescent="0.3">
      <c r="A16" s="31"/>
      <c r="B16" s="8"/>
      <c r="C16" s="8" t="s">
        <v>11</v>
      </c>
      <c r="D16" s="8"/>
      <c r="E16" s="11" t="s">
        <v>51</v>
      </c>
      <c r="F16" s="50"/>
      <c r="J16" s="19" t="s">
        <v>120</v>
      </c>
      <c r="K16" s="19"/>
      <c r="L16" s="17" t="s">
        <v>86</v>
      </c>
      <c r="M16" s="49" t="s">
        <v>106</v>
      </c>
      <c r="N16" s="29"/>
    </row>
    <row r="17" spans="1:13" x14ac:dyDescent="0.3">
      <c r="A17" s="31"/>
      <c r="B17" s="14"/>
      <c r="C17" s="14"/>
      <c r="D17" s="14" t="s">
        <v>12</v>
      </c>
      <c r="E17" s="15">
        <v>4105</v>
      </c>
      <c r="F17" s="49" t="s">
        <v>106</v>
      </c>
      <c r="J17" s="19" t="s">
        <v>121</v>
      </c>
      <c r="K17" s="19"/>
      <c r="L17" s="17">
        <v>5098</v>
      </c>
      <c r="M17" s="49" t="s">
        <v>106</v>
      </c>
    </row>
    <row r="18" spans="1:13" x14ac:dyDescent="0.3">
      <c r="A18" s="31"/>
      <c r="B18" s="14"/>
      <c r="C18" s="14"/>
      <c r="D18" s="14" t="s">
        <v>95</v>
      </c>
      <c r="E18" s="15">
        <v>4110</v>
      </c>
      <c r="F18" s="49" t="s">
        <v>106</v>
      </c>
      <c r="J18" s="19" t="s">
        <v>122</v>
      </c>
      <c r="K18" s="19"/>
      <c r="L18" s="17">
        <v>5099</v>
      </c>
      <c r="M18" s="49" t="s">
        <v>106</v>
      </c>
    </row>
    <row r="19" spans="1:13" ht="16.2" thickBot="1" x14ac:dyDescent="0.35">
      <c r="A19" s="31"/>
      <c r="B19" s="14"/>
      <c r="C19" s="14"/>
      <c r="D19" s="14" t="s">
        <v>13</v>
      </c>
      <c r="E19" s="15">
        <v>4115</v>
      </c>
      <c r="F19" s="49" t="s">
        <v>106</v>
      </c>
      <c r="J19" s="14"/>
      <c r="K19" s="28" t="s">
        <v>123</v>
      </c>
      <c r="L19" s="16"/>
      <c r="M19" s="45">
        <f>SUM(M8:M18)</f>
        <v>0</v>
      </c>
    </row>
    <row r="20" spans="1:13" ht="16.2" thickTop="1" x14ac:dyDescent="0.3">
      <c r="A20" s="31"/>
      <c r="B20" s="14"/>
      <c r="C20" s="14"/>
      <c r="D20" s="14" t="s">
        <v>14</v>
      </c>
      <c r="E20" s="15">
        <v>4150</v>
      </c>
      <c r="F20" s="49" t="s">
        <v>106</v>
      </c>
      <c r="H20" s="41"/>
      <c r="I20" s="14"/>
      <c r="J20" s="14"/>
      <c r="L20" s="16"/>
      <c r="M20" s="61"/>
    </row>
    <row r="21" spans="1:13" ht="16.2" thickBot="1" x14ac:dyDescent="0.35">
      <c r="A21" s="31"/>
      <c r="B21" s="14"/>
      <c r="C21" s="14"/>
      <c r="D21" s="8" t="s">
        <v>91</v>
      </c>
      <c r="E21" s="15"/>
      <c r="F21" s="45">
        <f>SUM(F17:F20)</f>
        <v>0</v>
      </c>
      <c r="H21" s="41"/>
      <c r="I21" s="12" t="s">
        <v>61</v>
      </c>
      <c r="J21" s="8"/>
      <c r="K21" s="26"/>
      <c r="L21" s="9" t="s">
        <v>57</v>
      </c>
      <c r="M21" s="8"/>
    </row>
    <row r="22" spans="1:13" ht="16.2" thickTop="1" x14ac:dyDescent="0.3">
      <c r="A22" s="31"/>
      <c r="B22" s="14"/>
      <c r="C22" s="14"/>
      <c r="D22" s="14"/>
      <c r="E22" s="15"/>
      <c r="F22" s="50"/>
      <c r="H22" s="41"/>
      <c r="I22" s="41"/>
      <c r="J22" s="27" t="s">
        <v>124</v>
      </c>
      <c r="K22" s="8"/>
      <c r="L22" s="20" t="s">
        <v>58</v>
      </c>
      <c r="M22" s="49" t="s">
        <v>106</v>
      </c>
    </row>
    <row r="23" spans="1:13" x14ac:dyDescent="0.3">
      <c r="A23" s="31"/>
      <c r="B23" s="8"/>
      <c r="C23" s="8" t="s">
        <v>136</v>
      </c>
      <c r="D23" s="8"/>
      <c r="E23" s="11" t="s">
        <v>52</v>
      </c>
      <c r="F23" s="50"/>
      <c r="I23" s="41"/>
      <c r="J23" s="19" t="s">
        <v>114</v>
      </c>
      <c r="K23" s="26"/>
      <c r="L23" s="16" t="s">
        <v>59</v>
      </c>
      <c r="M23" s="49" t="s">
        <v>106</v>
      </c>
    </row>
    <row r="24" spans="1:13" ht="16.2" thickBot="1" x14ac:dyDescent="0.35">
      <c r="A24" s="31"/>
      <c r="B24" s="14"/>
      <c r="C24" s="14"/>
      <c r="D24" s="14" t="s">
        <v>15</v>
      </c>
      <c r="E24" s="15">
        <v>4205</v>
      </c>
      <c r="F24" s="49" t="s">
        <v>106</v>
      </c>
      <c r="I24" s="14"/>
      <c r="J24" s="14"/>
      <c r="K24" s="28" t="s">
        <v>125</v>
      </c>
      <c r="L24" s="16"/>
      <c r="M24" s="45">
        <f>SUM(M22:M23)</f>
        <v>0</v>
      </c>
    </row>
    <row r="25" spans="1:13" ht="16.2" thickTop="1" x14ac:dyDescent="0.3">
      <c r="A25" s="31"/>
      <c r="B25" s="14"/>
      <c r="C25" s="14"/>
      <c r="D25" s="14" t="s">
        <v>16</v>
      </c>
      <c r="E25" s="15">
        <v>4210</v>
      </c>
      <c r="F25" s="49" t="s">
        <v>106</v>
      </c>
      <c r="I25" s="14"/>
      <c r="J25" s="14"/>
      <c r="L25" s="16"/>
      <c r="M25" s="50"/>
    </row>
    <row r="26" spans="1:13" x14ac:dyDescent="0.3">
      <c r="A26" s="31"/>
      <c r="B26" s="14"/>
      <c r="C26" s="14"/>
      <c r="D26" s="14" t="s">
        <v>96</v>
      </c>
      <c r="E26" s="15">
        <v>4220</v>
      </c>
      <c r="F26" s="49" t="s">
        <v>106</v>
      </c>
      <c r="H26" s="41"/>
      <c r="I26" s="12" t="s">
        <v>28</v>
      </c>
      <c r="J26" s="8"/>
      <c r="K26" s="8"/>
      <c r="L26" s="9" t="s">
        <v>68</v>
      </c>
      <c r="M26" s="8"/>
    </row>
    <row r="27" spans="1:13" x14ac:dyDescent="0.3">
      <c r="A27" s="31"/>
      <c r="B27" s="14"/>
      <c r="C27" s="14"/>
      <c r="D27" s="14" t="s">
        <v>17</v>
      </c>
      <c r="E27" s="15">
        <v>4250</v>
      </c>
      <c r="F27" s="49" t="s">
        <v>106</v>
      </c>
      <c r="H27" s="41"/>
      <c r="I27" s="41"/>
      <c r="J27" s="27" t="s">
        <v>124</v>
      </c>
      <c r="K27" s="8"/>
      <c r="L27" s="20" t="s">
        <v>62</v>
      </c>
      <c r="M27" s="49" t="s">
        <v>106</v>
      </c>
    </row>
    <row r="28" spans="1:13" x14ac:dyDescent="0.3">
      <c r="A28" s="31"/>
      <c r="B28" s="14"/>
      <c r="C28" s="14"/>
      <c r="D28" s="14" t="s">
        <v>97</v>
      </c>
      <c r="E28" s="15">
        <v>4260</v>
      </c>
      <c r="F28" s="49" t="s">
        <v>106</v>
      </c>
      <c r="H28" s="41"/>
      <c r="I28" s="41"/>
      <c r="J28" s="19" t="s">
        <v>114</v>
      </c>
      <c r="K28" s="26"/>
      <c r="L28" s="16" t="s">
        <v>63</v>
      </c>
      <c r="M28" s="49" t="s">
        <v>106</v>
      </c>
    </row>
    <row r="29" spans="1:13" ht="16.2" thickBot="1" x14ac:dyDescent="0.35">
      <c r="A29" s="31"/>
      <c r="B29" s="14"/>
      <c r="C29" s="14"/>
      <c r="D29" s="14" t="s">
        <v>150</v>
      </c>
      <c r="E29" s="15">
        <v>4270</v>
      </c>
      <c r="F29" s="49" t="s">
        <v>106</v>
      </c>
      <c r="I29" s="14"/>
      <c r="J29" s="14"/>
      <c r="K29" s="28" t="s">
        <v>126</v>
      </c>
      <c r="L29" s="16"/>
      <c r="M29" s="45">
        <f>SUM(M27:M28)</f>
        <v>0</v>
      </c>
    </row>
    <row r="30" spans="1:13" ht="16.2" thickTop="1" x14ac:dyDescent="0.3">
      <c r="A30" s="31"/>
      <c r="B30" s="14"/>
      <c r="C30" s="14"/>
      <c r="D30" s="14" t="s">
        <v>151</v>
      </c>
      <c r="E30" s="15">
        <v>4272</v>
      </c>
      <c r="F30" s="49" t="s">
        <v>106</v>
      </c>
      <c r="I30" s="8"/>
      <c r="J30" s="14"/>
      <c r="L30" s="9"/>
      <c r="M30" s="50"/>
    </row>
    <row r="31" spans="1:13" x14ac:dyDescent="0.3">
      <c r="A31" s="31"/>
      <c r="B31" s="14"/>
      <c r="C31" s="14"/>
      <c r="D31" s="14" t="s">
        <v>18</v>
      </c>
      <c r="E31" s="15">
        <v>4274</v>
      </c>
      <c r="F31" s="49" t="s">
        <v>106</v>
      </c>
      <c r="I31" s="12" t="s">
        <v>64</v>
      </c>
      <c r="J31" s="8"/>
      <c r="K31" s="8"/>
      <c r="L31" s="9" t="s">
        <v>67</v>
      </c>
      <c r="M31" s="8"/>
    </row>
    <row r="32" spans="1:13" x14ac:dyDescent="0.3">
      <c r="A32" s="31"/>
      <c r="B32" s="14"/>
      <c r="C32" s="14"/>
      <c r="D32" s="14" t="s">
        <v>152</v>
      </c>
      <c r="E32" s="15">
        <v>4276</v>
      </c>
      <c r="F32" s="49" t="s">
        <v>106</v>
      </c>
      <c r="H32" s="41"/>
      <c r="I32" s="41"/>
      <c r="J32" s="27" t="s">
        <v>124</v>
      </c>
      <c r="K32" s="8"/>
      <c r="L32" s="20" t="s">
        <v>65</v>
      </c>
      <c r="M32" s="49" t="s">
        <v>106</v>
      </c>
    </row>
    <row r="33" spans="1:13" x14ac:dyDescent="0.3">
      <c r="A33" s="31"/>
      <c r="B33" s="14"/>
      <c r="C33" s="14"/>
      <c r="D33" s="14" t="s">
        <v>19</v>
      </c>
      <c r="E33" s="15">
        <v>4278</v>
      </c>
      <c r="F33" s="49" t="s">
        <v>106</v>
      </c>
      <c r="H33" s="41"/>
      <c r="I33" s="41"/>
      <c r="J33" s="19" t="s">
        <v>114</v>
      </c>
      <c r="K33" s="26"/>
      <c r="L33" s="16" t="s">
        <v>66</v>
      </c>
      <c r="M33" s="49" t="s">
        <v>106</v>
      </c>
    </row>
    <row r="34" spans="1:13" ht="16.2" thickBot="1" x14ac:dyDescent="0.35">
      <c r="A34" s="31"/>
      <c r="B34" s="14"/>
      <c r="C34" s="14"/>
      <c r="D34" s="14" t="s">
        <v>98</v>
      </c>
      <c r="E34" s="15">
        <v>4280</v>
      </c>
      <c r="F34" s="49" t="s">
        <v>106</v>
      </c>
      <c r="H34" s="41"/>
      <c r="I34" s="14"/>
      <c r="J34" s="14"/>
      <c r="K34" s="28" t="s">
        <v>127</v>
      </c>
      <c r="L34" s="16"/>
      <c r="M34" s="46">
        <f>SUM(M32:M33)</f>
        <v>0</v>
      </c>
    </row>
    <row r="35" spans="1:13" ht="16.2" thickTop="1" x14ac:dyDescent="0.3">
      <c r="A35" s="31"/>
      <c r="B35" s="14"/>
      <c r="C35" s="14"/>
      <c r="D35" s="14" t="s">
        <v>144</v>
      </c>
      <c r="E35" s="15">
        <v>4282</v>
      </c>
      <c r="F35" s="49" t="s">
        <v>106</v>
      </c>
      <c r="I35" s="14"/>
      <c r="J35" s="14"/>
      <c r="L35" s="16"/>
      <c r="M35" s="50"/>
    </row>
    <row r="36" spans="1:13" x14ac:dyDescent="0.3">
      <c r="A36" s="31"/>
      <c r="B36" s="14"/>
      <c r="C36" s="14"/>
      <c r="D36" s="14" t="s">
        <v>20</v>
      </c>
      <c r="E36" s="15">
        <v>4284</v>
      </c>
      <c r="F36" s="49" t="s">
        <v>106</v>
      </c>
      <c r="I36" s="12" t="s">
        <v>69</v>
      </c>
      <c r="J36" s="8"/>
      <c r="K36" s="8"/>
      <c r="L36" s="9" t="s">
        <v>70</v>
      </c>
      <c r="M36" s="8"/>
    </row>
    <row r="37" spans="1:13" x14ac:dyDescent="0.3">
      <c r="A37" s="31"/>
      <c r="B37" s="14"/>
      <c r="C37" s="14"/>
      <c r="D37" s="14" t="s">
        <v>99</v>
      </c>
      <c r="E37" s="15">
        <v>4299</v>
      </c>
      <c r="F37" s="49" t="s">
        <v>106</v>
      </c>
      <c r="I37" s="41"/>
      <c r="J37" s="27" t="s">
        <v>124</v>
      </c>
      <c r="K37" s="8"/>
      <c r="L37" s="20" t="s">
        <v>107</v>
      </c>
      <c r="M37" s="49" t="s">
        <v>106</v>
      </c>
    </row>
    <row r="38" spans="1:13" x14ac:dyDescent="0.3">
      <c r="A38" s="31"/>
      <c r="B38" s="14"/>
      <c r="C38" s="14"/>
      <c r="D38" s="14" t="s">
        <v>99</v>
      </c>
      <c r="E38" s="15">
        <v>4299</v>
      </c>
      <c r="F38" s="50" t="s">
        <v>106</v>
      </c>
      <c r="H38" s="41"/>
      <c r="I38" s="41"/>
      <c r="J38" s="19" t="s">
        <v>114</v>
      </c>
      <c r="K38" s="26"/>
      <c r="L38" s="16" t="s">
        <v>108</v>
      </c>
      <c r="M38" s="49" t="s">
        <v>106</v>
      </c>
    </row>
    <row r="39" spans="1:13" ht="16.2" thickBot="1" x14ac:dyDescent="0.35">
      <c r="A39" s="31"/>
      <c r="B39" s="14"/>
      <c r="C39" s="14"/>
      <c r="D39" s="8" t="s">
        <v>92</v>
      </c>
      <c r="E39" s="15"/>
      <c r="F39" s="45">
        <f>SUM(F24:F38)</f>
        <v>0</v>
      </c>
      <c r="H39" s="41"/>
      <c r="I39" s="14"/>
      <c r="J39" s="14"/>
      <c r="K39" s="28" t="s">
        <v>129</v>
      </c>
      <c r="L39" s="16"/>
      <c r="M39" s="46">
        <f>SUM(M37:M38)</f>
        <v>0</v>
      </c>
    </row>
    <row r="40" spans="1:13" ht="16.2" thickTop="1" x14ac:dyDescent="0.3">
      <c r="A40" s="31"/>
      <c r="B40" s="14"/>
      <c r="C40" s="14"/>
      <c r="D40" s="8"/>
      <c r="E40" s="15"/>
      <c r="F40" s="50"/>
      <c r="H40" s="41"/>
      <c r="I40" s="14"/>
      <c r="J40" s="14"/>
      <c r="L40" s="16"/>
      <c r="M40" s="50"/>
    </row>
    <row r="41" spans="1:13" ht="16.2" thickBot="1" x14ac:dyDescent="0.35">
      <c r="A41" s="31" t="s">
        <v>77</v>
      </c>
      <c r="B41" s="12" t="s">
        <v>78</v>
      </c>
      <c r="C41" s="14"/>
      <c r="D41" s="14"/>
      <c r="E41" s="15"/>
      <c r="F41" s="45">
        <f>F14+F21+F39</f>
        <v>0</v>
      </c>
      <c r="I41" s="12" t="s">
        <v>143</v>
      </c>
      <c r="J41" s="8"/>
      <c r="K41" s="8"/>
      <c r="L41" s="73" t="s">
        <v>139</v>
      </c>
      <c r="M41" s="8"/>
    </row>
    <row r="42" spans="1:13" ht="16.2" thickTop="1" x14ac:dyDescent="0.3">
      <c r="A42" s="31"/>
      <c r="B42" s="14"/>
      <c r="C42" s="14"/>
      <c r="D42" s="14"/>
      <c r="E42" s="15"/>
      <c r="F42" s="50"/>
      <c r="I42" s="12"/>
      <c r="J42" s="27" t="s">
        <v>137</v>
      </c>
      <c r="K42" s="8"/>
      <c r="L42" s="20" t="s">
        <v>140</v>
      </c>
      <c r="M42" s="49"/>
    </row>
    <row r="43" spans="1:13" x14ac:dyDescent="0.3">
      <c r="A43" s="31"/>
      <c r="B43" s="12" t="s">
        <v>21</v>
      </c>
      <c r="C43" s="12"/>
      <c r="D43" s="12"/>
      <c r="E43" s="11" t="s">
        <v>53</v>
      </c>
      <c r="F43" s="50"/>
      <c r="I43" s="41"/>
      <c r="J43" s="27" t="s">
        <v>124</v>
      </c>
      <c r="K43" s="8"/>
      <c r="L43" s="74" t="s">
        <v>141</v>
      </c>
      <c r="M43" s="49"/>
    </row>
    <row r="44" spans="1:13" x14ac:dyDescent="0.3">
      <c r="A44" s="31"/>
      <c r="B44" s="14"/>
      <c r="C44" s="14" t="s">
        <v>22</v>
      </c>
      <c r="D44" s="14"/>
      <c r="E44" s="15">
        <v>4505</v>
      </c>
      <c r="F44" s="49" t="s">
        <v>106</v>
      </c>
      <c r="H44" s="41"/>
      <c r="I44" s="41"/>
      <c r="J44" s="19" t="s">
        <v>114</v>
      </c>
      <c r="K44" s="26"/>
      <c r="L44" s="75" t="s">
        <v>142</v>
      </c>
      <c r="M44" s="49"/>
    </row>
    <row r="45" spans="1:13" ht="16.2" thickBot="1" x14ac:dyDescent="0.35">
      <c r="A45" s="31"/>
      <c r="B45" s="14"/>
      <c r="C45" s="14" t="s">
        <v>23</v>
      </c>
      <c r="D45" s="14"/>
      <c r="E45" s="15">
        <v>4510</v>
      </c>
      <c r="F45" s="49" t="s">
        <v>106</v>
      </c>
      <c r="H45" s="41"/>
      <c r="I45" s="41"/>
      <c r="J45" s="14"/>
      <c r="K45" s="28" t="s">
        <v>138</v>
      </c>
      <c r="L45" s="16"/>
      <c r="M45" s="46">
        <f>SUM(M43:M44)</f>
        <v>0</v>
      </c>
    </row>
    <row r="46" spans="1:13" ht="16.2" thickTop="1" x14ac:dyDescent="0.3">
      <c r="A46" s="31"/>
      <c r="B46" s="14"/>
      <c r="C46" s="14" t="s">
        <v>24</v>
      </c>
      <c r="D46" s="14"/>
      <c r="E46" s="15">
        <v>4515</v>
      </c>
      <c r="F46" s="49" t="s">
        <v>106</v>
      </c>
      <c r="H46" s="41"/>
      <c r="I46" s="14"/>
      <c r="J46" s="14"/>
      <c r="L46" s="16"/>
      <c r="M46" s="50"/>
    </row>
    <row r="47" spans="1:13" x14ac:dyDescent="0.3">
      <c r="A47" s="31"/>
      <c r="B47" s="14"/>
      <c r="C47" s="14" t="s">
        <v>153</v>
      </c>
      <c r="D47" s="14"/>
      <c r="E47" s="15">
        <v>4516</v>
      </c>
      <c r="F47" s="49"/>
      <c r="I47" s="12" t="s">
        <v>105</v>
      </c>
      <c r="J47" s="8"/>
      <c r="K47" s="8"/>
      <c r="L47" s="9" t="s">
        <v>71</v>
      </c>
      <c r="M47" s="8"/>
    </row>
    <row r="48" spans="1:13" x14ac:dyDescent="0.3">
      <c r="A48" s="31"/>
      <c r="B48" s="14"/>
      <c r="C48" s="14" t="s">
        <v>100</v>
      </c>
      <c r="D48" s="14"/>
      <c r="E48" s="15">
        <v>4520</v>
      </c>
      <c r="F48" s="49" t="s">
        <v>106</v>
      </c>
      <c r="I48" s="41"/>
      <c r="J48" s="27" t="s">
        <v>124</v>
      </c>
      <c r="K48" s="8"/>
      <c r="L48" s="20" t="s">
        <v>72</v>
      </c>
      <c r="M48" s="49"/>
    </row>
    <row r="49" spans="1:13" x14ac:dyDescent="0.3">
      <c r="A49" s="31"/>
      <c r="B49" s="14"/>
      <c r="C49" s="14" t="s">
        <v>25</v>
      </c>
      <c r="D49" s="14"/>
      <c r="E49" s="15">
        <v>4525</v>
      </c>
      <c r="F49" s="49" t="s">
        <v>106</v>
      </c>
      <c r="I49" s="41"/>
      <c r="J49" s="19" t="s">
        <v>114</v>
      </c>
      <c r="K49" s="26"/>
      <c r="L49" s="16" t="s">
        <v>73</v>
      </c>
      <c r="M49" s="49"/>
    </row>
    <row r="50" spans="1:13" ht="16.2" thickBot="1" x14ac:dyDescent="0.35">
      <c r="A50" s="31"/>
      <c r="B50" s="14"/>
      <c r="C50" s="14" t="s">
        <v>26</v>
      </c>
      <c r="D50" s="14"/>
      <c r="E50" s="15">
        <v>4530</v>
      </c>
      <c r="F50" s="49" t="s">
        <v>106</v>
      </c>
      <c r="H50" s="41"/>
      <c r="I50" s="41"/>
      <c r="J50" s="14"/>
      <c r="K50" s="28" t="s">
        <v>131</v>
      </c>
      <c r="L50" s="16"/>
      <c r="M50" s="46">
        <f>SUM(M48:M49)</f>
        <v>0</v>
      </c>
    </row>
    <row r="51" spans="1:13" ht="16.2" thickTop="1" x14ac:dyDescent="0.3">
      <c r="A51" s="31"/>
      <c r="B51" s="14"/>
      <c r="C51" s="14" t="s">
        <v>27</v>
      </c>
      <c r="D51" s="14"/>
      <c r="E51" s="15">
        <v>4535</v>
      </c>
      <c r="F51" s="49" t="s">
        <v>106</v>
      </c>
      <c r="I51" s="41"/>
      <c r="J51" s="19"/>
      <c r="K51" s="19"/>
      <c r="L51" s="20"/>
      <c r="M51" s="50"/>
    </row>
    <row r="52" spans="1:13" x14ac:dyDescent="0.3">
      <c r="A52" s="31"/>
      <c r="B52" s="14"/>
      <c r="C52" s="14" t="s">
        <v>128</v>
      </c>
      <c r="D52" s="14"/>
      <c r="E52" s="15">
        <v>4540</v>
      </c>
      <c r="F52" s="49"/>
      <c r="H52" s="41"/>
      <c r="I52" s="12" t="s">
        <v>87</v>
      </c>
      <c r="J52" s="8"/>
      <c r="K52" s="8"/>
      <c r="L52" s="9" t="s">
        <v>74</v>
      </c>
      <c r="M52" s="8"/>
    </row>
    <row r="53" spans="1:13" x14ac:dyDescent="0.3">
      <c r="A53" s="31"/>
      <c r="B53" s="14"/>
      <c r="C53" s="14" t="s">
        <v>29</v>
      </c>
      <c r="D53" s="14"/>
      <c r="E53" s="15">
        <v>4560</v>
      </c>
      <c r="F53" s="49" t="s">
        <v>106</v>
      </c>
      <c r="H53" s="41"/>
      <c r="I53" s="41"/>
      <c r="J53" s="27" t="s">
        <v>124</v>
      </c>
      <c r="K53" s="8"/>
      <c r="L53" s="20" t="s">
        <v>75</v>
      </c>
      <c r="M53" s="49"/>
    </row>
    <row r="54" spans="1:13" x14ac:dyDescent="0.3">
      <c r="A54" s="31"/>
      <c r="B54" s="14"/>
      <c r="C54" s="14" t="s">
        <v>101</v>
      </c>
      <c r="D54" s="14"/>
      <c r="E54" s="15">
        <v>4565</v>
      </c>
      <c r="F54" s="49" t="s">
        <v>106</v>
      </c>
      <c r="H54" s="41"/>
      <c r="I54" s="41"/>
      <c r="J54" s="19" t="s">
        <v>114</v>
      </c>
      <c r="K54" s="26"/>
      <c r="L54" s="16" t="s">
        <v>76</v>
      </c>
      <c r="M54" s="49"/>
    </row>
    <row r="55" spans="1:13" ht="16.2" thickBot="1" x14ac:dyDescent="0.35">
      <c r="A55" s="31"/>
      <c r="B55" s="14"/>
      <c r="C55" s="14" t="s">
        <v>99</v>
      </c>
      <c r="D55" s="14"/>
      <c r="E55" s="15">
        <v>4599</v>
      </c>
      <c r="F55" s="49" t="s">
        <v>106</v>
      </c>
      <c r="H55" s="41"/>
      <c r="I55" s="14"/>
      <c r="J55" s="14"/>
      <c r="K55" s="28" t="s">
        <v>130</v>
      </c>
      <c r="L55" s="16"/>
      <c r="M55" s="46">
        <f>SUM(M53:M54)</f>
        <v>0</v>
      </c>
    </row>
    <row r="56" spans="1:13" ht="16.8" thickTop="1" thickBot="1" x14ac:dyDescent="0.35">
      <c r="A56" s="31" t="s">
        <v>79</v>
      </c>
      <c r="B56" s="12" t="s">
        <v>83</v>
      </c>
      <c r="C56" s="8"/>
      <c r="D56" s="14"/>
      <c r="E56" s="15"/>
      <c r="F56" s="45">
        <f>SUM(F44:F55)</f>
        <v>0</v>
      </c>
      <c r="H56" s="40"/>
      <c r="I56" s="14"/>
      <c r="J56" s="19"/>
      <c r="K56" s="19"/>
      <c r="L56" s="20"/>
      <c r="M56" s="50"/>
    </row>
    <row r="57" spans="1:13" ht="16.8" thickTop="1" thickBot="1" x14ac:dyDescent="0.35">
      <c r="A57" s="31"/>
      <c r="B57" s="14"/>
      <c r="C57" s="14"/>
      <c r="D57" s="14"/>
      <c r="E57" s="15"/>
      <c r="F57" s="50"/>
      <c r="H57" s="42" t="s">
        <v>77</v>
      </c>
      <c r="I57" s="36" t="s">
        <v>132</v>
      </c>
      <c r="M57" s="45">
        <f>M19+M24+M29+M34+M39+M50+M55</f>
        <v>0</v>
      </c>
    </row>
    <row r="58" spans="1:13" ht="16.2" thickTop="1" x14ac:dyDescent="0.3">
      <c r="A58" s="31"/>
      <c r="B58" s="8" t="s">
        <v>30</v>
      </c>
      <c r="C58" s="8"/>
      <c r="D58" s="8"/>
      <c r="E58" s="11" t="s">
        <v>54</v>
      </c>
      <c r="F58" s="50"/>
      <c r="H58" s="40"/>
      <c r="I58" t="s">
        <v>106</v>
      </c>
      <c r="M58" s="30"/>
    </row>
    <row r="59" spans="1:13" x14ac:dyDescent="0.3">
      <c r="A59" s="31"/>
      <c r="B59" s="14"/>
      <c r="C59" s="14" t="s">
        <v>31</v>
      </c>
      <c r="D59" s="14"/>
      <c r="E59" s="15">
        <v>4621</v>
      </c>
      <c r="F59" s="49" t="s">
        <v>106</v>
      </c>
      <c r="H59" s="40"/>
      <c r="I59" s="8" t="s">
        <v>30</v>
      </c>
      <c r="J59" s="8"/>
      <c r="K59" s="8"/>
      <c r="L59" s="9" t="s">
        <v>85</v>
      </c>
      <c r="M59" s="50"/>
    </row>
    <row r="60" spans="1:13" x14ac:dyDescent="0.3">
      <c r="A60" s="31"/>
      <c r="B60" s="14"/>
      <c r="C60" s="14" t="s">
        <v>32</v>
      </c>
      <c r="D60" s="14"/>
      <c r="E60" s="15">
        <v>4622</v>
      </c>
      <c r="F60" s="49" t="s">
        <v>106</v>
      </c>
      <c r="H60" s="40"/>
      <c r="I60" s="14"/>
      <c r="J60" s="14" t="s">
        <v>31</v>
      </c>
      <c r="K60" s="14"/>
      <c r="L60" s="16">
        <v>5221</v>
      </c>
      <c r="M60" s="49"/>
    </row>
    <row r="61" spans="1:13" x14ac:dyDescent="0.3">
      <c r="A61" s="31"/>
      <c r="B61" s="14"/>
      <c r="C61" s="14" t="s">
        <v>33</v>
      </c>
      <c r="D61" s="14"/>
      <c r="E61" s="15">
        <v>4623</v>
      </c>
      <c r="F61" s="49" t="s">
        <v>106</v>
      </c>
      <c r="H61" s="40"/>
      <c r="I61" s="14"/>
      <c r="J61" s="14" t="s">
        <v>32</v>
      </c>
      <c r="K61" s="14"/>
      <c r="L61" s="16">
        <v>5222</v>
      </c>
      <c r="M61" s="49"/>
    </row>
    <row r="62" spans="1:13" x14ac:dyDescent="0.3">
      <c r="A62" s="31"/>
      <c r="B62" s="14"/>
      <c r="C62" s="14" t="s">
        <v>34</v>
      </c>
      <c r="D62" s="14"/>
      <c r="E62" s="15">
        <v>4624</v>
      </c>
      <c r="F62" s="49" t="s">
        <v>106</v>
      </c>
      <c r="H62" s="40"/>
      <c r="I62" s="14"/>
      <c r="J62" s="14" t="s">
        <v>33</v>
      </c>
      <c r="K62" s="14"/>
      <c r="L62" s="16">
        <v>5223</v>
      </c>
      <c r="M62" s="49"/>
    </row>
    <row r="63" spans="1:13" x14ac:dyDescent="0.3">
      <c r="A63" s="31"/>
      <c r="B63" s="14"/>
      <c r="C63" s="14" t="s">
        <v>35</v>
      </c>
      <c r="D63" s="14"/>
      <c r="E63" s="15">
        <v>4625</v>
      </c>
      <c r="F63" s="49" t="s">
        <v>106</v>
      </c>
      <c r="H63" s="40"/>
      <c r="I63" s="14"/>
      <c r="J63" s="14" t="s">
        <v>34</v>
      </c>
      <c r="K63" s="14"/>
      <c r="L63" s="16">
        <v>5224</v>
      </c>
      <c r="M63" s="49"/>
    </row>
    <row r="64" spans="1:13" x14ac:dyDescent="0.3">
      <c r="A64" s="31"/>
      <c r="B64" s="14"/>
      <c r="C64" s="14" t="s">
        <v>36</v>
      </c>
      <c r="D64" s="14"/>
      <c r="E64" s="15">
        <v>4626</v>
      </c>
      <c r="F64" s="49" t="s">
        <v>106</v>
      </c>
      <c r="H64" s="40"/>
      <c r="I64" s="14"/>
      <c r="J64" s="14" t="s">
        <v>35</v>
      </c>
      <c r="K64" s="14"/>
      <c r="L64" s="16">
        <v>5225</v>
      </c>
      <c r="M64" s="49"/>
    </row>
    <row r="65" spans="1:13" x14ac:dyDescent="0.3">
      <c r="A65" s="31"/>
      <c r="B65" s="14"/>
      <c r="C65" s="14" t="s">
        <v>37</v>
      </c>
      <c r="D65" s="14"/>
      <c r="E65" s="15">
        <v>4627</v>
      </c>
      <c r="F65" s="49" t="s">
        <v>106</v>
      </c>
      <c r="H65" s="40"/>
      <c r="I65" s="14"/>
      <c r="J65" s="14" t="s">
        <v>36</v>
      </c>
      <c r="K65" s="14"/>
      <c r="L65" s="16">
        <v>5226</v>
      </c>
      <c r="M65" s="49"/>
    </row>
    <row r="66" spans="1:13" x14ac:dyDescent="0.3">
      <c r="A66" s="31"/>
      <c r="B66" s="14"/>
      <c r="C66" s="14" t="s">
        <v>38</v>
      </c>
      <c r="D66" s="14"/>
      <c r="E66" s="15">
        <v>4628</v>
      </c>
      <c r="F66" s="49" t="s">
        <v>106</v>
      </c>
      <c r="H66" s="40"/>
      <c r="I66" s="14"/>
      <c r="J66" s="14" t="s">
        <v>37</v>
      </c>
      <c r="K66" s="14"/>
      <c r="L66" s="16">
        <v>5227</v>
      </c>
      <c r="M66" s="49"/>
    </row>
    <row r="67" spans="1:13" x14ac:dyDescent="0.3">
      <c r="A67" s="31"/>
      <c r="B67" s="14"/>
      <c r="C67" s="14" t="s">
        <v>39</v>
      </c>
      <c r="D67" s="14"/>
      <c r="E67" s="15">
        <v>4629</v>
      </c>
      <c r="F67" s="49" t="s">
        <v>106</v>
      </c>
      <c r="H67" s="40"/>
      <c r="I67" s="14"/>
      <c r="J67" s="14" t="s">
        <v>38</v>
      </c>
      <c r="K67" s="14"/>
      <c r="L67" s="16">
        <v>5228</v>
      </c>
      <c r="M67" s="49"/>
    </row>
    <row r="68" spans="1:13" x14ac:dyDescent="0.3">
      <c r="A68" s="31"/>
      <c r="B68" s="14"/>
      <c r="C68" s="14" t="s">
        <v>40</v>
      </c>
      <c r="D68" s="14"/>
      <c r="E68" s="15">
        <v>4630</v>
      </c>
      <c r="F68" s="49" t="s">
        <v>106</v>
      </c>
      <c r="H68" s="40"/>
      <c r="I68" s="14"/>
      <c r="J68" s="14" t="s">
        <v>39</v>
      </c>
      <c r="K68" s="14"/>
      <c r="L68" s="16">
        <v>5229</v>
      </c>
      <c r="M68" s="49"/>
    </row>
    <row r="69" spans="1:13" x14ac:dyDescent="0.3">
      <c r="A69" s="31"/>
      <c r="B69" s="14"/>
      <c r="C69" s="14" t="s">
        <v>41</v>
      </c>
      <c r="D69" s="14"/>
      <c r="E69" s="15">
        <v>4631</v>
      </c>
      <c r="F69" s="49" t="s">
        <v>106</v>
      </c>
      <c r="H69" s="40"/>
      <c r="I69" s="14"/>
      <c r="J69" s="14" t="s">
        <v>40</v>
      </c>
      <c r="K69" s="14"/>
      <c r="L69" s="16">
        <v>5230</v>
      </c>
      <c r="M69" s="49"/>
    </row>
    <row r="70" spans="1:13" x14ac:dyDescent="0.3">
      <c r="A70" s="31"/>
      <c r="B70" s="14"/>
      <c r="C70" s="14" t="s">
        <v>42</v>
      </c>
      <c r="D70" s="14"/>
      <c r="E70" s="15">
        <v>4632</v>
      </c>
      <c r="F70" s="49" t="s">
        <v>106</v>
      </c>
      <c r="H70" s="40"/>
      <c r="I70" s="14"/>
      <c r="J70" s="14" t="s">
        <v>41</v>
      </c>
      <c r="K70" s="14"/>
      <c r="L70" s="16">
        <v>5231</v>
      </c>
      <c r="M70" s="49"/>
    </row>
    <row r="71" spans="1:13" x14ac:dyDescent="0.3">
      <c r="A71" s="31"/>
      <c r="B71" s="14"/>
      <c r="C71" s="14" t="s">
        <v>43</v>
      </c>
      <c r="D71" s="14"/>
      <c r="E71" s="15">
        <v>4633</v>
      </c>
      <c r="F71" s="49" t="s">
        <v>106</v>
      </c>
      <c r="H71" s="40"/>
      <c r="I71" s="14"/>
      <c r="J71" s="14" t="s">
        <v>42</v>
      </c>
      <c r="K71" s="14"/>
      <c r="L71" s="16">
        <v>5232</v>
      </c>
      <c r="M71" s="49"/>
    </row>
    <row r="72" spans="1:13" x14ac:dyDescent="0.3">
      <c r="A72" s="31"/>
      <c r="B72" s="14"/>
      <c r="C72" s="14" t="s">
        <v>44</v>
      </c>
      <c r="D72" s="14"/>
      <c r="E72" s="15">
        <v>4634</v>
      </c>
      <c r="F72" s="49" t="s">
        <v>106</v>
      </c>
      <c r="I72" s="14"/>
      <c r="J72" s="14" t="s">
        <v>43</v>
      </c>
      <c r="K72" s="14"/>
      <c r="L72" s="16">
        <v>5233</v>
      </c>
      <c r="M72" s="49"/>
    </row>
    <row r="73" spans="1:13" x14ac:dyDescent="0.3">
      <c r="A73" s="31"/>
      <c r="B73" s="14"/>
      <c r="C73" s="14" t="s">
        <v>45</v>
      </c>
      <c r="D73" s="14"/>
      <c r="E73" s="15">
        <v>4635</v>
      </c>
      <c r="F73" s="49" t="s">
        <v>106</v>
      </c>
      <c r="I73" s="14"/>
      <c r="J73" s="14" t="s">
        <v>44</v>
      </c>
      <c r="K73" s="14"/>
      <c r="L73" s="16">
        <v>5234</v>
      </c>
      <c r="M73" s="49"/>
    </row>
    <row r="74" spans="1:13" x14ac:dyDescent="0.3">
      <c r="A74" s="31"/>
      <c r="B74" s="14"/>
      <c r="C74" s="14" t="s">
        <v>46</v>
      </c>
      <c r="D74" s="14"/>
      <c r="E74" s="15">
        <v>4637</v>
      </c>
      <c r="F74" s="49" t="s">
        <v>106</v>
      </c>
      <c r="H74" s="40"/>
      <c r="I74" s="14"/>
      <c r="J74" s="14" t="s">
        <v>45</v>
      </c>
      <c r="K74" s="14"/>
      <c r="L74" s="16">
        <v>5235</v>
      </c>
      <c r="M74" s="49"/>
    </row>
    <row r="75" spans="1:13" x14ac:dyDescent="0.3">
      <c r="A75" s="31"/>
      <c r="B75" s="14"/>
      <c r="C75" s="14" t="s">
        <v>102</v>
      </c>
      <c r="D75" s="14"/>
      <c r="E75" s="15">
        <v>4690</v>
      </c>
      <c r="F75" s="49" t="s">
        <v>106</v>
      </c>
      <c r="H75" s="40"/>
      <c r="I75" s="14"/>
      <c r="J75" s="14" t="s">
        <v>47</v>
      </c>
      <c r="K75" s="14"/>
      <c r="L75" s="16">
        <v>5237</v>
      </c>
      <c r="M75" s="49"/>
    </row>
    <row r="76" spans="1:13" x14ac:dyDescent="0.3">
      <c r="A76" s="31"/>
      <c r="B76" s="14"/>
      <c r="C76" s="14" t="s">
        <v>102</v>
      </c>
      <c r="D76" s="14"/>
      <c r="E76" s="15">
        <v>4690</v>
      </c>
      <c r="F76" s="49" t="s">
        <v>106</v>
      </c>
      <c r="H76" s="40"/>
      <c r="I76" s="14"/>
      <c r="J76" s="14" t="s">
        <v>104</v>
      </c>
      <c r="K76" s="14"/>
      <c r="L76" s="16">
        <v>5290</v>
      </c>
      <c r="M76" s="49"/>
    </row>
    <row r="77" spans="1:13" ht="16.2" thickBot="1" x14ac:dyDescent="0.35">
      <c r="A77" s="31" t="s">
        <v>80</v>
      </c>
      <c r="B77" s="12" t="s">
        <v>82</v>
      </c>
      <c r="C77" s="8"/>
      <c r="D77" s="14"/>
      <c r="E77" s="15"/>
      <c r="F77" s="45">
        <f>SUM(F59:F76)</f>
        <v>0</v>
      </c>
      <c r="H77" s="40"/>
      <c r="J77" s="14" t="s">
        <v>103</v>
      </c>
      <c r="K77" s="14"/>
      <c r="L77" s="16">
        <v>5290</v>
      </c>
      <c r="M77" s="51"/>
    </row>
    <row r="78" spans="1:13" ht="16.8" thickTop="1" thickBot="1" x14ac:dyDescent="0.35">
      <c r="A78" s="31"/>
      <c r="B78" s="14"/>
      <c r="C78" s="8"/>
      <c r="D78" s="14"/>
      <c r="E78" s="15"/>
      <c r="F78" s="50"/>
      <c r="H78" s="42" t="s">
        <v>79</v>
      </c>
      <c r="I78" s="36" t="s">
        <v>82</v>
      </c>
      <c r="J78" s="8"/>
      <c r="K78" s="14"/>
      <c r="L78" s="16"/>
      <c r="M78" s="45">
        <f>SUM(M60:M77)</f>
        <v>0</v>
      </c>
    </row>
    <row r="79" spans="1:13" ht="16.8" thickTop="1" thickBot="1" x14ac:dyDescent="0.35">
      <c r="A79" s="31"/>
      <c r="B79" s="12" t="s">
        <v>81</v>
      </c>
      <c r="C79" s="14"/>
      <c r="D79" s="21"/>
      <c r="E79" s="15"/>
      <c r="F79" s="45">
        <f>F41+F56+F77</f>
        <v>0</v>
      </c>
      <c r="H79" s="40"/>
      <c r="L79" s="17"/>
      <c r="M79" s="28"/>
    </row>
    <row r="80" spans="1:13" ht="16.8" thickTop="1" thickBot="1" x14ac:dyDescent="0.35">
      <c r="A80" s="31"/>
      <c r="B80" s="14"/>
      <c r="C80" s="14"/>
      <c r="D80" s="14"/>
      <c r="E80" s="15"/>
      <c r="F80" s="19"/>
      <c r="I80" s="12" t="s">
        <v>84</v>
      </c>
      <c r="L80" s="17"/>
      <c r="M80" s="45">
        <f>M57+M78</f>
        <v>0</v>
      </c>
    </row>
    <row r="81" spans="1:13" ht="14.4" thickTop="1" thickBot="1" x14ac:dyDescent="0.3">
      <c r="A81" s="77" t="s">
        <v>149</v>
      </c>
      <c r="B81" s="78"/>
      <c r="C81" s="78"/>
      <c r="D81" s="78"/>
      <c r="E81" s="78"/>
      <c r="F81" s="79"/>
      <c r="G81" s="80"/>
      <c r="H81" s="43"/>
    </row>
    <row r="82" spans="1:13" x14ac:dyDescent="0.3">
      <c r="A82" s="81"/>
      <c r="B82" s="62"/>
      <c r="C82" s="29"/>
      <c r="D82" s="76"/>
      <c r="E82" s="67"/>
      <c r="F82" s="18"/>
      <c r="G82" s="82"/>
      <c r="H82" s="43"/>
      <c r="K82" s="22" t="s">
        <v>110</v>
      </c>
      <c r="L82" s="37"/>
      <c r="M82" s="58">
        <v>0</v>
      </c>
    </row>
    <row r="83" spans="1:13" ht="13.8" x14ac:dyDescent="0.25">
      <c r="A83" s="88"/>
      <c r="B83" s="89"/>
      <c r="C83" s="89"/>
      <c r="D83" s="62" t="s">
        <v>146</v>
      </c>
      <c r="E83" s="67"/>
      <c r="F83" s="18"/>
      <c r="G83" s="82"/>
      <c r="H83" s="43"/>
      <c r="K83" s="23" t="s">
        <v>48</v>
      </c>
      <c r="L83" s="24"/>
      <c r="M83" s="48">
        <f>F79</f>
        <v>0</v>
      </c>
    </row>
    <row r="84" spans="1:13" ht="16.5" customHeight="1" x14ac:dyDescent="0.3">
      <c r="A84" s="81"/>
      <c r="B84" s="62"/>
      <c r="C84" s="29"/>
      <c r="D84" s="76"/>
      <c r="E84" s="67"/>
      <c r="F84" s="18"/>
      <c r="G84" s="83"/>
      <c r="H84" s="40"/>
      <c r="K84" s="23" t="s">
        <v>49</v>
      </c>
      <c r="L84" s="24"/>
      <c r="M84" s="48">
        <f>M80*-1</f>
        <v>0</v>
      </c>
    </row>
    <row r="85" spans="1:13" ht="14.4" thickBot="1" x14ac:dyDescent="0.3">
      <c r="A85" s="88"/>
      <c r="B85" s="89"/>
      <c r="C85" s="89"/>
      <c r="D85" s="62" t="s">
        <v>147</v>
      </c>
      <c r="E85" s="67"/>
      <c r="F85" s="18"/>
      <c r="G85" s="82"/>
      <c r="H85" s="40"/>
      <c r="K85" s="44" t="s">
        <v>133</v>
      </c>
      <c r="L85" s="24"/>
      <c r="M85" s="47">
        <f>SUM(M82:M84)</f>
        <v>0</v>
      </c>
    </row>
    <row r="86" spans="1:13" ht="16.2" thickTop="1" x14ac:dyDescent="0.3">
      <c r="A86" s="81"/>
      <c r="B86" s="62"/>
      <c r="C86" s="29"/>
      <c r="D86" s="76"/>
      <c r="E86" s="60"/>
      <c r="F86" s="52"/>
      <c r="G86" s="82"/>
      <c r="H86" s="40"/>
      <c r="K86" s="72" t="s">
        <v>135</v>
      </c>
      <c r="L86" s="24"/>
      <c r="M86" s="71"/>
    </row>
    <row r="87" spans="1:13" ht="16.2" thickBot="1" x14ac:dyDescent="0.35">
      <c r="A87" s="88"/>
      <c r="B87" s="89"/>
      <c r="C87" s="89"/>
      <c r="D87" s="62" t="s">
        <v>148</v>
      </c>
      <c r="E87" s="84"/>
      <c r="F87" s="52"/>
      <c r="G87" s="82"/>
      <c r="H87" s="40"/>
      <c r="I87" s="12"/>
      <c r="J87" s="13"/>
      <c r="K87" s="70" t="s">
        <v>134</v>
      </c>
      <c r="L87" s="56"/>
      <c r="M87" s="57"/>
    </row>
    <row r="88" spans="1:13" x14ac:dyDescent="0.3">
      <c r="A88" s="81"/>
      <c r="B88" s="62"/>
      <c r="C88" s="29"/>
      <c r="D88" s="76"/>
      <c r="E88" s="60"/>
      <c r="F88" s="52"/>
      <c r="G88" s="82"/>
      <c r="H88" s="40"/>
      <c r="I88" s="14"/>
      <c r="J88" s="14"/>
      <c r="K88" s="12"/>
      <c r="L88" s="9"/>
      <c r="M88" s="14"/>
    </row>
    <row r="89" spans="1:13" x14ac:dyDescent="0.3">
      <c r="A89" s="85"/>
      <c r="B89" s="25"/>
      <c r="C89" s="25"/>
      <c r="D89" s="62" t="s">
        <v>148</v>
      </c>
      <c r="E89" s="25"/>
      <c r="F89" s="52"/>
      <c r="G89" s="82"/>
      <c r="H89" s="40"/>
      <c r="I89" s="14"/>
      <c r="J89" s="14"/>
      <c r="L89" s="16"/>
      <c r="M89" s="18"/>
    </row>
    <row r="90" spans="1:13" x14ac:dyDescent="0.3">
      <c r="A90" s="90"/>
      <c r="B90" s="91"/>
      <c r="C90" s="91"/>
      <c r="D90" s="91"/>
      <c r="E90" s="25"/>
      <c r="F90" s="30"/>
      <c r="G90" s="82"/>
      <c r="H90" s="40"/>
      <c r="I90" s="14"/>
      <c r="J90" s="14"/>
      <c r="L90" s="16"/>
      <c r="M90" s="18"/>
    </row>
    <row r="91" spans="1:13" ht="13.8" thickBot="1" x14ac:dyDescent="0.3">
      <c r="A91" s="87" t="s">
        <v>145</v>
      </c>
      <c r="B91" s="55"/>
      <c r="C91" s="55"/>
      <c r="D91" s="55"/>
      <c r="E91" s="55"/>
      <c r="F91" s="55"/>
      <c r="G91" s="86"/>
      <c r="H91" s="40"/>
      <c r="I91" s="14"/>
      <c r="J91" s="14"/>
      <c r="L91" s="16"/>
      <c r="M91" s="18"/>
    </row>
    <row r="92" spans="1:13" x14ac:dyDescent="0.3">
      <c r="A92" s="65"/>
      <c r="B92" s="66"/>
      <c r="C92" s="63"/>
      <c r="D92" s="63"/>
      <c r="E92" s="64"/>
      <c r="F92" s="63"/>
      <c r="H92" s="59"/>
      <c r="I92" s="14"/>
      <c r="J92" s="14"/>
      <c r="L92" s="16"/>
      <c r="M92" s="18"/>
    </row>
    <row r="93" spans="1:13" x14ac:dyDescent="0.3">
      <c r="A93" s="60"/>
      <c r="B93" s="50"/>
      <c r="C93" s="50"/>
      <c r="D93" s="50"/>
      <c r="E93" s="25"/>
      <c r="F93" s="50"/>
      <c r="H93" s="59"/>
      <c r="I93" s="14"/>
      <c r="J93" s="14"/>
      <c r="L93" s="16"/>
      <c r="M93" s="18"/>
    </row>
    <row r="94" spans="1:13" x14ac:dyDescent="0.3">
      <c r="A94" s="60"/>
      <c r="B94" s="62"/>
      <c r="C94" s="62"/>
      <c r="D94" s="62"/>
      <c r="E94" s="67"/>
      <c r="F94" s="50"/>
      <c r="H94" s="59"/>
      <c r="I94" s="14"/>
      <c r="J94" s="14"/>
      <c r="L94" s="16"/>
      <c r="M94" s="18"/>
    </row>
    <row r="95" spans="1:13" x14ac:dyDescent="0.3">
      <c r="A95" s="60"/>
      <c r="B95" s="62"/>
      <c r="C95" s="62"/>
      <c r="D95" s="62"/>
      <c r="E95" s="67"/>
      <c r="F95" s="50"/>
      <c r="G95" s="29"/>
      <c r="H95" s="59"/>
      <c r="I95" s="14"/>
      <c r="J95" s="14"/>
      <c r="L95" s="16"/>
      <c r="M95" s="18"/>
    </row>
    <row r="96" spans="1:13" x14ac:dyDescent="0.3">
      <c r="A96" s="60"/>
      <c r="B96" s="62"/>
      <c r="C96" s="62"/>
      <c r="D96" s="62"/>
      <c r="E96" s="67"/>
      <c r="F96" s="50"/>
      <c r="G96" s="29"/>
      <c r="H96" s="59"/>
      <c r="I96" s="14"/>
      <c r="J96" s="14"/>
      <c r="L96" s="16"/>
      <c r="M96" s="18"/>
    </row>
    <row r="97" spans="1:13" x14ac:dyDescent="0.3">
      <c r="A97" s="60"/>
      <c r="B97" s="62"/>
      <c r="C97" s="62"/>
      <c r="D97" s="62"/>
      <c r="E97" s="67"/>
      <c r="F97" s="50"/>
      <c r="G97" s="29"/>
      <c r="H97" s="59"/>
      <c r="I97" s="14"/>
      <c r="J97" s="14"/>
      <c r="L97" s="16"/>
      <c r="M97" s="18"/>
    </row>
    <row r="98" spans="1:13" x14ac:dyDescent="0.3">
      <c r="A98" s="60"/>
      <c r="B98" s="62"/>
      <c r="C98" s="62"/>
      <c r="D98" s="62"/>
      <c r="E98" s="67"/>
      <c r="F98" s="50"/>
      <c r="G98" s="29"/>
      <c r="H98" s="68"/>
      <c r="I98" s="62"/>
      <c r="J98" s="62"/>
      <c r="L98" s="16"/>
      <c r="M98" s="18"/>
    </row>
    <row r="99" spans="1:13" x14ac:dyDescent="0.3">
      <c r="A99" s="60"/>
      <c r="B99" s="62"/>
      <c r="C99" s="62"/>
      <c r="D99" s="50"/>
      <c r="E99" s="67"/>
      <c r="F99" s="30"/>
      <c r="G99" s="29"/>
      <c r="H99" s="68"/>
      <c r="I99" s="62"/>
      <c r="J99" s="62"/>
      <c r="K99" s="29"/>
      <c r="L99" s="16"/>
      <c r="M99" s="18"/>
    </row>
    <row r="100" spans="1:13" x14ac:dyDescent="0.3">
      <c r="A100" s="60"/>
      <c r="B100" s="62"/>
      <c r="C100" s="62"/>
      <c r="D100" s="62"/>
      <c r="E100" s="67"/>
      <c r="F100" s="50"/>
      <c r="G100" s="29"/>
      <c r="H100" s="68"/>
      <c r="I100" s="62"/>
      <c r="J100" s="62"/>
      <c r="K100" s="29"/>
      <c r="L100" s="16"/>
      <c r="M100" s="18"/>
    </row>
    <row r="101" spans="1:13" x14ac:dyDescent="0.3">
      <c r="A101" s="60"/>
      <c r="B101" s="50"/>
      <c r="C101" s="50"/>
      <c r="D101" s="50"/>
      <c r="E101" s="25"/>
      <c r="F101" s="50"/>
      <c r="G101" s="29"/>
      <c r="H101" s="68"/>
      <c r="I101" s="62"/>
      <c r="J101" s="62"/>
      <c r="K101" s="29"/>
      <c r="L101" s="16"/>
      <c r="M101" s="18"/>
    </row>
    <row r="102" spans="1:13" x14ac:dyDescent="0.3">
      <c r="A102" s="60"/>
      <c r="B102" s="62"/>
      <c r="C102" s="62"/>
      <c r="D102" s="62"/>
      <c r="E102" s="67"/>
      <c r="F102" s="50"/>
      <c r="G102" s="29"/>
      <c r="H102" s="68"/>
      <c r="I102" s="62"/>
      <c r="J102" s="50"/>
      <c r="K102" s="29"/>
      <c r="L102" s="16"/>
      <c r="M102" s="18"/>
    </row>
    <row r="103" spans="1:13" x14ac:dyDescent="0.3">
      <c r="A103" s="60"/>
      <c r="B103" s="62"/>
      <c r="C103" s="62"/>
      <c r="D103" s="62"/>
      <c r="E103" s="67"/>
      <c r="F103" s="50"/>
      <c r="G103" s="29"/>
      <c r="H103" s="68"/>
      <c r="I103" s="62"/>
      <c r="J103" s="62"/>
      <c r="K103" s="29"/>
      <c r="L103" s="17"/>
      <c r="M103" s="30"/>
    </row>
    <row r="104" spans="1:13" x14ac:dyDescent="0.3">
      <c r="A104" s="60"/>
      <c r="B104" s="62"/>
      <c r="C104" s="62"/>
      <c r="D104" s="62"/>
      <c r="E104" s="67"/>
      <c r="F104" s="50"/>
      <c r="G104" s="29"/>
      <c r="H104" s="68"/>
      <c r="I104" s="29"/>
      <c r="J104" s="29"/>
      <c r="K104" s="29"/>
      <c r="L104" s="17"/>
      <c r="M104" s="18"/>
    </row>
    <row r="105" spans="1:13" x14ac:dyDescent="0.3">
      <c r="A105" s="60"/>
      <c r="B105" s="62"/>
      <c r="C105" s="62"/>
      <c r="D105" s="62"/>
      <c r="E105" s="67"/>
      <c r="F105" s="50"/>
      <c r="G105" s="29"/>
      <c r="H105" s="68"/>
      <c r="I105" s="29"/>
      <c r="J105" s="29"/>
      <c r="K105" s="29"/>
      <c r="M105" s="29"/>
    </row>
    <row r="106" spans="1:13" x14ac:dyDescent="0.3">
      <c r="A106" s="60"/>
      <c r="B106" s="62"/>
      <c r="C106" s="62"/>
      <c r="D106" s="50"/>
      <c r="E106" s="67"/>
      <c r="F106" s="30"/>
      <c r="G106" s="29"/>
      <c r="H106" s="68"/>
      <c r="I106" s="29"/>
      <c r="J106" s="29"/>
      <c r="K106" s="29"/>
      <c r="M106" s="29"/>
    </row>
    <row r="107" spans="1:13" x14ac:dyDescent="0.3">
      <c r="A107" s="60"/>
      <c r="B107" s="62"/>
      <c r="C107" s="62"/>
      <c r="D107" s="62"/>
      <c r="E107" s="67"/>
      <c r="F107" s="50"/>
      <c r="G107" s="29"/>
      <c r="H107" s="68"/>
      <c r="I107" s="29"/>
      <c r="J107" s="29"/>
      <c r="K107" s="29"/>
      <c r="M107" s="29"/>
    </row>
    <row r="108" spans="1:13" x14ac:dyDescent="0.3">
      <c r="A108" s="60"/>
      <c r="B108" s="50"/>
      <c r="C108" s="50"/>
      <c r="D108" s="50"/>
      <c r="E108" s="25"/>
      <c r="F108" s="50"/>
      <c r="G108" s="29"/>
      <c r="H108" s="68"/>
      <c r="I108" s="29"/>
      <c r="J108" s="29"/>
      <c r="K108" s="29"/>
      <c r="M108" s="29"/>
    </row>
    <row r="109" spans="1:13" x14ac:dyDescent="0.3">
      <c r="A109" s="60"/>
      <c r="B109" s="62"/>
      <c r="C109" s="62"/>
      <c r="D109" s="62"/>
      <c r="E109" s="67"/>
      <c r="F109" s="50"/>
      <c r="G109" s="29"/>
      <c r="H109" s="68"/>
      <c r="I109" s="29"/>
      <c r="J109" s="29"/>
      <c r="K109" s="29"/>
      <c r="M109" s="29"/>
    </row>
    <row r="110" spans="1:13" x14ac:dyDescent="0.3">
      <c r="A110" s="69"/>
      <c r="B110" s="29"/>
      <c r="C110" s="29"/>
      <c r="D110" s="29"/>
      <c r="E110" s="29"/>
      <c r="F110" s="52"/>
      <c r="G110" s="29"/>
      <c r="H110" s="68"/>
      <c r="I110" s="29"/>
      <c r="J110" s="29"/>
      <c r="K110" s="29"/>
      <c r="M110" s="29"/>
    </row>
    <row r="111" spans="1:13" x14ac:dyDescent="0.3">
      <c r="A111" s="69"/>
      <c r="B111" s="29"/>
      <c r="C111" s="29"/>
      <c r="D111" s="29"/>
      <c r="E111" s="29"/>
      <c r="F111" s="52"/>
      <c r="G111" s="29"/>
      <c r="H111" s="68"/>
      <c r="I111" s="29"/>
      <c r="J111" s="29"/>
      <c r="K111" s="29"/>
      <c r="M111" s="29"/>
    </row>
    <row r="112" spans="1:13" x14ac:dyDescent="0.3">
      <c r="A112" s="69"/>
      <c r="B112" s="29"/>
      <c r="C112" s="29"/>
      <c r="D112" s="29"/>
      <c r="E112" s="29"/>
      <c r="F112" s="52"/>
      <c r="G112" s="29"/>
      <c r="H112" s="68"/>
      <c r="I112" s="29"/>
      <c r="J112" s="29"/>
      <c r="K112" s="29"/>
      <c r="M112" s="29"/>
    </row>
    <row r="113" spans="1:13" x14ac:dyDescent="0.3">
      <c r="A113" s="69"/>
      <c r="B113" s="29"/>
      <c r="C113" s="29"/>
      <c r="D113" s="29"/>
      <c r="E113" s="29"/>
      <c r="F113" s="52"/>
      <c r="G113" s="29"/>
      <c r="H113" s="68"/>
      <c r="I113" s="29"/>
      <c r="J113" s="29"/>
      <c r="K113" s="29"/>
      <c r="M113" s="29"/>
    </row>
    <row r="114" spans="1:13" x14ac:dyDescent="0.3">
      <c r="A114" s="69"/>
      <c r="B114" s="29"/>
      <c r="C114" s="29"/>
      <c r="D114" s="29"/>
      <c r="E114" s="29"/>
      <c r="F114" s="52"/>
      <c r="G114" s="29"/>
      <c r="H114" s="68"/>
      <c r="I114" s="29"/>
      <c r="J114" s="29"/>
      <c r="K114" s="29"/>
      <c r="M114" s="29"/>
    </row>
    <row r="115" spans="1:13" x14ac:dyDescent="0.3">
      <c r="A115" s="69"/>
      <c r="B115" s="29"/>
      <c r="C115" s="29"/>
      <c r="D115" s="29"/>
      <c r="E115" s="29"/>
      <c r="F115" s="52"/>
      <c r="G115" s="29"/>
      <c r="H115" s="68"/>
      <c r="I115" s="29"/>
      <c r="J115" s="29"/>
      <c r="K115" s="29"/>
      <c r="M115" s="29"/>
    </row>
    <row r="116" spans="1:13" x14ac:dyDescent="0.3">
      <c r="A116" s="69"/>
      <c r="B116" s="29"/>
      <c r="C116" s="29"/>
      <c r="D116" s="29"/>
      <c r="E116" s="29"/>
      <c r="F116" s="52"/>
      <c r="G116" s="29"/>
      <c r="H116" s="68"/>
      <c r="I116" s="29"/>
      <c r="J116" s="29"/>
      <c r="K116" s="29"/>
      <c r="M116" s="29"/>
    </row>
    <row r="117" spans="1:13" x14ac:dyDescent="0.3">
      <c r="A117" s="69"/>
      <c r="B117" s="29"/>
      <c r="C117" s="29"/>
      <c r="D117" s="29"/>
      <c r="E117" s="29"/>
      <c r="F117" s="52"/>
      <c r="G117" s="29"/>
      <c r="H117" s="68"/>
      <c r="I117" s="29"/>
      <c r="J117" s="29"/>
      <c r="K117" s="29"/>
      <c r="M117" s="29"/>
    </row>
    <row r="118" spans="1:13" x14ac:dyDescent="0.3">
      <c r="A118" s="69"/>
      <c r="B118" s="29"/>
      <c r="C118" s="29"/>
      <c r="D118" s="29"/>
      <c r="E118" s="29"/>
      <c r="F118" s="52"/>
      <c r="G118" s="29"/>
      <c r="H118" s="68"/>
      <c r="I118" s="29"/>
      <c r="J118" s="29"/>
      <c r="K118" s="29"/>
      <c r="M118" s="29"/>
    </row>
    <row r="119" spans="1:13" x14ac:dyDescent="0.3">
      <c r="A119" s="69"/>
      <c r="B119" s="29"/>
      <c r="C119" s="29"/>
      <c r="D119" s="29"/>
      <c r="E119" s="29"/>
      <c r="F119" s="52"/>
      <c r="G119" s="29"/>
      <c r="H119" s="68"/>
      <c r="I119" s="29"/>
      <c r="J119" s="29"/>
      <c r="K119" s="29"/>
      <c r="M119" s="29"/>
    </row>
    <row r="120" spans="1:13" x14ac:dyDescent="0.3">
      <c r="A120" s="69"/>
      <c r="B120" s="29"/>
      <c r="C120" s="29"/>
      <c r="D120" s="29"/>
      <c r="E120" s="29"/>
      <c r="F120" s="52"/>
      <c r="G120" s="29"/>
      <c r="H120" s="68"/>
      <c r="I120" s="29"/>
      <c r="J120" s="29"/>
      <c r="K120" s="29"/>
      <c r="M120" s="29"/>
    </row>
    <row r="121" spans="1:13" x14ac:dyDescent="0.3">
      <c r="A121" s="69"/>
      <c r="B121" s="29"/>
      <c r="C121" s="29"/>
      <c r="D121" s="29"/>
      <c r="E121" s="29"/>
      <c r="F121" s="52"/>
      <c r="G121" s="29"/>
      <c r="H121" s="68"/>
      <c r="I121" s="29"/>
      <c r="J121" s="29"/>
      <c r="K121" s="29"/>
      <c r="M121" s="29"/>
    </row>
    <row r="122" spans="1:13" x14ac:dyDescent="0.3">
      <c r="G122" s="29"/>
      <c r="H122" s="68"/>
      <c r="I122" s="29"/>
      <c r="J122" s="29"/>
      <c r="K122" s="29"/>
      <c r="M122" s="29"/>
    </row>
    <row r="123" spans="1:13" x14ac:dyDescent="0.3">
      <c r="G123" s="29"/>
      <c r="H123" s="68"/>
      <c r="I123" s="29"/>
      <c r="J123" s="29"/>
      <c r="K123" s="29"/>
      <c r="M123" s="29"/>
    </row>
    <row r="124" spans="1:13" x14ac:dyDescent="0.3">
      <c r="G124" s="29"/>
      <c r="I124" s="29"/>
      <c r="J124" s="29"/>
      <c r="K124" s="29"/>
      <c r="M124" s="29"/>
    </row>
    <row r="125" spans="1:13" x14ac:dyDescent="0.3">
      <c r="G125" s="29"/>
      <c r="I125" s="29"/>
      <c r="J125" s="29"/>
      <c r="K125" s="29"/>
      <c r="M125" s="29"/>
    </row>
    <row r="126" spans="1:13" x14ac:dyDescent="0.3">
      <c r="G126" s="29"/>
      <c r="I126" s="29"/>
      <c r="J126" s="29"/>
      <c r="K126" s="29"/>
      <c r="M126" s="29"/>
    </row>
    <row r="127" spans="1:13" x14ac:dyDescent="0.3">
      <c r="I127" s="29"/>
      <c r="J127" s="29"/>
      <c r="K127" s="29"/>
      <c r="M127" s="29"/>
    </row>
    <row r="128" spans="1:13" x14ac:dyDescent="0.3">
      <c r="I128" s="29"/>
      <c r="J128" s="29"/>
      <c r="K128" s="29"/>
      <c r="M128" s="29"/>
    </row>
    <row r="129" spans="9:13" x14ac:dyDescent="0.3">
      <c r="I129" s="29"/>
      <c r="J129" s="29"/>
      <c r="K129" s="29"/>
      <c r="M129" s="29"/>
    </row>
    <row r="130" spans="9:13" x14ac:dyDescent="0.3">
      <c r="K130" s="29"/>
      <c r="M130" s="29"/>
    </row>
    <row r="131" spans="9:13" x14ac:dyDescent="0.3">
      <c r="M131" s="29"/>
    </row>
    <row r="132" spans="9:13" x14ac:dyDescent="0.3">
      <c r="M132" s="29"/>
    </row>
    <row r="133" spans="9:13" x14ac:dyDescent="0.3">
      <c r="M133" s="29"/>
    </row>
    <row r="134" spans="9:13" x14ac:dyDescent="0.3">
      <c r="M134" s="29"/>
    </row>
    <row r="135" spans="9:13" x14ac:dyDescent="0.3">
      <c r="M135" s="29"/>
    </row>
    <row r="136" spans="9:13" x14ac:dyDescent="0.3">
      <c r="M136" s="29"/>
    </row>
    <row r="137" spans="9:13" x14ac:dyDescent="0.3">
      <c r="M137" s="29"/>
    </row>
    <row r="138" spans="9:13" x14ac:dyDescent="0.3">
      <c r="M138" s="29"/>
    </row>
    <row r="139" spans="9:13" x14ac:dyDescent="0.3">
      <c r="M139" s="29"/>
    </row>
    <row r="140" spans="9:13" x14ac:dyDescent="0.3">
      <c r="M140" s="29"/>
    </row>
    <row r="141" spans="9:13" x14ac:dyDescent="0.3">
      <c r="M141" s="29"/>
    </row>
    <row r="142" spans="9:13" x14ac:dyDescent="0.3">
      <c r="M142" s="29"/>
    </row>
    <row r="143" spans="9:13" x14ac:dyDescent="0.3">
      <c r="M143" s="29"/>
    </row>
    <row r="144" spans="9:13" x14ac:dyDescent="0.3">
      <c r="M144" s="29"/>
    </row>
    <row r="145" spans="13:13" x14ac:dyDescent="0.3">
      <c r="M145" s="29"/>
    </row>
  </sheetData>
  <mergeCells count="12">
    <mergeCell ref="H1:M1"/>
    <mergeCell ref="H2:M2"/>
    <mergeCell ref="A1:E1"/>
    <mergeCell ref="A2:E2"/>
    <mergeCell ref="A83:C83"/>
    <mergeCell ref="A85:C85"/>
    <mergeCell ref="A87:C87"/>
    <mergeCell ref="A90:D90"/>
    <mergeCell ref="H3:M3"/>
    <mergeCell ref="A3:E3"/>
    <mergeCell ref="A5:D5"/>
    <mergeCell ref="H5:K5"/>
  </mergeCells>
  <printOptions horizontalCentered="1" verticalCentered="1"/>
  <pageMargins left="0.75" right="0.75" top="1" bottom="1" header="0.5" footer="0.5"/>
  <pageSetup paperSize="5" scale="52" orientation="portrait" horizontalDpi="300" verticalDpi="300" r:id="rId1"/>
  <headerFooter alignWithMargins="0">
    <oddFooter>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Parish Financial Report FY 2003</vt:lpstr>
      <vt:lpstr>'Parish Financial Report FY 2003'!Print_Area</vt:lpstr>
    </vt:vector>
  </TitlesOfParts>
  <Company>DOW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</dc:creator>
  <cp:lastModifiedBy>Aniket Gupta</cp:lastModifiedBy>
  <cp:lastPrinted>2003-06-03T13:33:02Z</cp:lastPrinted>
  <dcterms:created xsi:type="dcterms:W3CDTF">2001-05-29T13:27:28Z</dcterms:created>
  <dcterms:modified xsi:type="dcterms:W3CDTF">2024-02-03T22:14:52Z</dcterms:modified>
</cp:coreProperties>
</file>