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financial\original\"/>
    </mc:Choice>
  </mc:AlternateContent>
  <xr:revisionPtr revIDLastSave="0" documentId="8_{7CF789AE-1BDE-43DE-8050-C4E4440360C1}" xr6:coauthVersionLast="47" xr6:coauthVersionMax="47" xr10:uidLastSave="{00000000-0000-0000-0000-000000000000}"/>
  <bookViews>
    <workbookView xWindow="3348" yWindow="3348" windowWidth="17280" windowHeight="8880"/>
  </bookViews>
  <sheets>
    <sheet name="RS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1" i="1" l="1"/>
  <c r="G61" i="1"/>
  <c r="H61" i="1" s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F75" i="1"/>
  <c r="G75" i="1"/>
  <c r="H75" i="1"/>
  <c r="I75" i="1"/>
  <c r="F96" i="1"/>
  <c r="E96" i="1" s="1"/>
  <c r="D96" i="1" s="1"/>
  <c r="C96" i="1" s="1"/>
  <c r="J96" i="1"/>
  <c r="C102" i="1"/>
  <c r="D102" i="1"/>
  <c r="E102" i="1"/>
  <c r="F102" i="1"/>
  <c r="G102" i="1"/>
  <c r="H102" i="1"/>
  <c r="I102" i="1"/>
  <c r="J102" i="1"/>
  <c r="K102" i="1"/>
  <c r="L102" i="1"/>
  <c r="M102" i="1"/>
  <c r="C104" i="1"/>
  <c r="D104" i="1"/>
  <c r="E104" i="1"/>
  <c r="F104" i="1"/>
  <c r="F105" i="1" s="1"/>
  <c r="G104" i="1"/>
  <c r="G105" i="1" s="1"/>
  <c r="H104" i="1"/>
  <c r="H115" i="1" s="1"/>
  <c r="H120" i="1" s="1"/>
  <c r="I104" i="1"/>
  <c r="J104" i="1"/>
  <c r="K104" i="1"/>
  <c r="L104" i="1"/>
  <c r="M104" i="1"/>
  <c r="C105" i="1"/>
  <c r="D105" i="1"/>
  <c r="E105" i="1"/>
  <c r="I105" i="1"/>
  <c r="J105" i="1"/>
  <c r="K105" i="1"/>
  <c r="L105" i="1"/>
  <c r="M105" i="1"/>
  <c r="C113" i="1"/>
  <c r="D113" i="1"/>
  <c r="E113" i="1"/>
  <c r="F113" i="1"/>
  <c r="G113" i="1"/>
  <c r="H113" i="1"/>
  <c r="I113" i="1"/>
  <c r="J113" i="1"/>
  <c r="K113" i="1"/>
  <c r="L113" i="1"/>
  <c r="M113" i="1"/>
  <c r="C115" i="1"/>
  <c r="D115" i="1"/>
  <c r="E115" i="1"/>
  <c r="E120" i="1" s="1"/>
  <c r="E122" i="1" s="1"/>
  <c r="F115" i="1"/>
  <c r="F120" i="1" s="1"/>
  <c r="G115" i="1"/>
  <c r="G120" i="1" s="1"/>
  <c r="I115" i="1"/>
  <c r="J115" i="1"/>
  <c r="J120" i="1" s="1"/>
  <c r="J122" i="1" s="1"/>
  <c r="K115" i="1"/>
  <c r="L115" i="1"/>
  <c r="M115" i="1"/>
  <c r="M120" i="1" s="1"/>
  <c r="M122" i="1" s="1"/>
  <c r="C120" i="1"/>
  <c r="C122" i="1" s="1"/>
  <c r="D120" i="1"/>
  <c r="D122" i="1" s="1"/>
  <c r="I120" i="1"/>
  <c r="I267" i="1" s="1"/>
  <c r="K120" i="1"/>
  <c r="K122" i="1" s="1"/>
  <c r="L120" i="1"/>
  <c r="L122" i="1" s="1"/>
  <c r="I122" i="1"/>
  <c r="E159" i="1"/>
  <c r="F159" i="1"/>
  <c r="G159" i="1"/>
  <c r="E167" i="1"/>
  <c r="F167" i="1"/>
  <c r="G167" i="1"/>
  <c r="H167" i="1"/>
  <c r="I167" i="1"/>
  <c r="E174" i="1"/>
  <c r="F174" i="1"/>
  <c r="G174" i="1"/>
  <c r="H174" i="1"/>
  <c r="I174" i="1"/>
  <c r="E176" i="1"/>
  <c r="F176" i="1"/>
  <c r="G178" i="1" s="1"/>
  <c r="G179" i="1" s="1"/>
  <c r="G176" i="1"/>
  <c r="H176" i="1"/>
  <c r="I176" i="1"/>
  <c r="I179" i="1" s="1"/>
  <c r="F178" i="1"/>
  <c r="H178" i="1"/>
  <c r="I178" i="1"/>
  <c r="F179" i="1"/>
  <c r="F184" i="1" s="1"/>
  <c r="H179" i="1"/>
  <c r="H238" i="1" s="1"/>
  <c r="H257" i="1" s="1"/>
  <c r="H292" i="1" s="1"/>
  <c r="F183" i="1"/>
  <c r="G183" i="1"/>
  <c r="H183" i="1"/>
  <c r="I183" i="1"/>
  <c r="H184" i="1"/>
  <c r="G190" i="1"/>
  <c r="H190" i="1"/>
  <c r="I190" i="1"/>
  <c r="F191" i="1"/>
  <c r="G191" i="1"/>
  <c r="G286" i="1" s="1"/>
  <c r="H191" i="1"/>
  <c r="I191" i="1"/>
  <c r="I286" i="1" s="1"/>
  <c r="F228" i="1"/>
  <c r="F230" i="1"/>
  <c r="E230" i="1" s="1"/>
  <c r="G230" i="1"/>
  <c r="H230" i="1"/>
  <c r="I230" i="1"/>
  <c r="E233" i="1"/>
  <c r="E234" i="1"/>
  <c r="E235" i="1"/>
  <c r="E236" i="1"/>
  <c r="F236" i="1"/>
  <c r="G236" i="1"/>
  <c r="H236" i="1"/>
  <c r="I236" i="1"/>
  <c r="E241" i="1"/>
  <c r="E242" i="1"/>
  <c r="E243" i="1"/>
  <c r="E246" i="1"/>
  <c r="E247" i="1"/>
  <c r="E248" i="1"/>
  <c r="E249" i="1"/>
  <c r="E250" i="1"/>
  <c r="E252" i="1"/>
  <c r="E253" i="1"/>
  <c r="E254" i="1"/>
  <c r="F264" i="1"/>
  <c r="G264" i="1"/>
  <c r="E269" i="1"/>
  <c r="F269" i="1"/>
  <c r="G269" i="1"/>
  <c r="H269" i="1"/>
  <c r="I269" i="1"/>
  <c r="E270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F286" i="1"/>
  <c r="H286" i="1"/>
  <c r="E288" i="1"/>
  <c r="E289" i="1"/>
  <c r="E290" i="1"/>
  <c r="G297" i="1"/>
  <c r="H297" i="1"/>
  <c r="I297" i="1"/>
  <c r="H159" i="1" l="1"/>
  <c r="H264" i="1"/>
  <c r="I61" i="1"/>
  <c r="H96" i="1"/>
  <c r="H228" i="1"/>
  <c r="L96" i="1"/>
  <c r="E286" i="1"/>
  <c r="H267" i="1"/>
  <c r="H291" i="1" s="1"/>
  <c r="H293" i="1" s="1"/>
  <c r="H122" i="1"/>
  <c r="I184" i="1"/>
  <c r="I238" i="1"/>
  <c r="I257" i="1" s="1"/>
  <c r="I292" i="1" s="1"/>
  <c r="G238" i="1"/>
  <c r="G257" i="1" s="1"/>
  <c r="G292" i="1" s="1"/>
  <c r="G184" i="1"/>
  <c r="I291" i="1"/>
  <c r="G267" i="1"/>
  <c r="G291" i="1" s="1"/>
  <c r="G293" i="1" s="1"/>
  <c r="G122" i="1"/>
  <c r="F267" i="1"/>
  <c r="F122" i="1"/>
  <c r="K96" i="1"/>
  <c r="H105" i="1"/>
  <c r="F238" i="1"/>
  <c r="E238" i="1" s="1"/>
  <c r="E257" i="1" s="1"/>
  <c r="G228" i="1"/>
  <c r="G96" i="1"/>
  <c r="F257" i="1" l="1"/>
  <c r="F292" i="1" s="1"/>
  <c r="E292" i="1" s="1"/>
  <c r="I293" i="1"/>
  <c r="F291" i="1"/>
  <c r="E267" i="1"/>
  <c r="I159" i="1"/>
  <c r="I264" i="1"/>
  <c r="I96" i="1"/>
  <c r="I228" i="1"/>
  <c r="M96" i="1"/>
  <c r="F293" i="1" l="1"/>
  <c r="E291" i="1"/>
  <c r="F296" i="1" l="1"/>
  <c r="E293" i="1"/>
  <c r="G294" i="1" l="1"/>
  <c r="G296" i="1" s="1"/>
  <c r="F298" i="1"/>
  <c r="H294" i="1" l="1"/>
  <c r="H296" i="1" s="1"/>
  <c r="G298" i="1"/>
  <c r="I294" i="1" l="1"/>
  <c r="I296" i="1" s="1"/>
  <c r="I298" i="1" s="1"/>
  <c r="H298" i="1"/>
</calcChain>
</file>

<file path=xl/sharedStrings.xml><?xml version="1.0" encoding="utf-8"?>
<sst xmlns="http://schemas.openxmlformats.org/spreadsheetml/2006/main" count="249" uniqueCount="196">
  <si>
    <t>Notes to trading results and forecasts</t>
  </si>
  <si>
    <t xml:space="preserve"> </t>
  </si>
  <si>
    <t xml:space="preserve">Financial Appendices </t>
  </si>
  <si>
    <t xml:space="preserve">Regional Selective Assistance </t>
  </si>
  <si>
    <t>In the English Regions</t>
  </si>
  <si>
    <t>Financial appendices</t>
  </si>
  <si>
    <t>APPLICANT DETAILS</t>
  </si>
  <si>
    <t>Company business name</t>
  </si>
  <si>
    <t>Financial year end (eg enter as 31/12/)</t>
  </si>
  <si>
    <t>Current year (eg enter 2000 for 99/00 financial year)</t>
  </si>
  <si>
    <t>Project capital expenditure  Appendix 1</t>
  </si>
  <si>
    <t>Total</t>
  </si>
  <si>
    <t>Description</t>
  </si>
  <si>
    <t>E</t>
  </si>
  <si>
    <t>M</t>
  </si>
  <si>
    <t>£000s</t>
  </si>
  <si>
    <t>KEYS (enter letter as applicable)</t>
  </si>
  <si>
    <t>Project Expenditure</t>
  </si>
  <si>
    <t>(E)stimates</t>
  </si>
  <si>
    <t>(M)ethod of purchase</t>
  </si>
  <si>
    <t>Land</t>
  </si>
  <si>
    <t>Q = Quotes received</t>
  </si>
  <si>
    <t>O = Outright purchase</t>
  </si>
  <si>
    <t>Buildings</t>
  </si>
  <si>
    <t>M = Management estimate</t>
  </si>
  <si>
    <t>HP = Hire-Purchase</t>
  </si>
  <si>
    <t>Plant and machinery</t>
  </si>
  <si>
    <t>FL = Finance lease</t>
  </si>
  <si>
    <t>Vehicles</t>
  </si>
  <si>
    <t>B = Bank loan</t>
  </si>
  <si>
    <t>IT equipment</t>
  </si>
  <si>
    <t>M = Mortgage</t>
  </si>
  <si>
    <t>Removal costs</t>
  </si>
  <si>
    <t>Other costs</t>
  </si>
  <si>
    <t xml:space="preserve"> Trading results and forecasts  Appendix 2</t>
  </si>
  <si>
    <t>Forecast</t>
  </si>
  <si>
    <t>Turnover</t>
  </si>
  <si>
    <t>Direct Materials</t>
  </si>
  <si>
    <t>Direct labour</t>
  </si>
  <si>
    <t>Total direct costs</t>
  </si>
  <si>
    <t>Gross profit</t>
  </si>
  <si>
    <t>Gross profit margin (%)</t>
  </si>
  <si>
    <t>Indirect materials and services</t>
  </si>
  <si>
    <t>Indirect labour costs</t>
  </si>
  <si>
    <t>Directors’ remuneration</t>
  </si>
  <si>
    <t>Group service charge (if applicable)</t>
  </si>
  <si>
    <t>Depreciation</t>
  </si>
  <si>
    <t>Other items (please specify)</t>
  </si>
  <si>
    <t>Total indirect costs</t>
  </si>
  <si>
    <t>Exceptional items (summarise below)</t>
  </si>
  <si>
    <t>Interest (paid less received)</t>
  </si>
  <si>
    <t>Forecast inflation factor in % terms</t>
  </si>
  <si>
    <t>Average full time equivalent (FTE) employment</t>
  </si>
  <si>
    <t>The project should have good prospects of viability and will normally be expected to become profitable within three years</t>
  </si>
  <si>
    <t xml:space="preserve">Forecasts </t>
  </si>
  <si>
    <t>Without project</t>
  </si>
  <si>
    <t xml:space="preserve"> Additional working capital requirements  Appendix 3</t>
  </si>
  <si>
    <t>Actual</t>
  </si>
  <si>
    <t>(see note 2)</t>
  </si>
  <si>
    <t>Forecast years</t>
  </si>
  <si>
    <t>PART A  working capital</t>
  </si>
  <si>
    <t>Trade debtors</t>
  </si>
  <si>
    <t>Debts due from related companies</t>
  </si>
  <si>
    <t>Other debtors and prepayments</t>
  </si>
  <si>
    <t>Stocks and work in progress</t>
  </si>
  <si>
    <t>A</t>
  </si>
  <si>
    <t>Sub total</t>
  </si>
  <si>
    <t>Less:</t>
  </si>
  <si>
    <t>Trade creditors</t>
  </si>
  <si>
    <t>Amounts due to related companies</t>
  </si>
  <si>
    <t>Other tax and social security</t>
  </si>
  <si>
    <t>Other creditors and accurals</t>
  </si>
  <si>
    <t>B</t>
  </si>
  <si>
    <t>A-B</t>
  </si>
  <si>
    <t>Net working capital</t>
  </si>
  <si>
    <t>working capital at end of previous year</t>
  </si>
  <si>
    <t>Increase/(decrease) in year (carry to Appendix 4a)</t>
  </si>
  <si>
    <t>Please split net working capital between:</t>
  </si>
  <si>
    <t>Project</t>
  </si>
  <si>
    <t>Non Project</t>
  </si>
  <si>
    <t>PART B  Debt factoring/invoice discounting</t>
  </si>
  <si>
    <t>Amount of actual/anticipated advance from debt factor or invoice discounter</t>
  </si>
  <si>
    <t>Amount borrowed at end of previous year</t>
  </si>
  <si>
    <t>Increase/(decrease) in year (carry to Appendix 4b)</t>
  </si>
  <si>
    <t>Actual figures should be extracted from the latest set of audited or draft statutory accounts.</t>
  </si>
  <si>
    <t>Trade debtors should be shown gross, not after deducting advances from a debt factor, etc.</t>
  </si>
  <si>
    <t xml:space="preserve"> Cash-flow forecasts – with project (outflows)  Appendix 4a</t>
  </si>
  <si>
    <t>Non-project capital expenditure</t>
  </si>
  <si>
    <t>Land/buildings/installations</t>
  </si>
  <si>
    <t>Plant/equipment/vehicles</t>
  </si>
  <si>
    <t>Other – specify</t>
  </si>
  <si>
    <t>Existing commitments (to agree with audited a/cs)</t>
  </si>
  <si>
    <t>Future commitments - project</t>
  </si>
  <si>
    <t>Future commitments – non-project</t>
  </si>
  <si>
    <t>Corporation tax/income tax</t>
  </si>
  <si>
    <t>Dividends/drawings</t>
  </si>
  <si>
    <t>Other (specify)</t>
  </si>
  <si>
    <t xml:space="preserve"> Cash-flow forecasts – with project (inflows)  Appendix 4b</t>
  </si>
  <si>
    <t>Internal funding</t>
  </si>
  <si>
    <t>Net profit/(loss) for year before tax</t>
  </si>
  <si>
    <t>(from Appendix 2 with project)</t>
  </si>
  <si>
    <t>Add back depreciation</t>
  </si>
  <si>
    <t>Add back other adjustments eg grant release</t>
  </si>
  <si>
    <t>External funding</t>
  </si>
  <si>
    <t>Directors’/shareholders’ loans</t>
  </si>
  <si>
    <t>Group funding (if applicable)</t>
  </si>
  <si>
    <t>Equity/partnership capital</t>
  </si>
  <si>
    <t>Preference shares</t>
  </si>
  <si>
    <t>Loan finance – non-project</t>
  </si>
  <si>
    <t>HP/finance lease – project</t>
  </si>
  <si>
    <t>HP/finance lease – non-project</t>
  </si>
  <si>
    <t>Asset sales (proceeds)</t>
  </si>
  <si>
    <t>RSA – previous project</t>
  </si>
  <si>
    <t>Other – eg increase (decrease) in debt</t>
  </si>
  <si>
    <t>Other public sector funding</t>
  </si>
  <si>
    <t>Total cash inflows</t>
  </si>
  <si>
    <t>Annual surplus/(deficit)</t>
  </si>
  <si>
    <t>Opening cash/(overdraft) –</t>
  </si>
  <si>
    <t>(opening from audited a/cs)</t>
  </si>
  <si>
    <t>Closing cash/(overdraft)</t>
  </si>
  <si>
    <t>Available overdraft facility</t>
  </si>
  <si>
    <t>Funding surplus/(deficit)</t>
  </si>
  <si>
    <t>The funding for the project should normally be met by your business or come from other sources in the private sector.</t>
  </si>
  <si>
    <t>Current</t>
  </si>
  <si>
    <t>year</t>
  </si>
  <si>
    <t>Net profit margin (%)</t>
  </si>
  <si>
    <t>End of</t>
  </si>
  <si>
    <t>current year</t>
  </si>
  <si>
    <r>
      <t>Totals</t>
    </r>
    <r>
      <rPr>
        <sz val="8.5"/>
        <rFont val="Arial"/>
        <family val="2"/>
      </rPr>
      <t xml:space="preserve"> (see Appendix 4a)</t>
    </r>
  </si>
  <si>
    <t xml:space="preserve">Please explain factors affecting sales performance, variations in gross </t>
  </si>
  <si>
    <t>profit margin, overheads, finance costs and net profit.  This should be</t>
  </si>
  <si>
    <t>consistent with comments on the application at Section 3 and 5 – Market.</t>
  </si>
  <si>
    <t>In all cases we require trading forecasts for three years based upon the premise</t>
  </si>
  <si>
    <t>that the project does not proceed.  One use to which they will be put is to compare</t>
  </si>
  <si>
    <t>them with project figures so that the difference shows the effect of the project.</t>
  </si>
  <si>
    <r>
      <t>Total</t>
    </r>
    <r>
      <rPr>
        <sz val="8.5"/>
        <rFont val="Arial"/>
        <family val="2"/>
      </rPr>
      <t xml:space="preserve"> (as above)</t>
    </r>
  </si>
  <si>
    <r>
      <t xml:space="preserve">Project capital expenditure </t>
    </r>
    <r>
      <rPr>
        <sz val="8.5"/>
        <rFont val="Arial"/>
        <family val="2"/>
      </rPr>
      <t>(from Appendix 1)</t>
    </r>
  </si>
  <si>
    <r>
      <t>Working capital</t>
    </r>
    <r>
      <rPr>
        <sz val="8.5"/>
        <rFont val="Arial"/>
        <family val="2"/>
      </rPr>
      <t xml:space="preserve"> (from Appendix 3)</t>
    </r>
  </si>
  <si>
    <r>
      <t>HP/finance lease repayments</t>
    </r>
    <r>
      <rPr>
        <sz val="8.5"/>
        <rFont val="Arial"/>
        <family val="2"/>
      </rPr>
      <t xml:space="preserve"> (capital element)</t>
    </r>
  </si>
  <si>
    <r>
      <t>Loan repayments</t>
    </r>
    <r>
      <rPr>
        <sz val="8.5"/>
        <rFont val="Arial"/>
        <family val="2"/>
      </rPr>
      <t xml:space="preserve"> (capital element)</t>
    </r>
  </si>
  <si>
    <r>
      <t>Total cash outflows</t>
    </r>
    <r>
      <rPr>
        <sz val="8.5"/>
        <rFont val="Arial"/>
        <family val="2"/>
      </rPr>
      <t xml:space="preserve"> (to Appendix 4b)</t>
    </r>
  </si>
  <si>
    <r>
      <t>Less total cash outflows</t>
    </r>
    <r>
      <rPr>
        <sz val="8.5"/>
        <rFont val="Arial"/>
        <family val="2"/>
      </rPr>
      <t xml:space="preserve"> (from Appendix 4a)</t>
    </r>
  </si>
  <si>
    <t xml:space="preserve">Include details of bank facilities and other new external funding sources (continue on a separate sheet if necessary).  </t>
  </si>
  <si>
    <t>Provide details and evidence of factoring/invoice discounting if used.</t>
  </si>
  <si>
    <t xml:space="preserve">                 Keys</t>
  </si>
  <si>
    <t xml:space="preserve">          (see below)</t>
  </si>
  <si>
    <t>Highlight separately any self-built and/or second-hand assets together with any assets to be purchased from</t>
  </si>
  <si>
    <t xml:space="preserve"> group/related companies.  Also highlight any assets which will not be situated at the project location.</t>
  </si>
  <si>
    <t>As RSA can only be offered where it will make the difference between the project going ahead or not, there</t>
  </si>
  <si>
    <t>must be no prior commitment to the project.</t>
  </si>
  <si>
    <t>of the information required should be readily available to most businesses.</t>
  </si>
  <si>
    <t>The purpose of these financial appendices is to provide a summary of the financial implications</t>
  </si>
  <si>
    <t>For most applications the forecasts will begin with the current financial year.  However, there</t>
  </si>
  <si>
    <t xml:space="preserve">will be times when the current financial year has only just started and final or draft accounts </t>
  </si>
  <si>
    <t xml:space="preserve">have not yet been produced for the previous year.  On these occasions the first year of the </t>
  </si>
  <si>
    <t>forecasts wiill be for the year just ended.  In each case, forecasts will be required for a further</t>
  </si>
  <si>
    <t>three complete years.</t>
  </si>
  <si>
    <t>It should be added that these financial appendices are intended to summarise information from</t>
  </si>
  <si>
    <t>audited accounts, trading and cash-flow forecasts, and projected balance sheets.</t>
  </si>
  <si>
    <t>The financial appendices will be scrutinised in detail and you should be prepared to explain the</t>
  </si>
  <si>
    <t>basis of their contents.  It is therefore recommended that all working papers etc relating to the</t>
  </si>
  <si>
    <t>completion of these forms be retained until an appraisal is completed.</t>
  </si>
  <si>
    <t>Net profit/(loss) before interest</t>
  </si>
  <si>
    <t>Net profit/(loss) before tax</t>
  </si>
  <si>
    <t xml:space="preserve">   (carried to Appendix 4b) with project only</t>
  </si>
  <si>
    <t xml:space="preserve">   and exceptional items</t>
  </si>
  <si>
    <t>ACTUAL</t>
  </si>
  <si>
    <t xml:space="preserve">The aim of the above is to calculate the additional working capital for the purposes of cash-flow forecasts.  </t>
  </si>
  <si>
    <t>It is recommended that assumptions (eg average days’ credit) be carefully considered, as these</t>
  </si>
  <si>
    <t>will be reviewed.</t>
  </si>
  <si>
    <t xml:space="preserve">The amount of debt due from or to related companies to be included in the working capital computation </t>
  </si>
  <si>
    <t>should only relate to the current portion.  Any long term debt should be treated as a loan and movements</t>
  </si>
  <si>
    <t>shown separately on the cash flow.</t>
  </si>
  <si>
    <t xml:space="preserve">Do not include the capital element of finance creditors (HP, finance lease, loan repayments), nor </t>
  </si>
  <si>
    <t>directors/shareholders loans, taxation, dividends and bank overdrafts, as these are shown separately</t>
  </si>
  <si>
    <t>in cash-flow forecasts at Appendix 4b.</t>
  </si>
  <si>
    <t xml:space="preserve">The analysis should be allocated (on a pro-rata turnover basis if no more specific method is appropriate) </t>
  </si>
  <si>
    <t>to distinguish between project working capital and working capital that will be required even if the</t>
  </si>
  <si>
    <t xml:space="preserve">project does not proceed. </t>
  </si>
  <si>
    <t>Future commitments –  project   Loan 1</t>
  </si>
  <si>
    <t xml:space="preserve">                                     project   Loan 2</t>
  </si>
  <si>
    <t xml:space="preserve">                                     project   Loan 3</t>
  </si>
  <si>
    <t xml:space="preserve">   1</t>
  </si>
  <si>
    <t xml:space="preserve">   2</t>
  </si>
  <si>
    <t xml:space="preserve">   3</t>
  </si>
  <si>
    <t>Loan finance – project loan 1</t>
  </si>
  <si>
    <t xml:space="preserve">                      – project loan 2</t>
  </si>
  <si>
    <t xml:space="preserve">                      – project loan 3</t>
  </si>
  <si>
    <t>Factoring/invoicing discounting (from Appendix 3)</t>
  </si>
  <si>
    <t>Notes for working capital schedule</t>
  </si>
  <si>
    <t xml:space="preserve">                  Forecast Years</t>
  </si>
  <si>
    <t xml:space="preserve">     WITH PROJECT</t>
  </si>
  <si>
    <t xml:space="preserve">    WITHOUT PROJECT</t>
  </si>
  <si>
    <t>Per audited or draft accounts</t>
  </si>
  <si>
    <t>of the project.  If they are completed correctly the application can be appraised more quickly.  All</t>
  </si>
  <si>
    <t>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</si>
</sst>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5" formatCode="&quot;£&quot;#,##0;[Red]\-&quot;£&quot;#,##0"/>
    <numFmt numFmtId="167" formatCode="&quot;£&quot;#,##0.00;[Red]\-&quot;£&quot;#,##0.00"/>
    <numFmt numFmtId="172" formatCode="0.0%"/>
    <numFmt numFmtId="173" formatCode="#,##0;[Red]\(#,##0\)"/>
  </numFmts>
  <fonts count="10" x14ac:knownFonts="1">
    <font>
      <sz val="10"/>
      <name val="Arial"/>
    </font>
    <font>
      <b/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sz val="8.5"/>
      <name val="Arial"/>
      <family val="2"/>
    </font>
    <font>
      <b/>
      <sz val="8.5"/>
      <name val="Arial"/>
      <family val="2"/>
    </font>
    <font>
      <u/>
      <sz val="8.5"/>
      <name val="Arial"/>
      <family val="2"/>
    </font>
    <font>
      <sz val="10"/>
      <name val="MS Sans Serif"/>
    </font>
    <font>
      <sz val="10"/>
      <name val="Times New Roman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6"/>
        <bgColor indexed="26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172" fontId="5" fillId="2" borderId="0" xfId="0" applyNumberFormat="1" applyFont="1" applyFill="1"/>
    <xf numFmtId="173" fontId="2" fillId="2" borderId="0" xfId="0" applyNumberFormat="1" applyFont="1" applyFill="1"/>
    <xf numFmtId="173" fontId="3" fillId="2" borderId="0" xfId="0" applyNumberFormat="1" applyFont="1" applyFill="1"/>
    <xf numFmtId="173" fontId="5" fillId="2" borderId="0" xfId="0" applyNumberFormat="1" applyFont="1" applyFill="1"/>
    <xf numFmtId="173" fontId="6" fillId="2" borderId="0" xfId="0" applyNumberFormat="1" applyFont="1" applyFill="1"/>
    <xf numFmtId="173" fontId="5" fillId="2" borderId="1" xfId="0" applyNumberFormat="1" applyFont="1" applyFill="1" applyBorder="1" applyAlignment="1">
      <alignment horizontal="left"/>
    </xf>
    <xf numFmtId="173" fontId="5" fillId="2" borderId="2" xfId="0" applyNumberFormat="1" applyFont="1" applyFill="1" applyBorder="1" applyAlignment="1">
      <alignment horizontal="center"/>
    </xf>
    <xf numFmtId="173" fontId="5" fillId="2" borderId="0" xfId="0" applyNumberFormat="1" applyFont="1" applyFill="1" applyAlignment="1">
      <alignment horizontal="center"/>
    </xf>
    <xf numFmtId="173" fontId="5" fillId="2" borderId="3" xfId="0" applyNumberFormat="1" applyFont="1" applyFill="1" applyBorder="1"/>
    <xf numFmtId="173" fontId="5" fillId="2" borderId="4" xfId="0" applyNumberFormat="1" applyFont="1" applyFill="1" applyBorder="1"/>
    <xf numFmtId="173" fontId="5" fillId="2" borderId="2" xfId="0" applyNumberFormat="1" applyFont="1" applyFill="1" applyBorder="1"/>
    <xf numFmtId="173" fontId="5" fillId="2" borderId="5" xfId="0" applyNumberFormat="1" applyFont="1" applyFill="1" applyBorder="1"/>
    <xf numFmtId="173" fontId="6" fillId="2" borderId="6" xfId="0" applyNumberFormat="1" applyFont="1" applyFill="1" applyBorder="1"/>
    <xf numFmtId="173" fontId="5" fillId="2" borderId="7" xfId="0" applyNumberFormat="1" applyFont="1" applyFill="1" applyBorder="1"/>
    <xf numFmtId="173" fontId="5" fillId="2" borderId="8" xfId="0" applyNumberFormat="1" applyFont="1" applyFill="1" applyBorder="1"/>
    <xf numFmtId="173" fontId="5" fillId="2" borderId="0" xfId="0" applyNumberFormat="1" applyFont="1" applyFill="1" applyAlignment="1">
      <alignment horizontal="left"/>
    </xf>
    <xf numFmtId="173" fontId="5" fillId="2" borderId="9" xfId="0" applyNumberFormat="1" applyFont="1" applyFill="1" applyBorder="1"/>
    <xf numFmtId="173" fontId="5" fillId="2" borderId="6" xfId="0" applyNumberFormat="1" applyFont="1" applyFill="1" applyBorder="1"/>
    <xf numFmtId="173" fontId="5" fillId="2" borderId="1" xfId="0" applyNumberFormat="1" applyFont="1" applyFill="1" applyBorder="1"/>
    <xf numFmtId="173" fontId="6" fillId="2" borderId="1" xfId="0" applyNumberFormat="1" applyFont="1" applyFill="1" applyBorder="1"/>
    <xf numFmtId="173" fontId="5" fillId="2" borderId="1" xfId="0" applyNumberFormat="1" applyFont="1" applyFill="1" applyBorder="1" applyAlignment="1">
      <alignment horizontal="center"/>
    </xf>
    <xf numFmtId="173" fontId="5" fillId="2" borderId="10" xfId="0" applyNumberFormat="1" applyFont="1" applyFill="1" applyBorder="1"/>
    <xf numFmtId="172" fontId="5" fillId="2" borderId="1" xfId="0" applyNumberFormat="1" applyFont="1" applyFill="1" applyBorder="1"/>
    <xf numFmtId="173" fontId="5" fillId="2" borderId="11" xfId="0" applyNumberFormat="1" applyFont="1" applyFill="1" applyBorder="1"/>
    <xf numFmtId="173" fontId="5" fillId="2" borderId="0" xfId="0" applyNumberFormat="1" applyFont="1" applyFill="1" applyBorder="1"/>
    <xf numFmtId="173" fontId="5" fillId="2" borderId="0" xfId="0" applyNumberFormat="1" applyFont="1" applyFill="1" applyAlignment="1">
      <alignment horizontal="right"/>
    </xf>
    <xf numFmtId="173" fontId="5" fillId="2" borderId="11" xfId="0" applyNumberFormat="1" applyFont="1" applyFill="1" applyBorder="1" applyAlignment="1">
      <alignment horizontal="center"/>
    </xf>
    <xf numFmtId="173" fontId="5" fillId="2" borderId="0" xfId="0" applyNumberFormat="1" applyFont="1" applyFill="1" applyBorder="1" applyAlignment="1">
      <alignment horizontal="center"/>
    </xf>
    <xf numFmtId="173" fontId="5" fillId="2" borderId="12" xfId="0" applyNumberFormat="1" applyFont="1" applyFill="1" applyBorder="1"/>
    <xf numFmtId="173" fontId="5" fillId="2" borderId="13" xfId="0" applyNumberFormat="1" applyFont="1" applyFill="1" applyBorder="1"/>
    <xf numFmtId="173" fontId="5" fillId="2" borderId="14" xfId="0" applyNumberFormat="1" applyFont="1" applyFill="1" applyBorder="1"/>
    <xf numFmtId="173" fontId="2" fillId="3" borderId="0" xfId="0" applyNumberFormat="1" applyFont="1" applyFill="1"/>
    <xf numFmtId="173" fontId="2" fillId="4" borderId="0" xfId="0" applyNumberFormat="1" applyFont="1" applyFill="1"/>
    <xf numFmtId="173" fontId="5" fillId="3" borderId="0" xfId="0" applyNumberFormat="1" applyFont="1" applyFill="1"/>
    <xf numFmtId="173" fontId="6" fillId="3" borderId="0" xfId="0" applyNumberFormat="1" applyFont="1" applyFill="1"/>
    <xf numFmtId="173" fontId="1" fillId="3" borderId="0" xfId="0" applyNumberFormat="1" applyFont="1" applyFill="1"/>
    <xf numFmtId="173" fontId="4" fillId="3" borderId="0" xfId="0" applyNumberFormat="1" applyFont="1" applyFill="1"/>
    <xf numFmtId="173" fontId="7" fillId="3" borderId="0" xfId="0" applyNumberFormat="1" applyFont="1" applyFill="1"/>
    <xf numFmtId="173" fontId="3" fillId="3" borderId="0" xfId="0" applyNumberFormat="1" applyFont="1" applyFill="1"/>
    <xf numFmtId="173" fontId="5" fillId="3" borderId="0" xfId="0" applyNumberFormat="1" applyFont="1" applyFill="1" applyAlignment="1">
      <alignment horizontal="center"/>
    </xf>
    <xf numFmtId="173" fontId="6" fillId="3" borderId="0" xfId="0" applyNumberFormat="1" applyFont="1" applyFill="1" applyAlignment="1">
      <alignment horizontal="center"/>
    </xf>
    <xf numFmtId="173" fontId="5" fillId="3" borderId="0" xfId="0" applyNumberFormat="1" applyFont="1" applyFill="1" applyAlignment="1">
      <alignment horizontal="right"/>
    </xf>
    <xf numFmtId="173" fontId="5" fillId="3" borderId="0" xfId="0" quotePrefix="1" applyNumberFormat="1" applyFont="1" applyFill="1" applyAlignment="1">
      <alignment horizontal="left"/>
    </xf>
    <xf numFmtId="173" fontId="5" fillId="3" borderId="0" xfId="0" applyNumberFormat="1" applyFont="1" applyFill="1" applyBorder="1"/>
    <xf numFmtId="1" fontId="5" fillId="2" borderId="6" xfId="0" quotePrefix="1" applyNumberFormat="1" applyFont="1" applyFill="1" applyBorder="1" applyAlignment="1">
      <alignment horizontal="center"/>
    </xf>
    <xf numFmtId="16" fontId="5" fillId="2" borderId="6" xfId="0" applyNumberFormat="1" applyFont="1" applyFill="1" applyBorder="1" applyAlignment="1">
      <alignment horizontal="center"/>
    </xf>
    <xf numFmtId="172" fontId="5" fillId="2" borderId="6" xfId="0" applyNumberFormat="1" applyFont="1" applyFill="1" applyBorder="1"/>
    <xf numFmtId="172" fontId="5" fillId="2" borderId="15" xfId="0" applyNumberFormat="1" applyFont="1" applyFill="1" applyBorder="1"/>
    <xf numFmtId="173" fontId="5" fillId="2" borderId="4" xfId="0" applyNumberFormat="1" applyFont="1" applyFill="1" applyBorder="1" applyAlignment="1">
      <alignment horizontal="center"/>
    </xf>
    <xf numFmtId="173" fontId="5" fillId="2" borderId="16" xfId="0" applyNumberFormat="1" applyFont="1" applyFill="1" applyBorder="1" applyAlignment="1">
      <alignment horizontal="center"/>
    </xf>
    <xf numFmtId="173" fontId="5" fillId="2" borderId="2" xfId="0" applyNumberFormat="1" applyFont="1" applyFill="1" applyBorder="1" applyAlignment="1">
      <alignment horizontal="right"/>
    </xf>
    <xf numFmtId="173" fontId="5" fillId="2" borderId="1" xfId="0" applyNumberFormat="1" applyFont="1" applyFill="1" applyBorder="1" applyAlignment="1">
      <alignment horizontal="right"/>
    </xf>
    <xf numFmtId="1" fontId="5" fillId="2" borderId="2" xfId="0" applyNumberFormat="1" applyFont="1" applyFill="1" applyBorder="1" applyAlignment="1">
      <alignment horizontal="right"/>
    </xf>
    <xf numFmtId="1" fontId="5" fillId="2" borderId="0" xfId="0" applyNumberFormat="1" applyFont="1" applyFill="1" applyBorder="1" applyAlignment="1">
      <alignment horizontal="right"/>
    </xf>
    <xf numFmtId="1" fontId="5" fillId="2" borderId="1" xfId="0" applyNumberFormat="1" applyFont="1" applyFill="1" applyBorder="1" applyAlignment="1">
      <alignment horizontal="right"/>
    </xf>
    <xf numFmtId="173" fontId="5" fillId="2" borderId="6" xfId="0" applyNumberFormat="1" applyFont="1" applyFill="1" applyBorder="1" applyAlignment="1">
      <alignment horizontal="right"/>
    </xf>
    <xf numFmtId="173" fontId="5" fillId="2" borderId="11" xfId="0" applyNumberFormat="1" applyFont="1" applyFill="1" applyBorder="1" applyAlignment="1">
      <alignment horizontal="right"/>
    </xf>
    <xf numFmtId="1" fontId="5" fillId="2" borderId="0" xfId="0" applyNumberFormat="1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6</xdr:row>
          <xdr:rowOff>0</xdr:rowOff>
        </xdr:from>
        <xdr:to>
          <xdr:col>6</xdr:col>
          <xdr:colOff>335280</xdr:colOff>
          <xdr:row>21</xdr:row>
          <xdr:rowOff>7620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CAF94B34-C82D-D99A-7760-87BCBA39DF7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303"/>
  <sheetViews>
    <sheetView tabSelected="1" topLeftCell="A70" workbookViewId="0">
      <selection activeCell="H99" sqref="H99"/>
    </sheetView>
  </sheetViews>
  <sheetFormatPr defaultColWidth="9.109375" defaultRowHeight="11.4" x14ac:dyDescent="0.2"/>
  <cols>
    <col min="1" max="1" width="3.33203125" style="2" customWidth="1"/>
    <col min="2" max="2" width="33" style="2" customWidth="1"/>
    <col min="3" max="12" width="9.109375" style="2"/>
    <col min="13" max="13" width="10.6640625" style="2" customWidth="1"/>
    <col min="14" max="14" width="3.6640625" style="2" customWidth="1"/>
    <col min="15" max="16384" width="9.109375" style="2"/>
  </cols>
  <sheetData>
    <row r="1" spans="2:2" ht="12" customHeight="1" x14ac:dyDescent="0.2"/>
    <row r="2" spans="2:2" ht="12" x14ac:dyDescent="0.25">
      <c r="B2" s="3" t="s">
        <v>2</v>
      </c>
    </row>
    <row r="3" spans="2:2" ht="12" x14ac:dyDescent="0.25">
      <c r="B3" s="3"/>
    </row>
    <row r="4" spans="2:2" ht="12" x14ac:dyDescent="0.25">
      <c r="B4" s="3" t="s">
        <v>3</v>
      </c>
    </row>
    <row r="5" spans="2:2" ht="12" x14ac:dyDescent="0.25">
      <c r="B5" s="3" t="s">
        <v>4</v>
      </c>
    </row>
    <row r="6" spans="2:2" ht="12" x14ac:dyDescent="0.25">
      <c r="B6" s="3"/>
    </row>
    <row r="7" spans="2:2" ht="12" x14ac:dyDescent="0.25">
      <c r="B7" s="3"/>
    </row>
    <row r="8" spans="2:2" ht="12" x14ac:dyDescent="0.25">
      <c r="B8" s="3"/>
    </row>
    <row r="9" spans="2:2" ht="12" x14ac:dyDescent="0.25">
      <c r="B9" s="3"/>
    </row>
    <row r="10" spans="2:2" ht="12" x14ac:dyDescent="0.25">
      <c r="B10" s="3"/>
    </row>
    <row r="11" spans="2:2" ht="12" x14ac:dyDescent="0.25">
      <c r="B11" s="3"/>
    </row>
    <row r="12" spans="2:2" ht="12" x14ac:dyDescent="0.25">
      <c r="B12" s="3"/>
    </row>
    <row r="13" spans="2:2" ht="12" x14ac:dyDescent="0.25">
      <c r="B13" s="3"/>
    </row>
    <row r="14" spans="2:2" ht="12" x14ac:dyDescent="0.25">
      <c r="B14" s="3"/>
    </row>
    <row r="15" spans="2:2" ht="12" x14ac:dyDescent="0.25">
      <c r="B15" s="3"/>
    </row>
    <row r="16" spans="2:2" ht="12" x14ac:dyDescent="0.25">
      <c r="B16" s="3"/>
    </row>
    <row r="17" spans="2:2" ht="12" x14ac:dyDescent="0.25">
      <c r="B17" s="3"/>
    </row>
    <row r="18" spans="2:2" ht="12" x14ac:dyDescent="0.25">
      <c r="B18" s="3"/>
    </row>
    <row r="20" spans="2:2" x14ac:dyDescent="0.2">
      <c r="B20" s="2" t="s">
        <v>1</v>
      </c>
    </row>
    <row r="21" spans="2:2" x14ac:dyDescent="0.2">
      <c r="B21" s="2" t="s">
        <v>1</v>
      </c>
    </row>
    <row r="25" spans="2:2" ht="12" x14ac:dyDescent="0.25">
      <c r="B25" s="3" t="s">
        <v>5</v>
      </c>
    </row>
    <row r="27" spans="2:2" x14ac:dyDescent="0.2">
      <c r="B27" s="2" t="s">
        <v>151</v>
      </c>
    </row>
    <row r="28" spans="2:2" x14ac:dyDescent="0.2">
      <c r="B28" s="2" t="s">
        <v>194</v>
      </c>
    </row>
    <row r="29" spans="2:2" x14ac:dyDescent="0.2">
      <c r="B29" s="2" t="s">
        <v>150</v>
      </c>
    </row>
    <row r="31" spans="2:2" x14ac:dyDescent="0.2">
      <c r="B31" s="2" t="s">
        <v>152</v>
      </c>
    </row>
    <row r="32" spans="2:2" x14ac:dyDescent="0.2">
      <c r="B32" s="2" t="s">
        <v>153</v>
      </c>
    </row>
    <row r="33" spans="1:14" x14ac:dyDescent="0.2">
      <c r="B33" s="2" t="s">
        <v>154</v>
      </c>
    </row>
    <row r="34" spans="1:14" x14ac:dyDescent="0.2">
      <c r="B34" s="2" t="s">
        <v>155</v>
      </c>
    </row>
    <row r="35" spans="1:14" x14ac:dyDescent="0.2">
      <c r="B35" s="2" t="s">
        <v>156</v>
      </c>
    </row>
    <row r="37" spans="1:14" x14ac:dyDescent="0.2">
      <c r="B37" s="2" t="s">
        <v>157</v>
      </c>
    </row>
    <row r="38" spans="1:14" x14ac:dyDescent="0.2">
      <c r="B38" s="2" t="s">
        <v>158</v>
      </c>
    </row>
    <row r="40" spans="1:14" x14ac:dyDescent="0.2">
      <c r="B40" s="2" t="s">
        <v>159</v>
      </c>
    </row>
    <row r="41" spans="1:14" x14ac:dyDescent="0.2">
      <c r="B41" s="2" t="s">
        <v>160</v>
      </c>
    </row>
    <row r="42" spans="1:14" x14ac:dyDescent="0.2">
      <c r="B42" s="2" t="s">
        <v>161</v>
      </c>
    </row>
    <row r="45" spans="1:14" ht="13.2" x14ac:dyDescent="0.25">
      <c r="A45" s="33"/>
      <c r="B45" s="36" t="s">
        <v>6</v>
      </c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</row>
    <row r="46" spans="1:14" ht="13.2" x14ac:dyDescent="0.25">
      <c r="A46" s="33"/>
      <c r="B46" s="37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</row>
    <row r="47" spans="1:14" s="4" customFormat="1" x14ac:dyDescent="0.2">
      <c r="A47" s="33"/>
      <c r="B47" s="38" t="s">
        <v>7</v>
      </c>
      <c r="C47" s="32"/>
      <c r="D47" s="18"/>
      <c r="E47" s="18"/>
      <c r="F47" s="18"/>
      <c r="G47" s="18"/>
      <c r="H47" s="18"/>
      <c r="I47" s="18"/>
      <c r="J47" s="34"/>
      <c r="K47" s="34"/>
      <c r="L47" s="34"/>
      <c r="M47" s="34"/>
      <c r="N47" s="32"/>
    </row>
    <row r="48" spans="1:14" s="4" customFormat="1" x14ac:dyDescent="0.2">
      <c r="A48" s="33"/>
      <c r="B48" s="34"/>
      <c r="C48" s="32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2"/>
    </row>
    <row r="49" spans="1:14" s="4" customFormat="1" x14ac:dyDescent="0.2">
      <c r="A49" s="33"/>
      <c r="B49" s="38" t="s">
        <v>8</v>
      </c>
      <c r="C49" s="32"/>
      <c r="D49" s="46"/>
      <c r="E49" s="34"/>
      <c r="F49" s="34"/>
      <c r="G49" s="34"/>
      <c r="H49" s="34"/>
      <c r="I49" s="34"/>
      <c r="J49" s="34"/>
      <c r="K49" s="34"/>
      <c r="L49" s="34"/>
      <c r="M49" s="34"/>
      <c r="N49" s="32"/>
    </row>
    <row r="50" spans="1:14" s="4" customFormat="1" x14ac:dyDescent="0.2">
      <c r="A50" s="33"/>
      <c r="B50" s="34"/>
      <c r="C50" s="32"/>
      <c r="D50" s="32"/>
      <c r="E50" s="34"/>
      <c r="F50" s="34"/>
      <c r="G50" s="34"/>
      <c r="H50" s="34"/>
      <c r="I50" s="34"/>
      <c r="J50" s="34"/>
      <c r="K50" s="34"/>
      <c r="L50" s="34"/>
      <c r="M50" s="34"/>
      <c r="N50" s="32"/>
    </row>
    <row r="51" spans="1:14" s="4" customFormat="1" x14ac:dyDescent="0.2">
      <c r="A51" s="33"/>
      <c r="B51" s="38" t="s">
        <v>9</v>
      </c>
      <c r="C51" s="32"/>
      <c r="D51" s="45"/>
      <c r="E51" s="34"/>
      <c r="F51" s="34"/>
      <c r="G51" s="34"/>
      <c r="H51" s="34"/>
      <c r="I51" s="34"/>
      <c r="J51" s="34"/>
      <c r="K51" s="34"/>
      <c r="L51" s="34"/>
      <c r="M51" s="34"/>
      <c r="N51" s="32"/>
    </row>
    <row r="52" spans="1:14" s="4" customFormat="1" x14ac:dyDescent="0.2">
      <c r="A52" s="33"/>
      <c r="B52" s="34"/>
      <c r="C52" s="32"/>
      <c r="D52" s="32"/>
      <c r="E52" s="34"/>
      <c r="F52" s="34"/>
      <c r="G52" s="34"/>
      <c r="H52" s="34"/>
      <c r="I52" s="34"/>
      <c r="J52" s="34"/>
      <c r="K52" s="34"/>
      <c r="L52" s="34"/>
      <c r="M52" s="34"/>
      <c r="N52" s="32"/>
    </row>
    <row r="53" spans="1:14" s="4" customFormat="1" ht="13.2" x14ac:dyDescent="0.25">
      <c r="A53" s="33"/>
      <c r="B53" s="36" t="s">
        <v>10</v>
      </c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2"/>
    </row>
    <row r="54" spans="1:14" s="4" customFormat="1" x14ac:dyDescent="0.2">
      <c r="A54" s="33"/>
      <c r="B54" s="35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2"/>
    </row>
    <row r="55" spans="1:14" s="4" customFormat="1" x14ac:dyDescent="0.2">
      <c r="A55" s="33"/>
      <c r="B55" s="35" t="s">
        <v>148</v>
      </c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2"/>
    </row>
    <row r="56" spans="1:14" s="4" customFormat="1" x14ac:dyDescent="0.2">
      <c r="A56" s="33"/>
      <c r="B56" s="35" t="s">
        <v>149</v>
      </c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2"/>
    </row>
    <row r="57" spans="1:14" s="4" customFormat="1" x14ac:dyDescent="0.2">
      <c r="A57" s="33"/>
      <c r="B57" s="34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2"/>
    </row>
    <row r="58" spans="1:14" s="4" customFormat="1" x14ac:dyDescent="0.2">
      <c r="A58" s="33"/>
      <c r="C58" s="6" t="s">
        <v>144</v>
      </c>
      <c r="E58" s="7" t="s">
        <v>11</v>
      </c>
      <c r="F58" s="7" t="s">
        <v>123</v>
      </c>
      <c r="G58" s="6" t="s">
        <v>190</v>
      </c>
      <c r="H58" s="28"/>
      <c r="I58" s="8"/>
      <c r="J58" s="34"/>
      <c r="K58" s="34"/>
      <c r="L58" s="34"/>
      <c r="M58" s="34"/>
      <c r="N58" s="32"/>
    </row>
    <row r="59" spans="1:14" s="4" customFormat="1" x14ac:dyDescent="0.2">
      <c r="A59" s="33"/>
      <c r="C59" s="6" t="s">
        <v>145</v>
      </c>
      <c r="E59" s="7"/>
      <c r="F59" s="7" t="s">
        <v>124</v>
      </c>
      <c r="G59" s="21"/>
      <c r="H59" s="28"/>
      <c r="I59" s="28"/>
      <c r="J59" s="34"/>
      <c r="K59" s="34"/>
      <c r="L59" s="34"/>
      <c r="M59" s="34"/>
      <c r="N59" s="32"/>
    </row>
    <row r="60" spans="1:14" s="4" customFormat="1" x14ac:dyDescent="0.2">
      <c r="A60" s="33"/>
      <c r="B60" s="4" t="s">
        <v>12</v>
      </c>
      <c r="C60" s="7" t="s">
        <v>13</v>
      </c>
      <c r="D60" s="7" t="s">
        <v>14</v>
      </c>
      <c r="E60" s="51" t="s">
        <v>15</v>
      </c>
      <c r="F60" s="51" t="s">
        <v>15</v>
      </c>
      <c r="G60" s="51" t="s">
        <v>15</v>
      </c>
      <c r="H60" s="51" t="s">
        <v>15</v>
      </c>
      <c r="I60" s="52" t="s">
        <v>15</v>
      </c>
      <c r="J60" s="34"/>
      <c r="K60" s="34"/>
      <c r="L60" s="34"/>
      <c r="M60" s="34"/>
      <c r="N60" s="32"/>
    </row>
    <row r="61" spans="1:14" s="4" customFormat="1" x14ac:dyDescent="0.2">
      <c r="A61" s="33"/>
      <c r="C61" s="7"/>
      <c r="D61" s="7"/>
      <c r="E61" s="51"/>
      <c r="F61" s="53">
        <f>+D51</f>
        <v>0</v>
      </c>
      <c r="G61" s="53">
        <f>+F61+1</f>
        <v>1</v>
      </c>
      <c r="H61" s="53">
        <f>+G61+1</f>
        <v>2</v>
      </c>
      <c r="I61" s="53">
        <f>+H61+1</f>
        <v>3</v>
      </c>
      <c r="J61" s="34"/>
      <c r="K61" s="34"/>
      <c r="L61" s="34"/>
      <c r="M61" s="34"/>
      <c r="N61" s="32"/>
    </row>
    <row r="62" spans="1:14" s="4" customFormat="1" x14ac:dyDescent="0.2">
      <c r="A62" s="33"/>
      <c r="B62" s="9"/>
      <c r="C62" s="49"/>
      <c r="D62" s="49"/>
      <c r="E62" s="10">
        <f t="shared" ref="E62:E74" si="0">SUM(F62:I62)</f>
        <v>0</v>
      </c>
      <c r="F62" s="10"/>
      <c r="G62" s="10"/>
      <c r="H62" s="10"/>
      <c r="I62" s="9"/>
      <c r="J62" s="34"/>
      <c r="K62" s="34"/>
      <c r="L62" s="34"/>
      <c r="M62" s="34"/>
      <c r="N62" s="32"/>
    </row>
    <row r="63" spans="1:14" s="4" customFormat="1" x14ac:dyDescent="0.2">
      <c r="A63" s="33"/>
      <c r="C63" s="7"/>
      <c r="D63" s="7"/>
      <c r="E63" s="11">
        <f t="shared" si="0"/>
        <v>0</v>
      </c>
      <c r="F63" s="11"/>
      <c r="G63" s="11"/>
      <c r="H63" s="11"/>
      <c r="J63" s="34"/>
      <c r="K63" s="34"/>
      <c r="L63" s="34"/>
      <c r="M63" s="34"/>
      <c r="N63" s="32"/>
    </row>
    <row r="64" spans="1:14" s="4" customFormat="1" x14ac:dyDescent="0.2">
      <c r="A64" s="33"/>
      <c r="C64" s="7"/>
      <c r="D64" s="7"/>
      <c r="E64" s="11">
        <f t="shared" si="0"/>
        <v>0</v>
      </c>
      <c r="F64" s="11"/>
      <c r="G64" s="11"/>
      <c r="H64" s="11"/>
      <c r="J64" s="34"/>
      <c r="K64" s="34"/>
      <c r="L64" s="34"/>
      <c r="M64" s="34"/>
      <c r="N64" s="32"/>
    </row>
    <row r="65" spans="1:14" s="4" customFormat="1" x14ac:dyDescent="0.2">
      <c r="A65" s="33"/>
      <c r="C65" s="7"/>
      <c r="D65" s="7"/>
      <c r="E65" s="11">
        <f t="shared" si="0"/>
        <v>0</v>
      </c>
      <c r="F65" s="11"/>
      <c r="G65" s="11"/>
      <c r="H65" s="11"/>
      <c r="J65" s="34"/>
      <c r="K65" s="34"/>
      <c r="L65" s="34"/>
      <c r="M65" s="34"/>
      <c r="N65" s="32"/>
    </row>
    <row r="66" spans="1:14" s="4" customFormat="1" x14ac:dyDescent="0.2">
      <c r="A66" s="33"/>
      <c r="C66" s="7"/>
      <c r="D66" s="7"/>
      <c r="E66" s="11">
        <f t="shared" si="0"/>
        <v>0</v>
      </c>
      <c r="F66" s="11"/>
      <c r="G66" s="11"/>
      <c r="H66" s="11"/>
      <c r="J66" s="34"/>
      <c r="K66" s="34"/>
      <c r="L66" s="34"/>
      <c r="M66" s="34"/>
      <c r="N66" s="32"/>
    </row>
    <row r="67" spans="1:14" s="4" customFormat="1" x14ac:dyDescent="0.2">
      <c r="A67" s="33"/>
      <c r="C67" s="7"/>
      <c r="D67" s="7"/>
      <c r="E67" s="11">
        <f t="shared" si="0"/>
        <v>0</v>
      </c>
      <c r="F67" s="11"/>
      <c r="G67" s="11"/>
      <c r="H67" s="11"/>
      <c r="J67" s="34"/>
      <c r="K67" s="34"/>
      <c r="L67" s="34"/>
      <c r="M67" s="34"/>
      <c r="N67" s="32"/>
    </row>
    <row r="68" spans="1:14" s="4" customFormat="1" x14ac:dyDescent="0.2">
      <c r="A68" s="33"/>
      <c r="C68" s="7"/>
      <c r="D68" s="7"/>
      <c r="E68" s="11">
        <f t="shared" si="0"/>
        <v>0</v>
      </c>
      <c r="F68" s="11"/>
      <c r="G68" s="11"/>
      <c r="H68" s="11"/>
      <c r="J68" s="34"/>
      <c r="K68" s="34"/>
      <c r="L68" s="34"/>
      <c r="M68" s="34"/>
      <c r="N68" s="32"/>
    </row>
    <row r="69" spans="1:14" s="4" customFormat="1" x14ac:dyDescent="0.2">
      <c r="A69" s="33"/>
      <c r="C69" s="7"/>
      <c r="D69" s="7"/>
      <c r="E69" s="11">
        <f t="shared" si="0"/>
        <v>0</v>
      </c>
      <c r="F69" s="11"/>
      <c r="G69" s="11"/>
      <c r="H69" s="11"/>
      <c r="J69" s="34"/>
      <c r="K69" s="34"/>
      <c r="L69" s="34"/>
      <c r="M69" s="34"/>
      <c r="N69" s="32"/>
    </row>
    <row r="70" spans="1:14" s="4" customFormat="1" x14ac:dyDescent="0.2">
      <c r="A70" s="33"/>
      <c r="C70" s="7"/>
      <c r="D70" s="7"/>
      <c r="E70" s="11">
        <f t="shared" si="0"/>
        <v>0</v>
      </c>
      <c r="F70" s="11"/>
      <c r="G70" s="11"/>
      <c r="H70" s="11"/>
      <c r="J70" s="34"/>
      <c r="K70" s="34"/>
      <c r="L70" s="34"/>
      <c r="M70" s="34"/>
      <c r="N70" s="32"/>
    </row>
    <row r="71" spans="1:14" s="4" customFormat="1" x14ac:dyDescent="0.2">
      <c r="A71" s="33"/>
      <c r="C71" s="7"/>
      <c r="D71" s="7"/>
      <c r="E71" s="11">
        <f t="shared" si="0"/>
        <v>0</v>
      </c>
      <c r="F71" s="11"/>
      <c r="G71" s="11"/>
      <c r="H71" s="11"/>
      <c r="J71" s="34"/>
      <c r="K71" s="34"/>
      <c r="L71" s="34"/>
      <c r="M71" s="34"/>
      <c r="N71" s="32"/>
    </row>
    <row r="72" spans="1:14" s="4" customFormat="1" x14ac:dyDescent="0.2">
      <c r="A72" s="33"/>
      <c r="C72" s="7"/>
      <c r="D72" s="7"/>
      <c r="E72" s="11">
        <f t="shared" si="0"/>
        <v>0</v>
      </c>
      <c r="F72" s="11"/>
      <c r="G72" s="11"/>
      <c r="H72" s="11"/>
      <c r="J72" s="34"/>
      <c r="K72" s="34"/>
      <c r="L72" s="34"/>
      <c r="M72" s="34"/>
      <c r="N72" s="32"/>
    </row>
    <row r="73" spans="1:14" s="4" customFormat="1" x14ac:dyDescent="0.2">
      <c r="A73" s="33"/>
      <c r="C73" s="7"/>
      <c r="D73" s="7"/>
      <c r="E73" s="11">
        <f t="shared" si="0"/>
        <v>0</v>
      </c>
      <c r="F73" s="11"/>
      <c r="G73" s="11"/>
      <c r="H73" s="11"/>
      <c r="J73" s="34"/>
      <c r="K73" s="34"/>
      <c r="L73" s="34"/>
      <c r="M73" s="34"/>
      <c r="N73" s="32"/>
    </row>
    <row r="74" spans="1:14" s="4" customFormat="1" ht="12" thickBot="1" x14ac:dyDescent="0.25">
      <c r="A74" s="33"/>
      <c r="C74" s="7"/>
      <c r="D74" s="7"/>
      <c r="E74" s="12">
        <f t="shared" si="0"/>
        <v>0</v>
      </c>
      <c r="F74" s="11"/>
      <c r="G74" s="11"/>
      <c r="H74" s="11"/>
      <c r="J74" s="34"/>
      <c r="K74" s="34"/>
      <c r="L74" s="34"/>
      <c r="M74" s="34"/>
      <c r="N74" s="32"/>
    </row>
    <row r="75" spans="1:14" s="4" customFormat="1" ht="12" thickBot="1" x14ac:dyDescent="0.25">
      <c r="A75" s="33"/>
      <c r="B75" s="13" t="s">
        <v>128</v>
      </c>
      <c r="C75" s="50"/>
      <c r="D75" s="27"/>
      <c r="E75" s="29">
        <f>SUM(E62:E74)</f>
        <v>0</v>
      </c>
      <c r="F75" s="14">
        <f>SUM(F62:F74)</f>
        <v>0</v>
      </c>
      <c r="G75" s="14">
        <f>SUM(G62:G74)</f>
        <v>0</v>
      </c>
      <c r="H75" s="14">
        <f>SUM(H62:H74)</f>
        <v>0</v>
      </c>
      <c r="I75" s="15">
        <f>SUM(I62:I74)</f>
        <v>0</v>
      </c>
      <c r="J75" s="34"/>
      <c r="K75" s="34"/>
      <c r="L75" s="34"/>
      <c r="M75" s="34"/>
      <c r="N75" s="32"/>
    </row>
    <row r="76" spans="1:14" s="4" customFormat="1" x14ac:dyDescent="0.2">
      <c r="A76" s="33"/>
      <c r="B76" s="34"/>
      <c r="C76" s="34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2"/>
    </row>
    <row r="77" spans="1:14" s="5" customFormat="1" x14ac:dyDescent="0.2">
      <c r="A77" s="33"/>
      <c r="B77" s="35" t="s">
        <v>146</v>
      </c>
      <c r="C77" s="35"/>
      <c r="D77" s="35"/>
      <c r="E77" s="35"/>
      <c r="F77" s="35"/>
      <c r="G77" s="35"/>
      <c r="H77" s="35"/>
      <c r="I77" s="35"/>
      <c r="J77" s="35"/>
      <c r="K77" s="35"/>
      <c r="L77" s="35"/>
      <c r="M77" s="35"/>
      <c r="N77" s="32"/>
    </row>
    <row r="78" spans="1:14" s="5" customFormat="1" x14ac:dyDescent="0.2">
      <c r="A78" s="33"/>
      <c r="B78" s="35" t="s">
        <v>147</v>
      </c>
      <c r="C78" s="35"/>
      <c r="D78" s="35"/>
      <c r="E78" s="35"/>
      <c r="F78" s="35"/>
      <c r="G78" s="35"/>
      <c r="H78" s="35"/>
      <c r="I78" s="35"/>
      <c r="J78" s="35"/>
      <c r="K78" s="35"/>
      <c r="L78" s="35"/>
      <c r="M78" s="35"/>
      <c r="N78" s="32"/>
    </row>
    <row r="79" spans="1:14" s="4" customFormat="1" x14ac:dyDescent="0.2">
      <c r="A79" s="33"/>
      <c r="B79" s="34"/>
      <c r="C79" s="34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32"/>
    </row>
    <row r="80" spans="1:14" s="5" customFormat="1" x14ac:dyDescent="0.2">
      <c r="A80" s="33"/>
      <c r="B80" s="35"/>
      <c r="C80" s="35" t="s">
        <v>16</v>
      </c>
      <c r="D80" s="35"/>
      <c r="E80" s="35"/>
      <c r="F80" s="35"/>
      <c r="G80" s="35"/>
      <c r="H80" s="35"/>
      <c r="I80" s="35"/>
      <c r="J80" s="35"/>
      <c r="K80" s="35"/>
      <c r="L80" s="35"/>
      <c r="M80" s="35"/>
      <c r="N80" s="32"/>
    </row>
    <row r="81" spans="1:14" s="5" customFormat="1" x14ac:dyDescent="0.2">
      <c r="A81" s="33"/>
      <c r="B81" s="35" t="s">
        <v>17</v>
      </c>
      <c r="C81" s="35" t="s">
        <v>18</v>
      </c>
      <c r="D81" s="35"/>
      <c r="E81" s="35"/>
      <c r="F81" s="35"/>
      <c r="G81" s="35" t="s">
        <v>19</v>
      </c>
      <c r="H81" s="35"/>
      <c r="I81" s="35"/>
      <c r="J81" s="35"/>
      <c r="K81" s="35"/>
      <c r="L81" s="35"/>
      <c r="M81" s="35"/>
      <c r="N81" s="32"/>
    </row>
    <row r="82" spans="1:14" s="4" customFormat="1" x14ac:dyDescent="0.2">
      <c r="A82" s="33"/>
      <c r="B82" s="34" t="s">
        <v>20</v>
      </c>
      <c r="C82" s="34" t="s">
        <v>21</v>
      </c>
      <c r="D82" s="34"/>
      <c r="E82" s="34"/>
      <c r="F82" s="34"/>
      <c r="G82" s="34" t="s">
        <v>22</v>
      </c>
      <c r="H82" s="34"/>
      <c r="I82" s="34"/>
      <c r="J82" s="34"/>
      <c r="K82" s="34"/>
      <c r="L82" s="34"/>
      <c r="M82" s="34"/>
      <c r="N82" s="32"/>
    </row>
    <row r="83" spans="1:14" s="4" customFormat="1" x14ac:dyDescent="0.2">
      <c r="A83" s="33"/>
      <c r="B83" s="34" t="s">
        <v>23</v>
      </c>
      <c r="C83" s="34" t="s">
        <v>24</v>
      </c>
      <c r="D83" s="34"/>
      <c r="E83" s="34"/>
      <c r="F83" s="34"/>
      <c r="G83" s="34" t="s">
        <v>25</v>
      </c>
      <c r="H83" s="34"/>
      <c r="I83" s="34"/>
      <c r="J83" s="34"/>
      <c r="K83" s="34"/>
      <c r="L83" s="34"/>
      <c r="M83" s="34"/>
      <c r="N83" s="32"/>
    </row>
    <row r="84" spans="1:14" s="4" customFormat="1" x14ac:dyDescent="0.2">
      <c r="A84" s="33"/>
      <c r="B84" s="34" t="s">
        <v>26</v>
      </c>
      <c r="C84" s="34"/>
      <c r="D84" s="34"/>
      <c r="E84" s="34"/>
      <c r="F84" s="34"/>
      <c r="G84" s="34" t="s">
        <v>27</v>
      </c>
      <c r="H84" s="34"/>
      <c r="I84" s="34"/>
      <c r="J84" s="34"/>
      <c r="K84" s="34"/>
      <c r="L84" s="34"/>
      <c r="M84" s="34"/>
      <c r="N84" s="32"/>
    </row>
    <row r="85" spans="1:14" s="4" customFormat="1" x14ac:dyDescent="0.2">
      <c r="A85" s="33"/>
      <c r="B85" s="34" t="s">
        <v>28</v>
      </c>
      <c r="C85" s="34"/>
      <c r="D85" s="34"/>
      <c r="E85" s="34"/>
      <c r="F85" s="34"/>
      <c r="G85" s="34" t="s">
        <v>29</v>
      </c>
      <c r="H85" s="34"/>
      <c r="I85" s="34"/>
      <c r="J85" s="34"/>
      <c r="K85" s="34"/>
      <c r="L85" s="34"/>
      <c r="M85" s="34"/>
      <c r="N85" s="32"/>
    </row>
    <row r="86" spans="1:14" s="4" customFormat="1" x14ac:dyDescent="0.2">
      <c r="A86" s="33"/>
      <c r="B86" s="34" t="s">
        <v>30</v>
      </c>
      <c r="C86" s="34"/>
      <c r="D86" s="34"/>
      <c r="E86" s="34"/>
      <c r="F86" s="34"/>
      <c r="G86" s="34" t="s">
        <v>31</v>
      </c>
      <c r="H86" s="34"/>
      <c r="I86" s="34"/>
      <c r="J86" s="34"/>
      <c r="K86" s="34"/>
      <c r="L86" s="34"/>
      <c r="M86" s="34"/>
      <c r="N86" s="32"/>
    </row>
    <row r="87" spans="1:14" s="4" customFormat="1" x14ac:dyDescent="0.2">
      <c r="A87" s="33"/>
      <c r="B87" s="34" t="s">
        <v>32</v>
      </c>
      <c r="C87" s="34"/>
      <c r="D87" s="34"/>
      <c r="E87" s="34"/>
      <c r="F87" s="34"/>
      <c r="G87" s="34"/>
      <c r="H87" s="34"/>
      <c r="I87" s="34"/>
      <c r="J87" s="34"/>
      <c r="K87" s="34"/>
      <c r="L87" s="34"/>
      <c r="M87" s="34"/>
      <c r="N87" s="32"/>
    </row>
    <row r="88" spans="1:14" s="4" customFormat="1" x14ac:dyDescent="0.2">
      <c r="A88" s="33"/>
      <c r="B88" s="34" t="s">
        <v>33</v>
      </c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  <c r="N88" s="32"/>
    </row>
    <row r="89" spans="1:14" s="4" customFormat="1" x14ac:dyDescent="0.2">
      <c r="A89" s="33"/>
      <c r="B89" s="34"/>
      <c r="C89" s="34"/>
      <c r="D89" s="34"/>
      <c r="E89" s="34"/>
      <c r="F89" s="34"/>
      <c r="G89" s="34"/>
      <c r="H89" s="34"/>
      <c r="I89" s="34"/>
      <c r="J89" s="34"/>
      <c r="K89" s="34"/>
      <c r="L89" s="34"/>
      <c r="M89" s="34"/>
      <c r="N89" s="32"/>
    </row>
    <row r="90" spans="1:14" s="3" customFormat="1" ht="13.2" x14ac:dyDescent="0.25">
      <c r="A90" s="39"/>
      <c r="B90" s="36" t="s">
        <v>34</v>
      </c>
      <c r="C90" s="39"/>
      <c r="D90" s="39"/>
      <c r="E90" s="39"/>
      <c r="F90" s="39"/>
      <c r="G90" s="39"/>
      <c r="H90" s="39"/>
      <c r="I90" s="39"/>
      <c r="J90" s="39"/>
      <c r="K90" s="39"/>
      <c r="L90" s="39"/>
      <c r="M90" s="39"/>
      <c r="N90" s="32"/>
    </row>
    <row r="91" spans="1:14" s="4" customFormat="1" x14ac:dyDescent="0.2">
      <c r="A91" s="34"/>
      <c r="B91" s="34"/>
      <c r="C91" s="34"/>
      <c r="D91" s="34"/>
      <c r="E91" s="34"/>
      <c r="F91" s="34"/>
      <c r="G91" s="34"/>
      <c r="H91" s="34"/>
      <c r="I91" s="34"/>
      <c r="J91" s="34"/>
      <c r="K91" s="34"/>
      <c r="L91" s="34"/>
      <c r="M91" s="34"/>
      <c r="N91" s="32"/>
    </row>
    <row r="92" spans="1:14" s="4" customFormat="1" x14ac:dyDescent="0.2">
      <c r="A92" s="34"/>
      <c r="B92" s="34"/>
      <c r="D92" s="4" t="s">
        <v>166</v>
      </c>
      <c r="F92" s="19"/>
      <c r="G92" s="25" t="s">
        <v>191</v>
      </c>
      <c r="J92" s="19"/>
      <c r="K92" s="25" t="s">
        <v>192</v>
      </c>
      <c r="N92" s="32"/>
    </row>
    <row r="93" spans="1:14" s="5" customFormat="1" x14ac:dyDescent="0.2">
      <c r="A93" s="35"/>
      <c r="B93" s="35"/>
      <c r="F93" s="20"/>
      <c r="J93" s="20"/>
      <c r="N93" s="32"/>
    </row>
    <row r="94" spans="1:14" s="8" customFormat="1" x14ac:dyDescent="0.2">
      <c r="A94" s="40"/>
      <c r="B94" s="40"/>
      <c r="D94" s="8" t="s">
        <v>193</v>
      </c>
      <c r="F94" s="21" t="s">
        <v>123</v>
      </c>
      <c r="H94" s="8" t="s">
        <v>35</v>
      </c>
      <c r="J94" s="21" t="s">
        <v>123</v>
      </c>
      <c r="L94" s="8" t="s">
        <v>35</v>
      </c>
      <c r="N94" s="32"/>
    </row>
    <row r="95" spans="1:14" s="8" customFormat="1" x14ac:dyDescent="0.2">
      <c r="A95" s="40"/>
      <c r="B95" s="40"/>
      <c r="C95" s="16"/>
      <c r="F95" s="21" t="s">
        <v>124</v>
      </c>
      <c r="J95" s="21" t="s">
        <v>124</v>
      </c>
      <c r="N95" s="32"/>
    </row>
    <row r="96" spans="1:14" s="4" customFormat="1" x14ac:dyDescent="0.2">
      <c r="A96" s="34"/>
      <c r="B96" s="34"/>
      <c r="C96" s="54">
        <f>+D96-1</f>
        <v>-3</v>
      </c>
      <c r="D96" s="54">
        <f>+E96-1</f>
        <v>-2</v>
      </c>
      <c r="E96" s="54">
        <f>+F96-1</f>
        <v>-1</v>
      </c>
      <c r="F96" s="55">
        <f>+F61</f>
        <v>0</v>
      </c>
      <c r="G96" s="54">
        <f>+G61</f>
        <v>1</v>
      </c>
      <c r="H96" s="54">
        <f>+H61</f>
        <v>2</v>
      </c>
      <c r="I96" s="54">
        <f>+I61</f>
        <v>3</v>
      </c>
      <c r="J96" s="55">
        <f>+F61</f>
        <v>0</v>
      </c>
      <c r="K96" s="54">
        <f>+G61</f>
        <v>1</v>
      </c>
      <c r="L96" s="54">
        <f>+H61</f>
        <v>2</v>
      </c>
      <c r="M96" s="54">
        <f>+I61</f>
        <v>3</v>
      </c>
      <c r="N96" s="32"/>
    </row>
    <row r="97" spans="1:14" s="8" customFormat="1" x14ac:dyDescent="0.2">
      <c r="A97" s="40"/>
      <c r="B97" s="40"/>
      <c r="C97" s="56" t="s">
        <v>15</v>
      </c>
      <c r="D97" s="56" t="s">
        <v>15</v>
      </c>
      <c r="E97" s="56" t="s">
        <v>15</v>
      </c>
      <c r="F97" s="57" t="s">
        <v>15</v>
      </c>
      <c r="G97" s="56" t="s">
        <v>15</v>
      </c>
      <c r="H97" s="56" t="s">
        <v>15</v>
      </c>
      <c r="I97" s="56" t="s">
        <v>15</v>
      </c>
      <c r="J97" s="57" t="s">
        <v>15</v>
      </c>
      <c r="K97" s="56" t="s">
        <v>15</v>
      </c>
      <c r="L97" s="56" t="s">
        <v>15</v>
      </c>
      <c r="M97" s="56" t="s">
        <v>15</v>
      </c>
      <c r="N97" s="32"/>
    </row>
    <row r="98" spans="1:14" s="4" customFormat="1" ht="16.5" customHeight="1" x14ac:dyDescent="0.2">
      <c r="A98" s="34"/>
      <c r="B98" s="35" t="s">
        <v>36</v>
      </c>
      <c r="F98" s="19"/>
      <c r="J98" s="19"/>
      <c r="N98" s="32"/>
    </row>
    <row r="99" spans="1:14" s="4" customFormat="1" x14ac:dyDescent="0.2">
      <c r="A99" s="34"/>
      <c r="B99" s="34"/>
      <c r="F99" s="19"/>
      <c r="J99" s="19"/>
      <c r="N99" s="32"/>
    </row>
    <row r="100" spans="1:14" s="4" customFormat="1" x14ac:dyDescent="0.2">
      <c r="A100" s="34"/>
      <c r="B100" s="34" t="s">
        <v>37</v>
      </c>
      <c r="F100" s="19"/>
      <c r="J100" s="19"/>
      <c r="N100" s="32"/>
    </row>
    <row r="101" spans="1:14" s="4" customFormat="1" x14ac:dyDescent="0.2">
      <c r="A101" s="34"/>
      <c r="B101" s="34" t="s">
        <v>38</v>
      </c>
      <c r="F101" s="19"/>
      <c r="J101" s="19"/>
      <c r="N101" s="32"/>
    </row>
    <row r="102" spans="1:14" s="4" customFormat="1" x14ac:dyDescent="0.2">
      <c r="A102" s="34"/>
      <c r="B102" s="35" t="s">
        <v>39</v>
      </c>
      <c r="C102" s="9">
        <f>SUM(C100:C101)</f>
        <v>0</v>
      </c>
      <c r="D102" s="9">
        <f t="shared" ref="D102:M102" si="1">SUM(D100:D101)</f>
        <v>0</v>
      </c>
      <c r="E102" s="9">
        <f t="shared" si="1"/>
        <v>0</v>
      </c>
      <c r="F102" s="22">
        <f t="shared" si="1"/>
        <v>0</v>
      </c>
      <c r="G102" s="9">
        <f t="shared" si="1"/>
        <v>0</v>
      </c>
      <c r="H102" s="9">
        <f t="shared" si="1"/>
        <v>0</v>
      </c>
      <c r="I102" s="9">
        <f t="shared" si="1"/>
        <v>0</v>
      </c>
      <c r="J102" s="22">
        <f t="shared" si="1"/>
        <v>0</v>
      </c>
      <c r="K102" s="9">
        <f t="shared" si="1"/>
        <v>0</v>
      </c>
      <c r="L102" s="9">
        <f t="shared" si="1"/>
        <v>0</v>
      </c>
      <c r="M102" s="9">
        <f t="shared" si="1"/>
        <v>0</v>
      </c>
      <c r="N102" s="32"/>
    </row>
    <row r="103" spans="1:14" s="4" customFormat="1" x14ac:dyDescent="0.2">
      <c r="A103" s="34"/>
      <c r="B103" s="34"/>
      <c r="F103" s="19"/>
      <c r="J103" s="19"/>
      <c r="N103" s="32"/>
    </row>
    <row r="104" spans="1:14" s="4" customFormat="1" x14ac:dyDescent="0.2">
      <c r="A104" s="34"/>
      <c r="B104" s="35" t="s">
        <v>40</v>
      </c>
      <c r="C104" s="9">
        <f>+C98-C102</f>
        <v>0</v>
      </c>
      <c r="D104" s="9">
        <f t="shared" ref="D104:M104" si="2">+D98-D102</f>
        <v>0</v>
      </c>
      <c r="E104" s="9">
        <f t="shared" si="2"/>
        <v>0</v>
      </c>
      <c r="F104" s="22">
        <f t="shared" si="2"/>
        <v>0</v>
      </c>
      <c r="G104" s="9">
        <f t="shared" si="2"/>
        <v>0</v>
      </c>
      <c r="H104" s="9">
        <f t="shared" si="2"/>
        <v>0</v>
      </c>
      <c r="I104" s="9">
        <f t="shared" si="2"/>
        <v>0</v>
      </c>
      <c r="J104" s="22">
        <f t="shared" si="2"/>
        <v>0</v>
      </c>
      <c r="K104" s="9">
        <f t="shared" si="2"/>
        <v>0</v>
      </c>
      <c r="L104" s="9">
        <f t="shared" si="2"/>
        <v>0</v>
      </c>
      <c r="M104" s="9">
        <f t="shared" si="2"/>
        <v>0</v>
      </c>
      <c r="N104" s="32"/>
    </row>
    <row r="105" spans="1:14" s="4" customFormat="1" x14ac:dyDescent="0.2">
      <c r="A105" s="34"/>
      <c r="B105" s="35" t="s">
        <v>41</v>
      </c>
      <c r="C105" s="1" t="e">
        <f>+C104/C98</f>
        <v>#DIV/0!</v>
      </c>
      <c r="D105" s="1" t="e">
        <f t="shared" ref="D105:M105" si="3">+D104/D98</f>
        <v>#DIV/0!</v>
      </c>
      <c r="E105" s="1" t="e">
        <f t="shared" si="3"/>
        <v>#DIV/0!</v>
      </c>
      <c r="F105" s="23" t="e">
        <f t="shared" si="3"/>
        <v>#DIV/0!</v>
      </c>
      <c r="G105" s="1" t="e">
        <f t="shared" si="3"/>
        <v>#DIV/0!</v>
      </c>
      <c r="H105" s="1" t="e">
        <f t="shared" si="3"/>
        <v>#DIV/0!</v>
      </c>
      <c r="I105" s="1" t="e">
        <f t="shared" si="3"/>
        <v>#DIV/0!</v>
      </c>
      <c r="J105" s="23" t="e">
        <f t="shared" si="3"/>
        <v>#DIV/0!</v>
      </c>
      <c r="K105" s="1" t="e">
        <f t="shared" si="3"/>
        <v>#DIV/0!</v>
      </c>
      <c r="L105" s="1" t="e">
        <f t="shared" si="3"/>
        <v>#DIV/0!</v>
      </c>
      <c r="M105" s="1" t="e">
        <f t="shared" si="3"/>
        <v>#DIV/0!</v>
      </c>
      <c r="N105" s="32"/>
    </row>
    <row r="106" spans="1:14" s="4" customFormat="1" x14ac:dyDescent="0.2">
      <c r="A106" s="34"/>
      <c r="B106" s="34"/>
      <c r="F106" s="19"/>
      <c r="J106" s="19"/>
      <c r="N106" s="32"/>
    </row>
    <row r="107" spans="1:14" s="4" customFormat="1" x14ac:dyDescent="0.2">
      <c r="A107" s="34"/>
      <c r="B107" s="34" t="s">
        <v>42</v>
      </c>
      <c r="F107" s="19"/>
      <c r="J107" s="19"/>
      <c r="N107" s="32"/>
    </row>
    <row r="108" spans="1:14" s="4" customFormat="1" x14ac:dyDescent="0.2">
      <c r="A108" s="34"/>
      <c r="B108" s="34" t="s">
        <v>43</v>
      </c>
      <c r="F108" s="19"/>
      <c r="J108" s="19"/>
      <c r="N108" s="32"/>
    </row>
    <row r="109" spans="1:14" s="4" customFormat="1" x14ac:dyDescent="0.2">
      <c r="A109" s="34"/>
      <c r="B109" s="34" t="s">
        <v>44</v>
      </c>
      <c r="F109" s="19"/>
      <c r="J109" s="19"/>
      <c r="N109" s="32"/>
    </row>
    <row r="110" spans="1:14" s="4" customFormat="1" x14ac:dyDescent="0.2">
      <c r="A110" s="34"/>
      <c r="B110" s="34" t="s">
        <v>45</v>
      </c>
      <c r="F110" s="19"/>
      <c r="J110" s="19"/>
      <c r="N110" s="32"/>
    </row>
    <row r="111" spans="1:14" s="4" customFormat="1" x14ac:dyDescent="0.2">
      <c r="A111" s="34"/>
      <c r="B111" s="34" t="s">
        <v>46</v>
      </c>
      <c r="F111" s="19"/>
      <c r="J111" s="19"/>
      <c r="N111" s="32"/>
    </row>
    <row r="112" spans="1:14" s="4" customFormat="1" x14ac:dyDescent="0.2">
      <c r="A112" s="34"/>
      <c r="B112" s="34" t="s">
        <v>47</v>
      </c>
      <c r="F112" s="19"/>
      <c r="J112" s="19"/>
      <c r="N112" s="32"/>
    </row>
    <row r="113" spans="1:14" s="4" customFormat="1" x14ac:dyDescent="0.2">
      <c r="A113" s="34"/>
      <c r="B113" s="35" t="s">
        <v>48</v>
      </c>
      <c r="C113" s="9">
        <f>SUM(C107:C112)</f>
        <v>0</v>
      </c>
      <c r="D113" s="9">
        <f t="shared" ref="D113:M113" si="4">SUM(D107:D112)</f>
        <v>0</v>
      </c>
      <c r="E113" s="9">
        <f t="shared" si="4"/>
        <v>0</v>
      </c>
      <c r="F113" s="22">
        <f t="shared" si="4"/>
        <v>0</v>
      </c>
      <c r="G113" s="9">
        <f t="shared" si="4"/>
        <v>0</v>
      </c>
      <c r="H113" s="9">
        <f t="shared" si="4"/>
        <v>0</v>
      </c>
      <c r="I113" s="9">
        <f t="shared" si="4"/>
        <v>0</v>
      </c>
      <c r="J113" s="22">
        <f t="shared" si="4"/>
        <v>0</v>
      </c>
      <c r="K113" s="9">
        <f t="shared" si="4"/>
        <v>0</v>
      </c>
      <c r="L113" s="9">
        <f t="shared" si="4"/>
        <v>0</v>
      </c>
      <c r="M113" s="9">
        <f t="shared" si="4"/>
        <v>0</v>
      </c>
      <c r="N113" s="32"/>
    </row>
    <row r="114" spans="1:14" s="4" customFormat="1" x14ac:dyDescent="0.2">
      <c r="A114" s="34"/>
      <c r="B114" s="34"/>
      <c r="F114" s="19"/>
      <c r="J114" s="19"/>
      <c r="N114" s="32"/>
    </row>
    <row r="115" spans="1:14" s="4" customFormat="1" x14ac:dyDescent="0.2">
      <c r="A115" s="34"/>
      <c r="B115" s="35" t="s">
        <v>162</v>
      </c>
      <c r="C115" s="9">
        <f>+C104-C113</f>
        <v>0</v>
      </c>
      <c r="D115" s="9">
        <f t="shared" ref="D115:M115" si="5">+D104-D113</f>
        <v>0</v>
      </c>
      <c r="E115" s="9">
        <f t="shared" si="5"/>
        <v>0</v>
      </c>
      <c r="F115" s="22">
        <f t="shared" si="5"/>
        <v>0</v>
      </c>
      <c r="G115" s="9">
        <f t="shared" si="5"/>
        <v>0</v>
      </c>
      <c r="H115" s="9">
        <f t="shared" si="5"/>
        <v>0</v>
      </c>
      <c r="I115" s="9">
        <f t="shared" si="5"/>
        <v>0</v>
      </c>
      <c r="J115" s="22">
        <f t="shared" si="5"/>
        <v>0</v>
      </c>
      <c r="K115" s="9">
        <f t="shared" si="5"/>
        <v>0</v>
      </c>
      <c r="L115" s="9">
        <f t="shared" si="5"/>
        <v>0</v>
      </c>
      <c r="M115" s="9">
        <f t="shared" si="5"/>
        <v>0</v>
      </c>
      <c r="N115" s="32"/>
    </row>
    <row r="116" spans="1:14" s="4" customFormat="1" x14ac:dyDescent="0.2">
      <c r="A116" s="34"/>
      <c r="B116" s="35" t="s">
        <v>165</v>
      </c>
      <c r="F116" s="19"/>
      <c r="J116" s="19"/>
      <c r="N116" s="32"/>
    </row>
    <row r="117" spans="1:14" s="4" customFormat="1" x14ac:dyDescent="0.2">
      <c r="A117" s="34"/>
      <c r="B117" s="34"/>
      <c r="F117" s="19"/>
      <c r="J117" s="19"/>
      <c r="N117" s="32"/>
    </row>
    <row r="118" spans="1:14" s="4" customFormat="1" x14ac:dyDescent="0.2">
      <c r="A118" s="34"/>
      <c r="B118" s="34" t="s">
        <v>49</v>
      </c>
      <c r="F118" s="19"/>
      <c r="J118" s="19"/>
      <c r="N118" s="32"/>
    </row>
    <row r="119" spans="1:14" s="4" customFormat="1" ht="12" thickBot="1" x14ac:dyDescent="0.25">
      <c r="A119" s="34"/>
      <c r="B119" s="34" t="s">
        <v>50</v>
      </c>
      <c r="F119" s="19"/>
      <c r="J119" s="19"/>
      <c r="N119" s="32"/>
    </row>
    <row r="120" spans="1:14" s="4" customFormat="1" ht="12" thickBot="1" x14ac:dyDescent="0.25">
      <c r="A120" s="34"/>
      <c r="B120" s="35" t="s">
        <v>163</v>
      </c>
      <c r="C120" s="30">
        <f>+C115-C118-C119</f>
        <v>0</v>
      </c>
      <c r="D120" s="31">
        <f t="shared" ref="D120:M120" si="6">+D115-D118-D119</f>
        <v>0</v>
      </c>
      <c r="E120" s="31">
        <f t="shared" si="6"/>
        <v>0</v>
      </c>
      <c r="F120" s="31">
        <f t="shared" si="6"/>
        <v>0</v>
      </c>
      <c r="G120" s="31">
        <f t="shared" si="6"/>
        <v>0</v>
      </c>
      <c r="H120" s="31">
        <f t="shared" si="6"/>
        <v>0</v>
      </c>
      <c r="I120" s="31">
        <f t="shared" si="6"/>
        <v>0</v>
      </c>
      <c r="J120" s="31">
        <f t="shared" si="6"/>
        <v>0</v>
      </c>
      <c r="K120" s="31">
        <f t="shared" si="6"/>
        <v>0</v>
      </c>
      <c r="L120" s="31">
        <f t="shared" si="6"/>
        <v>0</v>
      </c>
      <c r="M120" s="15">
        <f t="shared" si="6"/>
        <v>0</v>
      </c>
      <c r="N120" s="32"/>
    </row>
    <row r="121" spans="1:14" s="4" customFormat="1" ht="9.75" customHeight="1" x14ac:dyDescent="0.2">
      <c r="A121" s="34"/>
      <c r="B121" s="34" t="s">
        <v>164</v>
      </c>
      <c r="F121" s="19"/>
      <c r="J121" s="19"/>
      <c r="N121" s="32"/>
    </row>
    <row r="122" spans="1:14" s="4" customFormat="1" x14ac:dyDescent="0.2">
      <c r="A122" s="34"/>
      <c r="B122" s="35" t="s">
        <v>125</v>
      </c>
      <c r="C122" s="1" t="e">
        <f>+C120/C98</f>
        <v>#DIV/0!</v>
      </c>
      <c r="D122" s="1" t="e">
        <f t="shared" ref="D122:M122" si="7">+D120/D98</f>
        <v>#DIV/0!</v>
      </c>
      <c r="E122" s="1" t="e">
        <f t="shared" si="7"/>
        <v>#DIV/0!</v>
      </c>
      <c r="F122" s="23" t="e">
        <f t="shared" si="7"/>
        <v>#DIV/0!</v>
      </c>
      <c r="G122" s="1" t="e">
        <f t="shared" si="7"/>
        <v>#DIV/0!</v>
      </c>
      <c r="H122" s="1" t="e">
        <f t="shared" si="7"/>
        <v>#DIV/0!</v>
      </c>
      <c r="I122" s="1" t="e">
        <f t="shared" si="7"/>
        <v>#DIV/0!</v>
      </c>
      <c r="J122" s="23" t="e">
        <f t="shared" si="7"/>
        <v>#DIV/0!</v>
      </c>
      <c r="K122" s="1" t="e">
        <f t="shared" si="7"/>
        <v>#DIV/0!</v>
      </c>
      <c r="L122" s="1" t="e">
        <f t="shared" si="7"/>
        <v>#DIV/0!</v>
      </c>
      <c r="M122" s="1" t="e">
        <f t="shared" si="7"/>
        <v>#DIV/0!</v>
      </c>
      <c r="N122" s="32"/>
    </row>
    <row r="123" spans="1:14" s="4" customFormat="1" x14ac:dyDescent="0.2">
      <c r="A123" s="34"/>
      <c r="B123" s="34"/>
      <c r="F123" s="19"/>
      <c r="J123" s="19"/>
      <c r="N123" s="32"/>
    </row>
    <row r="124" spans="1:14" s="4" customFormat="1" x14ac:dyDescent="0.2">
      <c r="A124" s="34"/>
      <c r="B124" s="34" t="s">
        <v>51</v>
      </c>
      <c r="C124" s="47"/>
      <c r="D124" s="47"/>
      <c r="E124" s="48"/>
      <c r="F124" s="47"/>
      <c r="G124" s="47"/>
      <c r="H124" s="47"/>
      <c r="I124" s="48"/>
      <c r="J124" s="47"/>
      <c r="K124" s="47"/>
      <c r="L124" s="47"/>
      <c r="M124" s="47"/>
      <c r="N124" s="32"/>
    </row>
    <row r="125" spans="1:14" s="4" customFormat="1" x14ac:dyDescent="0.2">
      <c r="A125" s="34"/>
      <c r="B125" s="34"/>
      <c r="F125" s="19"/>
      <c r="J125" s="19"/>
      <c r="N125" s="32"/>
    </row>
    <row r="126" spans="1:14" s="4" customFormat="1" x14ac:dyDescent="0.2">
      <c r="A126" s="34"/>
      <c r="B126" s="34" t="s">
        <v>52</v>
      </c>
      <c r="C126" s="18"/>
      <c r="D126" s="18"/>
      <c r="E126" s="18"/>
      <c r="F126" s="24"/>
      <c r="G126" s="18"/>
      <c r="H126" s="18"/>
      <c r="I126" s="18"/>
      <c r="J126" s="24"/>
      <c r="K126" s="18"/>
      <c r="L126" s="18"/>
      <c r="M126" s="18"/>
      <c r="N126" s="32"/>
    </row>
    <row r="127" spans="1:14" s="4" customFormat="1" x14ac:dyDescent="0.2">
      <c r="A127" s="34"/>
      <c r="B127" s="34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32"/>
    </row>
    <row r="128" spans="1:14" s="4" customFormat="1" x14ac:dyDescent="0.2">
      <c r="A128" s="34"/>
      <c r="B128" s="34"/>
      <c r="C128" s="34"/>
      <c r="D128" s="34"/>
      <c r="E128" s="34"/>
      <c r="F128" s="34"/>
      <c r="G128" s="34"/>
      <c r="H128" s="34"/>
      <c r="I128" s="34"/>
      <c r="J128" s="34"/>
      <c r="K128" s="34"/>
      <c r="L128" s="34"/>
      <c r="M128" s="34"/>
      <c r="N128" s="32"/>
    </row>
    <row r="129" spans="1:14" s="5" customFormat="1" x14ac:dyDescent="0.2">
      <c r="A129" s="35"/>
      <c r="B129" s="35" t="s">
        <v>53</v>
      </c>
      <c r="C129" s="35"/>
      <c r="D129" s="35"/>
      <c r="E129" s="35"/>
      <c r="F129" s="35"/>
      <c r="G129" s="35"/>
      <c r="H129" s="35"/>
      <c r="I129" s="35"/>
      <c r="J129" s="35"/>
      <c r="K129" s="35"/>
      <c r="L129" s="35"/>
      <c r="M129" s="35"/>
      <c r="N129" s="32"/>
    </row>
    <row r="130" spans="1:14" s="5" customFormat="1" x14ac:dyDescent="0.2">
      <c r="A130" s="35"/>
      <c r="B130" s="35"/>
      <c r="C130" s="35"/>
      <c r="D130" s="35"/>
      <c r="E130" s="35"/>
      <c r="F130" s="35"/>
      <c r="G130" s="35"/>
      <c r="H130" s="35"/>
      <c r="I130" s="35"/>
      <c r="J130" s="35"/>
      <c r="K130" s="35"/>
      <c r="L130" s="35"/>
      <c r="M130" s="35"/>
      <c r="N130" s="32"/>
    </row>
    <row r="131" spans="1:14" s="4" customFormat="1" x14ac:dyDescent="0.2">
      <c r="A131" s="34"/>
      <c r="B131" s="35" t="s">
        <v>0</v>
      </c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  <c r="N131" s="32"/>
    </row>
    <row r="132" spans="1:14" s="4" customFormat="1" x14ac:dyDescent="0.2">
      <c r="A132" s="34"/>
      <c r="B132" s="35"/>
      <c r="C132" s="34"/>
      <c r="D132" s="34"/>
      <c r="E132" s="34"/>
      <c r="F132" s="34"/>
      <c r="G132" s="34"/>
      <c r="H132" s="34"/>
      <c r="I132" s="34"/>
      <c r="J132" s="34"/>
      <c r="K132" s="34"/>
      <c r="L132" s="34"/>
      <c r="M132" s="34"/>
      <c r="N132" s="32"/>
    </row>
    <row r="133" spans="1:14" s="4" customFormat="1" x14ac:dyDescent="0.2">
      <c r="A133" s="34"/>
      <c r="B133" s="35" t="s">
        <v>54</v>
      </c>
      <c r="C133" s="34"/>
      <c r="D133" s="34"/>
      <c r="E133" s="34"/>
      <c r="F133" s="34"/>
      <c r="G133" s="35" t="s">
        <v>55</v>
      </c>
      <c r="H133" s="34"/>
      <c r="I133" s="34"/>
      <c r="J133" s="34"/>
      <c r="K133" s="34"/>
      <c r="L133" s="34"/>
      <c r="M133" s="34"/>
      <c r="N133" s="32"/>
    </row>
    <row r="134" spans="1:14" s="4" customFormat="1" x14ac:dyDescent="0.2">
      <c r="A134" s="34"/>
      <c r="B134" s="35"/>
      <c r="C134" s="34"/>
      <c r="D134" s="34"/>
      <c r="E134" s="34"/>
      <c r="F134" s="34"/>
      <c r="G134" s="35"/>
      <c r="H134" s="34"/>
      <c r="I134" s="34"/>
      <c r="J134" s="34"/>
      <c r="K134" s="34"/>
      <c r="L134" s="34"/>
      <c r="M134" s="34"/>
      <c r="N134" s="32"/>
    </row>
    <row r="135" spans="1:14" s="4" customFormat="1" x14ac:dyDescent="0.2">
      <c r="A135" s="34"/>
      <c r="B135" s="34" t="s">
        <v>129</v>
      </c>
      <c r="C135" s="34"/>
      <c r="D135" s="34"/>
      <c r="E135" s="34"/>
      <c r="F135" s="34"/>
      <c r="G135" s="34" t="s">
        <v>132</v>
      </c>
      <c r="H135" s="34"/>
      <c r="I135" s="34"/>
      <c r="J135" s="34"/>
      <c r="K135" s="34"/>
      <c r="L135" s="34"/>
      <c r="M135" s="34"/>
      <c r="N135" s="32"/>
    </row>
    <row r="136" spans="1:14" s="4" customFormat="1" x14ac:dyDescent="0.2">
      <c r="A136" s="34"/>
      <c r="B136" s="34" t="s">
        <v>130</v>
      </c>
      <c r="C136" s="34"/>
      <c r="D136" s="34"/>
      <c r="E136" s="34"/>
      <c r="F136" s="34"/>
      <c r="G136" s="34" t="s">
        <v>133</v>
      </c>
      <c r="H136" s="34"/>
      <c r="I136" s="34"/>
      <c r="J136" s="34"/>
      <c r="K136" s="34"/>
      <c r="L136" s="34"/>
      <c r="M136" s="34"/>
      <c r="N136" s="32"/>
    </row>
    <row r="137" spans="1:14" s="4" customFormat="1" x14ac:dyDescent="0.2">
      <c r="A137" s="34"/>
      <c r="B137" s="34" t="s">
        <v>131</v>
      </c>
      <c r="C137" s="34"/>
      <c r="D137" s="34"/>
      <c r="E137" s="34"/>
      <c r="F137" s="34"/>
      <c r="G137" s="34" t="s">
        <v>134</v>
      </c>
      <c r="H137" s="34"/>
      <c r="I137" s="34"/>
      <c r="J137" s="34"/>
      <c r="K137" s="34"/>
      <c r="L137" s="34"/>
      <c r="M137" s="34"/>
      <c r="N137" s="32"/>
    </row>
    <row r="138" spans="1:14" s="4" customFormat="1" x14ac:dyDescent="0.2">
      <c r="A138" s="34"/>
      <c r="B138" s="34"/>
      <c r="C138" s="34"/>
      <c r="D138" s="34"/>
      <c r="E138" s="34"/>
      <c r="F138" s="34"/>
      <c r="G138" s="34"/>
      <c r="H138" s="34"/>
      <c r="I138" s="34"/>
      <c r="J138" s="34"/>
      <c r="K138" s="34"/>
      <c r="L138" s="34"/>
      <c r="M138" s="34"/>
      <c r="N138" s="32"/>
    </row>
    <row r="139" spans="1:14" s="4" customFormat="1" x14ac:dyDescent="0.2">
      <c r="A139" s="34"/>
      <c r="B139" s="34"/>
      <c r="C139" s="34"/>
      <c r="D139" s="34"/>
      <c r="E139" s="34"/>
      <c r="F139" s="34"/>
      <c r="G139" s="34"/>
      <c r="H139" s="34"/>
      <c r="I139" s="34"/>
      <c r="J139" s="34"/>
      <c r="K139" s="34"/>
      <c r="L139" s="34"/>
      <c r="M139" s="34"/>
      <c r="N139" s="32"/>
    </row>
    <row r="140" spans="1:14" s="4" customFormat="1" x14ac:dyDescent="0.2">
      <c r="A140" s="34"/>
      <c r="N140" s="32"/>
    </row>
    <row r="141" spans="1:14" s="4" customFormat="1" x14ac:dyDescent="0.2">
      <c r="A141" s="34"/>
      <c r="N141" s="32"/>
    </row>
    <row r="142" spans="1:14" s="4" customFormat="1" x14ac:dyDescent="0.2">
      <c r="A142" s="34"/>
      <c r="N142" s="32"/>
    </row>
    <row r="143" spans="1:14" s="4" customFormat="1" x14ac:dyDescent="0.2">
      <c r="A143" s="34"/>
      <c r="N143" s="32"/>
    </row>
    <row r="144" spans="1:14" s="4" customFormat="1" x14ac:dyDescent="0.2">
      <c r="A144" s="34"/>
      <c r="N144" s="32"/>
    </row>
    <row r="145" spans="1:14" s="4" customFormat="1" x14ac:dyDescent="0.2">
      <c r="A145" s="34"/>
      <c r="N145" s="32"/>
    </row>
    <row r="146" spans="1:14" s="4" customFormat="1" x14ac:dyDescent="0.2">
      <c r="A146" s="34"/>
      <c r="N146" s="32"/>
    </row>
    <row r="147" spans="1:14" s="4" customFormat="1" x14ac:dyDescent="0.2">
      <c r="A147" s="34"/>
      <c r="N147" s="32"/>
    </row>
    <row r="148" spans="1:14" s="4" customFormat="1" x14ac:dyDescent="0.2">
      <c r="A148" s="34"/>
      <c r="N148" s="32"/>
    </row>
    <row r="149" spans="1:14" s="4" customFormat="1" x14ac:dyDescent="0.2">
      <c r="A149" s="34"/>
      <c r="N149" s="32"/>
    </row>
    <row r="150" spans="1:14" s="4" customFormat="1" x14ac:dyDescent="0.2">
      <c r="A150" s="34"/>
      <c r="N150" s="32"/>
    </row>
    <row r="151" spans="1:14" s="4" customFormat="1" x14ac:dyDescent="0.2">
      <c r="A151" s="34"/>
      <c r="N151" s="32"/>
    </row>
    <row r="152" spans="1:14" s="4" customFormat="1" x14ac:dyDescent="0.2">
      <c r="A152" s="34"/>
      <c r="N152" s="32"/>
    </row>
    <row r="153" spans="1:14" s="4" customFormat="1" x14ac:dyDescent="0.2">
      <c r="A153" s="34"/>
      <c r="N153" s="32"/>
    </row>
    <row r="154" spans="1:14" s="4" customFormat="1" x14ac:dyDescent="0.2">
      <c r="A154" s="34"/>
      <c r="N154" s="32"/>
    </row>
    <row r="155" spans="1:14" s="5" customFormat="1" ht="13.2" x14ac:dyDescent="0.25">
      <c r="A155" s="35"/>
      <c r="B155" s="36" t="s">
        <v>56</v>
      </c>
      <c r="C155" s="35"/>
      <c r="D155" s="35"/>
      <c r="E155" s="35"/>
      <c r="F155" s="35"/>
      <c r="G155" s="35"/>
      <c r="H155" s="35"/>
      <c r="I155" s="35"/>
      <c r="J155" s="35"/>
      <c r="K155" s="35"/>
      <c r="L155" s="35"/>
      <c r="M155" s="35"/>
      <c r="N155" s="32"/>
    </row>
    <row r="156" spans="1:14" s="4" customFormat="1" x14ac:dyDescent="0.2">
      <c r="A156" s="34"/>
      <c r="B156" s="34"/>
      <c r="C156" s="34"/>
      <c r="D156" s="34"/>
      <c r="E156" s="34"/>
      <c r="F156" s="34"/>
      <c r="G156" s="34"/>
      <c r="H156" s="34"/>
      <c r="I156" s="34"/>
      <c r="J156" s="34"/>
      <c r="K156" s="34"/>
      <c r="L156" s="34"/>
      <c r="M156" s="34"/>
      <c r="N156" s="32"/>
    </row>
    <row r="157" spans="1:14" s="8" customFormat="1" x14ac:dyDescent="0.2">
      <c r="A157" s="40"/>
      <c r="B157" s="40"/>
      <c r="C157" s="40"/>
      <c r="D157" s="40"/>
      <c r="E157" s="8" t="s">
        <v>57</v>
      </c>
      <c r="F157" s="8" t="s">
        <v>126</v>
      </c>
      <c r="H157" s="8" t="s">
        <v>59</v>
      </c>
      <c r="J157" s="40"/>
      <c r="K157" s="4" t="s">
        <v>195</v>
      </c>
      <c r="L157" s="4"/>
      <c r="M157" s="4"/>
      <c r="N157" s="32"/>
    </row>
    <row r="158" spans="1:14" s="8" customFormat="1" x14ac:dyDescent="0.2">
      <c r="A158" s="40"/>
      <c r="B158" s="40"/>
      <c r="C158" s="40"/>
      <c r="D158" s="40"/>
      <c r="E158" s="8" t="s">
        <v>58</v>
      </c>
      <c r="F158" s="8" t="s">
        <v>127</v>
      </c>
      <c r="J158" s="40"/>
      <c r="K158" s="4"/>
      <c r="L158" s="4"/>
      <c r="M158" s="4"/>
      <c r="N158" s="32"/>
    </row>
    <row r="159" spans="1:14" s="8" customFormat="1" x14ac:dyDescent="0.2">
      <c r="A159" s="40"/>
      <c r="B159" s="40"/>
      <c r="C159" s="40"/>
      <c r="D159" s="40"/>
      <c r="E159" s="58">
        <f>+F159-1</f>
        <v>-1</v>
      </c>
      <c r="F159" s="58">
        <f>+F61</f>
        <v>0</v>
      </c>
      <c r="G159" s="58">
        <f>+G61</f>
        <v>1</v>
      </c>
      <c r="H159" s="58">
        <f>+H61</f>
        <v>2</v>
      </c>
      <c r="I159" s="58">
        <f>+I61</f>
        <v>3</v>
      </c>
      <c r="J159" s="40"/>
      <c r="K159" s="4"/>
      <c r="L159" s="4"/>
      <c r="M159" s="4"/>
      <c r="N159" s="32"/>
    </row>
    <row r="160" spans="1:14" s="8" customFormat="1" x14ac:dyDescent="0.2">
      <c r="A160" s="40"/>
      <c r="B160" s="40"/>
      <c r="C160" s="40"/>
      <c r="D160" s="40"/>
      <c r="E160" s="56" t="s">
        <v>15</v>
      </c>
      <c r="F160" s="56" t="s">
        <v>15</v>
      </c>
      <c r="G160" s="56" t="s">
        <v>15</v>
      </c>
      <c r="H160" s="56" t="s">
        <v>15</v>
      </c>
      <c r="I160" s="56" t="s">
        <v>15</v>
      </c>
      <c r="J160" s="40"/>
      <c r="K160" s="4"/>
      <c r="L160" s="4"/>
      <c r="M160" s="4"/>
      <c r="N160" s="32"/>
    </row>
    <row r="161" spans="1:14" s="4" customFormat="1" x14ac:dyDescent="0.2">
      <c r="A161" s="34"/>
      <c r="B161" s="35" t="s">
        <v>60</v>
      </c>
      <c r="C161" s="34"/>
      <c r="D161" s="34"/>
      <c r="J161" s="34"/>
      <c r="N161" s="32"/>
    </row>
    <row r="162" spans="1:14" s="4" customFormat="1" x14ac:dyDescent="0.2">
      <c r="A162" s="34"/>
      <c r="B162" s="34"/>
      <c r="C162" s="34"/>
      <c r="D162" s="34"/>
      <c r="J162" s="34"/>
      <c r="N162" s="32"/>
    </row>
    <row r="163" spans="1:14" s="4" customFormat="1" x14ac:dyDescent="0.2">
      <c r="A163" s="34"/>
      <c r="B163" s="34" t="s">
        <v>61</v>
      </c>
      <c r="C163" s="34"/>
      <c r="D163" s="34"/>
      <c r="J163" s="34"/>
      <c r="N163" s="32"/>
    </row>
    <row r="164" spans="1:14" s="4" customFormat="1" x14ac:dyDescent="0.2">
      <c r="A164" s="34"/>
      <c r="B164" s="34" t="s">
        <v>62</v>
      </c>
      <c r="C164" s="34"/>
      <c r="D164" s="34"/>
      <c r="J164" s="34"/>
      <c r="N164" s="32"/>
    </row>
    <row r="165" spans="1:14" s="4" customFormat="1" x14ac:dyDescent="0.2">
      <c r="A165" s="34"/>
      <c r="B165" s="34" t="s">
        <v>63</v>
      </c>
      <c r="C165" s="34"/>
      <c r="D165" s="34"/>
      <c r="J165" s="34"/>
      <c r="N165" s="32"/>
    </row>
    <row r="166" spans="1:14" s="4" customFormat="1" ht="12" thickBot="1" x14ac:dyDescent="0.25">
      <c r="A166" s="34"/>
      <c r="B166" s="34" t="s">
        <v>64</v>
      </c>
      <c r="C166" s="34"/>
      <c r="D166" s="34"/>
      <c r="J166" s="34"/>
      <c r="N166" s="32"/>
    </row>
    <row r="167" spans="1:14" s="4" customFormat="1" ht="12" thickBot="1" x14ac:dyDescent="0.25">
      <c r="A167" s="41" t="s">
        <v>65</v>
      </c>
      <c r="B167" s="35" t="s">
        <v>66</v>
      </c>
      <c r="C167" s="34"/>
      <c r="D167" s="34"/>
      <c r="E167" s="30">
        <f>SUM(E163:E166)</f>
        <v>0</v>
      </c>
      <c r="F167" s="31">
        <f>SUM(F163:F166)</f>
        <v>0</v>
      </c>
      <c r="G167" s="31">
        <f>SUM(G163:G166)</f>
        <v>0</v>
      </c>
      <c r="H167" s="31">
        <f>SUM(H163:H166)</f>
        <v>0</v>
      </c>
      <c r="I167" s="15">
        <f>SUM(I163:I166)</f>
        <v>0</v>
      </c>
      <c r="J167" s="34"/>
      <c r="N167" s="32"/>
    </row>
    <row r="168" spans="1:14" s="4" customFormat="1" x14ac:dyDescent="0.2">
      <c r="A168" s="40"/>
      <c r="B168" s="34"/>
      <c r="C168" s="34"/>
      <c r="D168" s="34"/>
      <c r="J168" s="34"/>
      <c r="N168" s="32"/>
    </row>
    <row r="169" spans="1:14" s="4" customFormat="1" x14ac:dyDescent="0.2">
      <c r="A169" s="40"/>
      <c r="B169" s="35" t="s">
        <v>67</v>
      </c>
      <c r="C169" s="34"/>
      <c r="D169" s="34"/>
      <c r="J169" s="34"/>
      <c r="N169" s="32"/>
    </row>
    <row r="170" spans="1:14" s="4" customFormat="1" x14ac:dyDescent="0.2">
      <c r="A170" s="40"/>
      <c r="B170" s="34" t="s">
        <v>68</v>
      </c>
      <c r="C170" s="34"/>
      <c r="D170" s="34"/>
      <c r="J170" s="34"/>
      <c r="N170" s="32"/>
    </row>
    <row r="171" spans="1:14" s="4" customFormat="1" x14ac:dyDescent="0.2">
      <c r="A171" s="40"/>
      <c r="B171" s="34" t="s">
        <v>69</v>
      </c>
      <c r="C171" s="34"/>
      <c r="D171" s="34"/>
      <c r="J171" s="34"/>
      <c r="N171" s="32"/>
    </row>
    <row r="172" spans="1:14" s="4" customFormat="1" x14ac:dyDescent="0.2">
      <c r="A172" s="40"/>
      <c r="B172" s="34" t="s">
        <v>70</v>
      </c>
      <c r="C172" s="34"/>
      <c r="D172" s="34"/>
      <c r="J172" s="34"/>
      <c r="N172" s="32"/>
    </row>
    <row r="173" spans="1:14" s="4" customFormat="1" ht="12" thickBot="1" x14ac:dyDescent="0.25">
      <c r="A173" s="40"/>
      <c r="B173" s="34" t="s">
        <v>71</v>
      </c>
      <c r="C173" s="34"/>
      <c r="D173" s="34"/>
      <c r="J173" s="34"/>
      <c r="N173" s="32"/>
    </row>
    <row r="174" spans="1:14" s="4" customFormat="1" ht="12" thickBot="1" x14ac:dyDescent="0.25">
      <c r="A174" s="41" t="s">
        <v>72</v>
      </c>
      <c r="B174" s="35" t="s">
        <v>66</v>
      </c>
      <c r="C174" s="34"/>
      <c r="D174" s="34"/>
      <c r="E174" s="30">
        <f>SUM(E170:E173)</f>
        <v>0</v>
      </c>
      <c r="F174" s="31">
        <f>SUM(F170:F173)</f>
        <v>0</v>
      </c>
      <c r="G174" s="31">
        <f>SUM(G170:G173)</f>
        <v>0</v>
      </c>
      <c r="H174" s="31">
        <f>SUM(H170:H173)</f>
        <v>0</v>
      </c>
      <c r="I174" s="15">
        <f>SUM(I170:I173)</f>
        <v>0</v>
      </c>
      <c r="J174" s="34"/>
      <c r="N174" s="32"/>
    </row>
    <row r="175" spans="1:14" s="4" customFormat="1" x14ac:dyDescent="0.2">
      <c r="A175" s="40"/>
      <c r="B175" s="34"/>
      <c r="C175" s="34"/>
      <c r="D175" s="34"/>
      <c r="J175" s="34"/>
      <c r="N175" s="32"/>
    </row>
    <row r="176" spans="1:14" s="4" customFormat="1" x14ac:dyDescent="0.2">
      <c r="A176" s="41" t="s">
        <v>73</v>
      </c>
      <c r="B176" s="34" t="s">
        <v>74</v>
      </c>
      <c r="C176" s="34"/>
      <c r="D176" s="34"/>
      <c r="E176" s="9">
        <f>+E167-E174</f>
        <v>0</v>
      </c>
      <c r="F176" s="9">
        <f>+F167-F174</f>
        <v>0</v>
      </c>
      <c r="G176" s="9">
        <f>+G167-G174</f>
        <v>0</v>
      </c>
      <c r="H176" s="9">
        <f>+H167-H174</f>
        <v>0</v>
      </c>
      <c r="I176" s="9">
        <f>+I167-I174</f>
        <v>0</v>
      </c>
      <c r="J176" s="34"/>
      <c r="N176" s="32"/>
    </row>
    <row r="177" spans="1:14" s="4" customFormat="1" x14ac:dyDescent="0.2">
      <c r="A177" s="40"/>
      <c r="B177" s="35" t="s">
        <v>67</v>
      </c>
      <c r="C177" s="34"/>
      <c r="D177" s="34"/>
      <c r="J177" s="34"/>
      <c r="N177" s="32"/>
    </row>
    <row r="178" spans="1:14" s="4" customFormat="1" ht="12" customHeight="1" thickBot="1" x14ac:dyDescent="0.25">
      <c r="A178" s="40"/>
      <c r="B178" s="34" t="s">
        <v>75</v>
      </c>
      <c r="C178" s="34"/>
      <c r="D178" s="34"/>
      <c r="E178" s="42"/>
      <c r="F178" s="4">
        <f>+E176</f>
        <v>0</v>
      </c>
      <c r="G178" s="4">
        <f>+F176</f>
        <v>0</v>
      </c>
      <c r="H178" s="4">
        <f>+G176</f>
        <v>0</v>
      </c>
      <c r="I178" s="4">
        <f>+H176</f>
        <v>0</v>
      </c>
      <c r="J178" s="34"/>
      <c r="N178" s="32"/>
    </row>
    <row r="179" spans="1:14" s="4" customFormat="1" ht="14.25" customHeight="1" thickBot="1" x14ac:dyDescent="0.25">
      <c r="A179" s="40"/>
      <c r="B179" s="34" t="s">
        <v>76</v>
      </c>
      <c r="C179" s="34"/>
      <c r="D179" s="34"/>
      <c r="E179" s="34"/>
      <c r="F179" s="30">
        <f>+F176-F178</f>
        <v>0</v>
      </c>
      <c r="G179" s="31">
        <f>+G176-G178</f>
        <v>0</v>
      </c>
      <c r="H179" s="31">
        <f>+H176-H178</f>
        <v>0</v>
      </c>
      <c r="I179" s="15">
        <f>+I176-I178</f>
        <v>0</v>
      </c>
      <c r="J179" s="34"/>
      <c r="N179" s="32"/>
    </row>
    <row r="180" spans="1:14" s="4" customFormat="1" x14ac:dyDescent="0.2">
      <c r="A180" s="40"/>
      <c r="B180" s="34" t="s">
        <v>77</v>
      </c>
      <c r="C180" s="34"/>
      <c r="D180" s="34"/>
      <c r="E180" s="34"/>
      <c r="J180" s="34"/>
      <c r="N180" s="32"/>
    </row>
    <row r="181" spans="1:14" s="4" customFormat="1" x14ac:dyDescent="0.2">
      <c r="A181" s="40"/>
      <c r="B181" s="34" t="s">
        <v>78</v>
      </c>
      <c r="C181" s="34"/>
      <c r="D181" s="34"/>
      <c r="E181" s="34"/>
      <c r="J181" s="34"/>
      <c r="N181" s="32"/>
    </row>
    <row r="182" spans="1:14" s="4" customFormat="1" ht="12" thickBot="1" x14ac:dyDescent="0.25">
      <c r="A182" s="40"/>
      <c r="B182" s="34" t="s">
        <v>79</v>
      </c>
      <c r="C182" s="34"/>
      <c r="D182" s="34"/>
      <c r="E182" s="34"/>
      <c r="J182" s="34"/>
      <c r="N182" s="32"/>
    </row>
    <row r="183" spans="1:14" s="4" customFormat="1" ht="12" thickBot="1" x14ac:dyDescent="0.25">
      <c r="A183" s="40"/>
      <c r="B183" s="35" t="s">
        <v>135</v>
      </c>
      <c r="C183" s="34"/>
      <c r="D183" s="34"/>
      <c r="E183" s="34"/>
      <c r="F183" s="30">
        <f>SUM(F181:F182)</f>
        <v>0</v>
      </c>
      <c r="G183" s="31">
        <f>SUM(G181:G182)</f>
        <v>0</v>
      </c>
      <c r="H183" s="31">
        <f>SUM(H181:H182)</f>
        <v>0</v>
      </c>
      <c r="I183" s="15">
        <f>SUM(I181:I182)</f>
        <v>0</v>
      </c>
      <c r="J183" s="34"/>
      <c r="N183" s="32"/>
    </row>
    <row r="184" spans="1:14" s="4" customFormat="1" x14ac:dyDescent="0.2">
      <c r="A184" s="40"/>
      <c r="B184" s="34"/>
      <c r="C184" s="34"/>
      <c r="D184" s="34"/>
      <c r="E184" s="34"/>
      <c r="F184" s="26" t="str">
        <f>IF(F179-F183&lt;&gt;0,"Error","")</f>
        <v/>
      </c>
      <c r="G184" s="26" t="str">
        <f>IF(G179-G183&lt;&gt;0,"Error","")</f>
        <v/>
      </c>
      <c r="H184" s="26" t="str">
        <f>IF(H179-H183&lt;&gt;0,"Error","")</f>
        <v/>
      </c>
      <c r="I184" s="26" t="str">
        <f>IF(I179-I183&lt;&gt;0,"Error","")</f>
        <v/>
      </c>
      <c r="J184" s="34"/>
      <c r="N184" s="32"/>
    </row>
    <row r="185" spans="1:14" s="4" customFormat="1" x14ac:dyDescent="0.2">
      <c r="A185" s="34"/>
      <c r="B185" s="35" t="s">
        <v>80</v>
      </c>
      <c r="C185" s="34"/>
      <c r="D185" s="34"/>
      <c r="E185" s="34"/>
      <c r="J185" s="34"/>
      <c r="N185" s="32"/>
    </row>
    <row r="186" spans="1:14" s="4" customFormat="1" x14ac:dyDescent="0.2">
      <c r="A186" s="34"/>
      <c r="B186" s="34"/>
      <c r="C186" s="34"/>
      <c r="D186" s="34"/>
      <c r="E186" s="34"/>
      <c r="J186" s="34"/>
      <c r="N186" s="32"/>
    </row>
    <row r="187" spans="1:14" s="4" customFormat="1" x14ac:dyDescent="0.2">
      <c r="A187" s="34"/>
      <c r="B187" s="34" t="s">
        <v>81</v>
      </c>
      <c r="C187" s="34"/>
      <c r="D187" s="34"/>
      <c r="E187" s="34"/>
      <c r="J187" s="34"/>
      <c r="N187" s="32"/>
    </row>
    <row r="188" spans="1:14" s="4" customFormat="1" x14ac:dyDescent="0.2">
      <c r="A188" s="34"/>
      <c r="B188" s="34"/>
      <c r="C188" s="34"/>
      <c r="D188" s="34"/>
      <c r="E188" s="34"/>
      <c r="J188" s="34"/>
      <c r="N188" s="32"/>
    </row>
    <row r="189" spans="1:14" s="4" customFormat="1" x14ac:dyDescent="0.2">
      <c r="A189" s="34"/>
      <c r="B189" s="35" t="s">
        <v>67</v>
      </c>
      <c r="C189" s="34"/>
      <c r="D189" s="34"/>
      <c r="E189" s="34"/>
      <c r="J189" s="34"/>
      <c r="N189" s="32"/>
    </row>
    <row r="190" spans="1:14" s="4" customFormat="1" ht="12" thickBot="1" x14ac:dyDescent="0.25">
      <c r="A190" s="34"/>
      <c r="B190" s="34" t="s">
        <v>82</v>
      </c>
      <c r="C190" s="34"/>
      <c r="D190" s="34"/>
      <c r="E190" s="42"/>
      <c r="G190" s="4">
        <f>+F187</f>
        <v>0</v>
      </c>
      <c r="H190" s="4">
        <f>+G187</f>
        <v>0</v>
      </c>
      <c r="I190" s="4">
        <f>+H187</f>
        <v>0</v>
      </c>
      <c r="J190" s="34"/>
      <c r="N190" s="32"/>
    </row>
    <row r="191" spans="1:14" s="4" customFormat="1" ht="12" thickBot="1" x14ac:dyDescent="0.25">
      <c r="A191" s="34"/>
      <c r="B191" s="34" t="s">
        <v>83</v>
      </c>
      <c r="C191" s="34"/>
      <c r="D191" s="34"/>
      <c r="E191" s="34"/>
      <c r="F191" s="30">
        <f>+F187-F190</f>
        <v>0</v>
      </c>
      <c r="G191" s="31">
        <f>+G187-G190</f>
        <v>0</v>
      </c>
      <c r="H191" s="31">
        <f>+H187-H190</f>
        <v>0</v>
      </c>
      <c r="I191" s="15">
        <f>+I187-I190</f>
        <v>0</v>
      </c>
      <c r="J191" s="34"/>
      <c r="N191" s="32"/>
    </row>
    <row r="192" spans="1:14" s="4" customFormat="1" ht="11.25" customHeight="1" x14ac:dyDescent="0.2">
      <c r="A192" s="34"/>
      <c r="B192" s="34"/>
      <c r="C192" s="34"/>
      <c r="D192" s="34"/>
      <c r="E192" s="34"/>
      <c r="F192" s="34"/>
      <c r="G192" s="34"/>
      <c r="H192" s="34"/>
      <c r="I192" s="34"/>
      <c r="J192" s="34"/>
      <c r="K192" s="34"/>
      <c r="L192" s="34"/>
      <c r="M192" s="34"/>
      <c r="N192" s="32"/>
    </row>
    <row r="193" spans="1:14" s="4" customFormat="1" ht="11.25" customHeight="1" x14ac:dyDescent="0.2">
      <c r="A193" s="34"/>
      <c r="B193" s="34"/>
      <c r="C193" s="34"/>
      <c r="D193" s="34"/>
      <c r="E193" s="34"/>
      <c r="F193" s="34"/>
      <c r="G193" s="34"/>
      <c r="H193" s="34"/>
      <c r="I193" s="34"/>
      <c r="J193" s="34"/>
      <c r="K193" s="34"/>
      <c r="L193" s="34"/>
      <c r="M193" s="34"/>
      <c r="N193" s="32"/>
    </row>
    <row r="194" spans="1:14" s="4" customFormat="1" ht="11.25" customHeight="1" x14ac:dyDescent="0.2">
      <c r="A194" s="34"/>
      <c r="B194" s="34"/>
      <c r="C194" s="34"/>
      <c r="D194" s="34"/>
      <c r="E194" s="34"/>
      <c r="F194" s="34"/>
      <c r="G194" s="34"/>
      <c r="H194" s="34"/>
      <c r="I194" s="34"/>
      <c r="J194" s="34"/>
      <c r="K194" s="34"/>
      <c r="L194" s="34"/>
      <c r="M194" s="34"/>
      <c r="N194" s="32"/>
    </row>
    <row r="195" spans="1:14" s="4" customFormat="1" ht="11.25" customHeight="1" x14ac:dyDescent="0.2">
      <c r="A195" s="34"/>
      <c r="B195" s="34"/>
      <c r="C195" s="34"/>
      <c r="D195" s="34"/>
      <c r="E195" s="34"/>
      <c r="F195" s="34"/>
      <c r="G195" s="34"/>
      <c r="H195" s="34"/>
      <c r="I195" s="34"/>
      <c r="J195" s="34"/>
      <c r="K195" s="34"/>
      <c r="L195" s="34"/>
      <c r="M195" s="34"/>
      <c r="N195" s="32"/>
    </row>
    <row r="196" spans="1:14" s="4" customFormat="1" x14ac:dyDescent="0.2">
      <c r="A196" s="34"/>
      <c r="B196" s="34"/>
      <c r="C196" s="34"/>
      <c r="D196" s="34"/>
      <c r="E196" s="34"/>
      <c r="F196" s="34"/>
      <c r="G196" s="34"/>
      <c r="H196" s="34"/>
      <c r="I196" s="34"/>
      <c r="J196" s="34"/>
      <c r="K196" s="34"/>
      <c r="L196" s="34"/>
      <c r="M196" s="34"/>
      <c r="N196" s="32"/>
    </row>
    <row r="197" spans="1:14" s="4" customFormat="1" x14ac:dyDescent="0.2">
      <c r="A197" s="34"/>
      <c r="B197" s="34"/>
      <c r="C197" s="34"/>
      <c r="D197" s="34"/>
      <c r="E197" s="34"/>
      <c r="F197" s="34"/>
      <c r="G197" s="34"/>
      <c r="H197" s="34"/>
      <c r="I197" s="34"/>
      <c r="J197" s="34"/>
      <c r="K197" s="34"/>
      <c r="L197" s="34"/>
      <c r="M197" s="34"/>
      <c r="N197" s="32"/>
    </row>
    <row r="198" spans="1:14" s="4" customFormat="1" x14ac:dyDescent="0.2">
      <c r="A198" s="34"/>
      <c r="B198" s="34"/>
      <c r="C198" s="34"/>
      <c r="D198" s="34"/>
      <c r="E198" s="34"/>
      <c r="F198" s="34"/>
      <c r="G198" s="34"/>
      <c r="H198" s="34"/>
      <c r="I198" s="34"/>
      <c r="J198" s="34"/>
      <c r="K198" s="34"/>
      <c r="L198" s="34"/>
      <c r="M198" s="34"/>
      <c r="N198" s="32"/>
    </row>
    <row r="199" spans="1:14" s="4" customFormat="1" x14ac:dyDescent="0.2">
      <c r="A199" s="34"/>
      <c r="B199" s="35" t="s">
        <v>189</v>
      </c>
      <c r="C199" s="34"/>
      <c r="D199" s="34"/>
      <c r="E199" s="34"/>
      <c r="F199" s="34"/>
      <c r="G199" s="34"/>
      <c r="H199" s="34"/>
      <c r="I199" s="34"/>
      <c r="J199" s="34"/>
      <c r="K199" s="34"/>
      <c r="L199" s="34"/>
      <c r="M199" s="34"/>
      <c r="N199" s="32"/>
    </row>
    <row r="200" spans="1:14" s="4" customFormat="1" x14ac:dyDescent="0.2">
      <c r="A200" s="34"/>
      <c r="B200" s="34"/>
      <c r="C200" s="34"/>
      <c r="D200" s="34"/>
      <c r="E200" s="34"/>
      <c r="F200" s="34"/>
      <c r="G200" s="34"/>
      <c r="H200" s="34"/>
      <c r="I200" s="34"/>
      <c r="J200" s="34"/>
      <c r="K200" s="34"/>
      <c r="L200" s="34"/>
      <c r="M200" s="34"/>
      <c r="N200" s="32"/>
    </row>
    <row r="201" spans="1:14" s="4" customFormat="1" x14ac:dyDescent="0.2">
      <c r="A201" s="34"/>
      <c r="B201" s="34"/>
      <c r="C201" s="34"/>
      <c r="D201" s="34"/>
      <c r="E201" s="34"/>
      <c r="F201" s="34"/>
      <c r="G201" s="34"/>
      <c r="H201" s="34"/>
      <c r="I201" s="34"/>
      <c r="J201" s="34"/>
      <c r="K201" s="34"/>
      <c r="L201" s="34"/>
      <c r="M201" s="34"/>
      <c r="N201" s="32"/>
    </row>
    <row r="202" spans="1:14" s="4" customFormat="1" x14ac:dyDescent="0.2">
      <c r="A202" s="40">
        <v>1</v>
      </c>
      <c r="B202" s="34" t="s">
        <v>167</v>
      </c>
      <c r="C202" s="34"/>
      <c r="D202" s="34"/>
      <c r="E202" s="34"/>
      <c r="F202" s="34"/>
      <c r="G202" s="34"/>
      <c r="H202" s="34"/>
      <c r="I202" s="34"/>
      <c r="J202" s="34"/>
      <c r="K202" s="34"/>
      <c r="L202" s="34"/>
      <c r="M202" s="34"/>
      <c r="N202" s="32"/>
    </row>
    <row r="203" spans="1:14" s="4" customFormat="1" x14ac:dyDescent="0.2">
      <c r="A203" s="40"/>
      <c r="B203" s="34" t="s">
        <v>168</v>
      </c>
      <c r="C203" s="34"/>
      <c r="D203" s="34"/>
      <c r="E203" s="34"/>
      <c r="F203" s="34"/>
      <c r="G203" s="34"/>
      <c r="H203" s="34"/>
      <c r="I203" s="34"/>
      <c r="J203" s="34"/>
      <c r="K203" s="34"/>
      <c r="L203" s="34"/>
      <c r="M203" s="34"/>
      <c r="N203" s="32"/>
    </row>
    <row r="204" spans="1:14" s="4" customFormat="1" x14ac:dyDescent="0.2">
      <c r="A204" s="40"/>
      <c r="B204" s="34" t="s">
        <v>169</v>
      </c>
      <c r="C204" s="34"/>
      <c r="D204" s="34"/>
      <c r="E204" s="34"/>
      <c r="F204" s="34"/>
      <c r="G204" s="34"/>
      <c r="H204" s="34"/>
      <c r="I204" s="34"/>
      <c r="J204" s="34"/>
      <c r="K204" s="34"/>
      <c r="L204" s="34"/>
      <c r="M204" s="34"/>
      <c r="N204" s="32"/>
    </row>
    <row r="205" spans="1:14" s="4" customFormat="1" x14ac:dyDescent="0.2">
      <c r="A205" s="40"/>
      <c r="B205" s="34"/>
      <c r="C205" s="34"/>
      <c r="D205" s="34"/>
      <c r="E205" s="34"/>
      <c r="F205" s="34"/>
      <c r="G205" s="34"/>
      <c r="H205" s="34"/>
      <c r="I205" s="34"/>
      <c r="J205" s="34"/>
      <c r="K205" s="34"/>
      <c r="L205" s="34"/>
      <c r="M205" s="34"/>
      <c r="N205" s="32"/>
    </row>
    <row r="206" spans="1:14" s="4" customFormat="1" x14ac:dyDescent="0.2">
      <c r="A206" s="40">
        <v>2</v>
      </c>
      <c r="B206" s="34" t="s">
        <v>84</v>
      </c>
      <c r="C206" s="34"/>
      <c r="D206" s="34"/>
      <c r="E206" s="34"/>
      <c r="F206" s="34"/>
      <c r="G206" s="34"/>
      <c r="H206" s="34"/>
      <c r="I206" s="34"/>
      <c r="J206" s="34"/>
      <c r="K206" s="34"/>
      <c r="L206" s="34"/>
      <c r="M206" s="34"/>
      <c r="N206" s="32"/>
    </row>
    <row r="207" spans="1:14" s="4" customFormat="1" x14ac:dyDescent="0.2">
      <c r="A207" s="40"/>
      <c r="B207" s="34"/>
      <c r="C207" s="34"/>
      <c r="D207" s="34"/>
      <c r="E207" s="34"/>
      <c r="F207" s="34"/>
      <c r="G207" s="34"/>
      <c r="H207" s="34"/>
      <c r="I207" s="34"/>
      <c r="J207" s="34"/>
      <c r="K207" s="34"/>
      <c r="L207" s="34"/>
      <c r="M207" s="34"/>
      <c r="N207" s="32"/>
    </row>
    <row r="208" spans="1:14" s="4" customFormat="1" x14ac:dyDescent="0.2">
      <c r="A208" s="40">
        <v>3</v>
      </c>
      <c r="B208" s="34" t="s">
        <v>85</v>
      </c>
      <c r="C208" s="34"/>
      <c r="D208" s="34"/>
      <c r="E208" s="34"/>
      <c r="F208" s="34"/>
      <c r="G208" s="34"/>
      <c r="H208" s="34"/>
      <c r="I208" s="34"/>
      <c r="J208" s="34"/>
      <c r="K208" s="34"/>
      <c r="L208" s="34"/>
      <c r="M208" s="34"/>
      <c r="N208" s="32"/>
    </row>
    <row r="209" spans="1:14" s="4" customFormat="1" x14ac:dyDescent="0.2">
      <c r="A209" s="40"/>
      <c r="B209" s="34"/>
      <c r="C209" s="34"/>
      <c r="D209" s="34"/>
      <c r="E209" s="34"/>
      <c r="F209" s="34"/>
      <c r="G209" s="34"/>
      <c r="H209" s="34"/>
      <c r="I209" s="34"/>
      <c r="J209" s="34"/>
      <c r="K209" s="34"/>
      <c r="L209" s="34"/>
      <c r="M209" s="34"/>
      <c r="N209" s="32"/>
    </row>
    <row r="210" spans="1:14" s="4" customFormat="1" x14ac:dyDescent="0.2">
      <c r="A210" s="40">
        <v>4</v>
      </c>
      <c r="B210" s="34" t="s">
        <v>170</v>
      </c>
      <c r="C210" s="34"/>
      <c r="D210" s="34"/>
      <c r="E210" s="34"/>
      <c r="F210" s="34"/>
      <c r="G210" s="34"/>
      <c r="H210" s="34"/>
      <c r="I210" s="34"/>
      <c r="J210" s="34"/>
      <c r="K210" s="34"/>
      <c r="L210" s="34"/>
      <c r="M210" s="34"/>
      <c r="N210" s="32"/>
    </row>
    <row r="211" spans="1:14" s="4" customFormat="1" x14ac:dyDescent="0.2">
      <c r="A211" s="40"/>
      <c r="B211" s="34" t="s">
        <v>171</v>
      </c>
      <c r="C211" s="34"/>
      <c r="D211" s="34"/>
      <c r="E211" s="34"/>
      <c r="F211" s="34"/>
      <c r="G211" s="34"/>
      <c r="H211" s="34"/>
      <c r="I211" s="34"/>
      <c r="J211" s="34"/>
      <c r="K211" s="34"/>
      <c r="L211" s="34"/>
      <c r="M211" s="34"/>
      <c r="N211" s="32"/>
    </row>
    <row r="212" spans="1:14" s="4" customFormat="1" x14ac:dyDescent="0.2">
      <c r="A212" s="40"/>
      <c r="B212" s="34" t="s">
        <v>172</v>
      </c>
      <c r="C212" s="34"/>
      <c r="D212" s="34"/>
      <c r="E212" s="34"/>
      <c r="F212" s="34"/>
      <c r="G212" s="34"/>
      <c r="H212" s="34"/>
      <c r="I212" s="34"/>
      <c r="J212" s="34"/>
      <c r="K212" s="34"/>
      <c r="L212" s="34"/>
      <c r="M212" s="34"/>
      <c r="N212" s="32"/>
    </row>
    <row r="213" spans="1:14" s="4" customFormat="1" x14ac:dyDescent="0.2">
      <c r="A213" s="40"/>
      <c r="B213" s="34"/>
      <c r="C213" s="34"/>
      <c r="D213" s="34"/>
      <c r="E213" s="34"/>
      <c r="F213" s="34"/>
      <c r="G213" s="34"/>
      <c r="H213" s="34"/>
      <c r="I213" s="34"/>
      <c r="J213" s="34"/>
      <c r="K213" s="34"/>
      <c r="L213" s="34"/>
      <c r="M213" s="34"/>
      <c r="N213" s="32"/>
    </row>
    <row r="214" spans="1:14" s="4" customFormat="1" x14ac:dyDescent="0.2">
      <c r="A214" s="40">
        <v>5</v>
      </c>
      <c r="B214" s="34" t="s">
        <v>173</v>
      </c>
      <c r="C214" s="34"/>
      <c r="D214" s="34"/>
      <c r="E214" s="34"/>
      <c r="F214" s="34"/>
      <c r="G214" s="34"/>
      <c r="H214" s="34"/>
      <c r="I214" s="34"/>
      <c r="J214" s="34"/>
      <c r="K214" s="34"/>
      <c r="L214" s="34"/>
      <c r="M214" s="34"/>
      <c r="N214" s="32"/>
    </row>
    <row r="215" spans="1:14" s="4" customFormat="1" x14ac:dyDescent="0.2">
      <c r="A215" s="40"/>
      <c r="B215" s="34" t="s">
        <v>174</v>
      </c>
      <c r="C215" s="34"/>
      <c r="D215" s="34"/>
      <c r="E215" s="34"/>
      <c r="F215" s="34"/>
      <c r="G215" s="34"/>
      <c r="H215" s="34"/>
      <c r="I215" s="34"/>
      <c r="J215" s="34"/>
      <c r="K215" s="34"/>
      <c r="L215" s="34"/>
      <c r="M215" s="34"/>
      <c r="N215" s="32"/>
    </row>
    <row r="216" spans="1:14" s="4" customFormat="1" x14ac:dyDescent="0.2">
      <c r="A216" s="40"/>
      <c r="B216" s="34" t="s">
        <v>175</v>
      </c>
      <c r="C216" s="34"/>
      <c r="D216" s="34"/>
      <c r="E216" s="34"/>
      <c r="F216" s="34"/>
      <c r="G216" s="34"/>
      <c r="H216" s="34"/>
      <c r="I216" s="34"/>
      <c r="J216" s="34"/>
      <c r="K216" s="34"/>
      <c r="L216" s="34"/>
      <c r="M216" s="34"/>
      <c r="N216" s="32"/>
    </row>
    <row r="217" spans="1:14" s="4" customFormat="1" x14ac:dyDescent="0.2">
      <c r="A217" s="40"/>
      <c r="B217" s="34"/>
      <c r="C217" s="34"/>
      <c r="D217" s="34"/>
      <c r="E217" s="34"/>
      <c r="F217" s="34"/>
      <c r="G217" s="34"/>
      <c r="H217" s="34"/>
      <c r="I217" s="34"/>
      <c r="J217" s="34"/>
      <c r="K217" s="34"/>
      <c r="L217" s="34"/>
      <c r="M217" s="34"/>
      <c r="N217" s="32"/>
    </row>
    <row r="218" spans="1:14" s="4" customFormat="1" x14ac:dyDescent="0.2">
      <c r="A218" s="40">
        <v>6</v>
      </c>
      <c r="B218" s="34" t="s">
        <v>176</v>
      </c>
      <c r="C218" s="34"/>
      <c r="D218" s="34"/>
      <c r="E218" s="34"/>
      <c r="F218" s="34"/>
      <c r="G218" s="34"/>
      <c r="H218" s="34"/>
      <c r="I218" s="34"/>
      <c r="J218" s="34"/>
      <c r="K218" s="34"/>
      <c r="L218" s="34"/>
      <c r="M218" s="34"/>
      <c r="N218" s="32"/>
    </row>
    <row r="219" spans="1:14" s="4" customFormat="1" x14ac:dyDescent="0.2">
      <c r="A219" s="34"/>
      <c r="B219" s="34" t="s">
        <v>177</v>
      </c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  <c r="N219" s="32"/>
    </row>
    <row r="220" spans="1:14" s="4" customFormat="1" x14ac:dyDescent="0.2">
      <c r="A220" s="34"/>
      <c r="B220" s="34" t="s">
        <v>178</v>
      </c>
      <c r="C220" s="34"/>
      <c r="D220" s="34"/>
      <c r="E220" s="34"/>
      <c r="F220" s="34"/>
      <c r="G220" s="34"/>
      <c r="H220" s="34"/>
      <c r="I220" s="34"/>
      <c r="J220" s="34"/>
      <c r="K220" s="34"/>
      <c r="L220" s="34"/>
      <c r="M220" s="34"/>
      <c r="N220" s="32"/>
    </row>
    <row r="221" spans="1:14" s="4" customFormat="1" x14ac:dyDescent="0.2">
      <c r="A221" s="34"/>
      <c r="B221" s="34"/>
      <c r="C221" s="34"/>
      <c r="D221" s="34"/>
      <c r="E221" s="34"/>
      <c r="F221" s="34"/>
      <c r="G221" s="34"/>
      <c r="H221" s="34"/>
      <c r="I221" s="34"/>
      <c r="J221" s="34"/>
      <c r="K221" s="34"/>
      <c r="L221" s="34"/>
      <c r="M221" s="34"/>
      <c r="N221" s="32"/>
    </row>
    <row r="222" spans="1:14" s="4" customFormat="1" x14ac:dyDescent="0.2">
      <c r="A222" s="34"/>
      <c r="B222" s="34"/>
      <c r="C222" s="34"/>
      <c r="D222" s="34"/>
      <c r="E222" s="34"/>
      <c r="F222" s="34"/>
      <c r="G222" s="34"/>
      <c r="H222" s="34"/>
      <c r="I222" s="34"/>
      <c r="J222" s="34"/>
      <c r="K222" s="34"/>
      <c r="L222" s="34"/>
      <c r="M222" s="34"/>
      <c r="N222" s="32"/>
    </row>
    <row r="223" spans="1:14" s="4" customFormat="1" x14ac:dyDescent="0.2">
      <c r="A223" s="34"/>
      <c r="B223" s="34"/>
      <c r="C223" s="34"/>
      <c r="D223" s="34"/>
      <c r="E223" s="34"/>
      <c r="F223" s="34"/>
      <c r="G223" s="34"/>
      <c r="H223" s="34"/>
      <c r="I223" s="34"/>
      <c r="J223" s="34"/>
      <c r="K223" s="34"/>
      <c r="L223" s="34"/>
      <c r="M223" s="34"/>
      <c r="N223" s="32"/>
    </row>
    <row r="224" spans="1:14" s="4" customFormat="1" ht="13.2" x14ac:dyDescent="0.25">
      <c r="A224" s="34"/>
      <c r="B224" s="36" t="s">
        <v>86</v>
      </c>
      <c r="C224" s="34"/>
      <c r="D224" s="34"/>
      <c r="E224" s="34"/>
      <c r="F224" s="34"/>
      <c r="G224" s="34"/>
      <c r="H224" s="34"/>
      <c r="I224" s="34"/>
      <c r="J224" s="34"/>
      <c r="K224" s="34"/>
      <c r="L224" s="34"/>
      <c r="M224" s="34"/>
      <c r="N224" s="32"/>
    </row>
    <row r="225" spans="1:14" s="4" customFormat="1" x14ac:dyDescent="0.2">
      <c r="A225" s="34"/>
      <c r="B225" s="34"/>
      <c r="C225" s="34"/>
      <c r="D225" s="34"/>
      <c r="E225" s="34"/>
      <c r="F225" s="34"/>
      <c r="G225" s="34"/>
      <c r="H225" s="34"/>
      <c r="I225" s="34"/>
      <c r="J225" s="34"/>
      <c r="K225" s="34"/>
      <c r="L225" s="34"/>
      <c r="M225" s="34"/>
      <c r="N225" s="32"/>
    </row>
    <row r="226" spans="1:14" s="4" customFormat="1" x14ac:dyDescent="0.2">
      <c r="A226" s="34"/>
      <c r="B226" s="34"/>
      <c r="C226" s="34"/>
      <c r="D226" s="34"/>
      <c r="E226" s="8" t="s">
        <v>11</v>
      </c>
      <c r="F226" s="8" t="s">
        <v>123</v>
      </c>
      <c r="H226" s="8" t="s">
        <v>59</v>
      </c>
      <c r="I226" s="8"/>
      <c r="J226" s="34"/>
      <c r="K226" s="4" t="s">
        <v>195</v>
      </c>
      <c r="N226" s="32"/>
    </row>
    <row r="227" spans="1:14" s="4" customFormat="1" x14ac:dyDescent="0.2">
      <c r="A227" s="34"/>
      <c r="B227" s="34"/>
      <c r="C227" s="34"/>
      <c r="D227" s="34"/>
      <c r="E227" s="8"/>
      <c r="F227" s="8" t="s">
        <v>124</v>
      </c>
      <c r="G227" s="8"/>
      <c r="H227" s="8"/>
      <c r="I227" s="8"/>
      <c r="J227" s="34"/>
      <c r="N227" s="32"/>
    </row>
    <row r="228" spans="1:14" s="4" customFormat="1" x14ac:dyDescent="0.2">
      <c r="A228" s="34"/>
      <c r="B228" s="34"/>
      <c r="C228" s="34"/>
      <c r="D228" s="34"/>
      <c r="E228" s="26"/>
      <c r="F228" s="58">
        <f>+F61</f>
        <v>0</v>
      </c>
      <c r="G228" s="58">
        <f>+G61</f>
        <v>1</v>
      </c>
      <c r="H228" s="58">
        <f>+H61</f>
        <v>2</v>
      </c>
      <c r="I228" s="58">
        <f>+I61</f>
        <v>3</v>
      </c>
      <c r="J228" s="34"/>
      <c r="N228" s="32"/>
    </row>
    <row r="229" spans="1:14" s="4" customFormat="1" x14ac:dyDescent="0.2">
      <c r="A229" s="34"/>
      <c r="B229" s="34"/>
      <c r="C229" s="34"/>
      <c r="D229" s="34"/>
      <c r="E229" s="56" t="s">
        <v>15</v>
      </c>
      <c r="F229" s="56" t="s">
        <v>15</v>
      </c>
      <c r="G229" s="56" t="s">
        <v>15</v>
      </c>
      <c r="H229" s="56" t="s">
        <v>15</v>
      </c>
      <c r="I229" s="56" t="s">
        <v>15</v>
      </c>
      <c r="J229" s="34"/>
      <c r="N229" s="32"/>
    </row>
    <row r="230" spans="1:14" s="4" customFormat="1" ht="19.5" customHeight="1" x14ac:dyDescent="0.2">
      <c r="A230" s="34"/>
      <c r="B230" s="35" t="s">
        <v>136</v>
      </c>
      <c r="C230" s="34"/>
      <c r="D230" s="34"/>
      <c r="E230" s="4">
        <f>SUM(F230:I230)</f>
        <v>0</v>
      </c>
      <c r="F230" s="4">
        <f>+F75</f>
        <v>0</v>
      </c>
      <c r="G230" s="4">
        <f>+G75</f>
        <v>0</v>
      </c>
      <c r="H230" s="4">
        <f>+H75</f>
        <v>0</v>
      </c>
      <c r="I230" s="4">
        <f>+I75</f>
        <v>0</v>
      </c>
      <c r="J230" s="34"/>
      <c r="N230" s="32"/>
    </row>
    <row r="231" spans="1:14" s="4" customFormat="1" x14ac:dyDescent="0.2">
      <c r="A231" s="34"/>
      <c r="B231" s="34"/>
      <c r="C231" s="34"/>
      <c r="D231" s="34"/>
      <c r="J231" s="34"/>
      <c r="N231" s="32"/>
    </row>
    <row r="232" spans="1:14" s="4" customFormat="1" x14ac:dyDescent="0.2">
      <c r="A232" s="34"/>
      <c r="B232" s="35" t="s">
        <v>87</v>
      </c>
      <c r="C232" s="34"/>
      <c r="D232" s="34"/>
      <c r="J232" s="34"/>
      <c r="N232" s="32"/>
    </row>
    <row r="233" spans="1:14" s="4" customFormat="1" x14ac:dyDescent="0.2">
      <c r="A233" s="34"/>
      <c r="B233" s="34" t="s">
        <v>88</v>
      </c>
      <c r="C233" s="34"/>
      <c r="D233" s="34"/>
      <c r="E233" s="4">
        <f>SUM(F233:I233)</f>
        <v>0</v>
      </c>
      <c r="J233" s="34"/>
      <c r="N233" s="32"/>
    </row>
    <row r="234" spans="1:14" s="4" customFormat="1" x14ac:dyDescent="0.2">
      <c r="A234" s="34"/>
      <c r="B234" s="34" t="s">
        <v>89</v>
      </c>
      <c r="C234" s="34"/>
      <c r="D234" s="34"/>
      <c r="E234" s="4">
        <f>SUM(F234:I234)</f>
        <v>0</v>
      </c>
      <c r="J234" s="34"/>
      <c r="N234" s="32"/>
    </row>
    <row r="235" spans="1:14" s="4" customFormat="1" x14ac:dyDescent="0.2">
      <c r="A235" s="34"/>
      <c r="B235" s="34" t="s">
        <v>90</v>
      </c>
      <c r="C235" s="34"/>
      <c r="D235" s="34"/>
      <c r="E235" s="4">
        <f>SUM(F235:I235)</f>
        <v>0</v>
      </c>
      <c r="J235" s="34"/>
      <c r="N235" s="32"/>
    </row>
    <row r="236" spans="1:14" s="4" customFormat="1" x14ac:dyDescent="0.2">
      <c r="A236" s="34"/>
      <c r="B236" s="35" t="s">
        <v>11</v>
      </c>
      <c r="C236" s="34"/>
      <c r="D236" s="34"/>
      <c r="E236" s="9">
        <f>SUM(E233:E235)</f>
        <v>0</v>
      </c>
      <c r="F236" s="9">
        <f>SUM(F233:F235)</f>
        <v>0</v>
      </c>
      <c r="G236" s="9">
        <f>SUM(G233:G235)</f>
        <v>0</v>
      </c>
      <c r="H236" s="9">
        <f>SUM(H233:H235)</f>
        <v>0</v>
      </c>
      <c r="I236" s="9">
        <f>SUM(I233:I235)</f>
        <v>0</v>
      </c>
      <c r="J236" s="34"/>
      <c r="N236" s="32"/>
    </row>
    <row r="237" spans="1:14" s="4" customFormat="1" x14ac:dyDescent="0.2">
      <c r="A237" s="34"/>
      <c r="B237" s="34"/>
      <c r="C237" s="34"/>
      <c r="D237" s="34"/>
      <c r="J237" s="34"/>
      <c r="N237" s="32"/>
    </row>
    <row r="238" spans="1:14" s="4" customFormat="1" x14ac:dyDescent="0.2">
      <c r="A238" s="34"/>
      <c r="B238" s="35" t="s">
        <v>137</v>
      </c>
      <c r="C238" s="34"/>
      <c r="D238" s="34"/>
      <c r="E238" s="4">
        <f t="shared" ref="E238:E254" si="8">SUM(F238:I238)</f>
        <v>0</v>
      </c>
      <c r="F238" s="4">
        <f>+F179</f>
        <v>0</v>
      </c>
      <c r="G238" s="4">
        <f>+G179</f>
        <v>0</v>
      </c>
      <c r="H238" s="4">
        <f>+H179</f>
        <v>0</v>
      </c>
      <c r="I238" s="4">
        <f>+I179</f>
        <v>0</v>
      </c>
      <c r="J238" s="34"/>
      <c r="N238" s="32"/>
    </row>
    <row r="239" spans="1:14" s="4" customFormat="1" x14ac:dyDescent="0.2">
      <c r="A239" s="34"/>
      <c r="B239" s="34"/>
      <c r="C239" s="34"/>
      <c r="D239" s="34"/>
      <c r="J239" s="34"/>
      <c r="N239" s="32"/>
    </row>
    <row r="240" spans="1:14" s="4" customFormat="1" x14ac:dyDescent="0.2">
      <c r="A240" s="34"/>
      <c r="B240" s="35" t="s">
        <v>138</v>
      </c>
      <c r="C240" s="34"/>
      <c r="D240" s="34"/>
      <c r="J240" s="34"/>
      <c r="N240" s="32"/>
    </row>
    <row r="241" spans="1:14" s="4" customFormat="1" x14ac:dyDescent="0.2">
      <c r="A241" s="34"/>
      <c r="B241" s="34" t="s">
        <v>91</v>
      </c>
      <c r="C241" s="34"/>
      <c r="D241" s="34"/>
      <c r="E241" s="4">
        <f t="shared" si="8"/>
        <v>0</v>
      </c>
      <c r="J241" s="34"/>
      <c r="N241" s="32"/>
    </row>
    <row r="242" spans="1:14" s="4" customFormat="1" x14ac:dyDescent="0.2">
      <c r="A242" s="34"/>
      <c r="B242" s="34" t="s">
        <v>92</v>
      </c>
      <c r="C242" s="34"/>
      <c r="D242" s="34"/>
      <c r="E242" s="4">
        <f t="shared" si="8"/>
        <v>0</v>
      </c>
      <c r="J242" s="34"/>
      <c r="N242" s="32"/>
    </row>
    <row r="243" spans="1:14" s="4" customFormat="1" x14ac:dyDescent="0.2">
      <c r="A243" s="34"/>
      <c r="B243" s="34" t="s">
        <v>93</v>
      </c>
      <c r="C243" s="34"/>
      <c r="D243" s="34"/>
      <c r="E243" s="4">
        <f t="shared" si="8"/>
        <v>0</v>
      </c>
      <c r="J243" s="34"/>
      <c r="N243" s="32"/>
    </row>
    <row r="244" spans="1:14" s="4" customFormat="1" x14ac:dyDescent="0.2">
      <c r="A244" s="34"/>
      <c r="B244" s="34"/>
      <c r="C244" s="34"/>
      <c r="D244" s="34"/>
      <c r="J244" s="34"/>
      <c r="N244" s="32"/>
    </row>
    <row r="245" spans="1:14" s="4" customFormat="1" x14ac:dyDescent="0.2">
      <c r="A245" s="34"/>
      <c r="B245" s="35" t="s">
        <v>139</v>
      </c>
      <c r="C245" s="34"/>
      <c r="D245" s="34"/>
      <c r="J245" s="34"/>
      <c r="N245" s="32"/>
    </row>
    <row r="246" spans="1:14" s="4" customFormat="1" x14ac:dyDescent="0.2">
      <c r="A246" s="34"/>
      <c r="B246" s="34" t="s">
        <v>91</v>
      </c>
      <c r="C246" s="34"/>
      <c r="D246" s="34"/>
      <c r="E246" s="4">
        <f t="shared" si="8"/>
        <v>0</v>
      </c>
      <c r="J246" s="34"/>
      <c r="N246" s="32"/>
    </row>
    <row r="247" spans="1:14" s="4" customFormat="1" x14ac:dyDescent="0.2">
      <c r="A247" s="34"/>
      <c r="B247" s="34" t="s">
        <v>179</v>
      </c>
      <c r="C247" s="34"/>
      <c r="D247" s="34"/>
      <c r="E247" s="4">
        <f t="shared" si="8"/>
        <v>0</v>
      </c>
      <c r="J247" s="34"/>
      <c r="N247" s="32"/>
    </row>
    <row r="248" spans="1:14" s="4" customFormat="1" x14ac:dyDescent="0.2">
      <c r="A248" s="34"/>
      <c r="B248" s="34" t="s">
        <v>180</v>
      </c>
      <c r="C248" s="34"/>
      <c r="D248" s="34"/>
      <c r="E248" s="4">
        <f t="shared" si="8"/>
        <v>0</v>
      </c>
      <c r="J248" s="34"/>
      <c r="N248" s="32"/>
    </row>
    <row r="249" spans="1:14" s="4" customFormat="1" x14ac:dyDescent="0.2">
      <c r="A249" s="34"/>
      <c r="B249" s="34" t="s">
        <v>181</v>
      </c>
      <c r="C249" s="34"/>
      <c r="D249" s="34"/>
      <c r="E249" s="4">
        <f t="shared" si="8"/>
        <v>0</v>
      </c>
      <c r="J249" s="34"/>
      <c r="N249" s="32"/>
    </row>
    <row r="250" spans="1:14" s="4" customFormat="1" x14ac:dyDescent="0.2">
      <c r="A250" s="34"/>
      <c r="B250" s="34" t="s">
        <v>93</v>
      </c>
      <c r="C250" s="34"/>
      <c r="D250" s="34"/>
      <c r="E250" s="4">
        <f t="shared" si="8"/>
        <v>0</v>
      </c>
      <c r="J250" s="34"/>
      <c r="N250" s="32"/>
    </row>
    <row r="251" spans="1:14" s="4" customFormat="1" x14ac:dyDescent="0.2">
      <c r="A251" s="34"/>
      <c r="B251" s="34"/>
      <c r="C251" s="34"/>
      <c r="D251" s="34"/>
      <c r="J251" s="34"/>
      <c r="N251" s="32"/>
    </row>
    <row r="252" spans="1:14" s="4" customFormat="1" x14ac:dyDescent="0.2">
      <c r="A252" s="34"/>
      <c r="B252" s="35" t="s">
        <v>94</v>
      </c>
      <c r="C252" s="34"/>
      <c r="D252" s="34"/>
      <c r="E252" s="4">
        <f t="shared" si="8"/>
        <v>0</v>
      </c>
      <c r="J252" s="34"/>
      <c r="N252" s="32"/>
    </row>
    <row r="253" spans="1:14" s="4" customFormat="1" x14ac:dyDescent="0.2">
      <c r="A253" s="34"/>
      <c r="B253" s="35" t="s">
        <v>95</v>
      </c>
      <c r="C253" s="34"/>
      <c r="D253" s="34"/>
      <c r="E253" s="4">
        <f t="shared" si="8"/>
        <v>0</v>
      </c>
      <c r="J253" s="34"/>
      <c r="N253" s="32"/>
    </row>
    <row r="254" spans="1:14" s="4" customFormat="1" x14ac:dyDescent="0.2">
      <c r="A254" s="34"/>
      <c r="B254" s="34" t="s">
        <v>96</v>
      </c>
      <c r="C254" s="34"/>
      <c r="D254" s="34"/>
      <c r="E254" s="4">
        <f t="shared" si="8"/>
        <v>0</v>
      </c>
      <c r="J254" s="34"/>
      <c r="N254" s="32"/>
    </row>
    <row r="255" spans="1:14" s="4" customFormat="1" x14ac:dyDescent="0.2">
      <c r="A255" s="34"/>
      <c r="B255" s="34"/>
      <c r="C255" s="34"/>
      <c r="D255" s="34"/>
      <c r="J255" s="34"/>
      <c r="N255" s="32"/>
    </row>
    <row r="256" spans="1:14" s="4" customFormat="1" ht="12" thickBot="1" x14ac:dyDescent="0.25">
      <c r="A256" s="34"/>
      <c r="B256" s="34"/>
      <c r="C256" s="34"/>
      <c r="D256" s="34"/>
      <c r="J256" s="34"/>
      <c r="N256" s="32"/>
    </row>
    <row r="257" spans="1:14" s="4" customFormat="1" ht="12" thickBot="1" x14ac:dyDescent="0.25">
      <c r="A257" s="34"/>
      <c r="B257" s="35" t="s">
        <v>140</v>
      </c>
      <c r="C257" s="34"/>
      <c r="D257" s="34"/>
      <c r="E257" s="30">
        <f>SUM(E236:E256)+E230</f>
        <v>0</v>
      </c>
      <c r="F257" s="31">
        <f>SUM(F236:F256)+F230</f>
        <v>0</v>
      </c>
      <c r="G257" s="31">
        <f>SUM(G236:G256)+G230</f>
        <v>0</v>
      </c>
      <c r="H257" s="31">
        <f>SUM(H236:H256)+H230</f>
        <v>0</v>
      </c>
      <c r="I257" s="15">
        <f>SUM(I236:I256)+I230</f>
        <v>0</v>
      </c>
      <c r="J257" s="34"/>
      <c r="N257" s="32"/>
    </row>
    <row r="258" spans="1:14" s="4" customFormat="1" x14ac:dyDescent="0.2">
      <c r="A258" s="34"/>
      <c r="B258" s="34"/>
      <c r="C258" s="34"/>
      <c r="D258" s="34"/>
      <c r="E258" s="34"/>
      <c r="F258" s="34"/>
      <c r="G258" s="34"/>
      <c r="H258" s="34"/>
      <c r="I258" s="34"/>
      <c r="J258" s="34"/>
      <c r="K258" s="34"/>
      <c r="L258" s="34"/>
      <c r="M258" s="34"/>
      <c r="N258" s="32"/>
    </row>
    <row r="259" spans="1:14" s="4" customFormat="1" x14ac:dyDescent="0.2">
      <c r="A259" s="34"/>
      <c r="B259" s="34" t="s">
        <v>1</v>
      </c>
      <c r="C259" s="34"/>
      <c r="D259" s="34"/>
      <c r="E259" s="34"/>
      <c r="F259" s="34"/>
      <c r="G259" s="34"/>
      <c r="H259" s="34"/>
      <c r="I259" s="34"/>
      <c r="J259" s="34"/>
      <c r="K259" s="34"/>
      <c r="L259" s="34"/>
      <c r="M259" s="34"/>
      <c r="N259" s="32"/>
    </row>
    <row r="260" spans="1:14" s="4" customFormat="1" ht="13.2" x14ac:dyDescent="0.25">
      <c r="A260" s="34"/>
      <c r="B260" s="36" t="s">
        <v>97</v>
      </c>
      <c r="C260" s="34"/>
      <c r="D260" s="34"/>
      <c r="E260" s="34"/>
      <c r="F260" s="34"/>
      <c r="G260" s="34"/>
      <c r="H260" s="34"/>
      <c r="I260" s="34"/>
      <c r="J260" s="34"/>
      <c r="K260" s="34"/>
      <c r="L260" s="34"/>
      <c r="M260" s="34"/>
      <c r="N260" s="32"/>
    </row>
    <row r="261" spans="1:14" s="4" customFormat="1" x14ac:dyDescent="0.2">
      <c r="A261" s="34"/>
      <c r="B261" s="34"/>
      <c r="C261" s="34"/>
      <c r="D261" s="34"/>
      <c r="E261" s="34"/>
      <c r="F261" s="34"/>
      <c r="G261" s="34"/>
      <c r="H261" s="34"/>
      <c r="I261" s="34"/>
      <c r="J261" s="34"/>
      <c r="K261" s="34"/>
      <c r="L261" s="34"/>
      <c r="M261" s="34"/>
      <c r="N261" s="32"/>
    </row>
    <row r="262" spans="1:14" s="4" customFormat="1" x14ac:dyDescent="0.2">
      <c r="A262" s="34"/>
      <c r="B262" s="34"/>
      <c r="C262" s="34"/>
      <c r="D262" s="34"/>
      <c r="E262" s="8" t="s">
        <v>11</v>
      </c>
      <c r="F262" s="8" t="s">
        <v>123</v>
      </c>
      <c r="H262" s="8" t="s">
        <v>59</v>
      </c>
      <c r="I262" s="8"/>
      <c r="J262" s="34"/>
      <c r="K262" s="4" t="s">
        <v>195</v>
      </c>
      <c r="N262" s="32"/>
    </row>
    <row r="263" spans="1:14" s="4" customFormat="1" x14ac:dyDescent="0.2">
      <c r="A263" s="34"/>
      <c r="B263" s="34"/>
      <c r="C263" s="34"/>
      <c r="D263" s="34"/>
      <c r="E263" s="8"/>
      <c r="F263" s="8" t="s">
        <v>124</v>
      </c>
      <c r="H263" s="8"/>
      <c r="I263" s="8"/>
      <c r="J263" s="34"/>
      <c r="N263" s="32"/>
    </row>
    <row r="264" spans="1:14" s="4" customFormat="1" x14ac:dyDescent="0.2">
      <c r="A264" s="34"/>
      <c r="B264" s="34"/>
      <c r="C264" s="34"/>
      <c r="D264" s="34"/>
      <c r="E264" s="26"/>
      <c r="F264" s="58">
        <f>+F61</f>
        <v>0</v>
      </c>
      <c r="G264" s="58">
        <f>+G61</f>
        <v>1</v>
      </c>
      <c r="H264" s="58">
        <f>+H61</f>
        <v>2</v>
      </c>
      <c r="I264" s="58">
        <f>+I61</f>
        <v>3</v>
      </c>
      <c r="J264" s="34"/>
      <c r="N264" s="32"/>
    </row>
    <row r="265" spans="1:14" s="4" customFormat="1" x14ac:dyDescent="0.2">
      <c r="A265" s="34"/>
      <c r="B265" s="34"/>
      <c r="C265" s="34"/>
      <c r="D265" s="34"/>
      <c r="E265" s="56" t="s">
        <v>15</v>
      </c>
      <c r="F265" s="56" t="s">
        <v>15</v>
      </c>
      <c r="G265" s="56" t="s">
        <v>15</v>
      </c>
      <c r="H265" s="56" t="s">
        <v>15</v>
      </c>
      <c r="I265" s="56" t="s">
        <v>15</v>
      </c>
      <c r="J265" s="34"/>
      <c r="N265" s="32"/>
    </row>
    <row r="266" spans="1:14" s="4" customFormat="1" x14ac:dyDescent="0.2">
      <c r="A266" s="34"/>
      <c r="B266" s="35" t="s">
        <v>98</v>
      </c>
      <c r="C266" s="34"/>
      <c r="D266" s="34"/>
      <c r="J266" s="34"/>
      <c r="N266" s="32"/>
    </row>
    <row r="267" spans="1:14" s="4" customFormat="1" x14ac:dyDescent="0.2">
      <c r="A267" s="34"/>
      <c r="B267" s="35" t="s">
        <v>99</v>
      </c>
      <c r="C267" s="34"/>
      <c r="D267" s="34"/>
      <c r="E267" s="4">
        <f>SUM(F267:I267)</f>
        <v>0</v>
      </c>
      <c r="F267" s="4">
        <f>+F120</f>
        <v>0</v>
      </c>
      <c r="G267" s="4">
        <f>+G120</f>
        <v>0</v>
      </c>
      <c r="H267" s="4">
        <f>+H120</f>
        <v>0</v>
      </c>
      <c r="I267" s="4">
        <f>+I120</f>
        <v>0</v>
      </c>
      <c r="J267" s="34"/>
      <c r="N267" s="32"/>
    </row>
    <row r="268" spans="1:14" s="4" customFormat="1" x14ac:dyDescent="0.2">
      <c r="A268" s="34"/>
      <c r="B268" s="34" t="s">
        <v>100</v>
      </c>
      <c r="C268" s="34"/>
      <c r="D268" s="34"/>
      <c r="J268" s="34"/>
      <c r="N268" s="32"/>
    </row>
    <row r="269" spans="1:14" s="4" customFormat="1" x14ac:dyDescent="0.2">
      <c r="A269" s="34"/>
      <c r="B269" s="34" t="s">
        <v>101</v>
      </c>
      <c r="C269" s="34"/>
      <c r="D269" s="34"/>
      <c r="E269" s="4">
        <f t="shared" ref="E269:E293" si="9">SUM(F269:I269)</f>
        <v>0</v>
      </c>
      <c r="F269" s="4">
        <f>+F111</f>
        <v>0</v>
      </c>
      <c r="G269" s="4">
        <f>+G111</f>
        <v>0</v>
      </c>
      <c r="H269" s="4">
        <f>+H111</f>
        <v>0</v>
      </c>
      <c r="I269" s="4">
        <f>+I111</f>
        <v>0</v>
      </c>
      <c r="J269" s="34"/>
      <c r="N269" s="32"/>
    </row>
    <row r="270" spans="1:14" s="4" customFormat="1" x14ac:dyDescent="0.2">
      <c r="A270" s="34"/>
      <c r="B270" s="34" t="s">
        <v>102</v>
      </c>
      <c r="C270" s="34"/>
      <c r="D270" s="34"/>
      <c r="E270" s="4">
        <f t="shared" si="9"/>
        <v>0</v>
      </c>
      <c r="J270" s="34"/>
      <c r="N270" s="32"/>
    </row>
    <row r="271" spans="1:14" s="4" customFormat="1" x14ac:dyDescent="0.2">
      <c r="A271" s="34"/>
      <c r="B271" s="34"/>
      <c r="C271" s="34"/>
      <c r="D271" s="34"/>
      <c r="J271" s="34"/>
      <c r="N271" s="32"/>
    </row>
    <row r="272" spans="1:14" s="4" customFormat="1" x14ac:dyDescent="0.2">
      <c r="A272" s="34"/>
      <c r="B272" s="35" t="s">
        <v>103</v>
      </c>
      <c r="C272" s="34"/>
      <c r="D272" s="34"/>
      <c r="J272" s="34"/>
      <c r="N272" s="32"/>
    </row>
    <row r="273" spans="1:14" s="4" customFormat="1" x14ac:dyDescent="0.2">
      <c r="A273" s="34"/>
      <c r="B273" s="34" t="s">
        <v>104</v>
      </c>
      <c r="C273" s="34"/>
      <c r="D273" s="34"/>
      <c r="E273" s="4">
        <f t="shared" si="9"/>
        <v>0</v>
      </c>
      <c r="J273" s="34"/>
      <c r="N273" s="32"/>
    </row>
    <row r="274" spans="1:14" s="4" customFormat="1" x14ac:dyDescent="0.2">
      <c r="A274" s="34"/>
      <c r="B274" s="34" t="s">
        <v>105</v>
      </c>
      <c r="C274" s="34"/>
      <c r="D274" s="34"/>
      <c r="E274" s="4">
        <f t="shared" si="9"/>
        <v>0</v>
      </c>
      <c r="J274" s="34"/>
      <c r="N274" s="32"/>
    </row>
    <row r="275" spans="1:14" s="4" customFormat="1" x14ac:dyDescent="0.2">
      <c r="A275" s="34"/>
      <c r="B275" s="34" t="s">
        <v>106</v>
      </c>
      <c r="C275" s="34"/>
      <c r="D275" s="34"/>
      <c r="E275" s="4">
        <f t="shared" si="9"/>
        <v>0</v>
      </c>
      <c r="J275" s="34"/>
      <c r="N275" s="32"/>
    </row>
    <row r="276" spans="1:14" s="4" customFormat="1" x14ac:dyDescent="0.2">
      <c r="A276" s="34"/>
      <c r="B276" s="34" t="s">
        <v>107</v>
      </c>
      <c r="C276" s="34"/>
      <c r="D276" s="34"/>
      <c r="E276" s="4">
        <f t="shared" si="9"/>
        <v>0</v>
      </c>
      <c r="J276" s="34"/>
      <c r="N276" s="32"/>
    </row>
    <row r="277" spans="1:14" s="4" customFormat="1" x14ac:dyDescent="0.2">
      <c r="A277" s="34"/>
      <c r="B277" s="34" t="s">
        <v>185</v>
      </c>
      <c r="C277" s="34"/>
      <c r="D277" s="34"/>
      <c r="E277" s="4">
        <f t="shared" si="9"/>
        <v>0</v>
      </c>
      <c r="J277" s="34"/>
      <c r="N277" s="32"/>
    </row>
    <row r="278" spans="1:14" s="4" customFormat="1" x14ac:dyDescent="0.2">
      <c r="A278" s="34"/>
      <c r="B278" s="34" t="s">
        <v>186</v>
      </c>
      <c r="C278" s="34"/>
      <c r="D278" s="34"/>
      <c r="E278" s="4">
        <f t="shared" si="9"/>
        <v>0</v>
      </c>
      <c r="J278" s="34"/>
      <c r="N278" s="32"/>
    </row>
    <row r="279" spans="1:14" s="4" customFormat="1" x14ac:dyDescent="0.2">
      <c r="A279" s="34"/>
      <c r="B279" s="34" t="s">
        <v>187</v>
      </c>
      <c r="C279" s="34"/>
      <c r="D279" s="34"/>
      <c r="E279" s="4">
        <f t="shared" si="9"/>
        <v>0</v>
      </c>
      <c r="J279" s="34"/>
      <c r="N279" s="32"/>
    </row>
    <row r="280" spans="1:14" s="4" customFormat="1" x14ac:dyDescent="0.2">
      <c r="A280" s="34"/>
      <c r="B280" s="34" t="s">
        <v>108</v>
      </c>
      <c r="C280" s="34"/>
      <c r="D280" s="34"/>
      <c r="E280" s="4">
        <f t="shared" si="9"/>
        <v>0</v>
      </c>
      <c r="J280" s="34"/>
      <c r="N280" s="32"/>
    </row>
    <row r="281" spans="1:14" s="4" customFormat="1" x14ac:dyDescent="0.2">
      <c r="A281" s="34"/>
      <c r="B281" s="34" t="s">
        <v>109</v>
      </c>
      <c r="C281" s="34"/>
      <c r="D281" s="34"/>
      <c r="E281" s="4">
        <f t="shared" si="9"/>
        <v>0</v>
      </c>
      <c r="J281" s="34"/>
      <c r="N281" s="32"/>
    </row>
    <row r="282" spans="1:14" s="4" customFormat="1" x14ac:dyDescent="0.2">
      <c r="A282" s="34"/>
      <c r="B282" s="34" t="s">
        <v>110</v>
      </c>
      <c r="C282" s="34"/>
      <c r="D282" s="34"/>
      <c r="E282" s="4">
        <f t="shared" si="9"/>
        <v>0</v>
      </c>
      <c r="J282" s="34"/>
      <c r="N282" s="32"/>
    </row>
    <row r="283" spans="1:14" s="4" customFormat="1" x14ac:dyDescent="0.2">
      <c r="A283" s="34"/>
      <c r="B283" s="34" t="s">
        <v>111</v>
      </c>
      <c r="C283" s="34"/>
      <c r="D283" s="34"/>
      <c r="E283" s="4">
        <f t="shared" si="9"/>
        <v>0</v>
      </c>
      <c r="J283" s="34"/>
      <c r="N283" s="32"/>
    </row>
    <row r="284" spans="1:14" s="4" customFormat="1" x14ac:dyDescent="0.2">
      <c r="A284" s="34"/>
      <c r="B284" s="34" t="s">
        <v>112</v>
      </c>
      <c r="C284" s="34"/>
      <c r="D284" s="34"/>
      <c r="E284" s="4">
        <f t="shared" si="9"/>
        <v>0</v>
      </c>
      <c r="J284" s="34"/>
      <c r="N284" s="32"/>
    </row>
    <row r="285" spans="1:14" s="4" customFormat="1" x14ac:dyDescent="0.2">
      <c r="A285" s="34"/>
      <c r="B285" s="34" t="s">
        <v>113</v>
      </c>
      <c r="C285" s="34"/>
      <c r="D285" s="34"/>
      <c r="E285" s="4">
        <f t="shared" si="9"/>
        <v>0</v>
      </c>
      <c r="J285" s="34"/>
      <c r="N285" s="32"/>
    </row>
    <row r="286" spans="1:14" s="4" customFormat="1" x14ac:dyDescent="0.2">
      <c r="A286" s="34"/>
      <c r="B286" s="34" t="s">
        <v>188</v>
      </c>
      <c r="C286" s="34"/>
      <c r="D286" s="34"/>
      <c r="E286" s="4">
        <f t="shared" si="9"/>
        <v>0</v>
      </c>
      <c r="F286" s="4">
        <f>+F191</f>
        <v>0</v>
      </c>
      <c r="G286" s="4">
        <f>+G191</f>
        <v>0</v>
      </c>
      <c r="H286" s="4">
        <f>+H191</f>
        <v>0</v>
      </c>
      <c r="I286" s="4">
        <f>+I191</f>
        <v>0</v>
      </c>
      <c r="J286" s="34"/>
      <c r="N286" s="32"/>
    </row>
    <row r="287" spans="1:14" s="4" customFormat="1" x14ac:dyDescent="0.2">
      <c r="A287" s="34"/>
      <c r="B287" s="35" t="s">
        <v>114</v>
      </c>
      <c r="C287" s="34"/>
      <c r="D287" s="34"/>
      <c r="J287" s="34"/>
      <c r="N287" s="32"/>
    </row>
    <row r="288" spans="1:14" s="4" customFormat="1" x14ac:dyDescent="0.2">
      <c r="A288" s="34"/>
      <c r="B288" s="43" t="s">
        <v>182</v>
      </c>
      <c r="C288" s="34"/>
      <c r="D288" s="34"/>
      <c r="E288" s="4">
        <f t="shared" si="9"/>
        <v>0</v>
      </c>
      <c r="J288" s="34"/>
      <c r="N288" s="32"/>
    </row>
    <row r="289" spans="1:14" s="4" customFormat="1" x14ac:dyDescent="0.2">
      <c r="A289" s="34"/>
      <c r="B289" s="43" t="s">
        <v>183</v>
      </c>
      <c r="C289" s="34"/>
      <c r="D289" s="34"/>
      <c r="E289" s="4">
        <f t="shared" si="9"/>
        <v>0</v>
      </c>
      <c r="J289" s="34"/>
      <c r="N289" s="32"/>
    </row>
    <row r="290" spans="1:14" s="4" customFormat="1" ht="12" thickBot="1" x14ac:dyDescent="0.25">
      <c r="A290" s="34"/>
      <c r="B290" s="43" t="s">
        <v>184</v>
      </c>
      <c r="C290" s="34"/>
      <c r="D290" s="34"/>
      <c r="E290" s="4">
        <f t="shared" si="9"/>
        <v>0</v>
      </c>
      <c r="J290" s="34"/>
      <c r="N290" s="32"/>
    </row>
    <row r="291" spans="1:14" s="4" customFormat="1" ht="12" thickBot="1" x14ac:dyDescent="0.25">
      <c r="A291" s="34"/>
      <c r="B291" s="35" t="s">
        <v>115</v>
      </c>
      <c r="C291" s="34"/>
      <c r="D291" s="34"/>
      <c r="E291" s="30">
        <f t="shared" si="9"/>
        <v>0</v>
      </c>
      <c r="F291" s="31">
        <f>SUM(F267:F290)</f>
        <v>0</v>
      </c>
      <c r="G291" s="31">
        <f>SUM(G267:G290)</f>
        <v>0</v>
      </c>
      <c r="H291" s="31">
        <f>SUM(H267:H290)</f>
        <v>0</v>
      </c>
      <c r="I291" s="15">
        <f>SUM(I267:I290)</f>
        <v>0</v>
      </c>
      <c r="J291" s="34"/>
      <c r="N291" s="32"/>
    </row>
    <row r="292" spans="1:14" s="4" customFormat="1" ht="18" customHeight="1" x14ac:dyDescent="0.2">
      <c r="A292" s="34"/>
      <c r="B292" s="35" t="s">
        <v>141</v>
      </c>
      <c r="C292" s="34"/>
      <c r="D292" s="34"/>
      <c r="E292" s="4">
        <f t="shared" si="9"/>
        <v>0</v>
      </c>
      <c r="F292" s="4">
        <f>-F257</f>
        <v>0</v>
      </c>
      <c r="G292" s="4">
        <f>-G257</f>
        <v>0</v>
      </c>
      <c r="H292" s="4">
        <f>-H257</f>
        <v>0</v>
      </c>
      <c r="I292" s="4">
        <f>-I257</f>
        <v>0</v>
      </c>
      <c r="J292" s="34"/>
      <c r="N292" s="32"/>
    </row>
    <row r="293" spans="1:14" s="4" customFormat="1" ht="16.5" customHeight="1" x14ac:dyDescent="0.2">
      <c r="A293" s="34"/>
      <c r="B293" s="35" t="s">
        <v>116</v>
      </c>
      <c r="C293" s="34"/>
      <c r="D293" s="34"/>
      <c r="E293" s="9">
        <f t="shared" si="9"/>
        <v>0</v>
      </c>
      <c r="F293" s="9">
        <f>SUM(F291:F292)</f>
        <v>0</v>
      </c>
      <c r="G293" s="9">
        <f>SUM(G291:G292)</f>
        <v>0</v>
      </c>
      <c r="H293" s="9">
        <f>SUM(H291:H292)</f>
        <v>0</v>
      </c>
      <c r="I293" s="9">
        <f>SUM(I291:I292)</f>
        <v>0</v>
      </c>
      <c r="J293" s="34"/>
      <c r="N293" s="32"/>
    </row>
    <row r="294" spans="1:14" s="4" customFormat="1" x14ac:dyDescent="0.2">
      <c r="A294" s="34"/>
      <c r="B294" s="35" t="s">
        <v>117</v>
      </c>
      <c r="C294" s="34"/>
      <c r="D294" s="34"/>
      <c r="E294" s="34"/>
      <c r="F294" s="26"/>
      <c r="G294" s="4">
        <f>+F296</f>
        <v>0</v>
      </c>
      <c r="H294" s="4">
        <f>+G296</f>
        <v>0</v>
      </c>
      <c r="I294" s="4">
        <f>+H296</f>
        <v>0</v>
      </c>
      <c r="J294" s="34"/>
      <c r="N294" s="32"/>
    </row>
    <row r="295" spans="1:14" s="4" customFormat="1" ht="10.5" customHeight="1" x14ac:dyDescent="0.2">
      <c r="A295" s="34"/>
      <c r="B295" s="34" t="s">
        <v>118</v>
      </c>
      <c r="C295" s="34"/>
      <c r="D295" s="34"/>
      <c r="E295" s="34"/>
      <c r="J295" s="34"/>
      <c r="N295" s="32"/>
    </row>
    <row r="296" spans="1:14" s="4" customFormat="1" ht="12.75" customHeight="1" x14ac:dyDescent="0.2">
      <c r="A296" s="34"/>
      <c r="B296" s="35" t="s">
        <v>119</v>
      </c>
      <c r="C296" s="34"/>
      <c r="D296" s="34"/>
      <c r="E296" s="34"/>
      <c r="F296" s="9">
        <f>SUM(F293:F295)</f>
        <v>0</v>
      </c>
      <c r="G296" s="9">
        <f>SUM(G293:G295)</f>
        <v>0</v>
      </c>
      <c r="H296" s="9">
        <f>SUM(H293:H295)</f>
        <v>0</v>
      </c>
      <c r="I296" s="9">
        <f>SUM(I293:I295)</f>
        <v>0</v>
      </c>
      <c r="J296" s="34"/>
      <c r="N296" s="32"/>
    </row>
    <row r="297" spans="1:14" s="4" customFormat="1" ht="15" customHeight="1" x14ac:dyDescent="0.2">
      <c r="A297" s="34"/>
      <c r="B297" s="35" t="s">
        <v>120</v>
      </c>
      <c r="C297" s="34"/>
      <c r="D297" s="34"/>
      <c r="E297" s="34"/>
      <c r="G297" s="4">
        <f>+F297</f>
        <v>0</v>
      </c>
      <c r="H297" s="4">
        <f>+G297</f>
        <v>0</v>
      </c>
      <c r="I297" s="4">
        <f>+H297</f>
        <v>0</v>
      </c>
      <c r="J297" s="34"/>
      <c r="N297" s="32"/>
    </row>
    <row r="298" spans="1:14" s="4" customFormat="1" ht="15" customHeight="1" x14ac:dyDescent="0.2">
      <c r="A298" s="34"/>
      <c r="B298" s="35" t="s">
        <v>121</v>
      </c>
      <c r="C298" s="34"/>
      <c r="D298" s="34"/>
      <c r="E298" s="34"/>
      <c r="F298" s="17">
        <f>SUM(F296:F297)</f>
        <v>0</v>
      </c>
      <c r="G298" s="17">
        <f>SUM(G296:G297)</f>
        <v>0</v>
      </c>
      <c r="H298" s="17">
        <f>SUM(H296:H297)</f>
        <v>0</v>
      </c>
      <c r="I298" s="17">
        <f>SUM(I296:I297)</f>
        <v>0</v>
      </c>
      <c r="J298" s="34"/>
      <c r="N298" s="32"/>
    </row>
    <row r="299" spans="1:14" s="4" customFormat="1" x14ac:dyDescent="0.2">
      <c r="A299" s="34"/>
      <c r="B299" s="35"/>
      <c r="C299" s="34"/>
      <c r="D299" s="34"/>
      <c r="E299" s="34"/>
      <c r="F299" s="44"/>
      <c r="G299" s="44"/>
      <c r="H299" s="44"/>
      <c r="I299" s="44"/>
      <c r="J299" s="34"/>
      <c r="K299" s="34"/>
      <c r="L299" s="34"/>
      <c r="M299" s="34"/>
      <c r="N299" s="32"/>
    </row>
    <row r="300" spans="1:14" s="4" customFormat="1" x14ac:dyDescent="0.2">
      <c r="A300" s="34"/>
      <c r="B300" s="34" t="s">
        <v>142</v>
      </c>
      <c r="C300" s="34"/>
      <c r="D300" s="34"/>
      <c r="E300" s="34"/>
      <c r="F300" s="34"/>
      <c r="G300" s="34"/>
      <c r="H300" s="34"/>
      <c r="I300" s="34"/>
      <c r="J300" s="34"/>
      <c r="K300" s="34"/>
      <c r="L300" s="34"/>
      <c r="M300" s="34"/>
      <c r="N300" s="32"/>
    </row>
    <row r="301" spans="1:14" s="4" customFormat="1" x14ac:dyDescent="0.2">
      <c r="A301" s="34"/>
      <c r="B301" s="34" t="s">
        <v>143</v>
      </c>
      <c r="C301" s="34"/>
      <c r="D301" s="34"/>
      <c r="E301" s="34"/>
      <c r="F301" s="34"/>
      <c r="G301" s="34"/>
      <c r="H301" s="34"/>
      <c r="I301" s="34"/>
      <c r="J301" s="34"/>
      <c r="K301" s="34"/>
      <c r="L301" s="34"/>
      <c r="M301" s="34"/>
      <c r="N301" s="32"/>
    </row>
    <row r="302" spans="1:14" s="4" customFormat="1" x14ac:dyDescent="0.2">
      <c r="A302" s="34"/>
      <c r="B302" s="34"/>
      <c r="C302" s="34"/>
      <c r="D302" s="34"/>
      <c r="E302" s="34"/>
      <c r="F302" s="34"/>
      <c r="G302" s="34"/>
      <c r="H302" s="34"/>
      <c r="I302" s="34"/>
      <c r="J302" s="34"/>
      <c r="K302" s="34"/>
      <c r="L302" s="34"/>
      <c r="M302" s="34"/>
      <c r="N302" s="32"/>
    </row>
    <row r="303" spans="1:14" s="4" customFormat="1" x14ac:dyDescent="0.2">
      <c r="A303" s="34"/>
      <c r="B303" s="34" t="s">
        <v>122</v>
      </c>
      <c r="C303" s="34"/>
      <c r="D303" s="34"/>
      <c r="E303" s="34"/>
      <c r="F303" s="34"/>
      <c r="G303" s="34"/>
      <c r="H303" s="34"/>
      <c r="I303" s="34"/>
      <c r="J303" s="34"/>
      <c r="K303" s="34"/>
      <c r="L303" s="34"/>
      <c r="M303" s="34"/>
      <c r="N303" s="32"/>
    </row>
  </sheetData>
  <pageMargins left="0.37" right="0.25" top="0.42" bottom="0.41" header="0.27" footer="0.26"/>
  <pageSetup paperSize="9" orientation="landscape" horizontalDpi="300" verticalDpi="300" r:id="rId1"/>
  <headerFooter alignWithMargins="0"/>
  <rowBreaks count="7" manualBreakCount="7">
    <brk id="44" max="16383" man="1"/>
    <brk id="89" max="16383" man="1"/>
    <brk id="129" max="16383" man="1"/>
    <brk id="154" max="16383" man="1"/>
    <brk id="196" max="16383" man="1"/>
    <brk id="223" max="16383" man="1"/>
    <brk id="259" max="16383" man="1"/>
  </rowBreaks>
  <drawing r:id="rId2"/>
  <legacyDrawing r:id="rId3"/>
  <oleObjects>
    <mc:AlternateContent xmlns:mc="http://schemas.openxmlformats.org/markup-compatibility/2006">
      <mc:Choice Requires="x14">
        <oleObject progId="Word.Picture.8" shapeId="1025" r:id="rId4">
          <objectPr defaultSize="0" autoPict="0" r:id="rId5">
            <anchor moveWithCells="1">
              <from>
                <xdr:col>1</xdr:col>
                <xdr:colOff>0</xdr:colOff>
                <xdr:row>6</xdr:row>
                <xdr:rowOff>0</xdr:rowOff>
              </from>
              <to>
                <xdr:col>6</xdr:col>
                <xdr:colOff>335280</xdr:colOff>
                <xdr:row>21</xdr:row>
                <xdr:rowOff>7620</xdr:rowOff>
              </to>
            </anchor>
          </objectPr>
        </oleObject>
      </mc:Choice>
      <mc:Fallback>
        <oleObject progId="Word.Picture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RSA</vt:lpstr>
    </vt:vector>
  </TitlesOfParts>
  <Company>Government Offices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Judith Long</dc:creator>
  <cp:lastModifiedBy>Aniket Gupta</cp:lastModifiedBy>
  <cp:lastPrinted>2001-02-13T11:30:42Z</cp:lastPrinted>
  <dcterms:created xsi:type="dcterms:W3CDTF">2001-02-05T13:24:23Z</dcterms:created>
  <dcterms:modified xsi:type="dcterms:W3CDTF">2024-02-03T22:15:00Z</dcterms:modified>
</cp:coreProperties>
</file>