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52ED1612-3DE7-403F-949E-CA457DCFF9A9}" xr6:coauthVersionLast="47" xr6:coauthVersionMax="47" xr10:uidLastSave="{00000000-0000-0000-0000-000000000000}"/>
  <bookViews>
    <workbookView xWindow="3348" yWindow="3348" windowWidth="17280" windowHeight="8880" activeTab="1"/>
  </bookViews>
  <sheets>
    <sheet name="A" sheetId="1" r:id="rId1"/>
    <sheet name="B" sheetId="2" r:id="rId2"/>
  </sheets>
  <definedNames>
    <definedName name="_xlnm.Print_Area" localSheetId="0">A!$F$32:$G$37</definedName>
    <definedName name="_xlnm.Print_Area" localSheetId="1">B!$A$1:$K$73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F16" i="2"/>
  <c r="F20" i="2" s="1"/>
  <c r="F25" i="2" s="1"/>
  <c r="F29" i="2" s="1"/>
  <c r="D20" i="2"/>
  <c r="I28" i="2"/>
  <c r="I65" i="2" s="1"/>
  <c r="I69" i="2" s="1"/>
  <c r="J28" i="2"/>
  <c r="J65" i="2" s="1"/>
  <c r="J69" i="2" s="1"/>
  <c r="C48" i="2"/>
  <c r="D48" i="2"/>
  <c r="E48" i="2"/>
  <c r="F48" i="2"/>
  <c r="I49" i="2"/>
  <c r="J49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I62" i="2"/>
  <c r="I63" i="2" s="1"/>
  <c r="I67" i="2" s="1"/>
  <c r="J62" i="2"/>
  <c r="J63" i="2" s="1"/>
  <c r="J67" i="2" s="1"/>
  <c r="D63" i="2"/>
  <c r="E63" i="2"/>
  <c r="F63" i="2"/>
  <c r="D64" i="2"/>
  <c r="E64" i="2"/>
  <c r="F64" i="2"/>
  <c r="D65" i="2"/>
  <c r="E65" i="2"/>
  <c r="F65" i="2"/>
  <c r="D66" i="2"/>
  <c r="E66" i="2"/>
  <c r="F66" i="2"/>
  <c r="J71" i="2" l="1"/>
  <c r="I71" i="2"/>
</calcChain>
</file>

<file path=xl/sharedStrings.xml><?xml version="1.0" encoding="utf-8"?>
<sst xmlns="http://schemas.openxmlformats.org/spreadsheetml/2006/main" count="177" uniqueCount="160">
  <si>
    <t>Annexure B</t>
  </si>
  <si>
    <t>FINANCIAL SERVICES BOARD - REGISTRAR OF SHORT-TERM INSURANCE</t>
  </si>
  <si>
    <t>SHORT-TERM INSURANCE QUARTERLY RETURN IN TERMS OF SECTION 35 OF THE SHORT-TERM INSURANCE ACT, 1998</t>
  </si>
  <si>
    <t xml:space="preserve">THE PRESCRIBED RETURN MUST BE SUBMITTED BY ALL INSURERS  REGISTERED TO TRANSACT SHORT-TERM </t>
  </si>
  <si>
    <t>INSURANCE BUSINESS IN TERMS OF THE SHORT-TERM INSURANCE ACT, 1998.</t>
  </si>
  <si>
    <t>FOR THE SAKE OF CONSISTENCY AND COMPLETENESS OF STATISTICAL INFORMATION COMPILED FROM</t>
  </si>
  <si>
    <t>THE RETURNS, IT IS ESSENTIAL THAT INSURERS COMPLETE ALL ITEMS WHICH SHOULD OR CAN BE COMPLETED.</t>
  </si>
  <si>
    <t>NO ITEMS MAY BE DELETED AND OTHER ITEMS INSERTED IN THE PLACE THEREOF.</t>
  </si>
  <si>
    <t>DISCLAIMER:</t>
  </si>
  <si>
    <t>This spreadsheet was designed by the Financial Services Board and it may be copied.</t>
  </si>
  <si>
    <t>However, the Financial Services Board accepts no responsibility for any loss or damage arising from its use, nor for any decision</t>
  </si>
  <si>
    <t>made by the insurer based on information or calculations made by, or obtained from the spreadsheet.</t>
  </si>
  <si>
    <t>INFORMATION REGARDING THE QUARTERLY RETURN</t>
  </si>
  <si>
    <t>Reinsurers need not complete this return.</t>
  </si>
  <si>
    <t>HOW TO COMPLETE AND SUBMIT THE QUARTERLY SPREADSHEET:</t>
  </si>
  <si>
    <t>1. The spreadsheet must be completed in LOTUS 123 (release 5 for windows or later) or Excel.</t>
  </si>
  <si>
    <t>2. The return is cumulative from the start of the insurer's financial year to the latest quarter end.</t>
  </si>
  <si>
    <t>3. Income and expenditure figures should exclude value added tax (VAT).</t>
  </si>
  <si>
    <t>4. All figures should be rounded off to the nearest thousand rand.</t>
  </si>
  <si>
    <t xml:space="preserve">5. An originally signed copy of the return must be submitted and if available the electronic return must be e-mailed to the </t>
  </si>
  <si>
    <t xml:space="preserve">    Financial Services Board.</t>
  </si>
  <si>
    <t>6. This information page need not be printed.</t>
  </si>
  <si>
    <t>NOTE:</t>
  </si>
  <si>
    <t>ONLY SHADED AREAS,      e.g.</t>
  </si>
  <si>
    <t>REQUIRE FIGURES OR INFORMATION TO BE ENTERED</t>
  </si>
  <si>
    <t>WHERE APPLICABLE.  ALL OTHER AREAS (PROTECTED</t>
  </si>
  <si>
    <t>CELLS) WILL CONTAIN AUTOMATIC CALCULATIONS,</t>
  </si>
  <si>
    <t>INFORMATION OR DATA OR MUST REMAIN BLANK.</t>
  </si>
  <si>
    <t>NO CHANGES MAY BE EFFECTED TO THESE PROTECTED</t>
  </si>
  <si>
    <t>AREAS (CELLS).</t>
  </si>
  <si>
    <t>THE RETURN MUST BE PRINTED AND SUBMITTED,</t>
  </si>
  <si>
    <t>EVEN IF NIL.</t>
  </si>
  <si>
    <t>FINANCIAL SERVICES BOARD.</t>
  </si>
  <si>
    <t>SHORT-TERM INSURANCE ACT 1998 - SECTION 35</t>
  </si>
  <si>
    <t xml:space="preserve">   NAME OF INSURER:</t>
  </si>
  <si>
    <t>RETURN FOR THE PERIOD</t>
  </si>
  <si>
    <t>TO</t>
  </si>
  <si>
    <t xml:space="preserve">   Prepared by :</t>
  </si>
  <si>
    <t xml:space="preserve">  Telephone No. and ext.</t>
  </si>
  <si>
    <t>OPERATING STATEMENT - TOTAL</t>
  </si>
  <si>
    <t xml:space="preserve">   R'OOO</t>
  </si>
  <si>
    <t>This</t>
  </si>
  <si>
    <t>Previous</t>
  </si>
  <si>
    <t xml:space="preserve"> quarter</t>
  </si>
  <si>
    <t xml:space="preserve">Gross premiums written </t>
  </si>
  <si>
    <t xml:space="preserve">ASSETS - </t>
  </si>
  <si>
    <t xml:space="preserve"> end</t>
  </si>
  <si>
    <t>NET :</t>
  </si>
  <si>
    <t xml:space="preserve"> Premiums written</t>
  </si>
  <si>
    <t>DOMESTIC + FOREIGN</t>
  </si>
  <si>
    <t xml:space="preserve">  R'OOO</t>
  </si>
  <si>
    <t xml:space="preserve"> Retained</t>
  </si>
  <si>
    <t xml:space="preserve">  Premiums earned</t>
  </si>
  <si>
    <t xml:space="preserve"> Cash</t>
  </si>
  <si>
    <t xml:space="preserve">  To</t>
  </si>
  <si>
    <t xml:space="preserve">  {  LESS: Claims incurred </t>
  </si>
  <si>
    <t xml:space="preserve"> Krugerrands</t>
  </si>
  <si>
    <t xml:space="preserve"> agree</t>
  </si>
  <si>
    <t xml:space="preserve">  {       Commissions</t>
  </si>
  <si>
    <t xml:space="preserve"> Balances with banks</t>
  </si>
  <si>
    <t xml:space="preserve"> with</t>
  </si>
  <si>
    <t xml:space="preserve">  {       Expenses incurred</t>
  </si>
  <si>
    <t xml:space="preserve"> Gilts</t>
  </si>
  <si>
    <t xml:space="preserve"> B,C,D</t>
  </si>
  <si>
    <t xml:space="preserve">  {</t>
  </si>
  <si>
    <t xml:space="preserve"> Outstanding premiums</t>
  </si>
  <si>
    <t xml:space="preserve"> totals</t>
  </si>
  <si>
    <t xml:space="preserve">  { Underwriting surplus</t>
  </si>
  <si>
    <t xml:space="preserve"> Reinsurance deposits</t>
  </si>
  <si>
    <t xml:space="preserve">   ADD: Investment income</t>
  </si>
  <si>
    <t xml:space="preserve"> Long-term policies</t>
  </si>
  <si>
    <t xml:space="preserve">   Realised investment surplus</t>
  </si>
  <si>
    <t xml:space="preserve"> Mortgage bonds</t>
  </si>
  <si>
    <t xml:space="preserve"> Debentures</t>
  </si>
  <si>
    <t xml:space="preserve">     Sub total :</t>
  </si>
  <si>
    <t xml:space="preserve"> of n.p.w.</t>
  </si>
  <si>
    <t xml:space="preserve"> Debtors</t>
  </si>
  <si>
    <t>Unrealised investment surplus</t>
  </si>
  <si>
    <t xml:space="preserve"> Shares - Quoted</t>
  </si>
  <si>
    <t>Any other income/(expense)</t>
  </si>
  <si>
    <t xml:space="preserve">             - Unquoted</t>
  </si>
  <si>
    <t>Contingency Reserve decrease/(incr.)</t>
  </si>
  <si>
    <t xml:space="preserve"> Units in units trusts</t>
  </si>
  <si>
    <t xml:space="preserve"> Land &amp; buildings</t>
  </si>
  <si>
    <t>Before taxation</t>
  </si>
  <si>
    <t xml:space="preserve"> Fixed assets</t>
  </si>
  <si>
    <t>LESS: Est. taxation (Current + def.)</t>
  </si>
  <si>
    <t xml:space="preserve"> Other assets</t>
  </si>
  <si>
    <t>Dividends declared</t>
  </si>
  <si>
    <t>(1)  TOTAL ASSETS</t>
  </si>
  <si>
    <t>INCREASE/(DECR.) IN SURPLUS ASSETS</t>
  </si>
  <si>
    <t>LIABILITIES -</t>
  </si>
  <si>
    <t>NET UNDERWRITING RESULTS PER CLASS - R'OOO</t>
  </si>
  <si>
    <t xml:space="preserve"> Unearned premium provision</t>
  </si>
  <si>
    <t xml:space="preserve"> Outstanding Claims</t>
  </si>
  <si>
    <t xml:space="preserve">    </t>
  </si>
  <si>
    <t xml:space="preserve">    (A)</t>
  </si>
  <si>
    <t xml:space="preserve">    (B)</t>
  </si>
  <si>
    <t xml:space="preserve">    (C)</t>
  </si>
  <si>
    <t xml:space="preserve">     (D)</t>
  </si>
  <si>
    <t xml:space="preserve"> IBNR</t>
  </si>
  <si>
    <t xml:space="preserve"> Premiums</t>
  </si>
  <si>
    <t>Claims</t>
  </si>
  <si>
    <t>Comm. &amp;</t>
  </si>
  <si>
    <t xml:space="preserve"> Underwr.</t>
  </si>
  <si>
    <t xml:space="preserve"> Contingency reserve</t>
  </si>
  <si>
    <t xml:space="preserve"> written</t>
  </si>
  <si>
    <t>incurred</t>
  </si>
  <si>
    <t xml:space="preserve"> expenses</t>
  </si>
  <si>
    <t>surplus</t>
  </si>
  <si>
    <t xml:space="preserve"> Unexpired risk provision</t>
  </si>
  <si>
    <t xml:space="preserve"> Due to insurers &amp; reinsurers</t>
  </si>
  <si>
    <t>Property</t>
  </si>
  <si>
    <t>Transportation</t>
  </si>
  <si>
    <t xml:space="preserve"> Bank overdrafts</t>
  </si>
  <si>
    <t>Motor</t>
  </si>
  <si>
    <t xml:space="preserve"> Provision for taxation</t>
  </si>
  <si>
    <t>Accident &amp; Health</t>
  </si>
  <si>
    <t xml:space="preserve"> Provision for deferred tax</t>
  </si>
  <si>
    <t>Guarantee</t>
  </si>
  <si>
    <t xml:space="preserve"> Contingent liabilities</t>
  </si>
  <si>
    <t>Liability</t>
  </si>
  <si>
    <t xml:space="preserve"> Other (Specify):</t>
  </si>
  <si>
    <t>Engineering</t>
  </si>
  <si>
    <t>Miscellaneous</t>
  </si>
  <si>
    <t>TOTALS</t>
  </si>
  <si>
    <t xml:space="preserve">(2) TOTAL LIABILITIES </t>
  </si>
  <si>
    <t xml:space="preserve">   Note: Net premiums earned = (B)+(C)+(D).</t>
  </si>
  <si>
    <t xml:space="preserve">ASSET COVER - </t>
  </si>
  <si>
    <t>AUTOMATIC</t>
  </si>
  <si>
    <t>%</t>
  </si>
  <si>
    <t>CALCULATIONS:</t>
  </si>
  <si>
    <t xml:space="preserve"> Comm. &amp;</t>
  </si>
  <si>
    <t>Percentages to</t>
  </si>
  <si>
    <t xml:space="preserve"> incurred/</t>
  </si>
  <si>
    <t xml:space="preserve"> expenses/</t>
  </si>
  <si>
    <t xml:space="preserve"> surplus/</t>
  </si>
  <si>
    <t>Premium income, less</t>
  </si>
  <si>
    <t xml:space="preserve"> premiums --&gt;</t>
  </si>
  <si>
    <t xml:space="preserve"> earned</t>
  </si>
  <si>
    <t>written</t>
  </si>
  <si>
    <t xml:space="preserve"> all reinsurance:</t>
  </si>
  <si>
    <t>(3) 12 months preceeding</t>
  </si>
  <si>
    <t xml:space="preserve">      previous financial year end</t>
  </si>
  <si>
    <t>(4) 12 months immediately</t>
  </si>
  <si>
    <t xml:space="preserve">      preceding the calculation</t>
  </si>
  <si>
    <t>Accident/Health</t>
  </si>
  <si>
    <t>(5) Greater of (3)or(4)</t>
  </si>
  <si>
    <t xml:space="preserve">(6) 15% of (5)         </t>
  </si>
  <si>
    <t>Contract/Engineer</t>
  </si>
  <si>
    <t>(7) Surplus assets (1-2)</t>
  </si>
  <si>
    <t xml:space="preserve">    OF TOTALS</t>
  </si>
  <si>
    <t xml:space="preserve"> LESS: The greater of</t>
  </si>
  <si>
    <t xml:space="preserve">      (6) or R 3 million</t>
  </si>
  <si>
    <t xml:space="preserve"> Net surplus assets</t>
  </si>
  <si>
    <t>PUBLIC</t>
  </si>
  <si>
    <t xml:space="preserve">  %  of surplus assets }</t>
  </si>
  <si>
    <t>OFFICER</t>
  </si>
  <si>
    <t>DATE</t>
  </si>
  <si>
    <t xml:space="preserve">   (7) to premiums (5)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</si>
</sst>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%"/>
  </numFmts>
  <fonts count="9">
    <font>
      <sz val="12"/>
      <name val="Arial"/>
    </font>
    <font>
      <b/>
      <sz val="14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24"/>
      <name val="SWISS"/>
    </font>
    <font>
      <b/>
      <sz val="12"/>
      <name val="SWISS"/>
    </font>
    <font>
      <sz val="12"/>
      <color indexed="8"/>
      <name val="Arial"/>
      <family val="2"/>
    </font>
    <font>
      <sz val="12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8"/>
      </patternFill>
    </fill>
    <fill>
      <patternFill patternType="solid">
        <fgColor indexed="27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6" fillId="0" borderId="2" xfId="0" applyFont="1" applyBorder="1"/>
    <xf numFmtId="0" fontId="0" fillId="0" borderId="4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4" fillId="0" borderId="2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7" xfId="0" applyFont="1" applyBorder="1"/>
    <xf numFmtId="0" fontId="2" fillId="0" borderId="13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14" xfId="0" applyFont="1" applyBorder="1"/>
    <xf numFmtId="0" fontId="2" fillId="0" borderId="9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9" fontId="2" fillId="0" borderId="0" xfId="0" applyNumberFormat="1" applyFont="1" applyProtection="1"/>
    <xf numFmtId="37" fontId="2" fillId="0" borderId="17" xfId="0" applyNumberFormat="1" applyFont="1" applyBorder="1" applyProtection="1"/>
    <xf numFmtId="172" fontId="2" fillId="0" borderId="0" xfId="0" applyNumberFormat="1" applyFont="1" applyProtection="1"/>
    <xf numFmtId="37" fontId="2" fillId="0" borderId="22" xfId="0" applyNumberFormat="1" applyFont="1" applyBorder="1" applyProtection="1"/>
    <xf numFmtId="37" fontId="2" fillId="0" borderId="23" xfId="0" applyNumberFormat="1" applyFont="1" applyBorder="1" applyProtection="1"/>
    <xf numFmtId="37" fontId="2" fillId="0" borderId="24" xfId="0" applyNumberFormat="1" applyFont="1" applyBorder="1" applyProtection="1"/>
    <xf numFmtId="0" fontId="2" fillId="0" borderId="25" xfId="0" applyFont="1" applyBorder="1"/>
    <xf numFmtId="0" fontId="2" fillId="0" borderId="26" xfId="0" applyFont="1" applyBorder="1"/>
    <xf numFmtId="37" fontId="2" fillId="0" borderId="0" xfId="0" applyNumberFormat="1" applyFont="1" applyProtection="1"/>
    <xf numFmtId="37" fontId="2" fillId="0" borderId="3" xfId="0" applyNumberFormat="1" applyFont="1" applyBorder="1" applyProtection="1"/>
    <xf numFmtId="0" fontId="2" fillId="0" borderId="15" xfId="0" applyFont="1" applyBorder="1"/>
    <xf numFmtId="0" fontId="2" fillId="0" borderId="27" xfId="0" applyFont="1" applyBorder="1"/>
    <xf numFmtId="37" fontId="2" fillId="0" borderId="28" xfId="0" applyNumberFormat="1" applyFont="1" applyBorder="1" applyAlignment="1" applyProtection="1">
      <alignment horizontal="center"/>
    </xf>
    <xf numFmtId="37" fontId="2" fillId="0" borderId="29" xfId="0" applyNumberFormat="1" applyFont="1" applyBorder="1" applyAlignment="1" applyProtection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1" xfId="0" applyFont="1" applyBorder="1"/>
    <xf numFmtId="0" fontId="2" fillId="0" borderId="29" xfId="0" applyFont="1" applyBorder="1" applyAlignment="1">
      <alignment horizontal="center"/>
    </xf>
    <xf numFmtId="172" fontId="2" fillId="0" borderId="30" xfId="0" applyNumberFormat="1" applyFont="1" applyBorder="1" applyProtection="1"/>
    <xf numFmtId="37" fontId="2" fillId="0" borderId="31" xfId="0" applyNumberFormat="1" applyFont="1" applyBorder="1" applyProtection="1"/>
    <xf numFmtId="37" fontId="2" fillId="0" borderId="32" xfId="0" applyNumberFormat="1" applyFont="1" applyBorder="1" applyProtection="1"/>
    <xf numFmtId="172" fontId="2" fillId="0" borderId="24" xfId="0" applyNumberFormat="1" applyFont="1" applyBorder="1" applyProtection="1"/>
    <xf numFmtId="9" fontId="2" fillId="0" borderId="22" xfId="0" applyNumberFormat="1" applyFont="1" applyBorder="1" applyProtection="1"/>
    <xf numFmtId="9" fontId="2" fillId="0" borderId="23" xfId="0" applyNumberFormat="1" applyFont="1" applyBorder="1" applyProtection="1"/>
    <xf numFmtId="0" fontId="2" fillId="0" borderId="4" xfId="0" applyFont="1" applyBorder="1"/>
    <xf numFmtId="0" fontId="2" fillId="0" borderId="1" xfId="0" applyFont="1" applyBorder="1"/>
    <xf numFmtId="0" fontId="2" fillId="0" borderId="33" xfId="0" applyFont="1" applyBorder="1"/>
    <xf numFmtId="0" fontId="2" fillId="0" borderId="5" xfId="0" applyFont="1" applyBorder="1"/>
    <xf numFmtId="0" fontId="8" fillId="0" borderId="0" xfId="0" applyFont="1" applyProtection="1">
      <protection locked="0"/>
    </xf>
    <xf numFmtId="0" fontId="0" fillId="2" borderId="30" xfId="0" applyFill="1" applyBorder="1"/>
    <xf numFmtId="0" fontId="8" fillId="2" borderId="0" xfId="0" applyFont="1" applyFill="1" applyProtection="1">
      <protection locked="0"/>
    </xf>
    <xf numFmtId="0" fontId="7" fillId="2" borderId="0" xfId="0" applyFont="1" applyFill="1" applyProtection="1">
      <protection locked="0"/>
    </xf>
    <xf numFmtId="37" fontId="7" fillId="2" borderId="27" xfId="0" applyNumberFormat="1" applyFont="1" applyFill="1" applyBorder="1" applyProtection="1">
      <protection locked="0"/>
    </xf>
    <xf numFmtId="37" fontId="7" fillId="2" borderId="30" xfId="0" applyNumberFormat="1" applyFont="1" applyFill="1" applyBorder="1" applyProtection="1">
      <protection locked="0"/>
    </xf>
    <xf numFmtId="37" fontId="8" fillId="2" borderId="30" xfId="0" applyNumberFormat="1" applyFont="1" applyFill="1" applyBorder="1" applyProtection="1">
      <protection locked="0"/>
    </xf>
    <xf numFmtId="0" fontId="8" fillId="3" borderId="26" xfId="0" applyFont="1" applyFill="1" applyBorder="1" applyProtection="1">
      <protection locked="0"/>
    </xf>
    <xf numFmtId="37" fontId="8" fillId="2" borderId="31" xfId="0" applyNumberFormat="1" applyFont="1" applyFill="1" applyBorder="1" applyProtection="1">
      <protection locked="0"/>
    </xf>
    <xf numFmtId="37" fontId="8" fillId="2" borderId="3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B1:K46"/>
  <sheetViews>
    <sheetView defaultGridColor="0" colorId="22" zoomScale="87" workbookViewId="0"/>
  </sheetViews>
  <sheetFormatPr defaultColWidth="9.81640625" defaultRowHeight="15"/>
  <sheetData>
    <row r="1" spans="2:11" ht="17.399999999999999">
      <c r="K1" s="1" t="s">
        <v>0</v>
      </c>
    </row>
    <row r="3" spans="2:11">
      <c r="C3" s="2" t="s">
        <v>1</v>
      </c>
    </row>
    <row r="5" spans="2:11" ht="15.6">
      <c r="B5" s="3" t="s">
        <v>2</v>
      </c>
    </row>
    <row r="7" spans="2:11">
      <c r="B7" t="s">
        <v>3</v>
      </c>
    </row>
    <row r="8" spans="2:11">
      <c r="B8" t="s">
        <v>4</v>
      </c>
    </row>
    <row r="10" spans="2:11">
      <c r="B10" t="s">
        <v>5</v>
      </c>
    </row>
    <row r="11" spans="2:11">
      <c r="B11" t="s">
        <v>6</v>
      </c>
    </row>
    <row r="12" spans="2:11">
      <c r="B12" t="s">
        <v>7</v>
      </c>
    </row>
    <row r="14" spans="2:11" ht="15.6">
      <c r="B14" s="4" t="s">
        <v>8</v>
      </c>
    </row>
    <row r="15" spans="2:11">
      <c r="B15" t="s">
        <v>9</v>
      </c>
    </row>
    <row r="16" spans="2:11">
      <c r="B16" t="s">
        <v>10</v>
      </c>
    </row>
    <row r="17" spans="2:9">
      <c r="B17" t="s">
        <v>11</v>
      </c>
    </row>
    <row r="19" spans="2:9" ht="15.6">
      <c r="B19" s="4" t="s">
        <v>12</v>
      </c>
    </row>
    <row r="20" spans="2:9">
      <c r="B20" t="s">
        <v>13</v>
      </c>
    </row>
    <row r="22" spans="2:9" ht="15.6">
      <c r="B22" s="4" t="s">
        <v>14</v>
      </c>
    </row>
    <row r="23" spans="2:9">
      <c r="B23" t="s">
        <v>15</v>
      </c>
    </row>
    <row r="24" spans="2:9">
      <c r="B24" t="s">
        <v>16</v>
      </c>
    </row>
    <row r="25" spans="2:9">
      <c r="B25" t="s">
        <v>17</v>
      </c>
    </row>
    <row r="26" spans="2:9">
      <c r="B26" t="s">
        <v>18</v>
      </c>
    </row>
    <row r="27" spans="2:9">
      <c r="B27" t="s">
        <v>19</v>
      </c>
    </row>
    <row r="28" spans="2:9">
      <c r="B28" t="s">
        <v>20</v>
      </c>
    </row>
    <row r="29" spans="2:9">
      <c r="B29" t="s">
        <v>21</v>
      </c>
    </row>
    <row r="32" spans="2:9" ht="30.6" thickBot="1">
      <c r="D32" s="5" t="s">
        <v>22</v>
      </c>
      <c r="E32" s="6"/>
      <c r="F32" s="6"/>
      <c r="G32" s="6"/>
      <c r="H32" s="6"/>
      <c r="I32" s="6"/>
    </row>
    <row r="33" spans="4:9" ht="15.6" thickTop="1">
      <c r="D33" s="7"/>
      <c r="I33" s="8"/>
    </row>
    <row r="34" spans="4:9" ht="15.6">
      <c r="D34" s="9" t="s">
        <v>23</v>
      </c>
      <c r="G34" s="64"/>
      <c r="I34" s="8"/>
    </row>
    <row r="35" spans="4:9" ht="15.6">
      <c r="D35" s="9" t="s">
        <v>24</v>
      </c>
      <c r="I35" s="8"/>
    </row>
    <row r="36" spans="4:9" ht="15.6">
      <c r="D36" s="9" t="s">
        <v>25</v>
      </c>
      <c r="I36" s="8"/>
    </row>
    <row r="37" spans="4:9" ht="15.6">
      <c r="D37" s="9" t="s">
        <v>26</v>
      </c>
      <c r="I37" s="8"/>
    </row>
    <row r="38" spans="4:9" ht="15.6">
      <c r="D38" s="9" t="s">
        <v>27</v>
      </c>
      <c r="I38" s="8"/>
    </row>
    <row r="39" spans="4:9" ht="15.6">
      <c r="D39" s="9" t="s">
        <v>28</v>
      </c>
      <c r="I39" s="8"/>
    </row>
    <row r="40" spans="4:9" ht="15.6">
      <c r="D40" s="9" t="s">
        <v>29</v>
      </c>
      <c r="I40" s="8"/>
    </row>
    <row r="41" spans="4:9">
      <c r="D41" s="7"/>
      <c r="I41" s="8"/>
    </row>
    <row r="42" spans="4:9" ht="15.6">
      <c r="D42" s="9" t="s">
        <v>30</v>
      </c>
      <c r="I42" s="8"/>
    </row>
    <row r="43" spans="4:9" ht="15.6">
      <c r="D43" s="9" t="s">
        <v>31</v>
      </c>
      <c r="I43" s="8"/>
    </row>
    <row r="44" spans="4:9">
      <c r="D44" s="7"/>
      <c r="I44" s="8"/>
    </row>
    <row r="45" spans="4:9" ht="15.6" thickBot="1">
      <c r="D45" s="10"/>
      <c r="E45" s="6"/>
      <c r="F45" s="6"/>
      <c r="G45" s="6"/>
      <c r="H45" s="6"/>
      <c r="I45" s="11"/>
    </row>
    <row r="46" spans="4:9" ht="15.6" thickTop="1"/>
  </sheetData>
  <sheetProtection password="CCFE" sheet="1" objects="1" scenarios="1"/>
  <pageMargins left="0.51" right="0.51" top="0.51" bottom="0.51" header="0.5" footer="0.5"/>
  <pageSetup paperSize="9" scale="71" orientation="portrait" horizontalDpi="360" verticalDpi="360" r:id="rId1"/>
  <headerFooter alignWithMargins="0">
    <oddHeader>&amp;C&amp;R^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J73"/>
  <sheetViews>
    <sheetView tabSelected="1" defaultGridColor="0" colorId="22" zoomScale="87" workbookViewId="0"/>
  </sheetViews>
  <sheetFormatPr defaultColWidth="9.81640625" defaultRowHeight="15"/>
  <cols>
    <col min="1" max="1" width="1.81640625" customWidth="1"/>
    <col min="2" max="2" width="14.81640625" customWidth="1"/>
    <col min="3" max="6" width="11.81640625" customWidth="1"/>
    <col min="7" max="7" width="16.81640625" customWidth="1"/>
    <col min="8" max="8" width="8.81640625" customWidth="1"/>
    <col min="9" max="10" width="11.81640625" customWidth="1"/>
    <col min="11" max="11" width="1.81640625" customWidth="1"/>
  </cols>
  <sheetData>
    <row r="1" spans="1:10" ht="15.6" thickBo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6.2" thickTop="1">
      <c r="A2" s="2"/>
      <c r="B2" s="12" t="s">
        <v>32</v>
      </c>
      <c r="C2" s="21"/>
      <c r="D2" s="21"/>
      <c r="E2" s="21"/>
      <c r="F2" s="13" t="s">
        <v>33</v>
      </c>
      <c r="G2" s="21"/>
      <c r="H2" s="21"/>
      <c r="I2" s="21"/>
      <c r="J2" s="22"/>
    </row>
    <row r="3" spans="1:10" ht="15.6">
      <c r="A3" s="2"/>
      <c r="B3" s="23"/>
      <c r="C3" s="4" t="s">
        <v>34</v>
      </c>
      <c r="D3" s="2"/>
      <c r="E3" s="65"/>
      <c r="F3" s="65"/>
      <c r="G3" s="65"/>
      <c r="H3" s="2"/>
      <c r="I3" s="2"/>
      <c r="J3" s="24"/>
    </row>
    <row r="4" spans="1:10" ht="15.6">
      <c r="A4" s="2"/>
      <c r="B4" s="14" t="s">
        <v>35</v>
      </c>
      <c r="C4" s="2"/>
      <c r="D4" s="2"/>
      <c r="E4" s="66"/>
      <c r="F4" s="19" t="s">
        <v>36</v>
      </c>
      <c r="G4" s="66"/>
      <c r="H4" s="2"/>
      <c r="I4" s="2"/>
      <c r="J4" s="24"/>
    </row>
    <row r="5" spans="1:10" ht="15.6">
      <c r="A5" s="2"/>
      <c r="B5" s="14" t="s">
        <v>37</v>
      </c>
      <c r="C5" s="2"/>
      <c r="D5" s="66"/>
      <c r="E5" s="66"/>
      <c r="F5" s="63"/>
      <c r="G5" s="4" t="s">
        <v>38</v>
      </c>
      <c r="H5" s="2"/>
      <c r="I5" s="66"/>
      <c r="J5" s="24"/>
    </row>
    <row r="6" spans="1:10" ht="15.6">
      <c r="A6" s="2"/>
      <c r="B6" s="15" t="s">
        <v>39</v>
      </c>
      <c r="C6" s="25"/>
      <c r="D6" s="25"/>
      <c r="E6" s="25"/>
      <c r="F6" s="20" t="s">
        <v>40</v>
      </c>
      <c r="G6" s="26"/>
      <c r="H6" s="26"/>
      <c r="I6" s="27" t="s">
        <v>41</v>
      </c>
      <c r="J6" s="28" t="s">
        <v>42</v>
      </c>
    </row>
    <row r="7" spans="1:10">
      <c r="A7" s="2"/>
      <c r="B7" s="23"/>
      <c r="C7" s="2"/>
      <c r="D7" s="2"/>
      <c r="E7" s="2"/>
      <c r="F7" s="29"/>
      <c r="G7" s="2"/>
      <c r="H7" s="2"/>
      <c r="I7" s="30" t="s">
        <v>43</v>
      </c>
      <c r="J7" s="31" t="s">
        <v>43</v>
      </c>
    </row>
    <row r="8" spans="1:10" ht="15.6">
      <c r="A8" s="2"/>
      <c r="B8" s="23" t="s">
        <v>44</v>
      </c>
      <c r="C8" s="2"/>
      <c r="D8" s="2"/>
      <c r="E8" s="2"/>
      <c r="F8" s="67"/>
      <c r="G8" s="16" t="s">
        <v>45</v>
      </c>
      <c r="H8" s="26"/>
      <c r="I8" s="30" t="s">
        <v>46</v>
      </c>
      <c r="J8" s="31" t="s">
        <v>46</v>
      </c>
    </row>
    <row r="9" spans="1:10" ht="15.6">
      <c r="A9" s="2"/>
      <c r="B9" s="23" t="s">
        <v>47</v>
      </c>
      <c r="C9" s="2" t="s">
        <v>48</v>
      </c>
      <c r="D9" s="2"/>
      <c r="E9" s="2"/>
      <c r="F9" s="68"/>
      <c r="G9" s="17" t="s">
        <v>49</v>
      </c>
      <c r="H9" s="32"/>
      <c r="I9" s="33" t="s">
        <v>50</v>
      </c>
      <c r="J9" s="34" t="s">
        <v>50</v>
      </c>
    </row>
    <row r="10" spans="1:10">
      <c r="A10" s="2"/>
      <c r="B10" s="23"/>
      <c r="C10" s="2"/>
      <c r="D10" s="35">
        <f>IF(F8&gt;0,(F9/F8),0)</f>
        <v>0</v>
      </c>
      <c r="E10" s="2" t="s">
        <v>51</v>
      </c>
      <c r="F10" s="36"/>
      <c r="G10" s="2"/>
      <c r="H10" s="2"/>
      <c r="I10" s="2"/>
      <c r="J10" s="24"/>
    </row>
    <row r="11" spans="1:10">
      <c r="A11" s="2"/>
      <c r="B11" s="23"/>
      <c r="C11" s="2" t="s">
        <v>52</v>
      </c>
      <c r="D11" s="2"/>
      <c r="E11" s="2"/>
      <c r="F11" s="68"/>
      <c r="G11" s="2" t="s">
        <v>53</v>
      </c>
      <c r="H11" s="2"/>
      <c r="I11" s="71"/>
      <c r="J11" s="72"/>
    </row>
    <row r="12" spans="1:10">
      <c r="A12" s="2"/>
      <c r="B12" s="23" t="s">
        <v>54</v>
      </c>
      <c r="C12" s="2" t="s">
        <v>55</v>
      </c>
      <c r="D12" s="2"/>
      <c r="E12" s="2"/>
      <c r="F12" s="68"/>
      <c r="G12" s="2" t="s">
        <v>56</v>
      </c>
      <c r="H12" s="2"/>
      <c r="I12" s="71"/>
      <c r="J12" s="72"/>
    </row>
    <row r="13" spans="1:10">
      <c r="A13" s="2"/>
      <c r="B13" s="23" t="s">
        <v>57</v>
      </c>
      <c r="C13" s="2" t="s">
        <v>58</v>
      </c>
      <c r="D13" s="2"/>
      <c r="E13" s="2"/>
      <c r="F13" s="68"/>
      <c r="G13" s="2" t="s">
        <v>59</v>
      </c>
      <c r="H13" s="2"/>
      <c r="I13" s="71"/>
      <c r="J13" s="72"/>
    </row>
    <row r="14" spans="1:10">
      <c r="A14" s="2"/>
      <c r="B14" s="23" t="s">
        <v>60</v>
      </c>
      <c r="C14" s="2" t="s">
        <v>61</v>
      </c>
      <c r="D14" s="2"/>
      <c r="E14" s="2"/>
      <c r="F14" s="68"/>
      <c r="G14" s="2" t="s">
        <v>62</v>
      </c>
      <c r="H14" s="2"/>
      <c r="I14" s="71"/>
      <c r="J14" s="72"/>
    </row>
    <row r="15" spans="1:10">
      <c r="A15" s="2"/>
      <c r="B15" s="23" t="s">
        <v>63</v>
      </c>
      <c r="C15" s="2" t="s">
        <v>64</v>
      </c>
      <c r="D15" s="2"/>
      <c r="E15" s="2"/>
      <c r="F15" s="36"/>
      <c r="G15" s="2" t="s">
        <v>65</v>
      </c>
      <c r="H15" s="2"/>
      <c r="I15" s="71"/>
      <c r="J15" s="72"/>
    </row>
    <row r="16" spans="1:10">
      <c r="A16" s="2"/>
      <c r="B16" s="23" t="s">
        <v>66</v>
      </c>
      <c r="C16" s="2" t="s">
        <v>67</v>
      </c>
      <c r="D16" s="2"/>
      <c r="E16" s="2"/>
      <c r="F16" s="36">
        <f>F11-F12-F13-F14</f>
        <v>0</v>
      </c>
      <c r="G16" s="2" t="s">
        <v>68</v>
      </c>
      <c r="H16" s="2"/>
      <c r="I16" s="71"/>
      <c r="J16" s="72"/>
    </row>
    <row r="17" spans="1:10">
      <c r="A17" s="2"/>
      <c r="B17" s="23"/>
      <c r="C17" s="2" t="s">
        <v>69</v>
      </c>
      <c r="D17" s="2"/>
      <c r="E17" s="2"/>
      <c r="F17" s="68"/>
      <c r="G17" s="2" t="s">
        <v>70</v>
      </c>
      <c r="H17" s="2"/>
      <c r="I17" s="71"/>
      <c r="J17" s="72"/>
    </row>
    <row r="18" spans="1:10">
      <c r="A18" s="2"/>
      <c r="B18" s="23"/>
      <c r="C18" s="2" t="s">
        <v>71</v>
      </c>
      <c r="D18" s="2"/>
      <c r="E18" s="2"/>
      <c r="F18" s="68"/>
      <c r="G18" s="2" t="s">
        <v>72</v>
      </c>
      <c r="H18" s="2"/>
      <c r="I18" s="71"/>
      <c r="J18" s="72"/>
    </row>
    <row r="19" spans="1:10">
      <c r="A19" s="2"/>
      <c r="B19" s="23"/>
      <c r="C19" s="2"/>
      <c r="D19" s="2"/>
      <c r="E19" s="2"/>
      <c r="F19" s="36"/>
      <c r="G19" s="2" t="s">
        <v>73</v>
      </c>
      <c r="H19" s="2"/>
      <c r="I19" s="71"/>
      <c r="J19" s="72"/>
    </row>
    <row r="20" spans="1:10">
      <c r="A20" s="2"/>
      <c r="B20" s="23" t="s">
        <v>74</v>
      </c>
      <c r="C20" s="2"/>
      <c r="D20" s="35">
        <f>IF(F9&gt;0,(F20/F9),0)</f>
        <v>0</v>
      </c>
      <c r="E20" s="37" t="s">
        <v>75</v>
      </c>
      <c r="F20" s="36">
        <f>SUM(F16:F18)</f>
        <v>0</v>
      </c>
      <c r="G20" s="2" t="s">
        <v>76</v>
      </c>
      <c r="H20" s="2"/>
      <c r="I20" s="71"/>
      <c r="J20" s="72"/>
    </row>
    <row r="21" spans="1:10">
      <c r="A21" s="2"/>
      <c r="B21" s="23" t="s">
        <v>77</v>
      </c>
      <c r="C21" s="2"/>
      <c r="D21" s="2"/>
      <c r="E21" s="2"/>
      <c r="F21" s="68"/>
      <c r="G21" s="2" t="s">
        <v>78</v>
      </c>
      <c r="H21" s="2"/>
      <c r="I21" s="71"/>
      <c r="J21" s="72"/>
    </row>
    <row r="22" spans="1:10">
      <c r="A22" s="2"/>
      <c r="B22" s="23" t="s">
        <v>79</v>
      </c>
      <c r="C22" s="2"/>
      <c r="D22" s="2"/>
      <c r="E22" s="2"/>
      <c r="F22" s="68"/>
      <c r="G22" s="2" t="s">
        <v>80</v>
      </c>
      <c r="H22" s="2"/>
      <c r="I22" s="71"/>
      <c r="J22" s="72"/>
    </row>
    <row r="23" spans="1:10">
      <c r="A23" s="2"/>
      <c r="B23" s="23" t="s">
        <v>81</v>
      </c>
      <c r="C23" s="2"/>
      <c r="D23" s="2"/>
      <c r="E23" s="2"/>
      <c r="F23" s="68"/>
      <c r="G23" s="2" t="s">
        <v>82</v>
      </c>
      <c r="H23" s="2"/>
      <c r="I23" s="71"/>
      <c r="J23" s="72"/>
    </row>
    <row r="24" spans="1:10">
      <c r="A24" s="2"/>
      <c r="B24" s="23"/>
      <c r="C24" s="2"/>
      <c r="D24" s="2"/>
      <c r="E24" s="2"/>
      <c r="F24" s="36"/>
      <c r="G24" s="2" t="s">
        <v>83</v>
      </c>
      <c r="H24" s="2"/>
      <c r="I24" s="71"/>
      <c r="J24" s="72"/>
    </row>
    <row r="25" spans="1:10">
      <c r="A25" s="2"/>
      <c r="B25" s="23" t="s">
        <v>84</v>
      </c>
      <c r="C25" s="2"/>
      <c r="D25" s="2"/>
      <c r="E25" s="2"/>
      <c r="F25" s="36">
        <f>SUM(F20:F23)</f>
        <v>0</v>
      </c>
      <c r="G25" s="2" t="s">
        <v>85</v>
      </c>
      <c r="H25" s="2"/>
      <c r="I25" s="71"/>
      <c r="J25" s="72"/>
    </row>
    <row r="26" spans="1:10">
      <c r="A26" s="2"/>
      <c r="B26" s="23" t="s">
        <v>86</v>
      </c>
      <c r="C26" s="2"/>
      <c r="D26" s="2"/>
      <c r="E26" s="2"/>
      <c r="F26" s="68"/>
      <c r="G26" s="2" t="s">
        <v>87</v>
      </c>
      <c r="H26" s="2"/>
      <c r="I26" s="71"/>
      <c r="J26" s="72"/>
    </row>
    <row r="27" spans="1:10">
      <c r="A27" s="2"/>
      <c r="B27" s="23"/>
      <c r="C27" s="2" t="s">
        <v>88</v>
      </c>
      <c r="D27" s="2"/>
      <c r="E27" s="2"/>
      <c r="F27" s="68"/>
      <c r="G27" s="2"/>
      <c r="H27" s="2"/>
      <c r="I27" s="2"/>
      <c r="J27" s="24"/>
    </row>
    <row r="28" spans="1:10" ht="16.2" thickBot="1">
      <c r="A28" s="2"/>
      <c r="B28" s="23"/>
      <c r="C28" s="2"/>
      <c r="D28" s="2"/>
      <c r="E28" s="2"/>
      <c r="F28" s="36"/>
      <c r="G28" s="4" t="s">
        <v>89</v>
      </c>
      <c r="H28" s="2"/>
      <c r="I28" s="38">
        <f>SUM(I11:I26)</f>
        <v>0</v>
      </c>
      <c r="J28" s="39">
        <f>SUM(J11:J26)</f>
        <v>0</v>
      </c>
    </row>
    <row r="29" spans="1:10" ht="16.2" thickTop="1" thickBot="1">
      <c r="A29" s="2"/>
      <c r="B29" s="23" t="s">
        <v>90</v>
      </c>
      <c r="C29" s="2"/>
      <c r="D29" s="2"/>
      <c r="E29" s="2"/>
      <c r="F29" s="40">
        <f>F25-F26-F27</f>
        <v>0</v>
      </c>
      <c r="G29" s="2"/>
      <c r="H29" s="2"/>
      <c r="I29" s="2"/>
      <c r="J29" s="24"/>
    </row>
    <row r="30" spans="1:10" ht="15.6" thickTop="1">
      <c r="A30" s="2"/>
      <c r="B30" s="23"/>
      <c r="C30" s="2"/>
      <c r="D30" s="2"/>
      <c r="E30" s="2"/>
      <c r="F30" s="36"/>
      <c r="G30" s="2"/>
      <c r="H30" s="2"/>
      <c r="I30" s="2"/>
      <c r="J30" s="24"/>
    </row>
    <row r="31" spans="1:10" ht="15.6">
      <c r="A31" s="2"/>
      <c r="B31" s="23"/>
      <c r="C31" s="2"/>
      <c r="D31" s="2"/>
      <c r="E31" s="2"/>
      <c r="F31" s="36"/>
      <c r="G31" s="16" t="s">
        <v>91</v>
      </c>
      <c r="H31" s="41"/>
      <c r="I31" s="2"/>
      <c r="J31" s="24"/>
    </row>
    <row r="32" spans="1:10" ht="15.6">
      <c r="A32" s="2"/>
      <c r="B32" s="23"/>
      <c r="C32" s="2"/>
      <c r="D32" s="2"/>
      <c r="E32" s="2"/>
      <c r="F32" s="36"/>
      <c r="G32" s="17" t="s">
        <v>49</v>
      </c>
      <c r="H32" s="42"/>
      <c r="I32" s="43"/>
      <c r="J32" s="44"/>
    </row>
    <row r="33" spans="1:10">
      <c r="A33" s="2"/>
      <c r="B33" s="23"/>
      <c r="C33" s="2"/>
      <c r="D33" s="2"/>
      <c r="E33" s="2"/>
      <c r="F33" s="29"/>
      <c r="G33" s="2"/>
      <c r="H33" s="2"/>
      <c r="I33" s="43"/>
      <c r="J33" s="44"/>
    </row>
    <row r="34" spans="1:10" ht="15.6">
      <c r="A34" s="2"/>
      <c r="B34" s="18" t="s">
        <v>92</v>
      </c>
      <c r="C34" s="32"/>
      <c r="D34" s="32"/>
      <c r="E34" s="32"/>
      <c r="F34" s="36"/>
      <c r="G34" s="2" t="s">
        <v>93</v>
      </c>
      <c r="H34" s="2"/>
      <c r="I34" s="71"/>
      <c r="J34" s="72"/>
    </row>
    <row r="35" spans="1:10">
      <c r="A35" s="2"/>
      <c r="B35" s="23"/>
      <c r="C35" s="2"/>
      <c r="D35" s="2"/>
      <c r="E35" s="2"/>
      <c r="F35" s="36"/>
      <c r="G35" s="2" t="s">
        <v>94</v>
      </c>
      <c r="H35" s="2"/>
      <c r="I35" s="71"/>
      <c r="J35" s="72"/>
    </row>
    <row r="36" spans="1:10">
      <c r="A36" s="2"/>
      <c r="B36" s="23" t="s">
        <v>95</v>
      </c>
      <c r="C36" s="45" t="s">
        <v>96</v>
      </c>
      <c r="D36" s="45" t="s">
        <v>97</v>
      </c>
      <c r="E36" s="45" t="s">
        <v>98</v>
      </c>
      <c r="F36" s="46" t="s">
        <v>99</v>
      </c>
      <c r="G36" s="2" t="s">
        <v>100</v>
      </c>
      <c r="H36" s="2"/>
      <c r="I36" s="71"/>
      <c r="J36" s="72"/>
    </row>
    <row r="37" spans="1:10">
      <c r="A37" s="2"/>
      <c r="B37" s="23"/>
      <c r="C37" s="30" t="s">
        <v>101</v>
      </c>
      <c r="D37" s="30" t="s">
        <v>102</v>
      </c>
      <c r="E37" s="30" t="s">
        <v>103</v>
      </c>
      <c r="F37" s="47" t="s">
        <v>104</v>
      </c>
      <c r="G37" s="2" t="s">
        <v>105</v>
      </c>
      <c r="H37" s="2"/>
      <c r="I37" s="71"/>
      <c r="J37" s="72"/>
    </row>
    <row r="38" spans="1:10">
      <c r="A38" s="2"/>
      <c r="B38" s="23"/>
      <c r="C38" s="33" t="s">
        <v>106</v>
      </c>
      <c r="D38" s="33" t="s">
        <v>107</v>
      </c>
      <c r="E38" s="33" t="s">
        <v>108</v>
      </c>
      <c r="F38" s="48" t="s">
        <v>109</v>
      </c>
      <c r="G38" s="2" t="s">
        <v>110</v>
      </c>
      <c r="H38" s="2"/>
      <c r="I38" s="71"/>
      <c r="J38" s="72"/>
    </row>
    <row r="39" spans="1:10">
      <c r="A39" s="2"/>
      <c r="B39" s="23"/>
      <c r="C39" s="2"/>
      <c r="D39" s="2"/>
      <c r="E39" s="2"/>
      <c r="F39" s="36"/>
      <c r="G39" s="2" t="s">
        <v>111</v>
      </c>
      <c r="H39" s="2"/>
      <c r="I39" s="71"/>
      <c r="J39" s="72"/>
    </row>
    <row r="40" spans="1:10">
      <c r="A40" s="2"/>
      <c r="B40" s="23" t="s">
        <v>112</v>
      </c>
      <c r="C40" s="69"/>
      <c r="D40" s="69"/>
      <c r="E40" s="69"/>
      <c r="F40" s="69"/>
      <c r="G40" s="2" t="s">
        <v>68</v>
      </c>
      <c r="H40" s="2"/>
      <c r="I40" s="71"/>
      <c r="J40" s="72"/>
    </row>
    <row r="41" spans="1:10">
      <c r="A41" s="2"/>
      <c r="B41" s="23" t="s">
        <v>113</v>
      </c>
      <c r="C41" s="69"/>
      <c r="D41" s="69"/>
      <c r="E41" s="69"/>
      <c r="F41" s="69"/>
      <c r="G41" s="2" t="s">
        <v>114</v>
      </c>
      <c r="H41" s="2"/>
      <c r="I41" s="71"/>
      <c r="J41" s="72"/>
    </row>
    <row r="42" spans="1:10">
      <c r="A42" s="2"/>
      <c r="B42" s="23" t="s">
        <v>115</v>
      </c>
      <c r="C42" s="69"/>
      <c r="D42" s="69"/>
      <c r="E42" s="69"/>
      <c r="F42" s="69"/>
      <c r="G42" s="2" t="s">
        <v>116</v>
      </c>
      <c r="H42" s="2"/>
      <c r="I42" s="71"/>
      <c r="J42" s="72"/>
    </row>
    <row r="43" spans="1:10">
      <c r="A43" s="2"/>
      <c r="B43" s="23" t="s">
        <v>117</v>
      </c>
      <c r="C43" s="69"/>
      <c r="D43" s="69"/>
      <c r="E43" s="69"/>
      <c r="F43" s="69"/>
      <c r="G43" s="2" t="s">
        <v>118</v>
      </c>
      <c r="H43" s="2"/>
      <c r="I43" s="71"/>
      <c r="J43" s="72"/>
    </row>
    <row r="44" spans="1:10">
      <c r="A44" s="2"/>
      <c r="B44" s="23" t="s">
        <v>119</v>
      </c>
      <c r="C44" s="69"/>
      <c r="D44" s="69"/>
      <c r="E44" s="69"/>
      <c r="F44" s="69"/>
      <c r="G44" s="2" t="s">
        <v>120</v>
      </c>
      <c r="H44" s="2"/>
      <c r="I44" s="71"/>
      <c r="J44" s="72"/>
    </row>
    <row r="45" spans="1:10">
      <c r="A45" s="2"/>
      <c r="B45" s="23" t="s">
        <v>121</v>
      </c>
      <c r="C45" s="69"/>
      <c r="D45" s="69"/>
      <c r="E45" s="69"/>
      <c r="F45" s="69"/>
      <c r="G45" s="2" t="s">
        <v>122</v>
      </c>
      <c r="H45" s="71"/>
      <c r="I45" s="71"/>
      <c r="J45" s="72"/>
    </row>
    <row r="46" spans="1:10">
      <c r="A46" s="2"/>
      <c r="B46" s="23" t="s">
        <v>123</v>
      </c>
      <c r="C46" s="69"/>
      <c r="D46" s="69"/>
      <c r="E46" s="69"/>
      <c r="F46" s="69"/>
      <c r="G46" s="71"/>
      <c r="H46" s="71"/>
      <c r="I46" s="71"/>
      <c r="J46" s="72"/>
    </row>
    <row r="47" spans="1:10">
      <c r="A47" s="2"/>
      <c r="B47" s="23" t="s">
        <v>124</v>
      </c>
      <c r="C47" s="69"/>
      <c r="D47" s="69"/>
      <c r="E47" s="69"/>
      <c r="F47" s="69"/>
      <c r="G47" s="71"/>
      <c r="H47" s="71"/>
      <c r="I47" s="71"/>
      <c r="J47" s="72"/>
    </row>
    <row r="48" spans="1:10" ht="15.6" thickBot="1">
      <c r="A48" s="2"/>
      <c r="B48" s="23" t="s">
        <v>125</v>
      </c>
      <c r="C48" s="38">
        <f>SUM(C40:C47)</f>
        <v>0</v>
      </c>
      <c r="D48" s="38">
        <f>SUM(D40:D47)</f>
        <v>0</v>
      </c>
      <c r="E48" s="38">
        <f>SUM(E40:E47)</f>
        <v>0</v>
      </c>
      <c r="F48" s="40">
        <f>SUM(F40:F47)</f>
        <v>0</v>
      </c>
      <c r="G48" s="63"/>
      <c r="H48" s="63"/>
      <c r="I48" s="43"/>
      <c r="J48" s="44"/>
    </row>
    <row r="49" spans="1:10" ht="16.8" thickTop="1" thickBot="1">
      <c r="A49" s="2"/>
      <c r="B49" s="23"/>
      <c r="C49" s="2"/>
      <c r="D49" s="2"/>
      <c r="E49" s="2"/>
      <c r="F49" s="29"/>
      <c r="G49" s="4" t="s">
        <v>126</v>
      </c>
      <c r="H49" s="2"/>
      <c r="I49" s="38">
        <f>SUM(I34:I48)</f>
        <v>0</v>
      </c>
      <c r="J49" s="39">
        <f>SUM(J34:J48)</f>
        <v>0</v>
      </c>
    </row>
    <row r="50" spans="1:10" ht="15.6" thickTop="1">
      <c r="A50" s="2"/>
      <c r="B50" s="23" t="s">
        <v>127</v>
      </c>
      <c r="C50" s="2"/>
      <c r="D50" s="2"/>
      <c r="E50" s="2"/>
      <c r="F50" s="29"/>
      <c r="G50" s="2"/>
      <c r="H50" s="2"/>
      <c r="I50" s="43"/>
      <c r="J50" s="44"/>
    </row>
    <row r="51" spans="1:10">
      <c r="A51" s="2"/>
      <c r="B51" s="23"/>
      <c r="C51" s="2"/>
      <c r="D51" s="2"/>
      <c r="E51" s="2"/>
      <c r="F51" s="29"/>
      <c r="G51" s="2"/>
      <c r="H51" s="2"/>
      <c r="I51" s="43"/>
      <c r="J51" s="44"/>
    </row>
    <row r="52" spans="1:10" ht="15.6">
      <c r="A52" s="2"/>
      <c r="B52" s="23"/>
      <c r="C52" s="2"/>
      <c r="D52" s="2"/>
      <c r="E52" s="2"/>
      <c r="F52" s="29"/>
      <c r="G52" s="16" t="s">
        <v>128</v>
      </c>
      <c r="H52" s="41"/>
      <c r="I52" s="43"/>
      <c r="J52" s="44"/>
    </row>
    <row r="53" spans="1:10" ht="15.6">
      <c r="A53" s="2"/>
      <c r="B53" s="23" t="s">
        <v>129</v>
      </c>
      <c r="C53" s="2"/>
      <c r="D53" s="27" t="s">
        <v>130</v>
      </c>
      <c r="E53" s="27" t="s">
        <v>130</v>
      </c>
      <c r="F53" s="49" t="s">
        <v>130</v>
      </c>
      <c r="G53" s="17" t="s">
        <v>49</v>
      </c>
      <c r="H53" s="42"/>
      <c r="I53" s="43"/>
      <c r="J53" s="44"/>
    </row>
    <row r="54" spans="1:10">
      <c r="A54" s="2"/>
      <c r="B54" s="23" t="s">
        <v>131</v>
      </c>
      <c r="C54" s="2"/>
      <c r="D54" s="30" t="s">
        <v>102</v>
      </c>
      <c r="E54" s="30" t="s">
        <v>132</v>
      </c>
      <c r="F54" s="50" t="s">
        <v>104</v>
      </c>
      <c r="G54" s="2"/>
      <c r="H54" s="2"/>
      <c r="I54" s="43"/>
      <c r="J54" s="44"/>
    </row>
    <row r="55" spans="1:10">
      <c r="A55" s="2"/>
      <c r="B55" s="23" t="s">
        <v>133</v>
      </c>
      <c r="C55" s="2"/>
      <c r="D55" s="30" t="s">
        <v>134</v>
      </c>
      <c r="E55" s="30" t="s">
        <v>135</v>
      </c>
      <c r="F55" s="50" t="s">
        <v>136</v>
      </c>
      <c r="G55" s="2" t="s">
        <v>137</v>
      </c>
      <c r="H55" s="2"/>
      <c r="I55" s="43"/>
      <c r="J55" s="44"/>
    </row>
    <row r="56" spans="1:10">
      <c r="A56" s="2"/>
      <c r="B56" s="51" t="s">
        <v>138</v>
      </c>
      <c r="C56" s="32"/>
      <c r="D56" s="33" t="s">
        <v>139</v>
      </c>
      <c r="E56" s="33" t="s">
        <v>140</v>
      </c>
      <c r="F56" s="52" t="s">
        <v>140</v>
      </c>
      <c r="G56" s="2" t="s">
        <v>141</v>
      </c>
      <c r="H56" s="2"/>
      <c r="I56" s="43"/>
      <c r="J56" s="44"/>
    </row>
    <row r="57" spans="1:10">
      <c r="A57" s="2"/>
      <c r="B57" s="23"/>
      <c r="C57" s="2"/>
      <c r="D57" s="2"/>
      <c r="E57" s="2"/>
      <c r="F57" s="29"/>
      <c r="G57" s="2" t="s">
        <v>142</v>
      </c>
      <c r="H57" s="2"/>
      <c r="I57" s="43"/>
      <c r="J57" s="44"/>
    </row>
    <row r="58" spans="1:10">
      <c r="A58" s="2"/>
      <c r="B58" s="23" t="s">
        <v>112</v>
      </c>
      <c r="C58" s="2"/>
      <c r="D58" s="53">
        <f t="shared" ref="D58:D66" si="0">IF(D40+E40+F40&lt;&gt;0,(D40/(D40+E40+F40)),0)</f>
        <v>0</v>
      </c>
      <c r="E58" s="53">
        <f t="shared" ref="E58:E66" si="1">IF(C40&gt;0,E40/C40,0)</f>
        <v>0</v>
      </c>
      <c r="F58" s="53">
        <f t="shared" ref="F58:F66" si="2">IF(C40&gt;0,F40/C40,0)</f>
        <v>0</v>
      </c>
      <c r="G58" s="2" t="s">
        <v>143</v>
      </c>
      <c r="H58" s="2"/>
      <c r="I58" s="71"/>
      <c r="J58" s="72"/>
    </row>
    <row r="59" spans="1:10">
      <c r="A59" s="2"/>
      <c r="B59" s="23" t="s">
        <v>113</v>
      </c>
      <c r="C59" s="2"/>
      <c r="D59" s="53">
        <f t="shared" si="0"/>
        <v>0</v>
      </c>
      <c r="E59" s="53">
        <f t="shared" si="1"/>
        <v>0</v>
      </c>
      <c r="F59" s="53">
        <f t="shared" si="2"/>
        <v>0</v>
      </c>
      <c r="G59" s="2" t="s">
        <v>144</v>
      </c>
      <c r="H59" s="2"/>
      <c r="I59" s="2"/>
      <c r="J59" s="24"/>
    </row>
    <row r="60" spans="1:10">
      <c r="A60" s="2"/>
      <c r="B60" s="23" t="s">
        <v>115</v>
      </c>
      <c r="C60" s="2"/>
      <c r="D60" s="53">
        <f t="shared" si="0"/>
        <v>0</v>
      </c>
      <c r="E60" s="53">
        <f t="shared" si="1"/>
        <v>0</v>
      </c>
      <c r="F60" s="53">
        <f t="shared" si="2"/>
        <v>0</v>
      </c>
      <c r="G60" s="2" t="s">
        <v>145</v>
      </c>
      <c r="H60" s="2"/>
      <c r="I60" s="71"/>
      <c r="J60" s="72"/>
    </row>
    <row r="61" spans="1:10">
      <c r="A61" s="2"/>
      <c r="B61" s="23" t="s">
        <v>146</v>
      </c>
      <c r="C61" s="2"/>
      <c r="D61" s="53">
        <f t="shared" si="0"/>
        <v>0</v>
      </c>
      <c r="E61" s="53">
        <f t="shared" si="1"/>
        <v>0</v>
      </c>
      <c r="F61" s="53">
        <f t="shared" si="2"/>
        <v>0</v>
      </c>
      <c r="G61" s="2"/>
      <c r="H61" s="2"/>
      <c r="I61" s="43"/>
      <c r="J61" s="44"/>
    </row>
    <row r="62" spans="1:10">
      <c r="A62" s="2"/>
      <c r="B62" s="23" t="s">
        <v>119</v>
      </c>
      <c r="C62" s="2"/>
      <c r="D62" s="53">
        <f t="shared" si="0"/>
        <v>0</v>
      </c>
      <c r="E62" s="53">
        <f t="shared" si="1"/>
        <v>0</v>
      </c>
      <c r="F62" s="53">
        <f t="shared" si="2"/>
        <v>0</v>
      </c>
      <c r="G62" s="2" t="s">
        <v>147</v>
      </c>
      <c r="H62" s="2"/>
      <c r="I62" s="54">
        <f>IF(I58&gt;I60,I58,I60)</f>
        <v>0</v>
      </c>
      <c r="J62" s="55">
        <f>IF(J58&gt;J60,J58,J60)</f>
        <v>0</v>
      </c>
    </row>
    <row r="63" spans="1:10">
      <c r="A63" s="2"/>
      <c r="B63" s="23" t="s">
        <v>121</v>
      </c>
      <c r="C63" s="2"/>
      <c r="D63" s="53">
        <f t="shared" si="0"/>
        <v>0</v>
      </c>
      <c r="E63" s="53">
        <f t="shared" si="1"/>
        <v>0</v>
      </c>
      <c r="F63" s="53">
        <f t="shared" si="2"/>
        <v>0</v>
      </c>
      <c r="G63" s="2" t="s">
        <v>148</v>
      </c>
      <c r="H63" s="2"/>
      <c r="I63" s="54">
        <f>I62*0.15</f>
        <v>0</v>
      </c>
      <c r="J63" s="55">
        <f>J62*0.15</f>
        <v>0</v>
      </c>
    </row>
    <row r="64" spans="1:10">
      <c r="A64" s="2"/>
      <c r="B64" s="23" t="s">
        <v>149</v>
      </c>
      <c r="C64" s="2"/>
      <c r="D64" s="53">
        <f t="shared" si="0"/>
        <v>0</v>
      </c>
      <c r="E64" s="53">
        <f t="shared" si="1"/>
        <v>0</v>
      </c>
      <c r="F64" s="53">
        <f t="shared" si="2"/>
        <v>0</v>
      </c>
      <c r="G64" s="2"/>
      <c r="H64" s="2"/>
      <c r="I64" s="43"/>
      <c r="J64" s="44"/>
    </row>
    <row r="65" spans="1:10">
      <c r="A65" s="2"/>
      <c r="B65" s="23" t="s">
        <v>124</v>
      </c>
      <c r="C65" s="2"/>
      <c r="D65" s="53">
        <f t="shared" si="0"/>
        <v>0</v>
      </c>
      <c r="E65" s="53">
        <f t="shared" si="1"/>
        <v>0</v>
      </c>
      <c r="F65" s="53">
        <f t="shared" si="2"/>
        <v>0</v>
      </c>
      <c r="G65" s="2" t="s">
        <v>150</v>
      </c>
      <c r="H65" s="2"/>
      <c r="I65" s="54">
        <f>I28-I49</f>
        <v>0</v>
      </c>
      <c r="J65" s="55">
        <f>J28-J49</f>
        <v>0</v>
      </c>
    </row>
    <row r="66" spans="1:10" ht="15.6" thickBot="1">
      <c r="A66" s="2"/>
      <c r="B66" s="23" t="s">
        <v>151</v>
      </c>
      <c r="C66" s="2"/>
      <c r="D66" s="56">
        <f t="shared" si="0"/>
        <v>0</v>
      </c>
      <c r="E66" s="56">
        <f t="shared" si="1"/>
        <v>0</v>
      </c>
      <c r="F66" s="56">
        <f t="shared" si="2"/>
        <v>0</v>
      </c>
      <c r="G66" s="2" t="s">
        <v>152</v>
      </c>
      <c r="H66" s="2"/>
      <c r="I66" s="43"/>
      <c r="J66" s="44"/>
    </row>
    <row r="67" spans="1:10" ht="15.6" thickTop="1">
      <c r="A67" s="2"/>
      <c r="B67" s="23"/>
      <c r="C67" s="2"/>
      <c r="D67" s="2"/>
      <c r="E67" s="2"/>
      <c r="F67" s="29"/>
      <c r="G67" s="2" t="s">
        <v>153</v>
      </c>
      <c r="H67" s="2"/>
      <c r="I67" s="54">
        <f>IF(I63&gt;3000,I63,3000)</f>
        <v>3000</v>
      </c>
      <c r="J67" s="55">
        <f>IF(J63&gt;3000,J63,3000)</f>
        <v>3000</v>
      </c>
    </row>
    <row r="68" spans="1:10">
      <c r="A68" s="2"/>
      <c r="B68" s="23"/>
      <c r="C68" s="2"/>
      <c r="D68" s="2"/>
      <c r="E68" s="2"/>
      <c r="F68" s="29"/>
      <c r="G68" s="2"/>
      <c r="H68" s="2"/>
      <c r="I68" s="43"/>
      <c r="J68" s="44"/>
    </row>
    <row r="69" spans="1:10">
      <c r="A69" s="2"/>
      <c r="B69" s="23"/>
      <c r="C69" s="2"/>
      <c r="D69" s="2"/>
      <c r="E69" s="2"/>
      <c r="F69" s="29"/>
      <c r="G69" s="2" t="s">
        <v>154</v>
      </c>
      <c r="H69" s="2"/>
      <c r="I69" s="54">
        <f>I65-I67</f>
        <v>-3000</v>
      </c>
      <c r="J69" s="55">
        <f>J65-J67</f>
        <v>-3000</v>
      </c>
    </row>
    <row r="70" spans="1:10">
      <c r="A70" s="2"/>
      <c r="B70" s="23" t="s">
        <v>155</v>
      </c>
      <c r="C70" s="2"/>
      <c r="D70" s="2"/>
      <c r="E70" s="2"/>
      <c r="F70" s="29"/>
      <c r="G70" s="2" t="s">
        <v>156</v>
      </c>
      <c r="H70" s="2"/>
      <c r="I70" s="2"/>
      <c r="J70" s="24"/>
    </row>
    <row r="71" spans="1:10" ht="15.6" thickBot="1">
      <c r="A71" s="2"/>
      <c r="B71" s="23" t="s">
        <v>157</v>
      </c>
      <c r="C71" s="32"/>
      <c r="D71" s="32"/>
      <c r="E71" s="2" t="s">
        <v>158</v>
      </c>
      <c r="F71" s="70"/>
      <c r="G71" s="2" t="s">
        <v>159</v>
      </c>
      <c r="H71" s="2"/>
      <c r="I71" s="57">
        <f>IF(I62&gt;0,I65/I62,0)</f>
        <v>0</v>
      </c>
      <c r="J71" s="58">
        <f>IF(J62&gt;0,J65/J62,0)</f>
        <v>0</v>
      </c>
    </row>
    <row r="72" spans="1:10" ht="16.2" thickTop="1" thickBot="1">
      <c r="A72" s="2"/>
      <c r="B72" s="59"/>
      <c r="C72" s="60"/>
      <c r="D72" s="60"/>
      <c r="E72" s="60"/>
      <c r="F72" s="61"/>
      <c r="G72" s="60"/>
      <c r="H72" s="60"/>
      <c r="I72" s="60"/>
      <c r="J72" s="62"/>
    </row>
    <row r="73" spans="1:10" ht="15.6" thickTop="1"/>
  </sheetData>
  <sheetProtection password="CCFE" sheet="1" objects="1" scenarios="1"/>
  <pageMargins left="0.51" right="0.51" top="0.51" bottom="0.51" header="0.5" footer="0.5"/>
  <pageSetup paperSize="9" scale="67" orientation="portrait" horizontalDpi="360" verticalDpi="360" r:id="rId1"/>
  <headerFooter alignWithMargins="0">
    <oddHeader>&amp;C&amp;R^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</vt:lpstr>
      <vt:lpstr>B</vt:lpstr>
      <vt:lpstr>A!Print_Area</vt:lpstr>
      <vt:lpstr>B!Print_Area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Aniket Gupta</cp:lastModifiedBy>
  <cp:lastPrinted>1999-11-04T11:57:14Z</cp:lastPrinted>
  <dcterms:created xsi:type="dcterms:W3CDTF">1999-06-07T06:48:09Z</dcterms:created>
  <dcterms:modified xsi:type="dcterms:W3CDTF">2024-02-03T22:15:03Z</dcterms:modified>
</cp:coreProperties>
</file>