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69E69FA9-51AC-45D7-B59E-65EAD2BDD5C6}" xr6:coauthVersionLast="47" xr6:coauthVersionMax="47" xr10:uidLastSave="{00000000-0000-0000-0000-000000000000}"/>
  <bookViews>
    <workbookView xWindow="3348" yWindow="3348" windowWidth="17280" windowHeight="8880" tabRatio="61" firstSheet="4" activeTab="4"/>
  </bookViews>
  <sheets>
    <sheet name="Sheet17" sheetId="1" r:id="rId1"/>
    <sheet name="Sheet19" sheetId="21" r:id="rId2"/>
    <sheet name="Chart2" sheetId="20" r:id="rId3"/>
    <sheet name="Chart1" sheetId="19" r:id="rId4"/>
    <sheet name="Sheet1" sheetId="2" r:id="rId5"/>
    <sheet name="Sheet18" sheetId="3" r:id="rId6"/>
    <sheet name="Sheet2" sheetId="4" r:id="rId7"/>
    <sheet name="Sheet3" sheetId="5" r:id="rId8"/>
    <sheet name="Sheet4" sheetId="6" r:id="rId9"/>
    <sheet name="Sheet5" sheetId="7" r:id="rId10"/>
    <sheet name="Sheet6" sheetId="8" r:id="rId11"/>
    <sheet name="Sheet7" sheetId="9" r:id="rId12"/>
    <sheet name="Sheet8" sheetId="10" r:id="rId13"/>
    <sheet name="Sheet9" sheetId="11" r:id="rId14"/>
    <sheet name="Sheet10" sheetId="12" r:id="rId15"/>
    <sheet name="Sheet11" sheetId="13" r:id="rId16"/>
    <sheet name="Sheet12" sheetId="14" r:id="rId17"/>
    <sheet name="Sheet13" sheetId="15" r:id="rId18"/>
    <sheet name="Sheet14" sheetId="16" r:id="rId19"/>
    <sheet name="Sheet15" sheetId="17" r:id="rId20"/>
    <sheet name="Sheet16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F18" i="2"/>
  <c r="H18" i="2"/>
  <c r="F29" i="2"/>
  <c r="F38" i="2" s="1"/>
  <c r="F50" i="2" s="1"/>
  <c r="H29" i="2"/>
  <c r="H38" i="2" s="1"/>
  <c r="H50" i="2" s="1"/>
  <c r="F36" i="2"/>
  <c r="H36" i="2"/>
  <c r="F48" i="2"/>
  <c r="H48" i="2"/>
</calcChain>
</file>

<file path=xl/sharedStrings.xml><?xml version="1.0" encoding="utf-8"?>
<sst xmlns="http://schemas.openxmlformats.org/spreadsheetml/2006/main" count="40" uniqueCount="35">
  <si>
    <t>Assets:</t>
  </si>
  <si>
    <t xml:space="preserve">  Fund Balance with Treasury (Note 2)</t>
  </si>
  <si>
    <t>Governmental Assets:</t>
  </si>
  <si>
    <t>Total Assets</t>
  </si>
  <si>
    <t>Liabilities:</t>
  </si>
  <si>
    <t>Liabilities Covered by Budgetary Resources:</t>
  </si>
  <si>
    <t>Intragovernmental Liabilities:</t>
  </si>
  <si>
    <t xml:space="preserve">  Accounts Payable</t>
  </si>
  <si>
    <t>Governmental Liabilities:</t>
  </si>
  <si>
    <t>Liabilities Not Covered by Budgetary Resources:</t>
  </si>
  <si>
    <t>Total Liabilities</t>
  </si>
  <si>
    <t>Balances:</t>
  </si>
  <si>
    <t xml:space="preserve">  Unexpended Appropriations</t>
  </si>
  <si>
    <t>Total Net Position</t>
  </si>
  <si>
    <t>Total Liabilities and Net Position</t>
  </si>
  <si>
    <t>The accompanying notes are an integral part of these statements.</t>
  </si>
  <si>
    <t xml:space="preserve">  Advances and Prepayments (Note 4)</t>
  </si>
  <si>
    <t xml:space="preserve">  Accounts Payable </t>
  </si>
  <si>
    <t xml:space="preserve">  Cumulative Results of Operations </t>
  </si>
  <si>
    <t xml:space="preserve">  Future Funding Requirements </t>
  </si>
  <si>
    <t xml:space="preserve">  Operating Materials and Supplies, Net (Note 5)</t>
  </si>
  <si>
    <t>Total Liabilities Covered by Budgetary Resources:</t>
  </si>
  <si>
    <t>Total Liabilities Not Covered by Budgetary Resources:</t>
  </si>
  <si>
    <t>Goddard Space Flight Center</t>
  </si>
  <si>
    <t>Statement of Financial Position</t>
  </si>
  <si>
    <t>(In Thousands)</t>
  </si>
  <si>
    <t xml:space="preserve">  Property, Plant and Equipment, Net (Note 6)</t>
  </si>
  <si>
    <t xml:space="preserve">  Accounts Receivable, Net (Note 3) - Federal Claims</t>
  </si>
  <si>
    <t xml:space="preserve">  Accounts Receivable, Net (Note 3) - Non-Federal Claims</t>
  </si>
  <si>
    <t>Intragovernmental Assets:</t>
  </si>
  <si>
    <t xml:space="preserve">  Other Liabilities (Note 7)</t>
  </si>
  <si>
    <t xml:space="preserve">  Trust Fund Balance</t>
  </si>
  <si>
    <t>As of September 30, 2002</t>
  </si>
  <si>
    <t>Net Position (Note 8)</t>
  </si>
  <si>
    <t xml:space="preserve">  Invested Capital (Note 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</si>
</sst>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_);_(* \(#,##0.0\);_(* &quot;-&quot;??_);_(@_)"/>
    <numFmt numFmtId="174" formatCode="_(&quot;$&quot;* #,##0_);_(&quot;$&quot;* \(#,##0\);_(&quot;$&quot;* &quot;-&quot;??_);_(@_)"/>
    <numFmt numFmtId="175" formatCode="_(* #,##0_);_(* \(#,##0\);_(* &quot;-&quot;??_);_(@_)"/>
  </numFmts>
  <fonts count="21" x14ac:knownFonts="1">
    <font>
      <sz val="10"/>
      <name val="Arial"/>
    </font>
    <font>
      <b/>
      <sz val="10"/>
      <name val="Arial"/>
    </font>
    <font>
      <sz val="10"/>
      <name val="Arial"/>
    </font>
    <font>
      <sz val="18"/>
      <name val="Times New Roman"/>
      <family val="1"/>
    </font>
    <font>
      <sz val="9"/>
      <name val="Times New Roman"/>
      <family val="1"/>
    </font>
    <font>
      <b/>
      <sz val="20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b/>
      <sz val="14"/>
      <name val="Times New Roman"/>
      <family val="1"/>
    </font>
    <font>
      <b/>
      <sz val="13.5"/>
      <name val="Arial"/>
    </font>
    <font>
      <b/>
      <sz val="18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20"/>
      <name val="Times"/>
      <family val="1"/>
    </font>
    <font>
      <sz val="20"/>
      <name val="Times"/>
      <family val="1"/>
    </font>
    <font>
      <sz val="16"/>
      <name val="Times"/>
      <family val="1"/>
    </font>
    <font>
      <b/>
      <sz val="16"/>
      <name val="Times"/>
      <family val="1"/>
    </font>
    <font>
      <b/>
      <i/>
      <sz val="16"/>
      <name val="Times"/>
      <family val="1"/>
    </font>
    <font>
      <b/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5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3">
    <xf numFmtId="5" fontId="0" fillId="0" borderId="0" xfId="0"/>
    <xf numFmtId="5" fontId="4" fillId="0" borderId="0" xfId="0" applyFont="1"/>
    <xf numFmtId="5" fontId="6" fillId="0" borderId="0" xfId="0" applyFont="1"/>
    <xf numFmtId="175" fontId="7" fillId="0" borderId="0" xfId="1" applyNumberFormat="1" applyFont="1"/>
    <xf numFmtId="169" fontId="8" fillId="0" borderId="0" xfId="1" quotePrefix="1" applyNumberFormat="1" applyFont="1" applyAlignment="1">
      <alignment horizontal="left"/>
    </xf>
    <xf numFmtId="174" fontId="7" fillId="0" borderId="0" xfId="2" applyNumberFormat="1" applyFont="1"/>
    <xf numFmtId="5" fontId="0" fillId="0" borderId="0" xfId="0" applyAlignment="1"/>
    <xf numFmtId="5" fontId="5" fillId="0" borderId="0" xfId="0" applyFont="1" applyAlignment="1"/>
    <xf numFmtId="5" fontId="3" fillId="0" borderId="0" xfId="0" applyFont="1" applyAlignment="1"/>
    <xf numFmtId="175" fontId="9" fillId="0" borderId="0" xfId="1" applyNumberFormat="1" applyFont="1" applyAlignment="1">
      <alignment horizontal="right"/>
    </xf>
    <xf numFmtId="1" fontId="10" fillId="0" borderId="0" xfId="0" applyNumberFormat="1" applyFont="1" applyAlignment="1">
      <alignment horizontal="center"/>
    </xf>
    <xf numFmtId="175" fontId="7" fillId="0" borderId="0" xfId="1" applyNumberFormat="1" applyFont="1" applyBorder="1"/>
    <xf numFmtId="174" fontId="7" fillId="0" borderId="0" xfId="2" applyNumberFormat="1" applyFont="1" applyBorder="1"/>
    <xf numFmtId="5" fontId="6" fillId="0" borderId="0" xfId="0" applyFont="1" applyBorder="1"/>
    <xf numFmtId="5" fontId="0" fillId="0" borderId="0" xfId="0" applyBorder="1"/>
    <xf numFmtId="5" fontId="16" fillId="0" borderId="0" xfId="0" applyFont="1"/>
    <xf numFmtId="5" fontId="16" fillId="0" borderId="0" xfId="0" applyFont="1" applyAlignment="1"/>
    <xf numFmtId="5" fontId="17" fillId="0" borderId="0" xfId="0" applyFont="1"/>
    <xf numFmtId="5" fontId="18" fillId="0" borderId="0" xfId="0" applyFont="1"/>
    <xf numFmtId="1" fontId="18" fillId="0" borderId="0" xfId="0" applyNumberFormat="1" applyFont="1" applyAlignment="1">
      <alignment horizontal="center"/>
    </xf>
    <xf numFmtId="43" fontId="18" fillId="0" borderId="0" xfId="1" quotePrefix="1" applyFont="1" applyAlignment="1">
      <alignment horizontal="left"/>
    </xf>
    <xf numFmtId="5" fontId="19" fillId="0" borderId="0" xfId="0" applyFont="1"/>
    <xf numFmtId="175" fontId="18" fillId="0" borderId="0" xfId="1" applyNumberFormat="1" applyFont="1" applyAlignment="1">
      <alignment horizontal="right"/>
    </xf>
    <xf numFmtId="169" fontId="18" fillId="0" borderId="0" xfId="1" quotePrefix="1" applyNumberFormat="1" applyFont="1" applyAlignment="1">
      <alignment horizontal="left"/>
    </xf>
    <xf numFmtId="5" fontId="17" fillId="0" borderId="0" xfId="0" quotePrefix="1" applyFont="1" applyAlignment="1">
      <alignment horizontal="left"/>
    </xf>
    <xf numFmtId="174" fontId="18" fillId="0" borderId="0" xfId="2" applyNumberFormat="1" applyFont="1"/>
    <xf numFmtId="175" fontId="18" fillId="0" borderId="0" xfId="1" applyNumberFormat="1" applyFont="1"/>
    <xf numFmtId="175" fontId="18" fillId="0" borderId="1" xfId="1" applyNumberFormat="1" applyFont="1" applyBorder="1"/>
    <xf numFmtId="175" fontId="18" fillId="0" borderId="0" xfId="1" applyNumberFormat="1" applyFont="1" applyBorder="1"/>
    <xf numFmtId="174" fontId="18" fillId="0" borderId="0" xfId="2" applyNumberFormat="1" applyFont="1" applyBorder="1"/>
    <xf numFmtId="5" fontId="18" fillId="0" borderId="0" xfId="0" quotePrefix="1" applyFont="1" applyAlignment="1">
      <alignment horizontal="left"/>
    </xf>
    <xf numFmtId="44" fontId="18" fillId="0" borderId="0" xfId="2" quotePrefix="1" applyFont="1" applyAlignment="1">
      <alignment horizontal="left"/>
    </xf>
    <xf numFmtId="44" fontId="17" fillId="0" borderId="0" xfId="2" quotePrefix="1" applyFont="1" applyAlignment="1">
      <alignment horizontal="left"/>
    </xf>
    <xf numFmtId="44" fontId="17" fillId="0" borderId="0" xfId="2" applyFont="1"/>
    <xf numFmtId="44" fontId="18" fillId="0" borderId="0" xfId="2" applyFont="1"/>
    <xf numFmtId="5" fontId="1" fillId="0" borderId="0" xfId="0" applyFont="1" applyAlignment="1"/>
    <xf numFmtId="5" fontId="20" fillId="0" borderId="0" xfId="0" applyFont="1" applyAlignment="1"/>
    <xf numFmtId="174" fontId="18" fillId="0" borderId="2" xfId="2" applyNumberFormat="1" applyFont="1" applyBorder="1"/>
    <xf numFmtId="174" fontId="18" fillId="0" borderId="3" xfId="2" applyNumberFormat="1" applyFont="1" applyBorder="1"/>
    <xf numFmtId="174" fontId="18" fillId="0" borderId="0" xfId="2" applyNumberFormat="1" applyFont="1" applyAlignment="1">
      <alignment horizontal="right"/>
    </xf>
    <xf numFmtId="44" fontId="17" fillId="0" borderId="0" xfId="2" applyFont="1" applyAlignment="1">
      <alignment horizontal="left"/>
    </xf>
    <xf numFmtId="42" fontId="18" fillId="0" borderId="0" xfId="2" applyNumberFormat="1" applyFont="1"/>
    <xf numFmtId="5" fontId="1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19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worksheet" Target="worksheets/sheet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3.xml"/><Relationship Id="rId23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7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6512455516014"/>
          <c:y val="3.4031413612565453E-2"/>
          <c:w val="0.80338078291814941"/>
          <c:h val="0.93193717277486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Sheet1!$F$42:$F$50</c:f>
              <c:numCache>
                <c:formatCode>_(* #,##0_);_(* \(#,##0\);_(* "-"??_);_(@_)</c:formatCode>
                <c:ptCount val="9"/>
                <c:pt idx="0" formatCode="_(&quot;$&quot;* #,##0_);_(&quot;$&quot;* \(#,##0\);_(&quot;$&quot;* &quot;-&quot;??_);_(@_)">
                  <c:v>1133033</c:v>
                </c:pt>
                <c:pt idx="1">
                  <c:v>50</c:v>
                </c:pt>
                <c:pt idx="2">
                  <c:v>1887085</c:v>
                </c:pt>
                <c:pt idx="3">
                  <c:v>12</c:v>
                </c:pt>
                <c:pt idx="4">
                  <c:v>-38246</c:v>
                </c:pt>
                <c:pt idx="6" formatCode="_(&quot;$&quot;* #,##0_);_(&quot;$&quot;* \(#,##0\);_(&quot;$&quot;* &quot;-&quot;??_);_(@_)">
                  <c:v>2981934</c:v>
                </c:pt>
                <c:pt idx="8" formatCode="_(&quot;$&quot;* #,##0_);_(&quot;$&quot;* \(#,##0\);_(&quot;$&quot;* &quot;-&quot;??_);_(@_)">
                  <c:v>3675284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E-4CFE-86F0-F714A80B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205968"/>
        <c:axId val="1"/>
      </c:barChart>
      <c:catAx>
        <c:axId val="170720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7205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48298429319371733"/>
          <c:w val="7.3843416370106746E-2"/>
          <c:h val="3.40314136125654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6512455516014"/>
          <c:y val="3.4031413612565453E-2"/>
          <c:w val="0.80338078291814941"/>
          <c:h val="0.93193717277486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Sheet1!$F$42:$F$50</c:f>
              <c:numCache>
                <c:formatCode>_(* #,##0_);_(* \(#,##0\);_(* "-"??_);_(@_)</c:formatCode>
                <c:ptCount val="9"/>
                <c:pt idx="0" formatCode="_(&quot;$&quot;* #,##0_);_(&quot;$&quot;* \(#,##0\);_(&quot;$&quot;* &quot;-&quot;??_);_(@_)">
                  <c:v>1133033</c:v>
                </c:pt>
                <c:pt idx="1">
                  <c:v>50</c:v>
                </c:pt>
                <c:pt idx="2">
                  <c:v>1887085</c:v>
                </c:pt>
                <c:pt idx="3">
                  <c:v>12</c:v>
                </c:pt>
                <c:pt idx="4">
                  <c:v>-38246</c:v>
                </c:pt>
                <c:pt idx="6" formatCode="_(&quot;$&quot;* #,##0_);_(&quot;$&quot;* \(#,##0\);_(&quot;$&quot;* &quot;-&quot;??_);_(@_)">
                  <c:v>2981934</c:v>
                </c:pt>
                <c:pt idx="8" formatCode="_(&quot;$&quot;* #,##0_);_(&quot;$&quot;* \(#,##0\);_(&quot;$&quot;* &quot;-&quot;??_);_(@_)">
                  <c:v>3675284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B-4228-B141-6BB2259F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194928"/>
        <c:axId val="1"/>
      </c:barChart>
      <c:catAx>
        <c:axId val="170719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7194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48298429319371733"/>
          <c:w val="7.3843416370106746E-2"/>
          <c:h val="3.40314136125654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2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2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7DFF1-900C-A481-E2B2-E1EDBD964E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FA85B-3DAB-59D3-6A84-1F5CC5FAEB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showGridLines="0" tabSelected="1" topLeftCell="A37" zoomScale="75" workbookViewId="0">
      <selection activeCell="F7" sqref="F7"/>
    </sheetView>
  </sheetViews>
  <sheetFormatPr defaultRowHeight="13.2" x14ac:dyDescent="0.25"/>
  <cols>
    <col min="2" max="2" width="20.33203125" customWidth="1"/>
    <col min="5" max="5" width="30.33203125" customWidth="1"/>
    <col min="6" max="6" width="24.5546875" customWidth="1"/>
    <col min="7" max="7" width="4" customWidth="1"/>
    <col min="8" max="8" width="21.88671875" customWidth="1"/>
    <col min="9" max="9" width="4.5546875" customWidth="1"/>
    <col min="10" max="10" width="19.5546875" customWidth="1"/>
    <col min="11" max="11" width="24" customWidth="1"/>
  </cols>
  <sheetData>
    <row r="1" spans="1:11" ht="25.2" x14ac:dyDescent="0.45">
      <c r="A1" s="42" t="s">
        <v>23</v>
      </c>
      <c r="B1" s="42"/>
      <c r="C1" s="42"/>
      <c r="D1" s="42"/>
      <c r="E1" s="42"/>
      <c r="F1" s="42"/>
      <c r="G1" s="42"/>
      <c r="H1" s="42"/>
      <c r="I1" s="15"/>
      <c r="J1" s="15"/>
      <c r="K1" s="15"/>
    </row>
    <row r="2" spans="1:11" ht="25.2" x14ac:dyDescent="0.45">
      <c r="A2" s="42" t="s">
        <v>24</v>
      </c>
      <c r="B2" s="42"/>
      <c r="C2" s="42"/>
      <c r="D2" s="42"/>
      <c r="E2" s="42"/>
      <c r="F2" s="42"/>
      <c r="G2" s="42"/>
      <c r="H2" s="42"/>
      <c r="I2" s="15"/>
      <c r="J2" s="15"/>
      <c r="K2" s="15"/>
    </row>
    <row r="3" spans="1:11" ht="25.2" x14ac:dyDescent="0.45">
      <c r="A3" s="42" t="s">
        <v>32</v>
      </c>
      <c r="B3" s="42"/>
      <c r="C3" s="42"/>
      <c r="D3" s="42"/>
      <c r="E3" s="42"/>
      <c r="F3" s="42"/>
      <c r="G3" s="42"/>
      <c r="H3" s="42"/>
      <c r="I3" s="16"/>
      <c r="J3" s="16"/>
      <c r="K3" s="15"/>
    </row>
    <row r="4" spans="1:11" ht="25.5" customHeight="1" x14ac:dyDescent="0.4">
      <c r="A4" s="42" t="s">
        <v>25</v>
      </c>
      <c r="B4" s="42"/>
      <c r="C4" s="42"/>
      <c r="D4" s="42"/>
      <c r="E4" s="42"/>
      <c r="F4" s="42"/>
      <c r="G4" s="42"/>
      <c r="H4" s="42"/>
      <c r="I4" s="8"/>
      <c r="J4" s="6"/>
    </row>
    <row r="5" spans="1:11" ht="24.6" x14ac:dyDescent="0.4">
      <c r="A5" s="35"/>
      <c r="B5" s="35"/>
      <c r="C5" s="7"/>
      <c r="D5" s="36"/>
      <c r="E5" s="8"/>
      <c r="F5" s="8"/>
      <c r="G5" s="8"/>
      <c r="H5" s="8"/>
      <c r="I5" s="8"/>
      <c r="J5" s="6"/>
    </row>
    <row r="6" spans="1:11" ht="22.8" x14ac:dyDescent="0.4">
      <c r="A6" s="17"/>
      <c r="B6" s="18"/>
      <c r="C6" s="17"/>
      <c r="D6" s="17"/>
      <c r="E6" s="17"/>
      <c r="F6" s="19">
        <v>2002</v>
      </c>
      <c r="G6" s="17"/>
      <c r="H6" s="19">
        <v>2001</v>
      </c>
      <c r="I6" s="10"/>
    </row>
    <row r="7" spans="1:11" ht="21" x14ac:dyDescent="0.4">
      <c r="A7" s="18" t="s">
        <v>0</v>
      </c>
      <c r="B7" s="18"/>
      <c r="C7" s="17"/>
      <c r="D7" s="17"/>
      <c r="E7" s="17"/>
      <c r="F7" s="17"/>
      <c r="G7" s="17"/>
      <c r="H7" s="17"/>
      <c r="I7" s="9"/>
    </row>
    <row r="8" spans="1:11" ht="21" x14ac:dyDescent="0.4">
      <c r="A8" s="18"/>
      <c r="B8" s="18"/>
      <c r="C8" s="17"/>
      <c r="D8" s="17"/>
      <c r="E8" s="17"/>
      <c r="F8" s="17"/>
      <c r="G8" s="17"/>
      <c r="H8" s="17"/>
      <c r="I8" s="9"/>
    </row>
    <row r="9" spans="1:11" ht="21" x14ac:dyDescent="0.4">
      <c r="A9" s="18" t="s">
        <v>29</v>
      </c>
      <c r="B9" s="17"/>
      <c r="C9" s="17"/>
      <c r="D9" s="17"/>
      <c r="E9" s="17"/>
      <c r="F9" s="23"/>
      <c r="G9" s="17"/>
      <c r="H9" s="23"/>
      <c r="I9" s="4"/>
    </row>
    <row r="10" spans="1:11" ht="21" x14ac:dyDescent="0.4">
      <c r="A10" s="24" t="s">
        <v>1</v>
      </c>
      <c r="B10" s="17"/>
      <c r="C10" s="17"/>
      <c r="D10" s="17"/>
      <c r="E10" s="17"/>
      <c r="F10" s="41">
        <v>1759160</v>
      </c>
      <c r="G10" s="17"/>
      <c r="H10" s="25">
        <v>1454407</v>
      </c>
      <c r="I10" s="5"/>
    </row>
    <row r="11" spans="1:11" ht="21" x14ac:dyDescent="0.4">
      <c r="A11" s="24" t="s">
        <v>27</v>
      </c>
      <c r="B11" s="17"/>
      <c r="C11" s="17"/>
      <c r="D11" s="17"/>
      <c r="E11" s="17"/>
      <c r="F11" s="26">
        <v>9613</v>
      </c>
      <c r="G11" s="17"/>
      <c r="H11" s="26">
        <v>12598</v>
      </c>
      <c r="I11" s="3"/>
    </row>
    <row r="12" spans="1:11" ht="21" x14ac:dyDescent="0.4">
      <c r="A12" s="17" t="s">
        <v>16</v>
      </c>
      <c r="B12" s="17"/>
      <c r="C12" s="17"/>
      <c r="D12" s="17"/>
      <c r="E12" s="17"/>
      <c r="F12" s="26">
        <v>16898</v>
      </c>
      <c r="G12" s="17"/>
      <c r="H12" s="26">
        <v>18119</v>
      </c>
      <c r="I12" s="3"/>
    </row>
    <row r="13" spans="1:11" ht="21" x14ac:dyDescent="0.4">
      <c r="A13" s="18" t="s">
        <v>2</v>
      </c>
      <c r="B13" s="17"/>
      <c r="C13" s="17"/>
      <c r="D13" s="17"/>
      <c r="E13" s="17"/>
      <c r="F13" s="26"/>
      <c r="G13" s="17"/>
      <c r="H13" s="26"/>
      <c r="I13" s="3"/>
    </row>
    <row r="14" spans="1:11" ht="21" x14ac:dyDescent="0.4">
      <c r="A14" s="24" t="s">
        <v>28</v>
      </c>
      <c r="B14" s="17"/>
      <c r="C14" s="17"/>
      <c r="D14" s="17"/>
      <c r="F14" s="26">
        <f>2543-13-3</f>
        <v>2527</v>
      </c>
      <c r="G14" s="17"/>
      <c r="H14" s="26">
        <v>2402</v>
      </c>
      <c r="I14" s="3"/>
    </row>
    <row r="15" spans="1:11" ht="21" x14ac:dyDescent="0.4">
      <c r="A15" s="24" t="s">
        <v>20</v>
      </c>
      <c r="B15" s="17"/>
      <c r="C15" s="17"/>
      <c r="D15" s="17"/>
      <c r="E15" s="17"/>
      <c r="F15" s="26">
        <v>174907</v>
      </c>
      <c r="G15" s="17"/>
      <c r="H15" s="26">
        <v>169457</v>
      </c>
      <c r="I15" s="3"/>
    </row>
    <row r="16" spans="1:11" ht="21" x14ac:dyDescent="0.4">
      <c r="A16" s="24" t="s">
        <v>26</v>
      </c>
      <c r="B16" s="17"/>
      <c r="C16" s="17"/>
      <c r="D16" s="17"/>
      <c r="E16" s="17"/>
      <c r="F16" s="27">
        <v>1712178</v>
      </c>
      <c r="G16" s="17"/>
      <c r="H16" s="27">
        <v>1942057</v>
      </c>
      <c r="I16" s="3"/>
    </row>
    <row r="17" spans="1:9" ht="21" x14ac:dyDescent="0.4">
      <c r="A17" s="24"/>
      <c r="B17" s="17"/>
      <c r="C17" s="17"/>
      <c r="D17" s="17"/>
      <c r="E17" s="17"/>
      <c r="F17" s="28"/>
      <c r="G17" s="17"/>
      <c r="H17" s="28"/>
      <c r="I17" s="3"/>
    </row>
    <row r="18" spans="1:9" ht="21.6" thickBot="1" x14ac:dyDescent="0.45">
      <c r="A18" s="17"/>
      <c r="B18" s="20" t="s">
        <v>3</v>
      </c>
      <c r="C18" s="17"/>
      <c r="D18" s="17"/>
      <c r="E18" s="17"/>
      <c r="F18" s="38">
        <f>SUM(F10:F16)+1</f>
        <v>3675284</v>
      </c>
      <c r="G18" s="17"/>
      <c r="H18" s="38">
        <f>SUM(H10:H16)</f>
        <v>3599040</v>
      </c>
      <c r="I18" s="5"/>
    </row>
    <row r="19" spans="1:9" ht="21" x14ac:dyDescent="0.4">
      <c r="A19" s="17"/>
      <c r="B19" s="17"/>
      <c r="C19" s="17"/>
      <c r="D19" s="17"/>
      <c r="E19" s="17"/>
      <c r="F19" s="17"/>
      <c r="G19" s="17"/>
      <c r="H19" s="17"/>
      <c r="I19" s="3"/>
    </row>
    <row r="20" spans="1:9" ht="21" x14ac:dyDescent="0.4">
      <c r="A20" s="18" t="s">
        <v>4</v>
      </c>
      <c r="B20" s="17"/>
      <c r="C20" s="17"/>
      <c r="D20" s="17"/>
      <c r="E20" s="17"/>
      <c r="F20" s="17"/>
      <c r="G20" s="17"/>
      <c r="H20" s="17"/>
      <c r="I20" s="3"/>
    </row>
    <row r="21" spans="1:9" ht="21" x14ac:dyDescent="0.4">
      <c r="A21" s="18"/>
      <c r="B21" s="17"/>
      <c r="C21" s="17"/>
      <c r="D21" s="17"/>
      <c r="E21" s="17"/>
      <c r="F21" s="17"/>
      <c r="G21" s="17"/>
      <c r="H21" s="17"/>
      <c r="I21" s="3"/>
    </row>
    <row r="22" spans="1:9" ht="21" x14ac:dyDescent="0.4">
      <c r="A22" s="18" t="s">
        <v>5</v>
      </c>
      <c r="B22" s="17"/>
      <c r="C22" s="17"/>
      <c r="D22" s="17"/>
      <c r="E22" s="17"/>
      <c r="F22" s="17"/>
      <c r="G22" s="17"/>
      <c r="H22" s="17"/>
      <c r="I22" s="3"/>
    </row>
    <row r="23" spans="1:9" ht="21" x14ac:dyDescent="0.4">
      <c r="A23" s="18" t="s">
        <v>6</v>
      </c>
      <c r="B23" s="17"/>
      <c r="C23" s="17"/>
      <c r="D23" s="17"/>
      <c r="E23" s="17"/>
      <c r="F23" s="17"/>
      <c r="G23" s="17"/>
      <c r="H23" s="17"/>
      <c r="I23" s="3"/>
    </row>
    <row r="24" spans="1:9" ht="21" x14ac:dyDescent="0.4">
      <c r="A24" s="17" t="s">
        <v>7</v>
      </c>
      <c r="B24" s="17"/>
      <c r="C24" s="17"/>
      <c r="D24" s="17"/>
      <c r="E24" s="17"/>
      <c r="F24" s="25">
        <v>55879</v>
      </c>
      <c r="G24" s="25"/>
      <c r="H24" s="25">
        <v>32908</v>
      </c>
      <c r="I24" s="5"/>
    </row>
    <row r="25" spans="1:9" ht="21" x14ac:dyDescent="0.4">
      <c r="A25" s="24" t="s">
        <v>30</v>
      </c>
      <c r="B25" s="17"/>
      <c r="C25" s="17"/>
      <c r="D25" s="17"/>
      <c r="E25" s="17"/>
      <c r="F25" s="26">
        <v>113374</v>
      </c>
      <c r="G25" s="26"/>
      <c r="H25" s="26">
        <v>30058</v>
      </c>
      <c r="I25" s="3"/>
    </row>
    <row r="26" spans="1:9" ht="21" x14ac:dyDescent="0.4">
      <c r="A26" s="18" t="s">
        <v>8</v>
      </c>
      <c r="B26" s="17"/>
      <c r="C26" s="17"/>
      <c r="D26" s="17"/>
      <c r="E26" s="17"/>
      <c r="F26" s="26"/>
      <c r="G26" s="26"/>
      <c r="H26" s="26"/>
      <c r="I26" s="3"/>
    </row>
    <row r="27" spans="1:9" ht="21" x14ac:dyDescent="0.4">
      <c r="A27" s="17" t="s">
        <v>17</v>
      </c>
      <c r="B27" s="17"/>
      <c r="C27" s="17"/>
      <c r="D27" s="17"/>
      <c r="E27" s="17"/>
      <c r="F27" s="26">
        <v>474912</v>
      </c>
      <c r="G27" s="26"/>
      <c r="H27" s="26">
        <v>590701</v>
      </c>
      <c r="I27" s="3"/>
    </row>
    <row r="28" spans="1:9" ht="21" x14ac:dyDescent="0.4">
      <c r="A28" s="24" t="s">
        <v>30</v>
      </c>
      <c r="B28" s="17"/>
      <c r="C28" s="17"/>
      <c r="D28" s="17"/>
      <c r="E28" s="17"/>
      <c r="F28" s="27">
        <v>10939</v>
      </c>
      <c r="G28" s="28"/>
      <c r="H28" s="27">
        <v>19363</v>
      </c>
      <c r="I28" s="11"/>
    </row>
    <row r="29" spans="1:9" ht="21" x14ac:dyDescent="0.4">
      <c r="A29" s="18" t="s">
        <v>21</v>
      </c>
      <c r="B29" s="17"/>
      <c r="C29" s="17"/>
      <c r="D29" s="17"/>
      <c r="E29" s="17"/>
      <c r="F29" s="37">
        <f>SUM(F24:F28)</f>
        <v>655104</v>
      </c>
      <c r="G29" s="29"/>
      <c r="H29" s="37">
        <f>SUM(H24:H28)</f>
        <v>673030</v>
      </c>
      <c r="I29" s="12"/>
    </row>
    <row r="30" spans="1:9" ht="21" x14ac:dyDescent="0.4">
      <c r="A30" s="30"/>
      <c r="B30" s="17"/>
      <c r="C30" s="17"/>
      <c r="D30" s="17"/>
      <c r="E30" s="17"/>
      <c r="F30" s="26"/>
      <c r="G30" s="28"/>
      <c r="H30" s="26"/>
      <c r="I30" s="11"/>
    </row>
    <row r="31" spans="1:9" ht="21" x14ac:dyDescent="0.4">
      <c r="A31" s="18" t="s">
        <v>9</v>
      </c>
      <c r="B31" s="17"/>
      <c r="C31" s="17"/>
      <c r="D31" s="17"/>
      <c r="E31" s="17"/>
      <c r="F31" s="26"/>
      <c r="G31" s="28"/>
      <c r="H31" s="26"/>
      <c r="I31" s="11"/>
    </row>
    <row r="32" spans="1:9" ht="21" x14ac:dyDescent="0.4">
      <c r="A32" s="18" t="s">
        <v>6</v>
      </c>
      <c r="B32" s="17"/>
      <c r="C32" s="17"/>
      <c r="D32" s="17"/>
      <c r="E32" s="17"/>
      <c r="F32" s="26"/>
      <c r="G32" s="28"/>
      <c r="H32" s="26"/>
      <c r="I32" s="11"/>
    </row>
    <row r="33" spans="1:9" ht="21" x14ac:dyDescent="0.4">
      <c r="A33" s="24" t="s">
        <v>30</v>
      </c>
      <c r="B33" s="17"/>
      <c r="C33" s="17"/>
      <c r="D33" s="17"/>
      <c r="E33" s="17"/>
      <c r="F33" s="29">
        <v>669</v>
      </c>
      <c r="G33" s="29"/>
      <c r="H33" s="29">
        <v>545</v>
      </c>
      <c r="I33" s="12"/>
    </row>
    <row r="34" spans="1:9" ht="21" x14ac:dyDescent="0.4">
      <c r="A34" s="18" t="s">
        <v>8</v>
      </c>
      <c r="B34" s="17"/>
      <c r="C34" s="17"/>
      <c r="D34" s="17"/>
      <c r="E34" s="17"/>
      <c r="F34" s="26"/>
      <c r="G34" s="28"/>
      <c r="H34" s="26"/>
      <c r="I34" s="11"/>
    </row>
    <row r="35" spans="1:9" ht="21" x14ac:dyDescent="0.4">
      <c r="A35" s="24" t="s">
        <v>30</v>
      </c>
      <c r="B35" s="17"/>
      <c r="C35" s="17"/>
      <c r="D35" s="17"/>
      <c r="E35" s="17"/>
      <c r="F35" s="27">
        <v>37577</v>
      </c>
      <c r="G35" s="28"/>
      <c r="H35" s="27">
        <v>36032</v>
      </c>
      <c r="I35" s="11"/>
    </row>
    <row r="36" spans="1:9" ht="21" x14ac:dyDescent="0.4">
      <c r="A36" s="18" t="s">
        <v>22</v>
      </c>
      <c r="B36" s="17"/>
      <c r="C36" s="17"/>
      <c r="D36" s="17"/>
      <c r="E36" s="17"/>
      <c r="F36" s="27">
        <f>SUM(F33:F35)</f>
        <v>38246</v>
      </c>
      <c r="G36" s="28"/>
      <c r="H36" s="27">
        <f>SUM(H33:H35)</f>
        <v>36577</v>
      </c>
      <c r="I36" s="11"/>
    </row>
    <row r="37" spans="1:9" ht="21" x14ac:dyDescent="0.4">
      <c r="A37" s="18"/>
      <c r="B37" s="17"/>
      <c r="C37" s="17"/>
      <c r="D37" s="17"/>
      <c r="E37" s="17"/>
      <c r="F37" s="28"/>
      <c r="G37" s="28"/>
      <c r="H37" s="28"/>
      <c r="I37" s="11"/>
    </row>
    <row r="38" spans="1:9" ht="21.6" thickBot="1" x14ac:dyDescent="0.45">
      <c r="A38" s="17"/>
      <c r="B38" s="18" t="s">
        <v>10</v>
      </c>
      <c r="C38" s="17"/>
      <c r="D38" s="17"/>
      <c r="E38" s="17"/>
      <c r="F38" s="38">
        <f>SUM(F29+F36)</f>
        <v>693350</v>
      </c>
      <c r="G38" s="29"/>
      <c r="H38" s="38">
        <f>SUM(H29+H36)</f>
        <v>709607</v>
      </c>
      <c r="I38" s="12"/>
    </row>
    <row r="39" spans="1:9" ht="21" x14ac:dyDescent="0.4">
      <c r="A39" s="17"/>
      <c r="B39" s="17"/>
      <c r="C39" s="17"/>
      <c r="D39" s="17"/>
      <c r="E39" s="17"/>
      <c r="F39" s="26"/>
      <c r="G39" s="28"/>
      <c r="H39" s="26"/>
      <c r="I39" s="11"/>
    </row>
    <row r="40" spans="1:9" ht="21" x14ac:dyDescent="0.4">
      <c r="A40" s="31" t="s">
        <v>33</v>
      </c>
      <c r="B40" s="17"/>
      <c r="C40" s="17"/>
      <c r="D40" s="17"/>
      <c r="E40" s="17"/>
      <c r="F40" s="26"/>
      <c r="G40" s="28"/>
      <c r="H40" s="26"/>
      <c r="I40" s="11"/>
    </row>
    <row r="41" spans="1:9" ht="21" x14ac:dyDescent="0.4">
      <c r="A41" s="32" t="s">
        <v>11</v>
      </c>
      <c r="B41" s="17"/>
      <c r="C41" s="17"/>
      <c r="D41" s="17"/>
      <c r="E41" s="17"/>
      <c r="F41" s="26"/>
      <c r="G41" s="28"/>
      <c r="H41" s="26"/>
      <c r="I41" s="11"/>
    </row>
    <row r="42" spans="1:9" ht="21" x14ac:dyDescent="0.4">
      <c r="A42" s="33" t="s">
        <v>12</v>
      </c>
      <c r="B42" s="17"/>
      <c r="C42" s="17"/>
      <c r="D42" s="17"/>
      <c r="E42" s="17"/>
      <c r="F42" s="39">
        <v>1133033</v>
      </c>
      <c r="G42" s="29"/>
      <c r="H42" s="39">
        <v>814320</v>
      </c>
      <c r="I42" s="12"/>
    </row>
    <row r="43" spans="1:9" ht="21" x14ac:dyDescent="0.4">
      <c r="A43" s="40" t="s">
        <v>31</v>
      </c>
      <c r="B43" s="17"/>
      <c r="C43" s="17"/>
      <c r="D43" s="17"/>
      <c r="E43" s="17"/>
      <c r="F43" s="22">
        <v>50</v>
      </c>
      <c r="G43" s="29"/>
      <c r="H43" s="22">
        <v>166</v>
      </c>
      <c r="I43" s="12"/>
    </row>
    <row r="44" spans="1:9" ht="21" x14ac:dyDescent="0.4">
      <c r="A44" s="33" t="s">
        <v>34</v>
      </c>
      <c r="B44" s="17"/>
      <c r="C44" s="17"/>
      <c r="D44" s="17"/>
      <c r="E44" s="17"/>
      <c r="F44" s="22">
        <v>1887085</v>
      </c>
      <c r="G44" s="28"/>
      <c r="H44" s="22">
        <v>2111514</v>
      </c>
      <c r="I44" s="11"/>
    </row>
    <row r="45" spans="1:9" ht="21" x14ac:dyDescent="0.4">
      <c r="A45" s="32" t="s">
        <v>18</v>
      </c>
      <c r="B45" s="17"/>
      <c r="C45" s="17"/>
      <c r="D45" s="17"/>
      <c r="E45" s="17"/>
      <c r="F45" s="22">
        <v>12</v>
      </c>
      <c r="G45" s="28"/>
      <c r="H45" s="22">
        <v>10</v>
      </c>
      <c r="I45" s="11"/>
    </row>
    <row r="46" spans="1:9" ht="21" x14ac:dyDescent="0.4">
      <c r="A46" s="33" t="s">
        <v>19</v>
      </c>
      <c r="B46" s="17"/>
      <c r="C46" s="17"/>
      <c r="D46" s="17"/>
      <c r="E46" s="17"/>
      <c r="F46" s="27">
        <v>-38246</v>
      </c>
      <c r="G46" s="28"/>
      <c r="H46" s="27">
        <v>-36577</v>
      </c>
      <c r="I46" s="11"/>
    </row>
    <row r="47" spans="1:9" ht="21" x14ac:dyDescent="0.4">
      <c r="A47" s="33"/>
      <c r="B47" s="17"/>
      <c r="C47" s="17"/>
      <c r="D47" s="17"/>
      <c r="E47" s="17"/>
      <c r="F47" s="28"/>
      <c r="G47" s="28"/>
      <c r="H47" s="28"/>
      <c r="I47" s="11"/>
    </row>
    <row r="48" spans="1:9" ht="21.6" thickBot="1" x14ac:dyDescent="0.45">
      <c r="A48" s="17"/>
      <c r="B48" s="34" t="s">
        <v>13</v>
      </c>
      <c r="C48" s="17"/>
      <c r="D48" s="17"/>
      <c r="E48" s="17"/>
      <c r="F48" s="38">
        <f>SUM(F42:F46)</f>
        <v>2981934</v>
      </c>
      <c r="G48" s="29"/>
      <c r="H48" s="38">
        <f>SUM(H42:H46)</f>
        <v>2889433</v>
      </c>
      <c r="I48" s="12"/>
    </row>
    <row r="49" spans="1:10" ht="21" x14ac:dyDescent="0.4">
      <c r="A49" s="17"/>
      <c r="B49" s="34"/>
      <c r="C49" s="17"/>
      <c r="D49" s="17"/>
      <c r="E49" s="17"/>
      <c r="F49" s="29"/>
      <c r="G49" s="29"/>
      <c r="H49" s="29"/>
      <c r="I49" s="12"/>
    </row>
    <row r="50" spans="1:10" ht="21.6" thickBot="1" x14ac:dyDescent="0.45">
      <c r="A50" s="18" t="s">
        <v>14</v>
      </c>
      <c r="B50" s="17"/>
      <c r="C50" s="17"/>
      <c r="D50" s="17"/>
      <c r="E50" s="17"/>
      <c r="F50" s="38">
        <f>+F38+F48</f>
        <v>3675284</v>
      </c>
      <c r="G50" s="29"/>
      <c r="H50" s="38">
        <f>+H38+H48</f>
        <v>3599040</v>
      </c>
      <c r="I50" s="12"/>
    </row>
    <row r="51" spans="1:10" ht="21" x14ac:dyDescent="0.4">
      <c r="A51" s="21"/>
      <c r="B51" s="17"/>
      <c r="C51" s="17"/>
      <c r="D51" s="17"/>
      <c r="E51" s="17"/>
      <c r="F51" s="29"/>
      <c r="G51" s="29"/>
      <c r="H51" s="29"/>
      <c r="I51" s="12"/>
      <c r="J51" s="12"/>
    </row>
    <row r="52" spans="1:10" ht="21" x14ac:dyDescent="0.4">
      <c r="A52" s="21"/>
      <c r="B52" s="17"/>
      <c r="C52" s="17"/>
      <c r="D52" s="17"/>
      <c r="E52" s="17"/>
      <c r="F52" s="29"/>
      <c r="G52" s="29"/>
      <c r="H52" s="29"/>
      <c r="I52" s="12"/>
      <c r="J52" s="12"/>
    </row>
    <row r="53" spans="1:10" ht="21" x14ac:dyDescent="0.4">
      <c r="A53" s="21"/>
      <c r="B53" s="17"/>
      <c r="C53" s="17"/>
      <c r="D53" s="17"/>
      <c r="E53" s="17"/>
      <c r="F53" s="29"/>
      <c r="G53" s="29"/>
      <c r="H53" s="29"/>
      <c r="I53" s="12"/>
      <c r="J53" s="12"/>
    </row>
    <row r="54" spans="1:10" ht="21" x14ac:dyDescent="0.4">
      <c r="A54" s="18" t="s">
        <v>15</v>
      </c>
      <c r="B54" s="17"/>
      <c r="C54" s="17"/>
      <c r="D54" s="17"/>
      <c r="E54" s="17"/>
      <c r="I54" s="13"/>
      <c r="J54" s="2"/>
    </row>
    <row r="55" spans="1:10" ht="21" x14ac:dyDescent="0.4">
      <c r="A55" s="17"/>
      <c r="B55" s="17"/>
      <c r="C55" s="17"/>
      <c r="D55" s="17"/>
      <c r="E55" s="17"/>
      <c r="F55" s="17"/>
      <c r="G55" s="17"/>
      <c r="H55" s="17"/>
      <c r="I55" s="14"/>
    </row>
    <row r="56" spans="1:10" x14ac:dyDescent="0.25">
      <c r="B56" s="1"/>
      <c r="C56" s="1"/>
      <c r="D56" s="1"/>
      <c r="E56" s="1"/>
      <c r="F56" s="1"/>
      <c r="G56" s="1"/>
      <c r="I56" s="14"/>
    </row>
    <row r="57" spans="1:10" x14ac:dyDescent="0.25">
      <c r="I57" s="14"/>
    </row>
    <row r="58" spans="1:10" x14ac:dyDescent="0.25">
      <c r="I58" s="14"/>
    </row>
    <row r="59" spans="1:10" x14ac:dyDescent="0.25">
      <c r="I59" s="14"/>
    </row>
    <row r="60" spans="1:10" x14ac:dyDescent="0.25">
      <c r="I60" s="14"/>
    </row>
    <row r="61" spans="1:10" x14ac:dyDescent="0.25">
      <c r="I61" s="14"/>
    </row>
    <row r="62" spans="1:10" x14ac:dyDescent="0.25">
      <c r="I62" s="14"/>
    </row>
    <row r="63" spans="1:10" x14ac:dyDescent="0.25">
      <c r="I63" s="14"/>
    </row>
    <row r="64" spans="1:10" x14ac:dyDescent="0.25">
      <c r="I64" s="14"/>
    </row>
    <row r="65" spans="9:9" x14ac:dyDescent="0.25">
      <c r="I65" s="14"/>
    </row>
    <row r="66" spans="9:9" x14ac:dyDescent="0.25">
      <c r="I66" s="14"/>
    </row>
    <row r="67" spans="9:9" x14ac:dyDescent="0.25">
      <c r="I67" s="14"/>
    </row>
    <row r="68" spans="9:9" x14ac:dyDescent="0.25">
      <c r="I68" s="14"/>
    </row>
    <row r="69" spans="9:9" x14ac:dyDescent="0.25">
      <c r="I69" s="14"/>
    </row>
    <row r="70" spans="9:9" x14ac:dyDescent="0.25">
      <c r="I70" s="14"/>
    </row>
    <row r="71" spans="9:9" x14ac:dyDescent="0.25">
      <c r="I71" s="14"/>
    </row>
    <row r="72" spans="9:9" x14ac:dyDescent="0.25">
      <c r="I72" s="14"/>
    </row>
    <row r="73" spans="9:9" x14ac:dyDescent="0.25">
      <c r="I73" s="14"/>
    </row>
    <row r="74" spans="9:9" x14ac:dyDescent="0.25">
      <c r="I74" s="14"/>
    </row>
    <row r="75" spans="9:9" x14ac:dyDescent="0.25">
      <c r="I75" s="14"/>
    </row>
    <row r="76" spans="9:9" x14ac:dyDescent="0.25">
      <c r="I76" s="14"/>
    </row>
    <row r="77" spans="9:9" x14ac:dyDescent="0.25">
      <c r="I77" s="14"/>
    </row>
    <row r="78" spans="9:9" x14ac:dyDescent="0.25">
      <c r="I78" s="14"/>
    </row>
    <row r="79" spans="9:9" x14ac:dyDescent="0.25">
      <c r="I79" s="14"/>
    </row>
    <row r="80" spans="9:9" x14ac:dyDescent="0.25">
      <c r="I80" s="14"/>
    </row>
    <row r="81" spans="9:9" x14ac:dyDescent="0.25">
      <c r="I81" s="14"/>
    </row>
    <row r="82" spans="9:9" x14ac:dyDescent="0.25">
      <c r="I82" s="14"/>
    </row>
    <row r="83" spans="9:9" x14ac:dyDescent="0.25">
      <c r="I83" s="14"/>
    </row>
    <row r="84" spans="9:9" x14ac:dyDescent="0.25">
      <c r="I84" s="14"/>
    </row>
    <row r="85" spans="9:9" x14ac:dyDescent="0.25">
      <c r="I85" s="14"/>
    </row>
    <row r="86" spans="9:9" x14ac:dyDescent="0.25">
      <c r="I86" s="14"/>
    </row>
    <row r="87" spans="9:9" x14ac:dyDescent="0.25">
      <c r="I87" s="14"/>
    </row>
    <row r="88" spans="9:9" x14ac:dyDescent="0.25">
      <c r="I88" s="14"/>
    </row>
    <row r="89" spans="9:9" x14ac:dyDescent="0.25">
      <c r="I89" s="14"/>
    </row>
    <row r="90" spans="9:9" x14ac:dyDescent="0.25">
      <c r="I90" s="14"/>
    </row>
    <row r="91" spans="9:9" x14ac:dyDescent="0.25">
      <c r="I91" s="14"/>
    </row>
    <row r="92" spans="9:9" x14ac:dyDescent="0.25">
      <c r="I92" s="14"/>
    </row>
    <row r="93" spans="9:9" x14ac:dyDescent="0.25">
      <c r="I93" s="14"/>
    </row>
    <row r="94" spans="9:9" x14ac:dyDescent="0.25">
      <c r="I94" s="14"/>
    </row>
    <row r="95" spans="9:9" x14ac:dyDescent="0.25">
      <c r="I95" s="14"/>
    </row>
    <row r="96" spans="9:9" x14ac:dyDescent="0.25">
      <c r="I96" s="14"/>
    </row>
    <row r="97" spans="9:9" x14ac:dyDescent="0.25">
      <c r="I97" s="14"/>
    </row>
    <row r="98" spans="9:9" x14ac:dyDescent="0.25">
      <c r="I98" s="14"/>
    </row>
    <row r="99" spans="9:9" x14ac:dyDescent="0.25">
      <c r="I99" s="14"/>
    </row>
    <row r="100" spans="9:9" x14ac:dyDescent="0.25">
      <c r="I100" s="14"/>
    </row>
    <row r="101" spans="9:9" x14ac:dyDescent="0.25">
      <c r="I101" s="14"/>
    </row>
    <row r="102" spans="9:9" x14ac:dyDescent="0.25">
      <c r="I102" s="14"/>
    </row>
    <row r="103" spans="9:9" x14ac:dyDescent="0.25">
      <c r="I103" s="14"/>
    </row>
    <row r="104" spans="9:9" x14ac:dyDescent="0.25">
      <c r="I104" s="14"/>
    </row>
    <row r="105" spans="9:9" x14ac:dyDescent="0.25">
      <c r="I105" s="14"/>
    </row>
    <row r="106" spans="9:9" x14ac:dyDescent="0.25">
      <c r="I106" s="14"/>
    </row>
    <row r="107" spans="9:9" x14ac:dyDescent="0.25">
      <c r="I107" s="14"/>
    </row>
    <row r="108" spans="9:9" x14ac:dyDescent="0.25">
      <c r="I108" s="14"/>
    </row>
    <row r="109" spans="9:9" x14ac:dyDescent="0.25">
      <c r="I109" s="14"/>
    </row>
    <row r="110" spans="9:9" x14ac:dyDescent="0.25">
      <c r="I110" s="14"/>
    </row>
    <row r="111" spans="9:9" x14ac:dyDescent="0.25">
      <c r="I111" s="14"/>
    </row>
    <row r="112" spans="9:9" x14ac:dyDescent="0.25">
      <c r="I112" s="14"/>
    </row>
    <row r="113" spans="9:9" x14ac:dyDescent="0.25">
      <c r="I113" s="14"/>
    </row>
    <row r="114" spans="9:9" x14ac:dyDescent="0.25">
      <c r="I114" s="14"/>
    </row>
    <row r="115" spans="9:9" x14ac:dyDescent="0.25">
      <c r="I115" s="14"/>
    </row>
    <row r="116" spans="9:9" x14ac:dyDescent="0.25">
      <c r="I116" s="14"/>
    </row>
    <row r="117" spans="9:9" x14ac:dyDescent="0.25">
      <c r="I117" s="14"/>
    </row>
    <row r="118" spans="9:9" x14ac:dyDescent="0.25">
      <c r="I118" s="14"/>
    </row>
    <row r="119" spans="9:9" x14ac:dyDescent="0.25">
      <c r="I119" s="14"/>
    </row>
    <row r="120" spans="9:9" x14ac:dyDescent="0.25">
      <c r="I120" s="14"/>
    </row>
    <row r="121" spans="9:9" x14ac:dyDescent="0.25">
      <c r="I121" s="14"/>
    </row>
    <row r="122" spans="9:9" x14ac:dyDescent="0.25">
      <c r="I122" s="14"/>
    </row>
    <row r="123" spans="9:9" x14ac:dyDescent="0.25">
      <c r="I123" s="14"/>
    </row>
    <row r="124" spans="9:9" x14ac:dyDescent="0.25">
      <c r="I124" s="14"/>
    </row>
    <row r="125" spans="9:9" x14ac:dyDescent="0.25">
      <c r="I125" s="14"/>
    </row>
    <row r="126" spans="9:9" x14ac:dyDescent="0.25">
      <c r="I126" s="14"/>
    </row>
    <row r="127" spans="9:9" x14ac:dyDescent="0.25">
      <c r="I127" s="14"/>
    </row>
    <row r="128" spans="9:9" x14ac:dyDescent="0.25">
      <c r="I128" s="14"/>
    </row>
    <row r="129" spans="9:9" x14ac:dyDescent="0.25">
      <c r="I129" s="14"/>
    </row>
    <row r="130" spans="9:9" x14ac:dyDescent="0.25">
      <c r="I130" s="14"/>
    </row>
    <row r="131" spans="9:9" x14ac:dyDescent="0.25">
      <c r="I131" s="14"/>
    </row>
    <row r="132" spans="9:9" x14ac:dyDescent="0.25">
      <c r="I132" s="14"/>
    </row>
    <row r="133" spans="9:9" x14ac:dyDescent="0.25">
      <c r="I133" s="14"/>
    </row>
    <row r="134" spans="9:9" x14ac:dyDescent="0.25">
      <c r="I134" s="14"/>
    </row>
    <row r="135" spans="9:9" x14ac:dyDescent="0.25">
      <c r="I135" s="14"/>
    </row>
    <row r="136" spans="9:9" x14ac:dyDescent="0.25">
      <c r="I136" s="14"/>
    </row>
    <row r="137" spans="9:9" x14ac:dyDescent="0.25">
      <c r="I137" s="14"/>
    </row>
    <row r="138" spans="9:9" x14ac:dyDescent="0.25">
      <c r="I138" s="14"/>
    </row>
    <row r="139" spans="9:9" x14ac:dyDescent="0.25">
      <c r="I139" s="14"/>
    </row>
    <row r="140" spans="9:9" x14ac:dyDescent="0.25">
      <c r="I140" s="14"/>
    </row>
    <row r="141" spans="9:9" x14ac:dyDescent="0.25">
      <c r="I141" s="14"/>
    </row>
    <row r="142" spans="9:9" x14ac:dyDescent="0.25">
      <c r="I142" s="14"/>
    </row>
    <row r="143" spans="9:9" x14ac:dyDescent="0.25">
      <c r="I143" s="14"/>
    </row>
    <row r="144" spans="9:9" x14ac:dyDescent="0.25">
      <c r="I144" s="14"/>
    </row>
    <row r="145" spans="9:9" x14ac:dyDescent="0.25">
      <c r="I145" s="14"/>
    </row>
    <row r="146" spans="9:9" x14ac:dyDescent="0.25">
      <c r="I146" s="14"/>
    </row>
    <row r="147" spans="9:9" x14ac:dyDescent="0.25">
      <c r="I147" s="14"/>
    </row>
    <row r="148" spans="9:9" x14ac:dyDescent="0.25">
      <c r="I148" s="14"/>
    </row>
    <row r="149" spans="9:9" x14ac:dyDescent="0.25">
      <c r="I149" s="14"/>
    </row>
    <row r="150" spans="9:9" x14ac:dyDescent="0.25">
      <c r="I150" s="14"/>
    </row>
    <row r="151" spans="9:9" x14ac:dyDescent="0.25">
      <c r="I151" s="14"/>
    </row>
    <row r="152" spans="9:9" x14ac:dyDescent="0.25">
      <c r="I152" s="14"/>
    </row>
    <row r="153" spans="9:9" x14ac:dyDescent="0.25">
      <c r="I153" s="14"/>
    </row>
    <row r="154" spans="9:9" x14ac:dyDescent="0.25">
      <c r="I154" s="14"/>
    </row>
    <row r="155" spans="9:9" x14ac:dyDescent="0.25">
      <c r="I155" s="14"/>
    </row>
    <row r="156" spans="9:9" x14ac:dyDescent="0.25">
      <c r="I156" s="14"/>
    </row>
    <row r="157" spans="9:9" x14ac:dyDescent="0.25">
      <c r="I157" s="14"/>
    </row>
    <row r="158" spans="9:9" x14ac:dyDescent="0.25">
      <c r="I158" s="14"/>
    </row>
    <row r="159" spans="9:9" x14ac:dyDescent="0.25">
      <c r="I159" s="14"/>
    </row>
    <row r="160" spans="9:9" x14ac:dyDescent="0.25">
      <c r="I160" s="14"/>
    </row>
    <row r="161" spans="9:9" x14ac:dyDescent="0.25">
      <c r="I161" s="14"/>
    </row>
    <row r="162" spans="9:9" x14ac:dyDescent="0.25">
      <c r="I162" s="14"/>
    </row>
    <row r="163" spans="9:9" x14ac:dyDescent="0.25">
      <c r="I163" s="14"/>
    </row>
    <row r="164" spans="9:9" x14ac:dyDescent="0.25">
      <c r="I164" s="14"/>
    </row>
    <row r="165" spans="9:9" x14ac:dyDescent="0.25">
      <c r="I165" s="14"/>
    </row>
    <row r="166" spans="9:9" x14ac:dyDescent="0.25">
      <c r="I166" s="14"/>
    </row>
    <row r="167" spans="9:9" x14ac:dyDescent="0.25">
      <c r="I167" s="14"/>
    </row>
    <row r="168" spans="9:9" x14ac:dyDescent="0.25">
      <c r="I168" s="14"/>
    </row>
    <row r="169" spans="9:9" x14ac:dyDescent="0.25">
      <c r="I169" s="14"/>
    </row>
    <row r="170" spans="9:9" x14ac:dyDescent="0.25">
      <c r="I170" s="14"/>
    </row>
    <row r="171" spans="9:9" x14ac:dyDescent="0.25">
      <c r="I171" s="14"/>
    </row>
    <row r="172" spans="9:9" x14ac:dyDescent="0.25">
      <c r="I172" s="14"/>
    </row>
    <row r="173" spans="9:9" x14ac:dyDescent="0.25">
      <c r="I173" s="14"/>
    </row>
    <row r="174" spans="9:9" x14ac:dyDescent="0.25">
      <c r="I174" s="14"/>
    </row>
    <row r="175" spans="9:9" x14ac:dyDescent="0.25">
      <c r="I175" s="14"/>
    </row>
    <row r="176" spans="9:9" x14ac:dyDescent="0.25">
      <c r="I176" s="14"/>
    </row>
    <row r="177" spans="9:9" x14ac:dyDescent="0.25">
      <c r="I177" s="14"/>
    </row>
    <row r="178" spans="9:9" x14ac:dyDescent="0.25">
      <c r="I178" s="14"/>
    </row>
    <row r="179" spans="9:9" x14ac:dyDescent="0.25">
      <c r="I179" s="14"/>
    </row>
    <row r="180" spans="9:9" x14ac:dyDescent="0.25">
      <c r="I180" s="14"/>
    </row>
    <row r="181" spans="9:9" x14ac:dyDescent="0.25">
      <c r="I181" s="14"/>
    </row>
    <row r="182" spans="9:9" x14ac:dyDescent="0.25">
      <c r="I182" s="14"/>
    </row>
    <row r="183" spans="9:9" x14ac:dyDescent="0.25">
      <c r="I183" s="14"/>
    </row>
    <row r="184" spans="9:9" x14ac:dyDescent="0.25">
      <c r="I184" s="14"/>
    </row>
    <row r="185" spans="9:9" x14ac:dyDescent="0.25">
      <c r="I185" s="14"/>
    </row>
    <row r="186" spans="9:9" x14ac:dyDescent="0.25">
      <c r="I186" s="14"/>
    </row>
    <row r="187" spans="9:9" x14ac:dyDescent="0.25">
      <c r="I187" s="14"/>
    </row>
    <row r="188" spans="9:9" x14ac:dyDescent="0.25">
      <c r="I188" s="14"/>
    </row>
    <row r="189" spans="9:9" x14ac:dyDescent="0.25">
      <c r="I189" s="14"/>
    </row>
    <row r="190" spans="9:9" x14ac:dyDescent="0.25">
      <c r="I190" s="14"/>
    </row>
    <row r="191" spans="9:9" x14ac:dyDescent="0.25">
      <c r="I191" s="14"/>
    </row>
    <row r="192" spans="9:9" x14ac:dyDescent="0.25">
      <c r="I192" s="14"/>
    </row>
    <row r="193" spans="9:9" x14ac:dyDescent="0.25">
      <c r="I193" s="14"/>
    </row>
    <row r="194" spans="9:9" x14ac:dyDescent="0.25">
      <c r="I194" s="14"/>
    </row>
    <row r="195" spans="9:9" x14ac:dyDescent="0.25">
      <c r="I195" s="14"/>
    </row>
    <row r="196" spans="9:9" x14ac:dyDescent="0.25">
      <c r="I196" s="14"/>
    </row>
    <row r="197" spans="9:9" x14ac:dyDescent="0.25">
      <c r="I197" s="14"/>
    </row>
    <row r="198" spans="9:9" x14ac:dyDescent="0.25">
      <c r="I198" s="14"/>
    </row>
    <row r="199" spans="9:9" x14ac:dyDescent="0.25">
      <c r="I199" s="14"/>
    </row>
    <row r="200" spans="9:9" x14ac:dyDescent="0.25">
      <c r="I200" s="14"/>
    </row>
    <row r="201" spans="9:9" x14ac:dyDescent="0.25">
      <c r="I201" s="14"/>
    </row>
    <row r="202" spans="9:9" x14ac:dyDescent="0.25">
      <c r="I202" s="14"/>
    </row>
    <row r="203" spans="9:9" x14ac:dyDescent="0.25">
      <c r="I203" s="14"/>
    </row>
    <row r="204" spans="9:9" x14ac:dyDescent="0.25">
      <c r="I204" s="14"/>
    </row>
    <row r="205" spans="9:9" x14ac:dyDescent="0.25">
      <c r="I205" s="14"/>
    </row>
    <row r="206" spans="9:9" x14ac:dyDescent="0.25">
      <c r="I206" s="14"/>
    </row>
    <row r="207" spans="9:9" x14ac:dyDescent="0.25">
      <c r="I207" s="14"/>
    </row>
    <row r="208" spans="9:9" x14ac:dyDescent="0.25">
      <c r="I208" s="14"/>
    </row>
    <row r="209" spans="9:9" x14ac:dyDescent="0.25">
      <c r="I209" s="14"/>
    </row>
    <row r="210" spans="9:9" x14ac:dyDescent="0.25">
      <c r="I210" s="14"/>
    </row>
    <row r="211" spans="9:9" x14ac:dyDescent="0.25">
      <c r="I211" s="14"/>
    </row>
    <row r="212" spans="9:9" x14ac:dyDescent="0.25">
      <c r="I212" s="14"/>
    </row>
    <row r="213" spans="9:9" x14ac:dyDescent="0.25">
      <c r="I213" s="14"/>
    </row>
    <row r="214" spans="9:9" x14ac:dyDescent="0.25">
      <c r="I214" s="14"/>
    </row>
    <row r="215" spans="9:9" x14ac:dyDescent="0.25">
      <c r="I215" s="14"/>
    </row>
    <row r="216" spans="9:9" x14ac:dyDescent="0.25">
      <c r="I216" s="14"/>
    </row>
    <row r="217" spans="9:9" x14ac:dyDescent="0.25">
      <c r="I217" s="14"/>
    </row>
    <row r="218" spans="9:9" x14ac:dyDescent="0.25">
      <c r="I218" s="14"/>
    </row>
    <row r="219" spans="9:9" x14ac:dyDescent="0.25">
      <c r="I219" s="14"/>
    </row>
    <row r="220" spans="9:9" x14ac:dyDescent="0.25">
      <c r="I220" s="14"/>
    </row>
    <row r="221" spans="9:9" x14ac:dyDescent="0.25">
      <c r="I221" s="14"/>
    </row>
    <row r="222" spans="9:9" x14ac:dyDescent="0.25">
      <c r="I222" s="14"/>
    </row>
    <row r="223" spans="9:9" x14ac:dyDescent="0.25">
      <c r="I223" s="14"/>
    </row>
    <row r="224" spans="9:9" x14ac:dyDescent="0.25">
      <c r="I224" s="14"/>
    </row>
    <row r="225" spans="9:9" x14ac:dyDescent="0.25">
      <c r="I225" s="14"/>
    </row>
    <row r="226" spans="9:9" x14ac:dyDescent="0.25">
      <c r="I226" s="14"/>
    </row>
    <row r="227" spans="9:9" x14ac:dyDescent="0.25">
      <c r="I227" s="14"/>
    </row>
    <row r="228" spans="9:9" x14ac:dyDescent="0.25">
      <c r="I228" s="14"/>
    </row>
    <row r="229" spans="9:9" x14ac:dyDescent="0.25">
      <c r="I229" s="14"/>
    </row>
    <row r="230" spans="9:9" x14ac:dyDescent="0.25">
      <c r="I230" s="14"/>
    </row>
    <row r="231" spans="9:9" x14ac:dyDescent="0.25">
      <c r="I231" s="14"/>
    </row>
    <row r="232" spans="9:9" x14ac:dyDescent="0.25">
      <c r="I232" s="14"/>
    </row>
    <row r="233" spans="9:9" x14ac:dyDescent="0.25">
      <c r="I233" s="14"/>
    </row>
    <row r="234" spans="9:9" x14ac:dyDescent="0.25">
      <c r="I234" s="14"/>
    </row>
    <row r="235" spans="9:9" x14ac:dyDescent="0.25">
      <c r="I235" s="14"/>
    </row>
    <row r="236" spans="9:9" x14ac:dyDescent="0.25">
      <c r="I236" s="14"/>
    </row>
    <row r="237" spans="9:9" x14ac:dyDescent="0.25">
      <c r="I237" s="14"/>
    </row>
    <row r="238" spans="9:9" x14ac:dyDescent="0.25">
      <c r="I238" s="14"/>
    </row>
    <row r="239" spans="9:9" x14ac:dyDescent="0.25">
      <c r="I239" s="14"/>
    </row>
    <row r="240" spans="9:9" x14ac:dyDescent="0.25">
      <c r="I240" s="14"/>
    </row>
    <row r="241" spans="9:9" x14ac:dyDescent="0.25">
      <c r="I241" s="14"/>
    </row>
    <row r="242" spans="9:9" x14ac:dyDescent="0.25">
      <c r="I242" s="14"/>
    </row>
    <row r="243" spans="9:9" x14ac:dyDescent="0.25">
      <c r="I243" s="14"/>
    </row>
    <row r="244" spans="9:9" x14ac:dyDescent="0.25">
      <c r="I244" s="14"/>
    </row>
    <row r="245" spans="9:9" x14ac:dyDescent="0.25">
      <c r="I245" s="14"/>
    </row>
    <row r="246" spans="9:9" x14ac:dyDescent="0.25">
      <c r="I246" s="14"/>
    </row>
    <row r="247" spans="9:9" x14ac:dyDescent="0.25">
      <c r="I247" s="14"/>
    </row>
    <row r="248" spans="9:9" x14ac:dyDescent="0.25">
      <c r="I248" s="14"/>
    </row>
    <row r="249" spans="9:9" x14ac:dyDescent="0.25">
      <c r="I249" s="14"/>
    </row>
    <row r="250" spans="9:9" x14ac:dyDescent="0.25">
      <c r="I250" s="14"/>
    </row>
    <row r="251" spans="9:9" x14ac:dyDescent="0.25">
      <c r="I251" s="14"/>
    </row>
    <row r="252" spans="9:9" x14ac:dyDescent="0.25">
      <c r="I252" s="14"/>
    </row>
    <row r="253" spans="9:9" x14ac:dyDescent="0.25">
      <c r="I253" s="14"/>
    </row>
    <row r="254" spans="9:9" x14ac:dyDescent="0.25">
      <c r="I254" s="14"/>
    </row>
    <row r="255" spans="9:9" x14ac:dyDescent="0.25">
      <c r="I255" s="14"/>
    </row>
    <row r="256" spans="9:9" x14ac:dyDescent="0.25">
      <c r="I256" s="14"/>
    </row>
    <row r="257" spans="9:9" x14ac:dyDescent="0.25">
      <c r="I257" s="14"/>
    </row>
    <row r="258" spans="9:9" x14ac:dyDescent="0.25">
      <c r="I258" s="14"/>
    </row>
    <row r="259" spans="9:9" x14ac:dyDescent="0.25">
      <c r="I259" s="14"/>
    </row>
    <row r="260" spans="9:9" x14ac:dyDescent="0.25">
      <c r="I260" s="14"/>
    </row>
    <row r="261" spans="9:9" x14ac:dyDescent="0.25">
      <c r="I261" s="14"/>
    </row>
    <row r="262" spans="9:9" x14ac:dyDescent="0.25">
      <c r="I262" s="14"/>
    </row>
    <row r="263" spans="9:9" x14ac:dyDescent="0.25">
      <c r="I263" s="14"/>
    </row>
    <row r="264" spans="9:9" x14ac:dyDescent="0.25">
      <c r="I264" s="14"/>
    </row>
    <row r="265" spans="9:9" x14ac:dyDescent="0.25">
      <c r="I265" s="14"/>
    </row>
    <row r="266" spans="9:9" x14ac:dyDescent="0.25">
      <c r="I266" s="14"/>
    </row>
    <row r="267" spans="9:9" x14ac:dyDescent="0.25">
      <c r="I267" s="14"/>
    </row>
    <row r="268" spans="9:9" x14ac:dyDescent="0.25">
      <c r="I268" s="14"/>
    </row>
    <row r="269" spans="9:9" x14ac:dyDescent="0.25">
      <c r="I269" s="14"/>
    </row>
    <row r="270" spans="9:9" x14ac:dyDescent="0.25">
      <c r="I270" s="14"/>
    </row>
    <row r="271" spans="9:9" x14ac:dyDescent="0.25">
      <c r="I271" s="14"/>
    </row>
    <row r="272" spans="9:9" x14ac:dyDescent="0.25">
      <c r="I272" s="14"/>
    </row>
    <row r="273" spans="9:9" x14ac:dyDescent="0.25">
      <c r="I273" s="14"/>
    </row>
    <row r="274" spans="9:9" x14ac:dyDescent="0.25">
      <c r="I274" s="14"/>
    </row>
    <row r="275" spans="9:9" x14ac:dyDescent="0.25">
      <c r="I275" s="14"/>
    </row>
    <row r="276" spans="9:9" x14ac:dyDescent="0.25">
      <c r="I276" s="14"/>
    </row>
    <row r="277" spans="9:9" x14ac:dyDescent="0.25">
      <c r="I277" s="14"/>
    </row>
    <row r="278" spans="9:9" x14ac:dyDescent="0.25">
      <c r="I278" s="14"/>
    </row>
    <row r="279" spans="9:9" x14ac:dyDescent="0.25">
      <c r="I279" s="14"/>
    </row>
    <row r="280" spans="9:9" x14ac:dyDescent="0.25">
      <c r="I280" s="14"/>
    </row>
    <row r="281" spans="9:9" x14ac:dyDescent="0.25">
      <c r="I281" s="14"/>
    </row>
    <row r="282" spans="9:9" x14ac:dyDescent="0.25">
      <c r="I282" s="14"/>
    </row>
    <row r="283" spans="9:9" x14ac:dyDescent="0.25">
      <c r="I283" s="14"/>
    </row>
    <row r="284" spans="9:9" x14ac:dyDescent="0.25">
      <c r="I284" s="14"/>
    </row>
    <row r="285" spans="9:9" x14ac:dyDescent="0.25">
      <c r="I285" s="14"/>
    </row>
    <row r="286" spans="9:9" x14ac:dyDescent="0.25">
      <c r="I286" s="14"/>
    </row>
    <row r="287" spans="9:9" x14ac:dyDescent="0.25">
      <c r="I287" s="14"/>
    </row>
    <row r="288" spans="9:9" x14ac:dyDescent="0.25">
      <c r="I288" s="14"/>
    </row>
    <row r="289" spans="9:9" x14ac:dyDescent="0.25">
      <c r="I289" s="14"/>
    </row>
    <row r="290" spans="9:9" x14ac:dyDescent="0.25">
      <c r="I290" s="14"/>
    </row>
    <row r="291" spans="9:9" x14ac:dyDescent="0.25">
      <c r="I291" s="14"/>
    </row>
    <row r="292" spans="9:9" x14ac:dyDescent="0.25">
      <c r="I292" s="14"/>
    </row>
    <row r="293" spans="9:9" x14ac:dyDescent="0.25">
      <c r="I293" s="14"/>
    </row>
    <row r="294" spans="9:9" x14ac:dyDescent="0.25">
      <c r="I294" s="14"/>
    </row>
    <row r="295" spans="9:9" x14ac:dyDescent="0.25">
      <c r="I295" s="14"/>
    </row>
    <row r="296" spans="9:9" x14ac:dyDescent="0.25">
      <c r="I296" s="14"/>
    </row>
    <row r="297" spans="9:9" x14ac:dyDescent="0.25">
      <c r="I297" s="14"/>
    </row>
    <row r="298" spans="9:9" x14ac:dyDescent="0.25">
      <c r="I298" s="14"/>
    </row>
    <row r="299" spans="9:9" x14ac:dyDescent="0.25">
      <c r="I299" s="14"/>
    </row>
    <row r="300" spans="9:9" x14ac:dyDescent="0.25">
      <c r="I300" s="14"/>
    </row>
    <row r="301" spans="9:9" x14ac:dyDescent="0.25">
      <c r="I301" s="14"/>
    </row>
    <row r="302" spans="9:9" x14ac:dyDescent="0.25">
      <c r="I302" s="14"/>
    </row>
    <row r="303" spans="9:9" x14ac:dyDescent="0.25">
      <c r="I303" s="14"/>
    </row>
    <row r="304" spans="9:9" x14ac:dyDescent="0.25">
      <c r="I304" s="14"/>
    </row>
    <row r="305" spans="9:9" x14ac:dyDescent="0.25">
      <c r="I305" s="14"/>
    </row>
    <row r="306" spans="9:9" x14ac:dyDescent="0.25">
      <c r="I306" s="14"/>
    </row>
    <row r="307" spans="9:9" x14ac:dyDescent="0.25">
      <c r="I307" s="14"/>
    </row>
    <row r="308" spans="9:9" x14ac:dyDescent="0.25">
      <c r="I308" s="14"/>
    </row>
    <row r="309" spans="9:9" x14ac:dyDescent="0.25">
      <c r="I309" s="14"/>
    </row>
    <row r="310" spans="9:9" x14ac:dyDescent="0.25">
      <c r="I310" s="14"/>
    </row>
    <row r="311" spans="9:9" x14ac:dyDescent="0.25">
      <c r="I311" s="14"/>
    </row>
    <row r="312" spans="9:9" x14ac:dyDescent="0.25">
      <c r="I312" s="14"/>
    </row>
    <row r="313" spans="9:9" x14ac:dyDescent="0.25">
      <c r="I313" s="14"/>
    </row>
    <row r="314" spans="9:9" x14ac:dyDescent="0.25">
      <c r="I314" s="14"/>
    </row>
    <row r="315" spans="9:9" x14ac:dyDescent="0.25">
      <c r="I315" s="14"/>
    </row>
    <row r="316" spans="9:9" x14ac:dyDescent="0.25">
      <c r="I316" s="14"/>
    </row>
    <row r="317" spans="9:9" x14ac:dyDescent="0.25">
      <c r="I317" s="14"/>
    </row>
    <row r="318" spans="9:9" x14ac:dyDescent="0.25">
      <c r="I318" s="14"/>
    </row>
    <row r="319" spans="9:9" x14ac:dyDescent="0.25">
      <c r="I319" s="14"/>
    </row>
    <row r="320" spans="9:9" x14ac:dyDescent="0.25">
      <c r="I320" s="14"/>
    </row>
    <row r="321" spans="9:9" x14ac:dyDescent="0.25">
      <c r="I321" s="14"/>
    </row>
    <row r="322" spans="9:9" x14ac:dyDescent="0.25">
      <c r="I322" s="14"/>
    </row>
    <row r="323" spans="9:9" x14ac:dyDescent="0.25">
      <c r="I323" s="14"/>
    </row>
    <row r="324" spans="9:9" x14ac:dyDescent="0.25">
      <c r="I324" s="14"/>
    </row>
    <row r="325" spans="9:9" x14ac:dyDescent="0.25">
      <c r="I325" s="14"/>
    </row>
    <row r="326" spans="9:9" x14ac:dyDescent="0.25">
      <c r="I326" s="14"/>
    </row>
    <row r="327" spans="9:9" x14ac:dyDescent="0.25">
      <c r="I327" s="14"/>
    </row>
    <row r="328" spans="9:9" x14ac:dyDescent="0.25">
      <c r="I328" s="14"/>
    </row>
    <row r="329" spans="9:9" x14ac:dyDescent="0.25">
      <c r="I329" s="14"/>
    </row>
    <row r="330" spans="9:9" x14ac:dyDescent="0.25">
      <c r="I330" s="14"/>
    </row>
    <row r="331" spans="9:9" x14ac:dyDescent="0.25">
      <c r="I331" s="14"/>
    </row>
    <row r="332" spans="9:9" x14ac:dyDescent="0.25">
      <c r="I332" s="14"/>
    </row>
    <row r="333" spans="9:9" x14ac:dyDescent="0.25">
      <c r="I333" s="14"/>
    </row>
    <row r="334" spans="9:9" x14ac:dyDescent="0.25">
      <c r="I334" s="14"/>
    </row>
    <row r="335" spans="9:9" x14ac:dyDescent="0.25">
      <c r="I335" s="14"/>
    </row>
    <row r="336" spans="9:9" x14ac:dyDescent="0.25">
      <c r="I336" s="14"/>
    </row>
    <row r="337" spans="9:9" x14ac:dyDescent="0.25">
      <c r="I337" s="14"/>
    </row>
    <row r="338" spans="9:9" x14ac:dyDescent="0.25">
      <c r="I338" s="14"/>
    </row>
    <row r="339" spans="9:9" x14ac:dyDescent="0.25">
      <c r="I339" s="14"/>
    </row>
    <row r="340" spans="9:9" x14ac:dyDescent="0.25">
      <c r="I340" s="14"/>
    </row>
    <row r="341" spans="9:9" x14ac:dyDescent="0.25">
      <c r="I341" s="14"/>
    </row>
    <row r="342" spans="9:9" x14ac:dyDescent="0.25">
      <c r="I342" s="14"/>
    </row>
    <row r="343" spans="9:9" x14ac:dyDescent="0.25">
      <c r="I343" s="14"/>
    </row>
    <row r="344" spans="9:9" x14ac:dyDescent="0.25">
      <c r="I344" s="14"/>
    </row>
    <row r="345" spans="9:9" x14ac:dyDescent="0.25">
      <c r="I345" s="14"/>
    </row>
    <row r="346" spans="9:9" x14ac:dyDescent="0.25">
      <c r="I346" s="14"/>
    </row>
    <row r="347" spans="9:9" x14ac:dyDescent="0.25">
      <c r="I347" s="14"/>
    </row>
    <row r="348" spans="9:9" x14ac:dyDescent="0.25">
      <c r="I348" s="14"/>
    </row>
    <row r="349" spans="9:9" x14ac:dyDescent="0.25">
      <c r="I349" s="14"/>
    </row>
    <row r="350" spans="9:9" x14ac:dyDescent="0.25">
      <c r="I350" s="14"/>
    </row>
    <row r="351" spans="9:9" x14ac:dyDescent="0.25">
      <c r="I351" s="14"/>
    </row>
    <row r="352" spans="9:9" x14ac:dyDescent="0.25">
      <c r="I352" s="14"/>
    </row>
    <row r="353" spans="9:9" x14ac:dyDescent="0.25">
      <c r="I353" s="14"/>
    </row>
    <row r="354" spans="9:9" x14ac:dyDescent="0.25">
      <c r="I354" s="14"/>
    </row>
    <row r="355" spans="9:9" x14ac:dyDescent="0.25">
      <c r="I355" s="14"/>
    </row>
    <row r="356" spans="9:9" x14ac:dyDescent="0.25">
      <c r="I356" s="14"/>
    </row>
    <row r="357" spans="9:9" x14ac:dyDescent="0.25">
      <c r="I357" s="14"/>
    </row>
    <row r="358" spans="9:9" x14ac:dyDescent="0.25">
      <c r="I358" s="14"/>
    </row>
    <row r="359" spans="9:9" x14ac:dyDescent="0.25">
      <c r="I359" s="14"/>
    </row>
    <row r="360" spans="9:9" x14ac:dyDescent="0.25">
      <c r="I360" s="14"/>
    </row>
    <row r="361" spans="9:9" x14ac:dyDescent="0.25">
      <c r="I361" s="14"/>
    </row>
    <row r="362" spans="9:9" x14ac:dyDescent="0.25">
      <c r="I362" s="14"/>
    </row>
    <row r="363" spans="9:9" x14ac:dyDescent="0.25">
      <c r="I363" s="14"/>
    </row>
    <row r="364" spans="9:9" x14ac:dyDescent="0.25">
      <c r="I364" s="14"/>
    </row>
    <row r="365" spans="9:9" x14ac:dyDescent="0.25">
      <c r="I365" s="14"/>
    </row>
    <row r="366" spans="9:9" x14ac:dyDescent="0.25">
      <c r="I366" s="14"/>
    </row>
    <row r="367" spans="9:9" x14ac:dyDescent="0.25">
      <c r="I367" s="14"/>
    </row>
    <row r="368" spans="9:9" x14ac:dyDescent="0.25">
      <c r="I368" s="14"/>
    </row>
    <row r="369" spans="9:9" x14ac:dyDescent="0.25">
      <c r="I369" s="14"/>
    </row>
    <row r="370" spans="9:9" x14ac:dyDescent="0.25">
      <c r="I370" s="14"/>
    </row>
    <row r="371" spans="9:9" x14ac:dyDescent="0.25">
      <c r="I371" s="14"/>
    </row>
    <row r="372" spans="9:9" x14ac:dyDescent="0.25">
      <c r="I372" s="14"/>
    </row>
    <row r="373" spans="9:9" x14ac:dyDescent="0.25">
      <c r="I373" s="14"/>
    </row>
    <row r="374" spans="9:9" x14ac:dyDescent="0.25">
      <c r="I374" s="14"/>
    </row>
    <row r="375" spans="9:9" x14ac:dyDescent="0.25">
      <c r="I375" s="14"/>
    </row>
    <row r="376" spans="9:9" x14ac:dyDescent="0.25">
      <c r="I376" s="14"/>
    </row>
    <row r="377" spans="9:9" x14ac:dyDescent="0.25">
      <c r="I377" s="14"/>
    </row>
    <row r="378" spans="9:9" x14ac:dyDescent="0.25">
      <c r="I378" s="14"/>
    </row>
    <row r="379" spans="9:9" x14ac:dyDescent="0.25">
      <c r="I379" s="14"/>
    </row>
    <row r="380" spans="9:9" x14ac:dyDescent="0.25">
      <c r="I380" s="14"/>
    </row>
    <row r="381" spans="9:9" x14ac:dyDescent="0.25">
      <c r="I381" s="14"/>
    </row>
    <row r="382" spans="9:9" x14ac:dyDescent="0.25">
      <c r="I382" s="14"/>
    </row>
    <row r="383" spans="9:9" x14ac:dyDescent="0.25">
      <c r="I383" s="14"/>
    </row>
    <row r="384" spans="9:9" x14ac:dyDescent="0.25">
      <c r="I384" s="14"/>
    </row>
    <row r="385" spans="9:9" x14ac:dyDescent="0.25">
      <c r="I385" s="14"/>
    </row>
    <row r="386" spans="9:9" x14ac:dyDescent="0.25">
      <c r="I386" s="14"/>
    </row>
    <row r="387" spans="9:9" x14ac:dyDescent="0.25">
      <c r="I387" s="14"/>
    </row>
    <row r="388" spans="9:9" x14ac:dyDescent="0.25">
      <c r="I388" s="14"/>
    </row>
    <row r="389" spans="9:9" x14ac:dyDescent="0.25">
      <c r="I389" s="14"/>
    </row>
    <row r="390" spans="9:9" x14ac:dyDescent="0.25">
      <c r="I390" s="14"/>
    </row>
    <row r="391" spans="9:9" x14ac:dyDescent="0.25">
      <c r="I391" s="14"/>
    </row>
    <row r="392" spans="9:9" x14ac:dyDescent="0.25">
      <c r="I392" s="14"/>
    </row>
    <row r="393" spans="9:9" x14ac:dyDescent="0.25">
      <c r="I393" s="14"/>
    </row>
    <row r="394" spans="9:9" x14ac:dyDescent="0.25">
      <c r="I394" s="14"/>
    </row>
    <row r="395" spans="9:9" x14ac:dyDescent="0.25">
      <c r="I395" s="14"/>
    </row>
    <row r="396" spans="9:9" x14ac:dyDescent="0.25">
      <c r="I396" s="14"/>
    </row>
    <row r="397" spans="9:9" x14ac:dyDescent="0.25">
      <c r="I397" s="14"/>
    </row>
    <row r="398" spans="9:9" x14ac:dyDescent="0.25">
      <c r="I398" s="14"/>
    </row>
    <row r="399" spans="9:9" x14ac:dyDescent="0.25">
      <c r="I399" s="14"/>
    </row>
    <row r="400" spans="9:9" x14ac:dyDescent="0.25">
      <c r="I400" s="14"/>
    </row>
    <row r="401" spans="9:9" x14ac:dyDescent="0.25">
      <c r="I401" s="14"/>
    </row>
    <row r="402" spans="9:9" x14ac:dyDescent="0.25">
      <c r="I402" s="14"/>
    </row>
    <row r="403" spans="9:9" x14ac:dyDescent="0.25">
      <c r="I403" s="14"/>
    </row>
    <row r="404" spans="9:9" x14ac:dyDescent="0.25">
      <c r="I404" s="14"/>
    </row>
    <row r="405" spans="9:9" x14ac:dyDescent="0.25">
      <c r="I405" s="14"/>
    </row>
    <row r="406" spans="9:9" x14ac:dyDescent="0.25">
      <c r="I406" s="14"/>
    </row>
    <row r="407" spans="9:9" x14ac:dyDescent="0.25">
      <c r="I407" s="14"/>
    </row>
    <row r="408" spans="9:9" x14ac:dyDescent="0.25">
      <c r="I408" s="14"/>
    </row>
    <row r="409" spans="9:9" x14ac:dyDescent="0.25">
      <c r="I409" s="14"/>
    </row>
    <row r="410" spans="9:9" x14ac:dyDescent="0.25">
      <c r="I410" s="14"/>
    </row>
    <row r="411" spans="9:9" x14ac:dyDescent="0.25">
      <c r="I411" s="14"/>
    </row>
    <row r="412" spans="9:9" x14ac:dyDescent="0.25">
      <c r="I412" s="14"/>
    </row>
    <row r="413" spans="9:9" x14ac:dyDescent="0.25">
      <c r="I413" s="14"/>
    </row>
    <row r="414" spans="9:9" x14ac:dyDescent="0.25">
      <c r="I414" s="14"/>
    </row>
    <row r="415" spans="9:9" x14ac:dyDescent="0.25">
      <c r="I415" s="14"/>
    </row>
    <row r="416" spans="9:9" x14ac:dyDescent="0.25">
      <c r="I416" s="14"/>
    </row>
    <row r="417" spans="9:9" x14ac:dyDescent="0.25">
      <c r="I417" s="14"/>
    </row>
    <row r="418" spans="9:9" x14ac:dyDescent="0.25">
      <c r="I418" s="14"/>
    </row>
    <row r="419" spans="9:9" x14ac:dyDescent="0.25">
      <c r="I419" s="14"/>
    </row>
    <row r="420" spans="9:9" x14ac:dyDescent="0.25">
      <c r="I420" s="14"/>
    </row>
    <row r="421" spans="9:9" x14ac:dyDescent="0.25">
      <c r="I421" s="14"/>
    </row>
    <row r="422" spans="9:9" x14ac:dyDescent="0.25">
      <c r="I422" s="14"/>
    </row>
    <row r="423" spans="9:9" x14ac:dyDescent="0.25">
      <c r="I423" s="14"/>
    </row>
    <row r="424" spans="9:9" x14ac:dyDescent="0.25">
      <c r="I424" s="14"/>
    </row>
    <row r="425" spans="9:9" x14ac:dyDescent="0.25">
      <c r="I425" s="14"/>
    </row>
  </sheetData>
  <mergeCells count="4">
    <mergeCell ref="A1:H1"/>
    <mergeCell ref="A2:H2"/>
    <mergeCell ref="A3:H3"/>
    <mergeCell ref="A4:H4"/>
  </mergeCells>
  <phoneticPr fontId="0" type="noConversion"/>
  <printOptions horizontalCentered="1" gridLinesSet="0"/>
  <pageMargins left="0.75" right="0.75" top="0.75" bottom="0.75" header="0.5" footer="0.5"/>
  <pageSetup scale="59" orientation="portrait" horizontalDpi="4294967292" r:id="rId1"/>
  <headerFooter alignWithMargins="0"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Sheet17</vt:lpstr>
      <vt:lpstr>Sheet19</vt:lpstr>
      <vt:lpstr>Sheet1</vt:lpstr>
      <vt:lpstr>Sheet18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Chart2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Green</dc:creator>
  <cp:lastModifiedBy>Aniket Gupta</cp:lastModifiedBy>
  <cp:lastPrinted>2002-12-20T17:35:33Z</cp:lastPrinted>
  <dcterms:created xsi:type="dcterms:W3CDTF">1998-01-27T22:24:01Z</dcterms:created>
  <dcterms:modified xsi:type="dcterms:W3CDTF">2024-02-03T22:15:02Z</dcterms:modified>
</cp:coreProperties>
</file>