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70746470-6CDB-4B50-A889-0C9633C3F41D}" xr6:coauthVersionLast="47" xr6:coauthVersionMax="47" xr10:uidLastSave="{00000000-0000-0000-0000-000000000000}"/>
  <bookViews>
    <workbookView xWindow="3348" yWindow="3348" windowWidth="17280" windowHeight="8880" activeTab="2"/>
  </bookViews>
  <sheets>
    <sheet name="Summary" sheetId="1" r:id="rId1"/>
    <sheet name="Income" sheetId="2" r:id="rId2"/>
    <sheet name="Expenses" sheetId="3" r:id="rId3"/>
  </sheets>
  <definedNames>
    <definedName name="_xlnm.Print_Area" localSheetId="2">Expenses!$A$1:$E$81</definedName>
    <definedName name="_xlnm.Print_Area" localSheetId="1">Income!$A$1:$D$69</definedName>
    <definedName name="_xlnm.Print_Area" localSheetId="0">Summary!$A$1:$C$36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D14" i="3"/>
  <c r="C31" i="3"/>
  <c r="D31" i="3"/>
  <c r="C52" i="3"/>
  <c r="D52" i="3"/>
  <c r="C58" i="3"/>
  <c r="D58" i="3"/>
  <c r="C63" i="3"/>
  <c r="D63" i="3"/>
  <c r="C76" i="3"/>
  <c r="B16" i="2"/>
  <c r="B51" i="2" s="1"/>
  <c r="C16" i="2"/>
  <c r="C51" i="2" s="1"/>
  <c r="B21" i="2"/>
  <c r="C21" i="2"/>
  <c r="B33" i="2"/>
  <c r="C33" i="2"/>
  <c r="B40" i="2"/>
  <c r="B17" i="1" s="1"/>
  <c r="C40" i="2"/>
  <c r="C17" i="1" s="1"/>
  <c r="B49" i="2"/>
  <c r="B19" i="1" s="1"/>
  <c r="C49" i="2"/>
  <c r="C19" i="1" s="1"/>
  <c r="B15" i="1"/>
  <c r="C15" i="1"/>
  <c r="B16" i="1"/>
  <c r="C16" i="1"/>
  <c r="B18" i="1"/>
  <c r="C18" i="1"/>
  <c r="B23" i="1"/>
  <c r="C23" i="1"/>
  <c r="B24" i="1"/>
  <c r="C24" i="1"/>
  <c r="B25" i="1"/>
  <c r="C25" i="1"/>
  <c r="B26" i="1"/>
  <c r="B29" i="1" s="1"/>
  <c r="C26" i="1"/>
  <c r="C29" i="1" s="1"/>
  <c r="D79" i="3" s="1"/>
  <c r="B27" i="1"/>
  <c r="C27" i="1"/>
  <c r="B28" i="1"/>
  <c r="C28" i="1"/>
  <c r="B34" i="1" l="1"/>
  <c r="C79" i="3"/>
  <c r="C80" i="3" s="1"/>
  <c r="B14" i="1"/>
  <c r="B20" i="1" s="1"/>
  <c r="B31" i="1" s="1"/>
  <c r="C14" i="1"/>
  <c r="C20" i="1" s="1"/>
  <c r="C31" i="1" s="1"/>
</calcChain>
</file>

<file path=xl/sharedStrings.xml><?xml version="1.0" encoding="utf-8"?>
<sst xmlns="http://schemas.openxmlformats.org/spreadsheetml/2006/main" count="172" uniqueCount="110">
  <si>
    <t>DO NOT ENTER ANY NUMBERS IN THIS PAGE</t>
  </si>
  <si>
    <t>ALL COLUMNS ARE LINKED TO APPROPRIATE</t>
  </si>
  <si>
    <t>TOTAL ON ACCOMPANYING SPREADSHEETS</t>
  </si>
  <si>
    <t>Income</t>
  </si>
  <si>
    <t>Registration Fees</t>
  </si>
  <si>
    <t>Donations</t>
  </si>
  <si>
    <t>Booth Sales</t>
  </si>
  <si>
    <t>Other</t>
  </si>
  <si>
    <t>Total Income</t>
  </si>
  <si>
    <t>Expenses</t>
  </si>
  <si>
    <t>Room Rental</t>
  </si>
  <si>
    <t>A/V Equipment</t>
  </si>
  <si>
    <t>Food Service</t>
  </si>
  <si>
    <t>Transportation</t>
  </si>
  <si>
    <t>Total Expenses</t>
  </si>
  <si>
    <t>Budget</t>
  </si>
  <si>
    <t>Actual</t>
  </si>
  <si>
    <t>Balance (Income - Expenses)</t>
  </si>
  <si>
    <t>BUDGET/FINANCIAL REPORT</t>
  </si>
  <si>
    <t>Advertising</t>
  </si>
  <si>
    <t>ASME International (CMA)</t>
  </si>
  <si>
    <t>Total Registration Fees</t>
  </si>
  <si>
    <t>RAC Delegates</t>
  </si>
  <si>
    <t>SSA's</t>
  </si>
  <si>
    <t>Guests</t>
  </si>
  <si>
    <t>Students</t>
  </si>
  <si>
    <t>GSTC</t>
  </si>
  <si>
    <t>Total Donations</t>
  </si>
  <si>
    <t>Total Booth Sales</t>
  </si>
  <si>
    <t>Total Advertising</t>
  </si>
  <si>
    <t>Total Other</t>
  </si>
  <si>
    <t>Comments</t>
  </si>
  <si>
    <t>Other (Tours, Etc)</t>
  </si>
  <si>
    <t>Dinner Only (Saturday)</t>
  </si>
  <si>
    <t>ABC Company</t>
  </si>
  <si>
    <t>JKL Company</t>
  </si>
  <si>
    <t>XYZ Company</t>
  </si>
  <si>
    <t>MNO Company</t>
  </si>
  <si>
    <t>STU Company</t>
  </si>
  <si>
    <t>DEF Company</t>
  </si>
  <si>
    <t>GHI Company</t>
  </si>
  <si>
    <t>PQR Company</t>
  </si>
  <si>
    <t>AAA Company</t>
  </si>
  <si>
    <t>BBB Company</t>
  </si>
  <si>
    <t>CCC Company</t>
  </si>
  <si>
    <t>Non-Monetary Donations - Recognize the following in Program</t>
  </si>
  <si>
    <t>Always Acknowledge the following in the Program for Donations</t>
  </si>
  <si>
    <t>ASME Council on Member Affairs</t>
  </si>
  <si>
    <t xml:space="preserve">Host University </t>
  </si>
  <si>
    <t xml:space="preserve">the program … A box the size of a </t>
  </si>
  <si>
    <t>business card is suffucient.</t>
  </si>
  <si>
    <t xml:space="preserve">Give these a small ad (at no charge) in </t>
  </si>
  <si>
    <t>Give these recognition in the program</t>
  </si>
  <si>
    <t>ASME Old Guard</t>
  </si>
  <si>
    <t>Ad in Program</t>
  </si>
  <si>
    <t>These should all get (at minimum):</t>
  </si>
  <si>
    <t xml:space="preserve">Booth and/or Table </t>
  </si>
  <si>
    <t>MMM Company 
(Sponsor Lunch on Friday)</t>
  </si>
  <si>
    <t>SAMPLE</t>
  </si>
  <si>
    <t>Thursday</t>
  </si>
  <si>
    <t>Friday</t>
  </si>
  <si>
    <t>Dinner</t>
  </si>
  <si>
    <t>Saturday</t>
  </si>
  <si>
    <t>Lunch</t>
  </si>
  <si>
    <t>Reception</t>
  </si>
  <si>
    <t>RAC</t>
  </si>
  <si>
    <t>RSC</t>
  </si>
  <si>
    <t>RAC/RSC</t>
  </si>
  <si>
    <t>SDC</t>
  </si>
  <si>
    <t>Breakfast</t>
  </si>
  <si>
    <t>Lunch - RSC</t>
  </si>
  <si>
    <t>Morning Break - RSC</t>
  </si>
  <si>
    <t>Afternoon Break - RSC</t>
  </si>
  <si>
    <t>Dinner (All)</t>
  </si>
  <si>
    <t>Sunday</t>
  </si>
  <si>
    <t>Morning Break - All</t>
  </si>
  <si>
    <t>Lunch - All</t>
  </si>
  <si>
    <t>Afternoon Break - All</t>
  </si>
  <si>
    <t>Comp Meals</t>
  </si>
  <si>
    <t>PreConference Tour and Optional Spouse Tour</t>
  </si>
  <si>
    <t xml:space="preserve">Printing </t>
  </si>
  <si>
    <t>Printing</t>
  </si>
  <si>
    <t>Program</t>
  </si>
  <si>
    <t>Miscellaneous items</t>
  </si>
  <si>
    <t>Postage</t>
  </si>
  <si>
    <t>Telephone</t>
  </si>
  <si>
    <t>SDC Supplies</t>
  </si>
  <si>
    <t>Ice Breaker/Impromptu Supplies &amp; Prizes</t>
  </si>
  <si>
    <t>Furniture Rental</t>
  </si>
  <si>
    <t>Mailing Supplies (Envelopes, Etc.)</t>
  </si>
  <si>
    <t>Registration Package</t>
  </si>
  <si>
    <t>Gasoline</t>
  </si>
  <si>
    <t>Signs</t>
  </si>
  <si>
    <t>10 at $50 each</t>
  </si>
  <si>
    <t>Note:   Don't forget to factor in service/tip/gratuity charge into all functions as necessary.</t>
  </si>
  <si>
    <t>Estimated Cost Per Person
(500 Persons - 400 Students)</t>
  </si>
  <si>
    <t>PreConference/Optional Spouse Tour</t>
  </si>
  <si>
    <t>Ten Percent Allocation</t>
  </si>
  <si>
    <t>Section Allocation Percentage</t>
  </si>
  <si>
    <t>RSC/RAC Delegates</t>
  </si>
  <si>
    <t>Hilton by Contract</t>
  </si>
  <si>
    <t>Dinner - RAC</t>
  </si>
  <si>
    <t>Breakfast RAC</t>
  </si>
  <si>
    <t>Spouse Program/Plant Tour</t>
  </si>
  <si>
    <t>Tables/Chairs/Booth Equipment</t>
  </si>
  <si>
    <t>Bags, Etc. (400 * 3)</t>
  </si>
  <si>
    <t>Cost Per Person 400 people)</t>
  </si>
  <si>
    <t>Region XI Spring Conference</t>
  </si>
  <si>
    <t>Jackson, MS</t>
  </si>
  <si>
    <t>Budget 75% of anticipated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</si>
</sst>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8" fontId="1" fillId="2" borderId="0" xfId="0" applyNumberFormat="1" applyFont="1" applyFill="1" applyAlignment="1">
      <alignment horizontal="center"/>
    </xf>
    <xf numFmtId="8" fontId="0" fillId="2" borderId="0" xfId="0" applyNumberFormat="1" applyFill="1"/>
    <xf numFmtId="0" fontId="1" fillId="2" borderId="0" xfId="0" applyFont="1" applyFill="1"/>
    <xf numFmtId="0" fontId="0" fillId="2" borderId="0" xfId="0" applyFill="1" applyAlignment="1">
      <alignment horizontal="left" indent="1"/>
    </xf>
    <xf numFmtId="8" fontId="0" fillId="2" borderId="0" xfId="0" applyNumberFormat="1" applyFill="1" applyAlignment="1">
      <alignment horizontal="center"/>
    </xf>
    <xf numFmtId="0" fontId="4" fillId="2" borderId="1" xfId="0" applyFont="1" applyFill="1" applyBorder="1"/>
    <xf numFmtId="0" fontId="0" fillId="2" borderId="2" xfId="0" applyFill="1" applyBorder="1"/>
    <xf numFmtId="0" fontId="4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4" fillId="2" borderId="3" xfId="0" applyFont="1" applyFill="1" applyBorder="1"/>
    <xf numFmtId="0" fontId="4" fillId="2" borderId="0" xfId="0" applyFont="1" applyFill="1" applyBorder="1"/>
    <xf numFmtId="0" fontId="0" fillId="2" borderId="0" xfId="0" applyFill="1" applyBorder="1"/>
    <xf numFmtId="0" fontId="4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2" borderId="0" xfId="0" applyFill="1" applyAlignment="1">
      <alignment wrapText="1"/>
    </xf>
    <xf numFmtId="0" fontId="3" fillId="2" borderId="0" xfId="0" applyFont="1" applyFill="1"/>
    <xf numFmtId="8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left" wrapText="1" indent="2"/>
    </xf>
    <xf numFmtId="0" fontId="1" fillId="2" borderId="0" xfId="0" applyFont="1" applyFill="1" applyAlignment="1">
      <alignment horizontal="center"/>
    </xf>
    <xf numFmtId="15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7" sqref="A7:C7"/>
    </sheetView>
  </sheetViews>
  <sheetFormatPr defaultColWidth="9.109375" defaultRowHeight="13.2" x14ac:dyDescent="0.25"/>
  <cols>
    <col min="1" max="1" width="27.109375" style="1" customWidth="1"/>
    <col min="2" max="2" width="14" style="4" customWidth="1"/>
    <col min="3" max="3" width="13.33203125" style="4" customWidth="1"/>
    <col min="4" max="16384" width="9.109375" style="1"/>
  </cols>
  <sheetData>
    <row r="1" spans="1:7" ht="24" thickTop="1" thickBot="1" x14ac:dyDescent="0.45">
      <c r="A1" s="25" t="s">
        <v>107</v>
      </c>
      <c r="B1" s="25"/>
      <c r="C1" s="25"/>
      <c r="F1" s="8" t="s">
        <v>58</v>
      </c>
      <c r="G1" s="9"/>
    </row>
    <row r="2" spans="1:7" ht="13.8" thickTop="1" x14ac:dyDescent="0.25">
      <c r="A2" s="23" t="s">
        <v>108</v>
      </c>
      <c r="B2" s="23"/>
      <c r="C2" s="23"/>
    </row>
    <row r="3" spans="1:7" x14ac:dyDescent="0.25">
      <c r="A3" s="2"/>
      <c r="B3" s="3"/>
      <c r="C3" s="3"/>
    </row>
    <row r="4" spans="1:7" ht="17.399999999999999" x14ac:dyDescent="0.3">
      <c r="A4" s="25" t="s">
        <v>18</v>
      </c>
      <c r="B4" s="25"/>
      <c r="C4" s="25"/>
    </row>
    <row r="5" spans="1:7" x14ac:dyDescent="0.25">
      <c r="A5" s="2"/>
      <c r="B5" s="3"/>
      <c r="C5" s="3"/>
    </row>
    <row r="6" spans="1:7" x14ac:dyDescent="0.25">
      <c r="A6" s="23" t="s">
        <v>0</v>
      </c>
      <c r="B6" s="23"/>
      <c r="C6" s="23"/>
    </row>
    <row r="7" spans="1:7" x14ac:dyDescent="0.25">
      <c r="A7" s="23" t="s">
        <v>1</v>
      </c>
      <c r="B7" s="23"/>
      <c r="C7" s="23"/>
    </row>
    <row r="8" spans="1:7" x14ac:dyDescent="0.25">
      <c r="A8" s="23" t="s">
        <v>2</v>
      </c>
      <c r="B8" s="23"/>
      <c r="C8" s="23"/>
    </row>
    <row r="9" spans="1:7" x14ac:dyDescent="0.25">
      <c r="A9" s="2"/>
      <c r="B9" s="2"/>
      <c r="C9" s="2"/>
    </row>
    <row r="10" spans="1:7" x14ac:dyDescent="0.25">
      <c r="A10" s="24"/>
      <c r="B10" s="24"/>
      <c r="C10" s="24"/>
    </row>
    <row r="13" spans="1:7" s="5" customFormat="1" x14ac:dyDescent="0.25">
      <c r="A13" s="5" t="s">
        <v>3</v>
      </c>
      <c r="B13" s="3" t="s">
        <v>15</v>
      </c>
      <c r="C13" s="3" t="s">
        <v>16</v>
      </c>
    </row>
    <row r="14" spans="1:7" x14ac:dyDescent="0.25">
      <c r="A14" s="6" t="s">
        <v>4</v>
      </c>
      <c r="B14" s="7">
        <f>SUM(Income!B16)</f>
        <v>0</v>
      </c>
      <c r="C14" s="7">
        <f>SUM(Income!C16)</f>
        <v>0</v>
      </c>
    </row>
    <row r="15" spans="1:7" x14ac:dyDescent="0.25">
      <c r="A15" s="6" t="s">
        <v>5</v>
      </c>
      <c r="B15" s="7">
        <f>SUM(Income!B21)</f>
        <v>200</v>
      </c>
      <c r="C15" s="7">
        <f>SUM(Income!C21)</f>
        <v>200</v>
      </c>
    </row>
    <row r="16" spans="1:7" x14ac:dyDescent="0.25">
      <c r="A16" s="6" t="s">
        <v>6</v>
      </c>
      <c r="B16" s="7">
        <f>SUM(Income!B33)</f>
        <v>0</v>
      </c>
      <c r="C16" s="7">
        <f>SUM(Income!C33)</f>
        <v>0</v>
      </c>
    </row>
    <row r="17" spans="1:3" x14ac:dyDescent="0.25">
      <c r="A17" s="6" t="s">
        <v>19</v>
      </c>
      <c r="B17" s="7">
        <f>SUM(Income!B40)</f>
        <v>0</v>
      </c>
      <c r="C17" s="7">
        <f>SUM(Income!C40)</f>
        <v>0</v>
      </c>
    </row>
    <row r="18" spans="1:3" x14ac:dyDescent="0.25">
      <c r="A18" s="6" t="s">
        <v>98</v>
      </c>
      <c r="B18" s="7">
        <f>SUM(Income!B42)*0.75</f>
        <v>0</v>
      </c>
      <c r="C18" s="7">
        <f>SUM(Income!C42)</f>
        <v>0</v>
      </c>
    </row>
    <row r="19" spans="1:3" x14ac:dyDescent="0.25">
      <c r="A19" s="6" t="s">
        <v>7</v>
      </c>
      <c r="B19" s="7">
        <f>SUM(Income!B49)*0.75</f>
        <v>0</v>
      </c>
      <c r="C19" s="7">
        <f>SUM(Income!C49)</f>
        <v>0</v>
      </c>
    </row>
    <row r="20" spans="1:3" x14ac:dyDescent="0.25">
      <c r="A20" s="5" t="s">
        <v>8</v>
      </c>
      <c r="B20" s="7">
        <f>SUM(B14:B19)</f>
        <v>200</v>
      </c>
      <c r="C20" s="7">
        <f>SUM(C14:C19)</f>
        <v>200</v>
      </c>
    </row>
    <row r="21" spans="1:3" x14ac:dyDescent="0.25">
      <c r="B21" s="7"/>
      <c r="C21" s="7"/>
    </row>
    <row r="22" spans="1:3" s="5" customFormat="1" x14ac:dyDescent="0.25">
      <c r="A22" s="5" t="s">
        <v>9</v>
      </c>
      <c r="B22" s="3" t="s">
        <v>15</v>
      </c>
      <c r="C22" s="3" t="s">
        <v>16</v>
      </c>
    </row>
    <row r="23" spans="1:3" x14ac:dyDescent="0.25">
      <c r="A23" s="6" t="s">
        <v>10</v>
      </c>
      <c r="B23" s="7">
        <f>SUM(Expenses!C14)</f>
        <v>1750</v>
      </c>
      <c r="C23" s="7">
        <f>SUM(Expenses!D14)</f>
        <v>0</v>
      </c>
    </row>
    <row r="24" spans="1:3" x14ac:dyDescent="0.25">
      <c r="A24" s="6" t="s">
        <v>11</v>
      </c>
      <c r="B24" s="7">
        <f>SUM(Expenses!C31)</f>
        <v>0</v>
      </c>
      <c r="C24" s="7">
        <f>SUM(Expenses!D31)</f>
        <v>0</v>
      </c>
    </row>
    <row r="25" spans="1:3" x14ac:dyDescent="0.25">
      <c r="A25" s="6" t="s">
        <v>12</v>
      </c>
      <c r="B25" s="7">
        <f>SUM(Expenses!C52)</f>
        <v>0</v>
      </c>
      <c r="C25" s="7">
        <f>SUM(Expenses!D52)</f>
        <v>0</v>
      </c>
    </row>
    <row r="26" spans="1:3" x14ac:dyDescent="0.25">
      <c r="A26" s="6" t="s">
        <v>13</v>
      </c>
      <c r="B26" s="7">
        <f>SUM(Expenses!C58)</f>
        <v>0</v>
      </c>
      <c r="C26" s="7">
        <f>SUM(Expenses!D58)</f>
        <v>0</v>
      </c>
    </row>
    <row r="27" spans="1:3" x14ac:dyDescent="0.25">
      <c r="A27" s="6" t="s">
        <v>80</v>
      </c>
      <c r="B27" s="7">
        <f>SUM(Expenses!C63)</f>
        <v>0</v>
      </c>
      <c r="C27" s="7">
        <f>SUM(Expenses!D63)</f>
        <v>0</v>
      </c>
    </row>
    <row r="28" spans="1:3" x14ac:dyDescent="0.25">
      <c r="A28" s="6" t="s">
        <v>7</v>
      </c>
      <c r="B28" s="7">
        <f>SUM(Expenses!C76)</f>
        <v>0</v>
      </c>
      <c r="C28" s="7">
        <f>SUM(Expenses!D76)</f>
        <v>0</v>
      </c>
    </row>
    <row r="29" spans="1:3" x14ac:dyDescent="0.25">
      <c r="A29" s="5" t="s">
        <v>14</v>
      </c>
      <c r="B29" s="7">
        <f>SUM(B23:B28)</f>
        <v>1750</v>
      </c>
      <c r="C29" s="7">
        <f>SUM(C23:C28)</f>
        <v>0</v>
      </c>
    </row>
    <row r="30" spans="1:3" x14ac:dyDescent="0.25">
      <c r="B30" s="7"/>
      <c r="C30" s="7"/>
    </row>
    <row r="31" spans="1:3" x14ac:dyDescent="0.25">
      <c r="A31" s="5" t="s">
        <v>17</v>
      </c>
      <c r="B31" s="7">
        <f>SUM(B20-B29)</f>
        <v>-1550</v>
      </c>
      <c r="C31" s="7">
        <f>SUM(C20-C29)</f>
        <v>200</v>
      </c>
    </row>
    <row r="32" spans="1:3" x14ac:dyDescent="0.25">
      <c r="B32" s="7"/>
      <c r="C32" s="7"/>
    </row>
    <row r="33" spans="1:3" x14ac:dyDescent="0.25">
      <c r="B33" s="7"/>
      <c r="C33" s="7"/>
    </row>
    <row r="34" spans="1:3" ht="26.4" x14ac:dyDescent="0.25">
      <c r="A34" s="19" t="s">
        <v>95</v>
      </c>
      <c r="B34" s="7">
        <f>SUM(B29/500)</f>
        <v>3.5</v>
      </c>
      <c r="C34" s="7"/>
    </row>
    <row r="35" spans="1:3" x14ac:dyDescent="0.25">
      <c r="B35" s="7"/>
      <c r="C35" s="7"/>
    </row>
    <row r="36" spans="1:3" x14ac:dyDescent="0.25">
      <c r="B36" s="7"/>
      <c r="C36" s="7"/>
    </row>
    <row r="37" spans="1:3" x14ac:dyDescent="0.25">
      <c r="B37" s="7"/>
      <c r="C37" s="7"/>
    </row>
    <row r="38" spans="1:3" x14ac:dyDescent="0.25">
      <c r="B38" s="7"/>
      <c r="C38" s="7"/>
    </row>
  </sheetData>
  <mergeCells count="7">
    <mergeCell ref="A7:C7"/>
    <mergeCell ref="A8:C8"/>
    <mergeCell ref="A10:C10"/>
    <mergeCell ref="A1:C1"/>
    <mergeCell ref="A2:C2"/>
    <mergeCell ref="A4:C4"/>
    <mergeCell ref="A6:C6"/>
  </mergeCells>
  <phoneticPr fontId="0" type="noConversion"/>
  <printOptions horizontalCentered="1"/>
  <pageMargins left="0.75" right="0.5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28" workbookViewId="0">
      <selection activeCell="D43" sqref="D43"/>
    </sheetView>
  </sheetViews>
  <sheetFormatPr defaultColWidth="9.109375" defaultRowHeight="13.2" x14ac:dyDescent="0.25"/>
  <cols>
    <col min="1" max="1" width="27.33203125" style="1" customWidth="1"/>
    <col min="2" max="2" width="16.33203125" style="1" customWidth="1"/>
    <col min="3" max="3" width="15" style="1" customWidth="1"/>
    <col min="4" max="4" width="36.44140625" style="1" customWidth="1"/>
    <col min="5" max="16384" width="9.109375" style="1"/>
  </cols>
  <sheetData>
    <row r="1" spans="1:4" ht="24" thickTop="1" thickBot="1" x14ac:dyDescent="0.45">
      <c r="A1" s="25" t="s">
        <v>107</v>
      </c>
      <c r="B1" s="25"/>
      <c r="C1" s="25"/>
      <c r="D1" s="10" t="s">
        <v>58</v>
      </c>
    </row>
    <row r="2" spans="1:4" ht="13.8" thickTop="1" x14ac:dyDescent="0.25">
      <c r="A2" s="23" t="s">
        <v>108</v>
      </c>
      <c r="B2" s="23"/>
      <c r="C2" s="23"/>
    </row>
    <row r="3" spans="1:4" x14ac:dyDescent="0.25">
      <c r="A3" s="2"/>
      <c r="B3" s="3"/>
      <c r="C3" s="3"/>
    </row>
    <row r="4" spans="1:4" ht="17.399999999999999" x14ac:dyDescent="0.3">
      <c r="A4" s="25" t="s">
        <v>18</v>
      </c>
      <c r="B4" s="25"/>
      <c r="C4" s="25"/>
    </row>
    <row r="5" spans="1:4" x14ac:dyDescent="0.25">
      <c r="A5" s="2"/>
      <c r="B5" s="3"/>
      <c r="C5" s="3"/>
    </row>
    <row r="6" spans="1:4" s="20" customFormat="1" ht="15.6" x14ac:dyDescent="0.3">
      <c r="A6" s="20" t="s">
        <v>3</v>
      </c>
      <c r="B6" s="21" t="s">
        <v>15</v>
      </c>
      <c r="C6" s="21" t="s">
        <v>16</v>
      </c>
      <c r="D6" s="20" t="s">
        <v>31</v>
      </c>
    </row>
    <row r="7" spans="1:4" s="20" customFormat="1" ht="15.6" x14ac:dyDescent="0.3">
      <c r="B7" s="21"/>
      <c r="C7" s="21"/>
    </row>
    <row r="8" spans="1:4" x14ac:dyDescent="0.25">
      <c r="A8" s="11" t="s">
        <v>4</v>
      </c>
      <c r="B8" s="7"/>
      <c r="C8" s="7"/>
    </row>
    <row r="9" spans="1:4" x14ac:dyDescent="0.25">
      <c r="A9" s="12" t="s">
        <v>22</v>
      </c>
      <c r="B9" s="7"/>
      <c r="C9" s="7"/>
    </row>
    <row r="10" spans="1:4" x14ac:dyDescent="0.25">
      <c r="A10" s="12" t="s">
        <v>23</v>
      </c>
      <c r="B10" s="7"/>
      <c r="C10" s="7"/>
    </row>
    <row r="11" spans="1:4" x14ac:dyDescent="0.25">
      <c r="A11" s="12" t="s">
        <v>24</v>
      </c>
      <c r="B11" s="7"/>
      <c r="C11" s="7"/>
    </row>
    <row r="12" spans="1:4" x14ac:dyDescent="0.25">
      <c r="A12" s="12" t="s">
        <v>25</v>
      </c>
      <c r="B12" s="7"/>
      <c r="C12" s="7"/>
    </row>
    <row r="13" spans="1:4" x14ac:dyDescent="0.25">
      <c r="A13" s="12" t="s">
        <v>26</v>
      </c>
      <c r="B13" s="7"/>
      <c r="C13" s="7"/>
    </row>
    <row r="14" spans="1:4" x14ac:dyDescent="0.25">
      <c r="A14" s="12" t="s">
        <v>32</v>
      </c>
      <c r="B14" s="7"/>
      <c r="C14" s="7"/>
    </row>
    <row r="15" spans="1:4" x14ac:dyDescent="0.25">
      <c r="A15" s="12" t="s">
        <v>99</v>
      </c>
      <c r="B15" s="7"/>
      <c r="C15" s="7"/>
    </row>
    <row r="16" spans="1:4" x14ac:dyDescent="0.25">
      <c r="A16" s="11" t="s">
        <v>21</v>
      </c>
      <c r="B16" s="7">
        <f>SUM(B9:B14)</f>
        <v>0</v>
      </c>
      <c r="C16" s="7">
        <f>SUM(C9:C14)</f>
        <v>0</v>
      </c>
    </row>
    <row r="17" spans="1:4" x14ac:dyDescent="0.25">
      <c r="A17" s="11"/>
      <c r="B17" s="7"/>
      <c r="C17" s="7"/>
    </row>
    <row r="18" spans="1:4" x14ac:dyDescent="0.25">
      <c r="A18" s="11" t="s">
        <v>5</v>
      </c>
      <c r="B18" s="7"/>
      <c r="C18" s="7"/>
    </row>
    <row r="19" spans="1:4" x14ac:dyDescent="0.25">
      <c r="A19" s="12" t="s">
        <v>20</v>
      </c>
      <c r="B19" s="7">
        <v>200</v>
      </c>
      <c r="C19" s="7">
        <v>200</v>
      </c>
      <c r="D19" s="1" t="s">
        <v>52</v>
      </c>
    </row>
    <row r="20" spans="1:4" x14ac:dyDescent="0.25">
      <c r="A20" s="12"/>
      <c r="B20" s="7"/>
      <c r="C20" s="7"/>
    </row>
    <row r="21" spans="1:4" x14ac:dyDescent="0.25">
      <c r="A21" s="11" t="s">
        <v>27</v>
      </c>
      <c r="B21" s="7">
        <f>SUM(B19:B20)</f>
        <v>200</v>
      </c>
      <c r="C21" s="7">
        <f>SUM(C19:C20)</f>
        <v>200</v>
      </c>
    </row>
    <row r="22" spans="1:4" x14ac:dyDescent="0.25">
      <c r="A22" s="6"/>
      <c r="B22" s="7"/>
      <c r="C22" s="7"/>
    </row>
    <row r="23" spans="1:4" x14ac:dyDescent="0.25">
      <c r="A23" s="11" t="s">
        <v>6</v>
      </c>
      <c r="B23" s="7"/>
      <c r="C23" s="7"/>
    </row>
    <row r="24" spans="1:4" x14ac:dyDescent="0.25">
      <c r="A24" s="13" t="s">
        <v>34</v>
      </c>
      <c r="B24" s="7"/>
      <c r="C24" s="7"/>
      <c r="D24" s="1" t="s">
        <v>55</v>
      </c>
    </row>
    <row r="25" spans="1:4" x14ac:dyDescent="0.25">
      <c r="A25" s="13" t="s">
        <v>35</v>
      </c>
      <c r="B25" s="7"/>
      <c r="C25" s="7"/>
      <c r="D25" s="12" t="s">
        <v>56</v>
      </c>
    </row>
    <row r="26" spans="1:4" x14ac:dyDescent="0.25">
      <c r="A26" s="13" t="s">
        <v>36</v>
      </c>
      <c r="B26" s="7"/>
      <c r="C26" s="7"/>
      <c r="D26" s="12" t="s">
        <v>54</v>
      </c>
    </row>
    <row r="27" spans="1:4" x14ac:dyDescent="0.25">
      <c r="A27" s="13" t="s">
        <v>39</v>
      </c>
      <c r="B27" s="7"/>
      <c r="C27" s="7"/>
    </row>
    <row r="28" spans="1:4" x14ac:dyDescent="0.25">
      <c r="A28" s="13" t="s">
        <v>40</v>
      </c>
      <c r="B28" s="7"/>
      <c r="C28" s="7"/>
    </row>
    <row r="29" spans="1:4" x14ac:dyDescent="0.25">
      <c r="A29" s="13" t="s">
        <v>37</v>
      </c>
      <c r="B29" s="7"/>
      <c r="C29" s="7"/>
    </row>
    <row r="30" spans="1:4" x14ac:dyDescent="0.25">
      <c r="A30" s="13" t="s">
        <v>41</v>
      </c>
      <c r="B30" s="7"/>
      <c r="C30" s="7"/>
    </row>
    <row r="31" spans="1:4" x14ac:dyDescent="0.25">
      <c r="A31" s="13" t="s">
        <v>38</v>
      </c>
      <c r="B31" s="7"/>
      <c r="C31" s="7"/>
    </row>
    <row r="32" spans="1:4" x14ac:dyDescent="0.25">
      <c r="A32" s="13"/>
      <c r="B32" s="7"/>
      <c r="C32" s="7"/>
    </row>
    <row r="33" spans="1:4" x14ac:dyDescent="0.25">
      <c r="A33" s="11" t="s">
        <v>28</v>
      </c>
      <c r="B33" s="7">
        <f>SUM(B23:B32)</f>
        <v>0</v>
      </c>
      <c r="C33" s="7">
        <f>SUM(C23:C32)</f>
        <v>0</v>
      </c>
    </row>
    <row r="34" spans="1:4" x14ac:dyDescent="0.25">
      <c r="A34" s="6"/>
      <c r="B34" s="7"/>
      <c r="C34" s="7"/>
    </row>
    <row r="35" spans="1:4" x14ac:dyDescent="0.25">
      <c r="A35" s="11" t="s">
        <v>19</v>
      </c>
      <c r="B35" s="7"/>
      <c r="C35" s="7"/>
    </row>
    <row r="36" spans="1:4" x14ac:dyDescent="0.25">
      <c r="A36" s="12" t="s">
        <v>42</v>
      </c>
      <c r="B36" s="7"/>
      <c r="C36" s="7"/>
    </row>
    <row r="37" spans="1:4" x14ac:dyDescent="0.25">
      <c r="A37" s="12" t="s">
        <v>43</v>
      </c>
      <c r="B37" s="7"/>
      <c r="C37" s="7"/>
    </row>
    <row r="38" spans="1:4" x14ac:dyDescent="0.25">
      <c r="A38" s="12" t="s">
        <v>44</v>
      </c>
      <c r="B38" s="7"/>
      <c r="C38" s="7"/>
    </row>
    <row r="39" spans="1:4" x14ac:dyDescent="0.25">
      <c r="A39" s="12"/>
      <c r="B39" s="7"/>
      <c r="C39" s="7"/>
    </row>
    <row r="40" spans="1:4" x14ac:dyDescent="0.25">
      <c r="A40" s="11" t="s">
        <v>29</v>
      </c>
      <c r="B40" s="7">
        <f>SUM(B35:B39)</f>
        <v>0</v>
      </c>
      <c r="C40" s="7">
        <f>SUM(C35:C39)</f>
        <v>0</v>
      </c>
    </row>
    <row r="41" spans="1:4" x14ac:dyDescent="0.25">
      <c r="A41" s="11"/>
      <c r="B41" s="7"/>
      <c r="C41" s="7"/>
    </row>
    <row r="42" spans="1:4" x14ac:dyDescent="0.25">
      <c r="A42" s="11" t="s">
        <v>97</v>
      </c>
      <c r="B42" s="7"/>
      <c r="C42" s="7">
        <v>0</v>
      </c>
      <c r="D42" s="1" t="s">
        <v>109</v>
      </c>
    </row>
    <row r="43" spans="1:4" x14ac:dyDescent="0.25">
      <c r="A43" s="11"/>
      <c r="B43" s="7"/>
      <c r="C43" s="7"/>
    </row>
    <row r="44" spans="1:4" x14ac:dyDescent="0.25">
      <c r="A44" s="11" t="s">
        <v>7</v>
      </c>
      <c r="B44" s="7"/>
      <c r="C44" s="7"/>
    </row>
    <row r="45" spans="1:4" x14ac:dyDescent="0.25">
      <c r="A45" s="12" t="s">
        <v>33</v>
      </c>
      <c r="B45" s="7"/>
      <c r="C45" s="7"/>
    </row>
    <row r="46" spans="1:4" ht="26.4" x14ac:dyDescent="0.25">
      <c r="A46" s="22" t="s">
        <v>57</v>
      </c>
      <c r="B46" s="7"/>
      <c r="C46" s="7"/>
    </row>
    <row r="47" spans="1:4" ht="26.4" x14ac:dyDescent="0.25">
      <c r="A47" s="22" t="s">
        <v>79</v>
      </c>
      <c r="B47" s="7"/>
      <c r="C47" s="7"/>
    </row>
    <row r="48" spans="1:4" x14ac:dyDescent="0.25">
      <c r="A48" s="12"/>
      <c r="B48" s="7"/>
      <c r="C48" s="7"/>
    </row>
    <row r="49" spans="1:4" x14ac:dyDescent="0.25">
      <c r="A49" s="11" t="s">
        <v>30</v>
      </c>
      <c r="B49" s="7">
        <f>SUM(B45:B48)</f>
        <v>0</v>
      </c>
      <c r="C49" s="7">
        <f>SUM(C45:C48)</f>
        <v>0</v>
      </c>
    </row>
    <row r="50" spans="1:4" x14ac:dyDescent="0.25">
      <c r="A50" s="6"/>
      <c r="B50" s="7"/>
      <c r="C50" s="7"/>
    </row>
    <row r="51" spans="1:4" s="20" customFormat="1" ht="15.6" x14ac:dyDescent="0.3">
      <c r="A51" s="20" t="s">
        <v>8</v>
      </c>
      <c r="B51" s="21">
        <f>SUM(B16+B21+B33+B40+B49)</f>
        <v>200</v>
      </c>
      <c r="C51" s="21">
        <f>SUM(C16+C21+C33+C40+C49)</f>
        <v>200</v>
      </c>
    </row>
    <row r="54" spans="1:4" s="20" customFormat="1" ht="15.6" x14ac:dyDescent="0.3">
      <c r="A54" s="20" t="s">
        <v>45</v>
      </c>
    </row>
    <row r="56" spans="1:4" x14ac:dyDescent="0.25">
      <c r="D56" s="1" t="s">
        <v>51</v>
      </c>
    </row>
    <row r="57" spans="1:4" x14ac:dyDescent="0.25">
      <c r="D57" s="1" t="s">
        <v>49</v>
      </c>
    </row>
    <row r="58" spans="1:4" x14ac:dyDescent="0.25">
      <c r="D58" s="1" t="s">
        <v>50</v>
      </c>
    </row>
    <row r="64" spans="1:4" s="20" customFormat="1" ht="15.6" x14ac:dyDescent="0.3">
      <c r="A64" s="20" t="s">
        <v>46</v>
      </c>
    </row>
    <row r="66" spans="1:1" x14ac:dyDescent="0.25">
      <c r="A66" s="5" t="s">
        <v>47</v>
      </c>
    </row>
    <row r="67" spans="1:1" x14ac:dyDescent="0.25">
      <c r="A67" s="5" t="s">
        <v>48</v>
      </c>
    </row>
    <row r="68" spans="1:1" s="5" customFormat="1" x14ac:dyDescent="0.25">
      <c r="A68" s="5" t="s">
        <v>53</v>
      </c>
    </row>
  </sheetData>
  <mergeCells count="3">
    <mergeCell ref="A1:C1"/>
    <mergeCell ref="A2:C2"/>
    <mergeCell ref="A4:C4"/>
  </mergeCells>
  <phoneticPr fontId="0" type="noConversion"/>
  <pageMargins left="0.4" right="0.44" top="0.83" bottom="1.27" header="0.31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A6" sqref="A6:D6"/>
    </sheetView>
  </sheetViews>
  <sheetFormatPr defaultColWidth="9.109375" defaultRowHeight="13.2" x14ac:dyDescent="0.25"/>
  <cols>
    <col min="1" max="1" width="16.44140625" style="1" customWidth="1"/>
    <col min="2" max="2" width="23.5546875" style="1" customWidth="1"/>
    <col min="3" max="3" width="16.5546875" style="7" customWidth="1"/>
    <col min="4" max="4" width="17.109375" style="1" customWidth="1"/>
    <col min="5" max="5" width="35" style="1" customWidth="1"/>
    <col min="6" max="16384" width="9.109375" style="1"/>
  </cols>
  <sheetData>
    <row r="1" spans="1:8" ht="24" thickTop="1" thickBot="1" x14ac:dyDescent="0.45">
      <c r="A1" s="25" t="s">
        <v>107</v>
      </c>
      <c r="B1" s="25"/>
      <c r="C1" s="25"/>
      <c r="D1" s="25"/>
      <c r="E1" s="17" t="s">
        <v>58</v>
      </c>
      <c r="F1" s="14"/>
      <c r="G1" s="15"/>
      <c r="H1" s="16"/>
    </row>
    <row r="2" spans="1:8" ht="13.8" thickTop="1" x14ac:dyDescent="0.25">
      <c r="A2" s="23" t="s">
        <v>108</v>
      </c>
      <c r="B2" s="23"/>
      <c r="C2" s="23"/>
      <c r="D2" s="23"/>
      <c r="H2" s="16"/>
    </row>
    <row r="3" spans="1:8" x14ac:dyDescent="0.25">
      <c r="A3" s="2"/>
      <c r="B3" s="2"/>
      <c r="C3" s="3"/>
      <c r="D3" s="3"/>
    </row>
    <row r="4" spans="1:8" ht="17.399999999999999" x14ac:dyDescent="0.3">
      <c r="A4" s="25" t="s">
        <v>18</v>
      </c>
      <c r="B4" s="25"/>
      <c r="C4" s="25"/>
      <c r="D4" s="25"/>
    </row>
    <row r="5" spans="1:8" x14ac:dyDescent="0.25">
      <c r="A5" s="2"/>
      <c r="B5" s="2"/>
      <c r="C5" s="3"/>
      <c r="D5" s="3"/>
    </row>
    <row r="6" spans="1:8" x14ac:dyDescent="0.25">
      <c r="A6" s="23"/>
      <c r="B6" s="23"/>
      <c r="C6" s="23"/>
      <c r="D6" s="23"/>
    </row>
    <row r="7" spans="1:8" x14ac:dyDescent="0.25">
      <c r="A7" s="23"/>
      <c r="B7" s="23"/>
      <c r="C7" s="23"/>
      <c r="D7" s="23"/>
    </row>
    <row r="8" spans="1:8" x14ac:dyDescent="0.25">
      <c r="A8" s="23"/>
      <c r="B8" s="23"/>
      <c r="C8" s="23"/>
      <c r="D8" s="23"/>
    </row>
    <row r="9" spans="1:8" x14ac:dyDescent="0.25">
      <c r="A9" s="2"/>
      <c r="B9" s="2"/>
      <c r="C9" s="3"/>
      <c r="D9" s="2"/>
    </row>
    <row r="10" spans="1:8" s="5" customFormat="1" x14ac:dyDescent="0.25">
      <c r="A10" s="5" t="s">
        <v>9</v>
      </c>
      <c r="C10" s="3" t="s">
        <v>15</v>
      </c>
      <c r="D10" s="3" t="s">
        <v>16</v>
      </c>
      <c r="E10" s="5" t="s">
        <v>31</v>
      </c>
    </row>
    <row r="11" spans="1:8" x14ac:dyDescent="0.25">
      <c r="A11" s="11" t="s">
        <v>10</v>
      </c>
      <c r="B11" s="6"/>
      <c r="D11" s="7"/>
    </row>
    <row r="12" spans="1:8" x14ac:dyDescent="0.25">
      <c r="A12" s="13" t="s">
        <v>100</v>
      </c>
      <c r="B12" s="6"/>
      <c r="C12" s="7">
        <v>1750</v>
      </c>
      <c r="D12" s="7"/>
    </row>
    <row r="13" spans="1:8" x14ac:dyDescent="0.25">
      <c r="A13" s="13"/>
      <c r="B13" s="6"/>
      <c r="D13" s="7"/>
    </row>
    <row r="14" spans="1:8" x14ac:dyDescent="0.25">
      <c r="A14" s="11" t="s">
        <v>10</v>
      </c>
      <c r="B14" s="6"/>
      <c r="C14" s="3">
        <f>SUM(C12:C13)</f>
        <v>1750</v>
      </c>
      <c r="D14" s="3">
        <f>SUM(D12:D13)</f>
        <v>0</v>
      </c>
    </row>
    <row r="15" spans="1:8" x14ac:dyDescent="0.25">
      <c r="A15" s="6"/>
      <c r="B15" s="6"/>
      <c r="D15" s="7"/>
    </row>
    <row r="16" spans="1:8" x14ac:dyDescent="0.25">
      <c r="A16" s="11" t="s">
        <v>11</v>
      </c>
      <c r="B16" s="6"/>
      <c r="D16" s="7"/>
    </row>
    <row r="17" spans="1:4" x14ac:dyDescent="0.25">
      <c r="A17" s="12" t="s">
        <v>59</v>
      </c>
      <c r="B17" s="6" t="s">
        <v>64</v>
      </c>
      <c r="D17" s="7"/>
    </row>
    <row r="18" spans="1:4" x14ac:dyDescent="0.25">
      <c r="A18" s="12"/>
      <c r="B18" s="6"/>
      <c r="D18" s="7"/>
    </row>
    <row r="19" spans="1:4" x14ac:dyDescent="0.25">
      <c r="A19" s="12" t="s">
        <v>60</v>
      </c>
      <c r="B19" s="6" t="s">
        <v>66</v>
      </c>
      <c r="D19" s="7"/>
    </row>
    <row r="20" spans="1:4" x14ac:dyDescent="0.25">
      <c r="A20" s="12" t="s">
        <v>60</v>
      </c>
      <c r="B20" s="6" t="s">
        <v>63</v>
      </c>
      <c r="D20" s="7"/>
    </row>
    <row r="21" spans="1:4" x14ac:dyDescent="0.25">
      <c r="A21" s="12" t="s">
        <v>60</v>
      </c>
      <c r="B21" s="6" t="s">
        <v>61</v>
      </c>
      <c r="D21" s="7"/>
    </row>
    <row r="22" spans="1:4" x14ac:dyDescent="0.25">
      <c r="A22" s="12" t="s">
        <v>60</v>
      </c>
      <c r="B22" s="6" t="s">
        <v>68</v>
      </c>
      <c r="D22" s="7"/>
    </row>
    <row r="23" spans="1:4" x14ac:dyDescent="0.25">
      <c r="A23" s="12"/>
      <c r="B23" s="6"/>
      <c r="D23" s="7"/>
    </row>
    <row r="24" spans="1:4" x14ac:dyDescent="0.25">
      <c r="A24" s="12" t="s">
        <v>62</v>
      </c>
      <c r="B24" s="6" t="s">
        <v>67</v>
      </c>
      <c r="D24" s="7"/>
    </row>
    <row r="25" spans="1:4" x14ac:dyDescent="0.25">
      <c r="A25" s="12" t="s">
        <v>62</v>
      </c>
      <c r="B25" s="6" t="s">
        <v>26</v>
      </c>
      <c r="D25" s="7"/>
    </row>
    <row r="26" spans="1:4" x14ac:dyDescent="0.25">
      <c r="A26" s="12" t="s">
        <v>62</v>
      </c>
      <c r="B26" s="6" t="s">
        <v>63</v>
      </c>
      <c r="D26" s="7"/>
    </row>
    <row r="27" spans="1:4" x14ac:dyDescent="0.25">
      <c r="A27" s="12" t="s">
        <v>62</v>
      </c>
      <c r="B27" s="6" t="s">
        <v>61</v>
      </c>
      <c r="D27" s="7"/>
    </row>
    <row r="28" spans="1:4" x14ac:dyDescent="0.25">
      <c r="A28" s="12"/>
      <c r="B28" s="6"/>
      <c r="D28" s="7"/>
    </row>
    <row r="29" spans="1:4" x14ac:dyDescent="0.25">
      <c r="A29" s="12" t="s">
        <v>74</v>
      </c>
      <c r="B29" s="6" t="s">
        <v>65</v>
      </c>
      <c r="D29" s="7"/>
    </row>
    <row r="30" spans="1:4" x14ac:dyDescent="0.25">
      <c r="A30" s="12"/>
      <c r="B30" s="6"/>
      <c r="D30" s="7"/>
    </row>
    <row r="31" spans="1:4" x14ac:dyDescent="0.25">
      <c r="A31" s="11" t="s">
        <v>11</v>
      </c>
      <c r="B31" s="6"/>
      <c r="C31" s="3">
        <f>SUM(C17:C27)</f>
        <v>0</v>
      </c>
      <c r="D31" s="3">
        <f>SUM(D17:D27)</f>
        <v>0</v>
      </c>
    </row>
    <row r="32" spans="1:4" x14ac:dyDescent="0.25">
      <c r="A32" s="6"/>
      <c r="B32" s="6"/>
      <c r="D32" s="7"/>
    </row>
    <row r="33" spans="1:4" x14ac:dyDescent="0.25">
      <c r="A33" s="11" t="s">
        <v>12</v>
      </c>
      <c r="B33" s="6"/>
      <c r="D33" s="7"/>
    </row>
    <row r="34" spans="1:4" x14ac:dyDescent="0.25">
      <c r="A34" s="12" t="s">
        <v>59</v>
      </c>
      <c r="B34" s="6" t="s">
        <v>64</v>
      </c>
      <c r="D34" s="7"/>
    </row>
    <row r="35" spans="1:4" x14ac:dyDescent="0.25">
      <c r="A35" s="12"/>
      <c r="B35" s="6"/>
      <c r="D35" s="7"/>
    </row>
    <row r="36" spans="1:4" x14ac:dyDescent="0.25">
      <c r="A36" s="12" t="s">
        <v>60</v>
      </c>
      <c r="B36" s="6" t="s">
        <v>69</v>
      </c>
      <c r="D36" s="7"/>
    </row>
    <row r="37" spans="1:4" x14ac:dyDescent="0.25">
      <c r="A37" s="12" t="s">
        <v>60</v>
      </c>
      <c r="B37" s="6" t="s">
        <v>71</v>
      </c>
      <c r="D37" s="7"/>
    </row>
    <row r="38" spans="1:4" x14ac:dyDescent="0.25">
      <c r="A38" s="12" t="s">
        <v>60</v>
      </c>
      <c r="B38" s="6" t="s">
        <v>70</v>
      </c>
      <c r="D38" s="7"/>
    </row>
    <row r="39" spans="1:4" x14ac:dyDescent="0.25">
      <c r="A39" s="12" t="s">
        <v>60</v>
      </c>
      <c r="B39" s="6" t="s">
        <v>72</v>
      </c>
      <c r="D39" s="7"/>
    </row>
    <row r="40" spans="1:4" x14ac:dyDescent="0.25">
      <c r="A40" s="12" t="s">
        <v>60</v>
      </c>
      <c r="B40" s="6" t="s">
        <v>73</v>
      </c>
      <c r="D40" s="7"/>
    </row>
    <row r="41" spans="1:4" x14ac:dyDescent="0.25">
      <c r="A41" s="12" t="s">
        <v>60</v>
      </c>
      <c r="B41" s="6" t="s">
        <v>78</v>
      </c>
      <c r="D41" s="7"/>
    </row>
    <row r="42" spans="1:4" x14ac:dyDescent="0.25">
      <c r="A42" s="12"/>
      <c r="B42" s="6"/>
      <c r="D42" s="7"/>
    </row>
    <row r="43" spans="1:4" x14ac:dyDescent="0.25">
      <c r="A43" s="12" t="s">
        <v>62</v>
      </c>
      <c r="B43" s="6" t="s">
        <v>69</v>
      </c>
      <c r="D43" s="7"/>
    </row>
    <row r="44" spans="1:4" x14ac:dyDescent="0.25">
      <c r="A44" s="12" t="s">
        <v>62</v>
      </c>
      <c r="B44" s="6" t="s">
        <v>75</v>
      </c>
      <c r="D44" s="7"/>
    </row>
    <row r="45" spans="1:4" x14ac:dyDescent="0.25">
      <c r="A45" s="12" t="s">
        <v>62</v>
      </c>
      <c r="B45" s="6" t="s">
        <v>76</v>
      </c>
      <c r="D45" s="7"/>
    </row>
    <row r="46" spans="1:4" x14ac:dyDescent="0.25">
      <c r="A46" s="12" t="s">
        <v>62</v>
      </c>
      <c r="B46" s="6" t="s">
        <v>77</v>
      </c>
      <c r="D46" s="7"/>
    </row>
    <row r="47" spans="1:4" x14ac:dyDescent="0.25">
      <c r="A47" s="12" t="s">
        <v>62</v>
      </c>
      <c r="B47" s="6" t="s">
        <v>101</v>
      </c>
      <c r="D47" s="7"/>
    </row>
    <row r="48" spans="1:4" x14ac:dyDescent="0.25">
      <c r="A48" s="12" t="s">
        <v>62</v>
      </c>
      <c r="B48" s="6" t="s">
        <v>78</v>
      </c>
      <c r="D48" s="7"/>
    </row>
    <row r="49" spans="1:4" x14ac:dyDescent="0.25">
      <c r="A49" s="12"/>
      <c r="B49" s="6"/>
      <c r="D49" s="7"/>
    </row>
    <row r="50" spans="1:4" x14ac:dyDescent="0.25">
      <c r="A50" s="12" t="s">
        <v>74</v>
      </c>
      <c r="B50" s="6" t="s">
        <v>102</v>
      </c>
      <c r="D50" s="7"/>
    </row>
    <row r="51" spans="1:4" x14ac:dyDescent="0.25">
      <c r="A51" s="12"/>
      <c r="B51" s="6"/>
      <c r="D51" s="7"/>
    </row>
    <row r="52" spans="1:4" x14ac:dyDescent="0.25">
      <c r="A52" s="11" t="s">
        <v>12</v>
      </c>
      <c r="C52" s="3">
        <f>SUM(C34:C48)</f>
        <v>0</v>
      </c>
      <c r="D52" s="3">
        <f>SUM(D34:D48)</f>
        <v>0</v>
      </c>
    </row>
    <row r="53" spans="1:4" x14ac:dyDescent="0.25">
      <c r="A53" s="11"/>
      <c r="B53" s="18" t="s">
        <v>94</v>
      </c>
      <c r="C53" s="3"/>
      <c r="D53" s="3"/>
    </row>
    <row r="54" spans="1:4" x14ac:dyDescent="0.25">
      <c r="D54" s="7"/>
    </row>
    <row r="55" spans="1:4" x14ac:dyDescent="0.25">
      <c r="A55" s="5" t="s">
        <v>13</v>
      </c>
      <c r="D55" s="7"/>
    </row>
    <row r="56" spans="1:4" x14ac:dyDescent="0.25">
      <c r="A56" s="6" t="s">
        <v>103</v>
      </c>
      <c r="D56" s="7"/>
    </row>
    <row r="57" spans="1:4" x14ac:dyDescent="0.25">
      <c r="A57" s="6"/>
    </row>
    <row r="58" spans="1:4" x14ac:dyDescent="0.25">
      <c r="A58" s="5" t="s">
        <v>13</v>
      </c>
      <c r="C58" s="3">
        <f>SUM(C56:C57)</f>
        <v>0</v>
      </c>
      <c r="D58" s="3">
        <f>SUM(D56:D57)</f>
        <v>0</v>
      </c>
    </row>
    <row r="60" spans="1:4" x14ac:dyDescent="0.25">
      <c r="A60" s="5" t="s">
        <v>81</v>
      </c>
    </row>
    <row r="61" spans="1:4" x14ac:dyDescent="0.25">
      <c r="A61" s="6" t="s">
        <v>82</v>
      </c>
    </row>
    <row r="62" spans="1:4" x14ac:dyDescent="0.25">
      <c r="A62" s="6" t="s">
        <v>83</v>
      </c>
    </row>
    <row r="63" spans="1:4" x14ac:dyDescent="0.25">
      <c r="A63" s="5" t="s">
        <v>81</v>
      </c>
      <c r="C63" s="3">
        <f>SUM(C61:C62)</f>
        <v>0</v>
      </c>
      <c r="D63" s="3">
        <f>SUM(D61:D62)</f>
        <v>0</v>
      </c>
    </row>
    <row r="65" spans="1:5" x14ac:dyDescent="0.25">
      <c r="A65" s="5" t="s">
        <v>7</v>
      </c>
    </row>
    <row r="66" spans="1:5" x14ac:dyDescent="0.25">
      <c r="A66" s="6" t="s">
        <v>89</v>
      </c>
    </row>
    <row r="67" spans="1:5" x14ac:dyDescent="0.25">
      <c r="A67" s="6" t="s">
        <v>84</v>
      </c>
    </row>
    <row r="68" spans="1:5" x14ac:dyDescent="0.25">
      <c r="A68" s="6" t="s">
        <v>85</v>
      </c>
    </row>
    <row r="69" spans="1:5" x14ac:dyDescent="0.25">
      <c r="A69" s="6" t="s">
        <v>91</v>
      </c>
    </row>
    <row r="70" spans="1:5" x14ac:dyDescent="0.25">
      <c r="A70" s="6" t="s">
        <v>86</v>
      </c>
    </row>
    <row r="71" spans="1:5" x14ac:dyDescent="0.25">
      <c r="A71" s="6" t="s">
        <v>87</v>
      </c>
    </row>
    <row r="72" spans="1:5" x14ac:dyDescent="0.25">
      <c r="A72" s="6" t="s">
        <v>88</v>
      </c>
      <c r="E72" s="1" t="s">
        <v>104</v>
      </c>
    </row>
    <row r="73" spans="1:5" x14ac:dyDescent="0.25">
      <c r="A73" s="6" t="s">
        <v>90</v>
      </c>
      <c r="E73" s="1" t="s">
        <v>105</v>
      </c>
    </row>
    <row r="74" spans="1:5" x14ac:dyDescent="0.25">
      <c r="A74" s="6" t="s">
        <v>92</v>
      </c>
      <c r="E74" s="1" t="s">
        <v>93</v>
      </c>
    </row>
    <row r="75" spans="1:5" x14ac:dyDescent="0.25">
      <c r="A75" s="6" t="s">
        <v>96</v>
      </c>
    </row>
    <row r="76" spans="1:5" x14ac:dyDescent="0.25">
      <c r="A76" s="5" t="s">
        <v>7</v>
      </c>
      <c r="C76" s="3">
        <f>SUM(C66:C75)</f>
        <v>0</v>
      </c>
      <c r="D76" s="5"/>
    </row>
    <row r="79" spans="1:5" x14ac:dyDescent="0.25">
      <c r="A79" s="5" t="s">
        <v>14</v>
      </c>
      <c r="B79" s="5"/>
      <c r="C79" s="3">
        <f>SUM(Summary!B29)</f>
        <v>1750</v>
      </c>
      <c r="D79" s="3">
        <f>SUM(Summary!C29)</f>
        <v>0</v>
      </c>
    </row>
    <row r="80" spans="1:5" x14ac:dyDescent="0.25">
      <c r="A80" s="11" t="s">
        <v>106</v>
      </c>
      <c r="B80" s="5"/>
      <c r="C80" s="3">
        <f>SUM(C79/400)</f>
        <v>4.375</v>
      </c>
      <c r="D80" s="5"/>
    </row>
  </sheetData>
  <mergeCells count="6">
    <mergeCell ref="A7:D7"/>
    <mergeCell ref="A8:D8"/>
    <mergeCell ref="A1:D1"/>
    <mergeCell ref="A2:D2"/>
    <mergeCell ref="A4:D4"/>
    <mergeCell ref="A6:D6"/>
  </mergeCells>
  <phoneticPr fontId="0" type="noConversion"/>
  <pageMargins left="0.44" right="0.4" top="1" bottom="1.17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Income</vt:lpstr>
      <vt:lpstr>Expenses</vt:lpstr>
      <vt:lpstr>Expenses!Print_Area</vt:lpstr>
      <vt:lpstr>Income!Print_Area</vt:lpstr>
      <vt:lpstr>Summary!Print_Area</vt:lpstr>
    </vt:vector>
  </TitlesOfParts>
  <Company>ASME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ASME</dc:creator>
  <cp:lastModifiedBy>Aniket Gupta</cp:lastModifiedBy>
  <cp:lastPrinted>2001-10-23T18:50:18Z</cp:lastPrinted>
  <dcterms:created xsi:type="dcterms:W3CDTF">2001-10-02T16:12:49Z</dcterms:created>
  <dcterms:modified xsi:type="dcterms:W3CDTF">2024-02-03T22:15:31Z</dcterms:modified>
</cp:coreProperties>
</file>