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E884C83C-C7C8-41AC-A7C2-33EC5EF85889}" xr6:coauthVersionLast="47" xr6:coauthVersionMax="47" xr10:uidLastSave="{00000000-0000-0000-0000-000000000000}"/>
  <bookViews>
    <workbookView xWindow="3348" yWindow="3348" windowWidth="17280" windowHeight="8880" activeTab="1"/>
  </bookViews>
  <sheets>
    <sheet name="Instructions" sheetId="2" r:id="rId1"/>
    <sheet name="New Sched 1 Part 7" sheetId="3" r:id="rId2"/>
  </sheets>
  <definedNames>
    <definedName name="_xlnm.Print_Area" localSheetId="1">'New Sched 1 Part 7'!$A$1:$I$109</definedName>
    <definedName name="_xlnm.Print_Titles" localSheetId="1">'New Sched 1 Part 7'!$1:$3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  <c r="E11" i="3" s="1"/>
  <c r="G15" i="3"/>
  <c r="E17" i="3"/>
  <c r="G17" i="3"/>
  <c r="I17" i="3"/>
  <c r="E19" i="3"/>
  <c r="G19" i="3"/>
  <c r="I19" i="3"/>
  <c r="B25" i="3"/>
  <c r="E25" i="3" s="1"/>
  <c r="G27" i="3"/>
  <c r="I27" i="3"/>
  <c r="I29" i="3"/>
  <c r="I31" i="3"/>
  <c r="I33" i="3"/>
  <c r="B47" i="3"/>
  <c r="E47" i="3"/>
  <c r="E99" i="3" s="1"/>
  <c r="I47" i="3"/>
  <c r="B54" i="3"/>
  <c r="G54" i="3"/>
  <c r="B61" i="3"/>
  <c r="E61" i="3" s="1"/>
  <c r="B64" i="3"/>
  <c r="B66" i="3"/>
  <c r="I66" i="3" s="1"/>
  <c r="B72" i="3"/>
  <c r="G72" i="3"/>
  <c r="B83" i="3"/>
  <c r="G83" i="3" s="1"/>
  <c r="B89" i="3"/>
  <c r="I89" i="3" s="1"/>
  <c r="E89" i="3"/>
  <c r="G89" i="3"/>
  <c r="B96" i="3"/>
  <c r="I96" i="3" s="1"/>
  <c r="E96" i="3"/>
  <c r="G96" i="3"/>
  <c r="E35" i="3" l="1"/>
  <c r="E103" i="3" s="1"/>
  <c r="I61" i="3"/>
  <c r="I99" i="3" s="1"/>
  <c r="G61" i="3"/>
  <c r="G99" i="3" s="1"/>
  <c r="I25" i="3"/>
  <c r="G25" i="3"/>
  <c r="G35" i="3" s="1"/>
  <c r="G103" i="3" s="1"/>
  <c r="I11" i="3"/>
  <c r="I35" i="3" s="1"/>
  <c r="I103" i="3" s="1"/>
</calcChain>
</file>

<file path=xl/comments1.xml><?xml version="1.0" encoding="utf-8"?>
<comments xmlns="http://schemas.openxmlformats.org/spreadsheetml/2006/main">
  <authors>
    <author>JEFFERIES</author>
  </authors>
  <commentList>
    <comment ref="B11" authorId="0" shapeId="0">
      <text>
        <r>
          <rPr>
            <sz val="11"/>
            <color indexed="81"/>
            <rFont val="Arial"/>
            <family val="2"/>
          </rPr>
          <t>= OSBIIT - ISTI</t>
        </r>
      </text>
    </comment>
    <comment ref="B25" authorId="0" shapeId="0">
      <text>
        <r>
          <rPr>
            <sz val="11"/>
            <color indexed="81"/>
            <rFont val="Arial"/>
            <family val="2"/>
          </rPr>
          <t>= x - y</t>
        </r>
      </text>
    </comment>
    <comment ref="B47" authorId="0" shapeId="0">
      <text>
        <r>
          <rPr>
            <sz val="11"/>
            <color indexed="81"/>
            <rFont val="Arial"/>
            <family val="2"/>
          </rPr>
          <t>= (FA0 + FA1 + ANWC0 + ANWC1)/2</t>
        </r>
      </text>
    </comment>
    <comment ref="B54" authorId="0" shapeId="0">
      <text>
        <r>
          <rPr>
            <sz val="11"/>
            <color indexed="81"/>
            <rFont val="Arial"/>
            <family val="2"/>
          </rPr>
          <t>= (TE0+ TE1)/2</t>
        </r>
      </text>
    </comment>
    <comment ref="B61" authorId="0" shapeId="0">
      <text>
        <r>
          <rPr>
            <sz val="11"/>
            <color indexed="81"/>
            <rFont val="Arial"/>
            <family val="2"/>
          </rPr>
          <t>= (WUC0+ WUC1)/2</t>
        </r>
      </text>
    </comment>
    <comment ref="B64" authorId="0" shapeId="0">
      <text>
        <r>
          <rPr>
            <sz val="11"/>
            <color indexed="81"/>
            <rFont val="Arial"/>
            <family val="2"/>
          </rPr>
          <t>from numerator section above</t>
        </r>
      </text>
    </comment>
    <comment ref="B66" authorId="0" shapeId="0">
      <text>
        <r>
          <rPr>
            <sz val="11"/>
            <color indexed="81"/>
            <rFont val="Arial"/>
            <family val="2"/>
          </rPr>
          <t>= r/2</t>
        </r>
      </text>
    </comment>
    <comment ref="B72" authorId="0" shapeId="0">
      <text>
        <r>
          <rPr>
            <sz val="11"/>
            <color indexed="81"/>
            <rFont val="Arial"/>
            <family val="2"/>
          </rPr>
          <t>= (IA0+ IA1)/2</t>
        </r>
      </text>
    </comment>
    <comment ref="B79" authorId="0" shapeId="0">
      <text>
        <r>
          <rPr>
            <sz val="11"/>
            <color indexed="81"/>
            <rFont val="Arial"/>
            <family val="2"/>
          </rPr>
          <t>= S0 * t</t>
        </r>
      </text>
    </comment>
    <comment ref="B81" authorId="0" shapeId="0">
      <text>
        <r>
          <rPr>
            <sz val="11"/>
            <color indexed="81"/>
            <rFont val="Arial"/>
            <family val="2"/>
          </rPr>
          <t>= S1 * t</t>
        </r>
      </text>
    </comment>
    <comment ref="B83" authorId="0" shapeId="0">
      <text>
        <r>
          <rPr>
            <sz val="11"/>
            <color indexed="81"/>
            <rFont val="Arial"/>
            <family val="2"/>
          </rPr>
          <t>= (s0 + s1 - s0*t - s1*t)/2</t>
        </r>
      </text>
    </comment>
    <comment ref="B89" authorId="0" shapeId="0">
      <text>
        <r>
          <rPr>
            <sz val="11"/>
            <color indexed="81"/>
            <rFont val="Arial"/>
            <family val="2"/>
          </rPr>
          <t>= (SFAbv0+ SFAbv1)/2</t>
        </r>
      </text>
    </comment>
    <comment ref="B96" authorId="0" shapeId="0">
      <text>
        <r>
          <rPr>
            <sz val="11"/>
            <color indexed="81"/>
            <rFont val="Arial"/>
            <family val="2"/>
          </rPr>
          <t>= (SFAodv0+ SFAodv1)/2</t>
        </r>
      </text>
    </comment>
  </commentList>
</comments>
</file>

<file path=xl/sharedStrings.xml><?xml version="1.0" encoding="utf-8"?>
<sst xmlns="http://schemas.openxmlformats.org/spreadsheetml/2006/main" count="158" uniqueCount="97">
  <si>
    <t>Derivation Table</t>
  </si>
  <si>
    <t>Symbol in formula</t>
  </si>
  <si>
    <t>ROF</t>
  </si>
  <si>
    <t>ROE</t>
  </si>
  <si>
    <t>ROI</t>
  </si>
  <si>
    <t>a</t>
  </si>
  <si>
    <t>[insert figure]</t>
  </si>
  <si>
    <t>n</t>
  </si>
  <si>
    <t>g</t>
  </si>
  <si>
    <t>add</t>
  </si>
  <si>
    <t>s</t>
  </si>
  <si>
    <t>d</t>
  </si>
  <si>
    <t>deduct</t>
  </si>
  <si>
    <t>s*t</t>
  </si>
  <si>
    <t>q</t>
  </si>
  <si>
    <t xml:space="preserve">Revaluations </t>
  </si>
  <si>
    <t>r</t>
  </si>
  <si>
    <t>Income tax</t>
  </si>
  <si>
    <t>p</t>
  </si>
  <si>
    <t>Average total funds employed (ATFE)</t>
  </si>
  <si>
    <t>c</t>
  </si>
  <si>
    <t xml:space="preserve">Average total equity </t>
  </si>
  <si>
    <t>k</t>
  </si>
  <si>
    <t>e</t>
  </si>
  <si>
    <t>m</t>
  </si>
  <si>
    <t>Average subvention payment &amp; related tax adjustment</t>
  </si>
  <si>
    <t>v</t>
  </si>
  <si>
    <t>Average value of system fixed assets at book value</t>
  </si>
  <si>
    <t>f</t>
  </si>
  <si>
    <t>Average value of system fixed assets at ODV value</t>
  </si>
  <si>
    <t>h</t>
  </si>
  <si>
    <t>Financial Performance Measure:</t>
  </si>
  <si>
    <r>
      <t>System Fixed assets at year beginning at ODV value (SFA</t>
    </r>
    <r>
      <rPr>
        <vertAlign val="subscript"/>
        <sz val="11"/>
        <rFont val="Arial"/>
        <family val="2"/>
      </rPr>
      <t>odv0</t>
    </r>
    <r>
      <rPr>
        <sz val="11"/>
        <rFont val="Arial"/>
        <family val="2"/>
      </rPr>
      <t>)</t>
    </r>
  </si>
  <si>
    <t>The Derivation Table Template may be used to assist companies in complying with Regulation 16 -</t>
  </si>
  <si>
    <t>Insert the appropriate figures into Column D (yellow cells) as shown and the formulae links will calculate the 3</t>
  </si>
  <si>
    <t>Please provide any suggestions or comments on this template to:</t>
  </si>
  <si>
    <t>Energy Markets Regulation Unit</t>
  </si>
  <si>
    <t>Energy Markets Information and Services Group</t>
  </si>
  <si>
    <t>Resources and Networks Branch</t>
  </si>
  <si>
    <t xml:space="preserve">Ministry of Commerce </t>
  </si>
  <si>
    <t>Wellington</t>
  </si>
  <si>
    <t xml:space="preserve">financial performance measures for you. </t>
  </si>
  <si>
    <t>Please note that the template is provided for convenience only. While the Ministry of Commerce has</t>
  </si>
  <si>
    <t>endeavoured to ensure that the template is accurate, the Crown accepts no responsibility or liability</t>
  </si>
  <si>
    <t>whatsoever for any error in or omission from the template. It is the line owner's responsibility to ensure</t>
  </si>
  <si>
    <t>the accuracy of its disclosures.</t>
  </si>
  <si>
    <t>Derivation of financial performance measures from financial statements.</t>
  </si>
  <si>
    <t>FORM FOR THE DERIVATION OF FINANCIAL PERFORMANCE MEASURES FROM FINANCIAL STATEMENTS</t>
  </si>
  <si>
    <t>Input and Calculations</t>
  </si>
  <si>
    <t>Operating surplus before interest and income tax from financial statements</t>
  </si>
  <si>
    <t>Operating surplus before interest and income tax adjusted pursuant to regulation 18 (OSBIIT)</t>
  </si>
  <si>
    <t>Interest on cash, bank balances, and short-term investments (ISTI)</t>
  </si>
  <si>
    <t>OSBIIT minus ISTI</t>
  </si>
  <si>
    <t>Net surplus after tax from financial statements</t>
  </si>
  <si>
    <t>Net surplus after tax adjusted pursuant to regulation 18 (NSAT)</t>
  </si>
  <si>
    <t>Amortisation of goodwill and amortisation of other intangibles</t>
  </si>
  <si>
    <t>Subvention payment</t>
  </si>
  <si>
    <t>Depreciation of SFA at BV (x)</t>
  </si>
  <si>
    <t>Depreciation of SFA at ODV (y)</t>
  </si>
  <si>
    <t>ODV depreciation adjustment</t>
  </si>
  <si>
    <t>Subvention payment tax adjustment</t>
  </si>
  <si>
    <t>Interest tax shield</t>
  </si>
  <si>
    <t>Numerator</t>
  </si>
  <si>
    <r>
      <t>Fixed assets at end of previous financial year (FA</t>
    </r>
    <r>
      <rPr>
        <vertAlign val="subscript"/>
        <sz val="11"/>
        <rFont val="Arial"/>
        <family val="2"/>
      </rPr>
      <t>0</t>
    </r>
    <r>
      <rPr>
        <sz val="11"/>
        <rFont val="Arial"/>
        <family val="2"/>
      </rPr>
      <t>)</t>
    </r>
  </si>
  <si>
    <r>
      <t>Fixed assets at end of current financial year (FA</t>
    </r>
    <r>
      <rPr>
        <vertAlign val="subscript"/>
        <sz val="11"/>
        <rFont val="Arial"/>
        <family val="2"/>
      </rPr>
      <t>1</t>
    </r>
    <r>
      <rPr>
        <sz val="11"/>
        <rFont val="Arial"/>
        <family val="2"/>
      </rPr>
      <t xml:space="preserve">) </t>
    </r>
  </si>
  <si>
    <r>
      <t>Adjusted net working capital at end of previous financial year (ANWC</t>
    </r>
    <r>
      <rPr>
        <vertAlign val="subscript"/>
        <sz val="11"/>
        <rFont val="Arial"/>
        <family val="2"/>
      </rPr>
      <t>0</t>
    </r>
    <r>
      <rPr>
        <sz val="11"/>
        <rFont val="Arial"/>
        <family val="2"/>
      </rPr>
      <t>)</t>
    </r>
  </si>
  <si>
    <r>
      <t>Adjusted net working capital at end of current financial year (ANWC</t>
    </r>
    <r>
      <rPr>
        <vertAlign val="subscript"/>
        <sz val="11"/>
        <rFont val="Arial"/>
        <family val="2"/>
      </rPr>
      <t>1</t>
    </r>
    <r>
      <rPr>
        <sz val="11"/>
        <rFont val="Arial"/>
        <family val="2"/>
      </rPr>
      <t>)</t>
    </r>
  </si>
  <si>
    <t>(or regulation 33 time-weighted average)</t>
  </si>
  <si>
    <r>
      <t>Total equity at end of previous financial year (TE</t>
    </r>
    <r>
      <rPr>
        <vertAlign val="subscript"/>
        <sz val="11"/>
        <rFont val="Arial"/>
        <family val="2"/>
      </rPr>
      <t>0</t>
    </r>
    <r>
      <rPr>
        <sz val="11"/>
        <rFont val="Arial"/>
        <family val="2"/>
      </rPr>
      <t>)</t>
    </r>
  </si>
  <si>
    <r>
      <t>Total equity at end of current financial year (TE</t>
    </r>
    <r>
      <rPr>
        <vertAlign val="subscript"/>
        <sz val="11"/>
        <rFont val="Arial"/>
        <family val="2"/>
      </rPr>
      <t>1</t>
    </r>
    <r>
      <rPr>
        <sz val="11"/>
        <rFont val="Arial"/>
        <family val="2"/>
      </rPr>
      <t>)</t>
    </r>
  </si>
  <si>
    <r>
      <t>WUC at end of previous financial year (WUC</t>
    </r>
    <r>
      <rPr>
        <vertAlign val="subscript"/>
        <sz val="11"/>
        <rFont val="Arial"/>
        <family val="2"/>
      </rPr>
      <t>0</t>
    </r>
    <r>
      <rPr>
        <sz val="11"/>
        <rFont val="Arial"/>
        <family val="2"/>
      </rPr>
      <t>)</t>
    </r>
  </si>
  <si>
    <r>
      <t>WUC at end of current financial year (WUC</t>
    </r>
    <r>
      <rPr>
        <vertAlign val="subscript"/>
        <sz val="11"/>
        <rFont val="Arial"/>
        <family val="2"/>
      </rPr>
      <t>1</t>
    </r>
    <r>
      <rPr>
        <sz val="11"/>
        <rFont val="Arial"/>
        <family val="2"/>
      </rPr>
      <t>)</t>
    </r>
  </si>
  <si>
    <t>Average total works under construction</t>
  </si>
  <si>
    <t>Revaluations</t>
  </si>
  <si>
    <t>Half of revaluations</t>
  </si>
  <si>
    <t>r/2</t>
  </si>
  <si>
    <r>
      <t>Intangible assets at end of previous financial year (IA</t>
    </r>
    <r>
      <rPr>
        <vertAlign val="subscript"/>
        <sz val="11"/>
        <rFont val="Arial"/>
        <family val="2"/>
      </rPr>
      <t>0</t>
    </r>
    <r>
      <rPr>
        <sz val="11"/>
        <rFont val="Arial"/>
        <family val="2"/>
      </rPr>
      <t>)</t>
    </r>
  </si>
  <si>
    <r>
      <t>Intangible assets at end of current financial year (IA</t>
    </r>
    <r>
      <rPr>
        <vertAlign val="subscript"/>
        <sz val="11"/>
        <rFont val="Arial"/>
        <family val="2"/>
      </rPr>
      <t>1</t>
    </r>
    <r>
      <rPr>
        <sz val="11"/>
        <rFont val="Arial"/>
        <family val="2"/>
      </rPr>
      <t>)</t>
    </r>
  </si>
  <si>
    <t>Average total intangible asset</t>
  </si>
  <si>
    <r>
      <t>Subvention payment at end of previous financial year (S</t>
    </r>
    <r>
      <rPr>
        <vertAlign val="subscript"/>
        <sz val="11"/>
        <rFont val="Arial"/>
        <family val="2"/>
      </rPr>
      <t>0</t>
    </r>
    <r>
      <rPr>
        <sz val="11"/>
        <rFont val="Arial"/>
        <family val="2"/>
      </rPr>
      <t>)</t>
    </r>
  </si>
  <si>
    <r>
      <t>Subvention payment at end of current financial year (S</t>
    </r>
    <r>
      <rPr>
        <vertAlign val="subscript"/>
        <sz val="11"/>
        <rFont val="Arial"/>
        <family val="2"/>
      </rPr>
      <t>1</t>
    </r>
    <r>
      <rPr>
        <sz val="11"/>
        <rFont val="Arial"/>
        <family val="2"/>
      </rPr>
      <t>)</t>
    </r>
  </si>
  <si>
    <t xml:space="preserve">Subvention payment tax adjustment at end of previous financial year </t>
  </si>
  <si>
    <t>Subvention payment tax adjustment at end of current financial year</t>
  </si>
  <si>
    <r>
      <t>System fixed assets at end of previous financial year at book value (SFA</t>
    </r>
    <r>
      <rPr>
        <vertAlign val="subscript"/>
        <sz val="11"/>
        <rFont val="Arial"/>
        <family val="2"/>
      </rPr>
      <t>bv0</t>
    </r>
    <r>
      <rPr>
        <sz val="11"/>
        <rFont val="Arial"/>
        <family val="2"/>
      </rPr>
      <t>)</t>
    </r>
  </si>
  <si>
    <r>
      <t>System fixed assets at end of current financial year at book value (SFA</t>
    </r>
    <r>
      <rPr>
        <vertAlign val="subscript"/>
        <sz val="11"/>
        <rFont val="Arial"/>
        <family val="2"/>
      </rPr>
      <t>bv1</t>
    </r>
    <r>
      <rPr>
        <sz val="11"/>
        <rFont val="Arial"/>
        <family val="2"/>
      </rPr>
      <t>)</t>
    </r>
  </si>
  <si>
    <r>
      <t>System Fixed assets at end of current financial year at ODV value (SFA</t>
    </r>
    <r>
      <rPr>
        <vertAlign val="subscript"/>
        <sz val="11"/>
        <rFont val="Arial"/>
        <family val="2"/>
      </rPr>
      <t>odv1</t>
    </r>
    <r>
      <rPr>
        <sz val="11"/>
        <rFont val="Arial"/>
        <family val="2"/>
      </rPr>
      <t>)</t>
    </r>
  </si>
  <si>
    <t>Denominator</t>
  </si>
  <si>
    <r>
      <t>OSBIIT</t>
    </r>
    <r>
      <rPr>
        <vertAlign val="superscript"/>
        <sz val="11"/>
        <rFont val="Arial"/>
        <family val="2"/>
      </rPr>
      <t>ADJ</t>
    </r>
    <r>
      <rPr>
        <sz val="11"/>
        <rFont val="Arial"/>
        <family val="2"/>
      </rPr>
      <t xml:space="preserve"> = a + g + s + d</t>
    </r>
  </si>
  <si>
    <r>
      <t>NSAT</t>
    </r>
    <r>
      <rPr>
        <vertAlign val="superscript"/>
        <sz val="11"/>
        <rFont val="Arial"/>
        <family val="2"/>
      </rPr>
      <t>ADJ</t>
    </r>
    <r>
      <rPr>
        <sz val="11"/>
        <rFont val="Arial"/>
        <family val="2"/>
      </rPr>
      <t xml:space="preserve"> = n + g + s - s*t + d</t>
    </r>
  </si>
  <si>
    <r>
      <t>OSBIIT</t>
    </r>
    <r>
      <rPr>
        <vertAlign val="superscript"/>
        <sz val="11"/>
        <rFont val="Arial"/>
        <family val="2"/>
      </rPr>
      <t>ADJ</t>
    </r>
    <r>
      <rPr>
        <sz val="11"/>
        <rFont val="Arial"/>
        <family val="2"/>
      </rPr>
      <t xml:space="preserve"> = a + g - q + r + s + d - p - s*t</t>
    </r>
  </si>
  <si>
    <r>
      <t>ATFE</t>
    </r>
    <r>
      <rPr>
        <vertAlign val="superscript"/>
        <sz val="11"/>
        <rFont val="Arial"/>
        <family val="2"/>
      </rPr>
      <t>ADJ</t>
    </r>
    <r>
      <rPr>
        <sz val="11"/>
        <rFont val="Arial"/>
        <family val="2"/>
      </rPr>
      <t xml:space="preserve"> = c - e - f + h</t>
    </r>
  </si>
  <si>
    <r>
      <t>Ave TE</t>
    </r>
    <r>
      <rPr>
        <vertAlign val="superscript"/>
        <sz val="11"/>
        <rFont val="Arial"/>
        <family val="2"/>
      </rPr>
      <t>ADJ</t>
    </r>
    <r>
      <rPr>
        <sz val="11"/>
        <rFont val="Arial"/>
        <family val="2"/>
      </rPr>
      <t xml:space="preserve"> = k - e - m + v - f + h</t>
    </r>
  </si>
  <si>
    <r>
      <t>ATFE</t>
    </r>
    <r>
      <rPr>
        <vertAlign val="superscript"/>
        <sz val="11"/>
        <rFont val="Arial"/>
        <family val="2"/>
      </rPr>
      <t>ADJ</t>
    </r>
    <r>
      <rPr>
        <sz val="11"/>
        <rFont val="Arial"/>
        <family val="2"/>
      </rPr>
      <t xml:space="preserve"> = c - e - ½r - f + h</t>
    </r>
  </si>
  <si>
    <r>
      <t>ROF = OSBIIT</t>
    </r>
    <r>
      <rPr>
        <vertAlign val="superscript"/>
        <sz val="11"/>
        <rFont val="Arial"/>
        <family val="2"/>
      </rPr>
      <t>ADJ</t>
    </r>
    <r>
      <rPr>
        <sz val="11"/>
        <rFont val="Arial"/>
        <family val="2"/>
      </rPr>
      <t>/ATFE</t>
    </r>
    <r>
      <rPr>
        <vertAlign val="superscript"/>
        <sz val="11"/>
        <rFont val="Arial"/>
        <family val="2"/>
      </rPr>
      <t>ADJ</t>
    </r>
    <r>
      <rPr>
        <sz val="11"/>
        <rFont val="Arial"/>
        <family val="2"/>
      </rPr>
      <t xml:space="preserve"> x 100</t>
    </r>
  </si>
  <si>
    <r>
      <t>ROE = NSAT</t>
    </r>
    <r>
      <rPr>
        <vertAlign val="superscript"/>
        <sz val="11"/>
        <rFont val="Arial"/>
        <family val="2"/>
      </rPr>
      <t>ADJ</t>
    </r>
    <r>
      <rPr>
        <sz val="11"/>
        <rFont val="Arial"/>
        <family val="2"/>
      </rPr>
      <t>/ATE</t>
    </r>
    <r>
      <rPr>
        <vertAlign val="superscript"/>
        <sz val="11"/>
        <rFont val="Arial"/>
        <family val="2"/>
      </rPr>
      <t>ADJ</t>
    </r>
    <r>
      <rPr>
        <sz val="11"/>
        <rFont val="Arial"/>
        <family val="2"/>
      </rPr>
      <t xml:space="preserve"> x 100</t>
    </r>
  </si>
  <si>
    <r>
      <t>ROI = OSBIIT</t>
    </r>
    <r>
      <rPr>
        <vertAlign val="superscript"/>
        <sz val="11"/>
        <rFont val="Arial"/>
        <family val="2"/>
      </rPr>
      <t>ADJ</t>
    </r>
    <r>
      <rPr>
        <sz val="11"/>
        <rFont val="Arial"/>
        <family val="2"/>
      </rPr>
      <t>/ATFE</t>
    </r>
    <r>
      <rPr>
        <vertAlign val="superscript"/>
        <sz val="11"/>
        <rFont val="Arial"/>
        <family val="2"/>
      </rPr>
      <t>ADJ</t>
    </r>
    <r>
      <rPr>
        <sz val="11"/>
        <rFont val="Arial"/>
        <family val="2"/>
      </rPr>
      <t xml:space="preserve"> x 100</t>
    </r>
  </si>
  <si>
    <t>SCHEDULE 1 - PART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</si>
</sst>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"/>
  </numFmts>
  <fonts count="8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vertAlign val="subscript"/>
      <sz val="11"/>
      <name val="Arial"/>
      <family val="2"/>
    </font>
    <font>
      <vertAlign val="superscript"/>
      <sz val="11"/>
      <name val="Arial"/>
      <family val="2"/>
    </font>
    <font>
      <u/>
      <sz val="11"/>
      <name val="Arial"/>
      <family val="2"/>
    </font>
    <font>
      <b/>
      <sz val="10"/>
      <name val="Arial"/>
      <family val="2"/>
    </font>
    <font>
      <sz val="11"/>
      <color indexed="8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1" xfId="0" applyFont="1" applyFill="1" applyBorder="1" applyAlignment="1">
      <alignment horizontal="right"/>
    </xf>
    <xf numFmtId="37" fontId="2" fillId="0" borderId="2" xfId="0" applyNumberFormat="1" applyFont="1" applyFill="1" applyBorder="1" applyAlignment="1">
      <alignment horizontal="right"/>
    </xf>
    <xf numFmtId="0" fontId="6" fillId="0" borderId="0" xfId="0" applyFont="1"/>
    <xf numFmtId="0" fontId="2" fillId="0" borderId="0" xfId="0" applyFont="1" applyFill="1" applyBorder="1"/>
    <xf numFmtId="0" fontId="1" fillId="0" borderId="3" xfId="0" applyFont="1" applyFill="1" applyBorder="1" applyAlignment="1">
      <alignment horizontal="center" wrapText="1"/>
    </xf>
    <xf numFmtId="0" fontId="2" fillId="0" borderId="4" xfId="0" applyFont="1" applyFill="1" applyBorder="1"/>
    <xf numFmtId="0" fontId="2" fillId="0" borderId="5" xfId="0" applyFont="1" applyFill="1" applyBorder="1" applyAlignment="1">
      <alignment horizontal="left" wrapText="1" indent="1"/>
    </xf>
    <xf numFmtId="37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vertical="top" wrapText="1" indent="1"/>
    </xf>
    <xf numFmtId="0" fontId="2" fillId="0" borderId="5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5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vertical="top" wrapText="1"/>
    </xf>
    <xf numFmtId="0" fontId="2" fillId="0" borderId="6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/>
    <xf numFmtId="0" fontId="0" fillId="0" borderId="5" xfId="0" applyFill="1" applyBorder="1" applyAlignment="1">
      <alignment vertical="top"/>
    </xf>
    <xf numFmtId="0" fontId="0" fillId="0" borderId="0" xfId="0" applyFill="1" applyBorder="1"/>
    <xf numFmtId="0" fontId="1" fillId="0" borderId="6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2" fillId="0" borderId="8" xfId="0" applyFont="1" applyFill="1" applyBorder="1" applyAlignment="1">
      <alignment horizontal="center"/>
    </xf>
    <xf numFmtId="37" fontId="2" fillId="0" borderId="8" xfId="0" applyNumberFormat="1" applyFont="1" applyFill="1" applyBorder="1" applyAlignment="1">
      <alignment horizontal="right"/>
    </xf>
    <xf numFmtId="0" fontId="2" fillId="0" borderId="8" xfId="0" applyFont="1" applyFill="1" applyBorder="1"/>
    <xf numFmtId="0" fontId="1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wrapText="1"/>
    </xf>
    <xf numFmtId="37" fontId="2" fillId="0" borderId="0" xfId="0" applyNumberFormat="1" applyFont="1" applyFill="1" applyBorder="1" applyAlignment="1">
      <alignment horizontal="right"/>
    </xf>
    <xf numFmtId="37" fontId="2" fillId="0" borderId="0" xfId="0" applyNumberFormat="1" applyFont="1" applyFill="1" applyBorder="1"/>
    <xf numFmtId="37" fontId="1" fillId="0" borderId="9" xfId="0" applyNumberFormat="1" applyFont="1" applyFill="1" applyBorder="1" applyAlignment="1">
      <alignment horizontal="center"/>
    </xf>
    <xf numFmtId="37" fontId="2" fillId="0" borderId="10" xfId="0" applyNumberFormat="1" applyFont="1" applyFill="1" applyBorder="1" applyAlignment="1">
      <alignment horizontal="right"/>
    </xf>
    <xf numFmtId="173" fontId="2" fillId="2" borderId="2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37" fontId="1" fillId="0" borderId="12" xfId="0" applyNumberFormat="1" applyFont="1" applyFill="1" applyBorder="1" applyAlignment="1">
      <alignment horizontal="center"/>
    </xf>
    <xf numFmtId="37" fontId="2" fillId="0" borderId="2" xfId="0" applyNumberFormat="1" applyFont="1" applyFill="1" applyBorder="1" applyAlignment="1" applyProtection="1">
      <alignment horizontal="right"/>
      <protection locked="0"/>
    </xf>
    <xf numFmtId="0" fontId="2" fillId="0" borderId="2" xfId="0" applyFont="1" applyFill="1" applyBorder="1" applyAlignment="1">
      <alignment horizontal="right"/>
    </xf>
    <xf numFmtId="37" fontId="2" fillId="0" borderId="1" xfId="0" applyNumberFormat="1" applyFont="1" applyFill="1" applyBorder="1" applyAlignment="1">
      <alignment horizontal="right"/>
    </xf>
    <xf numFmtId="37" fontId="2" fillId="0" borderId="11" xfId="0" applyNumberFormat="1" applyFont="1" applyFill="1" applyBorder="1" applyAlignment="1">
      <alignment horizontal="right"/>
    </xf>
    <xf numFmtId="173" fontId="2" fillId="0" borderId="1" xfId="0" applyNumberFormat="1" applyFont="1" applyFill="1" applyBorder="1" applyAlignment="1">
      <alignment horizontal="right"/>
    </xf>
    <xf numFmtId="3" fontId="2" fillId="3" borderId="2" xfId="0" applyNumberFormat="1" applyFont="1" applyFill="1" applyBorder="1" applyAlignment="1" applyProtection="1">
      <alignment horizontal="right"/>
      <protection locked="0"/>
    </xf>
    <xf numFmtId="3" fontId="2" fillId="0" borderId="5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2" fillId="0" borderId="2" xfId="0" applyNumberFormat="1" applyFont="1" applyFill="1" applyBorder="1" applyAlignment="1">
      <alignment horizontal="right"/>
    </xf>
    <xf numFmtId="3" fontId="2" fillId="0" borderId="1" xfId="0" applyNumberFormat="1" applyFont="1" applyFill="1" applyBorder="1" applyAlignment="1">
      <alignment horizontal="right"/>
    </xf>
    <xf numFmtId="3" fontId="2" fillId="0" borderId="5" xfId="0" applyNumberFormat="1" applyFont="1" applyFill="1" applyBorder="1" applyAlignment="1">
      <alignment horizontal="center" wrapText="1"/>
    </xf>
    <xf numFmtId="3" fontId="2" fillId="2" borderId="5" xfId="0" quotePrefix="1" applyNumberFormat="1" applyFont="1" applyFill="1" applyBorder="1" applyAlignment="1">
      <alignment horizontal="right" wrapText="1"/>
    </xf>
    <xf numFmtId="3" fontId="2" fillId="2" borderId="2" xfId="0" quotePrefix="1" applyNumberFormat="1" applyFont="1" applyFill="1" applyBorder="1" applyAlignment="1">
      <alignment horizontal="right" wrapText="1"/>
    </xf>
    <xf numFmtId="3" fontId="2" fillId="0" borderId="1" xfId="0" quotePrefix="1" applyNumberFormat="1" applyFont="1" applyFill="1" applyBorder="1" applyAlignment="1">
      <alignment horizontal="right" wrapText="1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3" fontId="2" fillId="0" borderId="5" xfId="0" quotePrefix="1" applyNumberFormat="1" applyFont="1" applyFill="1" applyBorder="1" applyAlignment="1">
      <alignment horizontal="center"/>
    </xf>
    <xf numFmtId="3" fontId="2" fillId="0" borderId="1" xfId="0" quotePrefix="1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right"/>
    </xf>
    <xf numFmtId="3" fontId="2" fillId="0" borderId="2" xfId="0" applyNumberFormat="1" applyFont="1" applyFill="1" applyBorder="1" applyAlignment="1" applyProtection="1">
      <alignment horizontal="right"/>
      <protection locked="0"/>
    </xf>
    <xf numFmtId="3" fontId="2" fillId="0" borderId="1" xfId="0" quotePrefix="1" applyNumberFormat="1" applyFont="1" applyFill="1" applyBorder="1" applyAlignment="1">
      <alignment horizontal="right"/>
    </xf>
    <xf numFmtId="3" fontId="2" fillId="0" borderId="2" xfId="0" quotePrefix="1" applyNumberFormat="1" applyFont="1" applyFill="1" applyBorder="1" applyAlignment="1">
      <alignment horizontal="right"/>
    </xf>
    <xf numFmtId="3" fontId="2" fillId="0" borderId="6" xfId="0" applyNumberFormat="1" applyFont="1" applyFill="1" applyBorder="1" applyAlignment="1">
      <alignment horizontal="center" wrapText="1"/>
    </xf>
    <xf numFmtId="3" fontId="2" fillId="0" borderId="6" xfId="0" applyNumberFormat="1" applyFont="1" applyFill="1" applyBorder="1" applyAlignment="1">
      <alignment horizontal="center"/>
    </xf>
    <xf numFmtId="3" fontId="2" fillId="0" borderId="11" xfId="0" applyNumberFormat="1" applyFont="1" applyFill="1" applyBorder="1" applyAlignment="1">
      <alignment horizontal="center"/>
    </xf>
    <xf numFmtId="3" fontId="2" fillId="0" borderId="10" xfId="0" applyNumberFormat="1" applyFont="1" applyFill="1" applyBorder="1" applyAlignment="1">
      <alignment horizontal="right"/>
    </xf>
    <xf numFmtId="3" fontId="2" fillId="0" borderId="11" xfId="0" applyNumberFormat="1" applyFont="1" applyFill="1" applyBorder="1" applyAlignment="1">
      <alignment horizontal="right"/>
    </xf>
    <xf numFmtId="3" fontId="2" fillId="0" borderId="2" xfId="0" applyNumberFormat="1" applyFont="1" applyFill="1" applyBorder="1" applyAlignment="1">
      <alignment horizontal="center"/>
    </xf>
    <xf numFmtId="3" fontId="5" fillId="0" borderId="2" xfId="0" applyNumberFormat="1" applyFont="1" applyFill="1" applyBorder="1" applyAlignment="1">
      <alignment horizontal="right"/>
    </xf>
    <xf numFmtId="3" fontId="5" fillId="0" borderId="1" xfId="0" applyNumberFormat="1" applyFont="1" applyFill="1" applyBorder="1" applyAlignment="1">
      <alignment horizontal="right"/>
    </xf>
    <xf numFmtId="3" fontId="2" fillId="0" borderId="5" xfId="0" applyNumberFormat="1" applyFont="1" applyFill="1" applyBorder="1" applyAlignment="1">
      <alignment horizontal="right"/>
    </xf>
    <xf numFmtId="3" fontId="2" fillId="0" borderId="5" xfId="0" applyNumberFormat="1" applyFont="1" applyFill="1" applyBorder="1"/>
    <xf numFmtId="3" fontId="2" fillId="0" borderId="1" xfId="0" applyNumberFormat="1" applyFont="1" applyFill="1" applyBorder="1"/>
    <xf numFmtId="3" fontId="2" fillId="2" borderId="2" xfId="0" applyNumberFormat="1" applyFont="1" applyFill="1" applyBorder="1" applyAlignment="1" applyProtection="1">
      <alignment horizontal="right"/>
      <protection locked="0"/>
    </xf>
    <xf numFmtId="3" fontId="2" fillId="0" borderId="2" xfId="0" quotePrefix="1" applyNumberFormat="1" applyFont="1" applyFill="1" applyBorder="1" applyAlignment="1">
      <alignment horizontal="center" wrapText="1"/>
    </xf>
    <xf numFmtId="3" fontId="2" fillId="0" borderId="1" xfId="0" applyNumberFormat="1" applyFont="1" applyFill="1" applyBorder="1" applyAlignment="1">
      <alignment horizontal="right" wrapText="1"/>
    </xf>
    <xf numFmtId="3" fontId="0" fillId="0" borderId="5" xfId="0" applyNumberFormat="1" applyFill="1" applyBorder="1"/>
    <xf numFmtId="3" fontId="0" fillId="0" borderId="1" xfId="0" applyNumberFormat="1" applyFill="1" applyBorder="1"/>
    <xf numFmtId="3" fontId="0" fillId="0" borderId="2" xfId="0" applyNumberFormat="1" applyFill="1" applyBorder="1" applyAlignment="1">
      <alignment horizontal="right"/>
    </xf>
    <xf numFmtId="3" fontId="0" fillId="0" borderId="1" xfId="0" applyNumberFormat="1" applyFill="1" applyBorder="1" applyAlignment="1">
      <alignment horizontal="right"/>
    </xf>
    <xf numFmtId="3" fontId="0" fillId="0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37" fontId="1" fillId="0" borderId="12" xfId="0" applyNumberFormat="1" applyFont="1" applyFill="1" applyBorder="1" applyAlignment="1">
      <alignment horizontal="center"/>
    </xf>
    <xf numFmtId="37" fontId="1" fillId="0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107</xdr:row>
      <xdr:rowOff>0</xdr:rowOff>
    </xdr:from>
    <xdr:to>
      <xdr:col>9</xdr:col>
      <xdr:colOff>0</xdr:colOff>
      <xdr:row>109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458144DD-7332-6703-815D-19D1B2B60C7E}"/>
            </a:ext>
          </a:extLst>
        </xdr:cNvPr>
        <xdr:cNvSpPr txBox="1">
          <a:spLocks noChangeArrowheads="1"/>
        </xdr:cNvSpPr>
      </xdr:nvSpPr>
      <xdr:spPr bwMode="auto">
        <a:xfrm>
          <a:off x="0" y="19034760"/>
          <a:ext cx="1396746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 = maximum statutory income tax rate applying to corporate entities          bv = book value          ave = average          odv = optimised deprival valuation          subscript '0' = end of the previous financial year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subscript '1' = end of the current financial year          ROF = return on funds          ROE = return on equity          ROI = return on investment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20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s="3" t="s">
        <v>0</v>
      </c>
    </row>
    <row r="3" spans="1:1" x14ac:dyDescent="0.25">
      <c r="A3" t="s">
        <v>33</v>
      </c>
    </row>
    <row r="4" spans="1:1" x14ac:dyDescent="0.25">
      <c r="A4" t="s">
        <v>46</v>
      </c>
    </row>
    <row r="6" spans="1:1" x14ac:dyDescent="0.25">
      <c r="A6" t="s">
        <v>34</v>
      </c>
    </row>
    <row r="7" spans="1:1" x14ac:dyDescent="0.25">
      <c r="A7" t="s">
        <v>41</v>
      </c>
    </row>
    <row r="9" spans="1:1" x14ac:dyDescent="0.25">
      <c r="A9" t="s">
        <v>42</v>
      </c>
    </row>
    <row r="10" spans="1:1" x14ac:dyDescent="0.25">
      <c r="A10" t="s">
        <v>43</v>
      </c>
    </row>
    <row r="11" spans="1:1" x14ac:dyDescent="0.25">
      <c r="A11" t="s">
        <v>44</v>
      </c>
    </row>
    <row r="12" spans="1:1" x14ac:dyDescent="0.25">
      <c r="A12" t="s">
        <v>45</v>
      </c>
    </row>
    <row r="14" spans="1:1" x14ac:dyDescent="0.25">
      <c r="A14" t="s">
        <v>35</v>
      </c>
    </row>
    <row r="16" spans="1:1" x14ac:dyDescent="0.25">
      <c r="A16" t="s">
        <v>36</v>
      </c>
    </row>
    <row r="17" spans="1:1" x14ac:dyDescent="0.25">
      <c r="A17" t="s">
        <v>37</v>
      </c>
    </row>
    <row r="18" spans="1:1" x14ac:dyDescent="0.25">
      <c r="A18" t="s">
        <v>38</v>
      </c>
    </row>
    <row r="19" spans="1:1" x14ac:dyDescent="0.25">
      <c r="A19" t="s">
        <v>39</v>
      </c>
    </row>
    <row r="20" spans="1:1" x14ac:dyDescent="0.25">
      <c r="A20" t="s">
        <v>40</v>
      </c>
    </row>
  </sheetData>
  <pageMargins left="0.75" right="0.75" top="1" bottom="1" header="0.5" footer="0.5"/>
  <pageSetup paperSize="9"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110"/>
  <sheetViews>
    <sheetView tabSelected="1" zoomScale="60" zoomScaleNormal="60" workbookViewId="0">
      <selection activeCell="B11" sqref="B11"/>
    </sheetView>
  </sheetViews>
  <sheetFormatPr defaultColWidth="9.109375" defaultRowHeight="13.8" x14ac:dyDescent="0.25"/>
  <cols>
    <col min="1" max="1" width="57.33203125" style="28" customWidth="1"/>
    <col min="2" max="2" width="28.6640625" style="26" customWidth="1"/>
    <col min="3" max="3" width="12.6640625" style="26" customWidth="1"/>
    <col min="4" max="4" width="8.33203125" style="26" bestFit="1" customWidth="1"/>
    <col min="5" max="5" width="25" style="29" customWidth="1"/>
    <col min="6" max="6" width="8.33203125" style="29" bestFit="1" customWidth="1"/>
    <col min="7" max="7" width="24.88671875" style="30" customWidth="1"/>
    <col min="8" max="8" width="8.33203125" style="30" bestFit="1" customWidth="1"/>
    <col min="9" max="9" width="30.109375" style="29" customWidth="1"/>
    <col min="10" max="16384" width="9.109375" style="4"/>
  </cols>
  <sheetData>
    <row r="1" spans="1:9" x14ac:dyDescent="0.25">
      <c r="A1" s="78" t="s">
        <v>96</v>
      </c>
      <c r="B1" s="79"/>
      <c r="C1" s="79"/>
      <c r="D1" s="79"/>
      <c r="E1" s="79"/>
      <c r="F1" s="79"/>
      <c r="G1" s="79"/>
      <c r="H1" s="79"/>
      <c r="I1" s="79"/>
    </row>
    <row r="2" spans="1:9" x14ac:dyDescent="0.25">
      <c r="A2" s="78" t="s">
        <v>47</v>
      </c>
      <c r="B2" s="79"/>
      <c r="C2" s="79"/>
      <c r="D2" s="79"/>
      <c r="E2" s="79"/>
      <c r="F2" s="79"/>
      <c r="G2" s="79"/>
      <c r="H2" s="79"/>
      <c r="I2" s="79"/>
    </row>
    <row r="3" spans="1:9" s="6" customFormat="1" ht="45" customHeight="1" x14ac:dyDescent="0.25">
      <c r="A3" s="5" t="s">
        <v>0</v>
      </c>
      <c r="B3" s="5" t="s">
        <v>48</v>
      </c>
      <c r="C3" s="5" t="s">
        <v>1</v>
      </c>
      <c r="D3" s="80" t="s">
        <v>2</v>
      </c>
      <c r="E3" s="81"/>
      <c r="F3" s="36"/>
      <c r="G3" s="31" t="s">
        <v>3</v>
      </c>
      <c r="H3" s="36"/>
      <c r="I3" s="31" t="s">
        <v>4</v>
      </c>
    </row>
    <row r="4" spans="1:9" ht="6" customHeight="1" x14ac:dyDescent="0.25">
      <c r="A4" s="7"/>
      <c r="B4" s="8"/>
      <c r="C4" s="9"/>
      <c r="D4" s="34"/>
      <c r="E4" s="2"/>
      <c r="F4" s="39"/>
      <c r="G4" s="2"/>
      <c r="H4" s="39"/>
      <c r="I4" s="2"/>
    </row>
    <row r="5" spans="1:9" ht="27.6" x14ac:dyDescent="0.25">
      <c r="A5" s="10" t="s">
        <v>49</v>
      </c>
      <c r="B5" s="42" t="s">
        <v>6</v>
      </c>
      <c r="C5" s="43"/>
      <c r="D5" s="44"/>
      <c r="E5" s="45"/>
      <c r="F5" s="46"/>
      <c r="G5" s="45"/>
      <c r="H5" s="46"/>
      <c r="I5" s="45"/>
    </row>
    <row r="6" spans="1:9" ht="6" customHeight="1" x14ac:dyDescent="0.25">
      <c r="A6" s="10"/>
      <c r="B6" s="47"/>
      <c r="C6" s="43"/>
      <c r="D6" s="44"/>
      <c r="E6" s="45"/>
      <c r="F6" s="46"/>
      <c r="G6" s="45"/>
      <c r="H6" s="46"/>
      <c r="I6" s="45"/>
    </row>
    <row r="7" spans="1:9" ht="27.6" x14ac:dyDescent="0.25">
      <c r="A7" s="10" t="s">
        <v>50</v>
      </c>
      <c r="B7" s="42" t="s">
        <v>6</v>
      </c>
      <c r="C7" s="43"/>
      <c r="D7" s="44"/>
      <c r="E7" s="45"/>
      <c r="F7" s="46"/>
      <c r="G7" s="45"/>
      <c r="H7" s="46"/>
      <c r="I7" s="45"/>
    </row>
    <row r="8" spans="1:9" ht="6" customHeight="1" x14ac:dyDescent="0.25">
      <c r="A8" s="10"/>
      <c r="B8" s="47"/>
      <c r="C8" s="43"/>
      <c r="D8" s="44"/>
      <c r="E8" s="45"/>
      <c r="F8" s="46"/>
      <c r="G8" s="45"/>
      <c r="H8" s="46"/>
      <c r="I8" s="45"/>
    </row>
    <row r="9" spans="1:9" ht="27.6" x14ac:dyDescent="0.25">
      <c r="A9" s="10" t="s">
        <v>51</v>
      </c>
      <c r="B9" s="42" t="s">
        <v>6</v>
      </c>
      <c r="C9" s="43"/>
      <c r="D9" s="44"/>
      <c r="E9" s="45"/>
      <c r="F9" s="46"/>
      <c r="G9" s="45"/>
      <c r="H9" s="46"/>
      <c r="I9" s="45"/>
    </row>
    <row r="10" spans="1:9" ht="6" customHeight="1" x14ac:dyDescent="0.25">
      <c r="A10" s="10"/>
      <c r="B10" s="47"/>
      <c r="C10" s="43"/>
      <c r="D10" s="44"/>
      <c r="E10" s="45"/>
      <c r="F10" s="46"/>
      <c r="G10" s="45"/>
      <c r="H10" s="46"/>
      <c r="I10" s="45"/>
    </row>
    <row r="11" spans="1:9" x14ac:dyDescent="0.25">
      <c r="A11" s="11" t="s">
        <v>52</v>
      </c>
      <c r="B11" s="48" t="e">
        <f>B7-B9</f>
        <v>#VALUE!</v>
      </c>
      <c r="C11" s="43" t="s">
        <v>5</v>
      </c>
      <c r="D11" s="46"/>
      <c r="E11" s="49" t="e">
        <f>B11</f>
        <v>#VALUE!</v>
      </c>
      <c r="F11" s="50"/>
      <c r="G11" s="45"/>
      <c r="H11" s="46"/>
      <c r="I11" s="49" t="e">
        <f>B11</f>
        <v>#VALUE!</v>
      </c>
    </row>
    <row r="12" spans="1:9" ht="6" customHeight="1" x14ac:dyDescent="0.25">
      <c r="A12" s="10"/>
      <c r="B12" s="47"/>
      <c r="C12" s="43"/>
      <c r="D12" s="44"/>
      <c r="E12" s="45"/>
      <c r="F12" s="46"/>
      <c r="G12" s="45"/>
      <c r="H12" s="46"/>
      <c r="I12" s="45"/>
    </row>
    <row r="13" spans="1:9" x14ac:dyDescent="0.25">
      <c r="A13" s="10" t="s">
        <v>53</v>
      </c>
      <c r="B13" s="42" t="s">
        <v>6</v>
      </c>
      <c r="C13" s="43"/>
      <c r="D13" s="44"/>
      <c r="E13" s="45"/>
      <c r="F13" s="46"/>
      <c r="G13" s="45"/>
      <c r="H13" s="46"/>
      <c r="I13" s="45"/>
    </row>
    <row r="14" spans="1:9" ht="6" customHeight="1" x14ac:dyDescent="0.25">
      <c r="A14" s="10"/>
      <c r="B14" s="47"/>
      <c r="C14" s="43"/>
      <c r="D14" s="44"/>
      <c r="E14" s="45"/>
      <c r="F14" s="46"/>
      <c r="G14" s="45"/>
      <c r="H14" s="46"/>
      <c r="I14" s="45"/>
    </row>
    <row r="15" spans="1:9" ht="27.6" x14ac:dyDescent="0.25">
      <c r="A15" s="11" t="s">
        <v>54</v>
      </c>
      <c r="B15" s="42" t="s">
        <v>6</v>
      </c>
      <c r="C15" s="43" t="s">
        <v>7</v>
      </c>
      <c r="D15" s="44"/>
      <c r="E15" s="45"/>
      <c r="F15" s="46"/>
      <c r="G15" s="49" t="str">
        <f>B15</f>
        <v>[insert figure]</v>
      </c>
      <c r="H15" s="50"/>
      <c r="I15" s="45"/>
    </row>
    <row r="16" spans="1:9" ht="6" customHeight="1" x14ac:dyDescent="0.25">
      <c r="A16" s="10"/>
      <c r="B16" s="47"/>
      <c r="C16" s="43"/>
      <c r="D16" s="44"/>
      <c r="E16" s="45"/>
      <c r="F16" s="46"/>
      <c r="G16" s="45"/>
      <c r="H16" s="46"/>
      <c r="I16" s="45"/>
    </row>
    <row r="17" spans="1:9" x14ac:dyDescent="0.25">
      <c r="A17" s="11" t="s">
        <v>55</v>
      </c>
      <c r="B17" s="42" t="s">
        <v>6</v>
      </c>
      <c r="C17" s="43" t="s">
        <v>8</v>
      </c>
      <c r="D17" s="46" t="s">
        <v>9</v>
      </c>
      <c r="E17" s="49" t="str">
        <f>B17</f>
        <v>[insert figure]</v>
      </c>
      <c r="F17" s="46" t="s">
        <v>9</v>
      </c>
      <c r="G17" s="49" t="str">
        <f>B17</f>
        <v>[insert figure]</v>
      </c>
      <c r="H17" s="46" t="s">
        <v>9</v>
      </c>
      <c r="I17" s="49" t="str">
        <f>B17</f>
        <v>[insert figure]</v>
      </c>
    </row>
    <row r="18" spans="1:9" ht="6" customHeight="1" x14ac:dyDescent="0.25">
      <c r="A18" s="10"/>
      <c r="B18" s="47"/>
      <c r="C18" s="43"/>
      <c r="D18" s="44"/>
      <c r="E18" s="45"/>
      <c r="F18" s="46"/>
      <c r="G18" s="45"/>
      <c r="H18" s="46"/>
      <c r="I18" s="45"/>
    </row>
    <row r="19" spans="1:9" x14ac:dyDescent="0.25">
      <c r="A19" s="11" t="s">
        <v>56</v>
      </c>
      <c r="B19" s="42" t="s">
        <v>6</v>
      </c>
      <c r="C19" s="43" t="s">
        <v>10</v>
      </c>
      <c r="D19" s="46" t="s">
        <v>9</v>
      </c>
      <c r="E19" s="49" t="str">
        <f>B19</f>
        <v>[insert figure]</v>
      </c>
      <c r="F19" s="46" t="s">
        <v>9</v>
      </c>
      <c r="G19" s="49" t="str">
        <f>B19</f>
        <v>[insert figure]</v>
      </c>
      <c r="H19" s="46" t="s">
        <v>9</v>
      </c>
      <c r="I19" s="49" t="str">
        <f>B19</f>
        <v>[insert figure]</v>
      </c>
    </row>
    <row r="20" spans="1:9" ht="6" customHeight="1" x14ac:dyDescent="0.25">
      <c r="A20" s="10"/>
      <c r="B20" s="47"/>
      <c r="C20" s="43"/>
      <c r="D20" s="44"/>
      <c r="E20" s="45"/>
      <c r="F20" s="46"/>
      <c r="G20" s="45"/>
      <c r="H20" s="46"/>
      <c r="I20" s="45"/>
    </row>
    <row r="21" spans="1:9" x14ac:dyDescent="0.25">
      <c r="A21" s="10" t="s">
        <v>57</v>
      </c>
      <c r="B21" s="42" t="s">
        <v>6</v>
      </c>
      <c r="C21" s="51"/>
      <c r="D21" s="52"/>
      <c r="E21" s="45"/>
      <c r="F21" s="46"/>
      <c r="G21" s="45"/>
      <c r="H21" s="46"/>
      <c r="I21" s="45"/>
    </row>
    <row r="22" spans="1:9" ht="6" customHeight="1" x14ac:dyDescent="0.25">
      <c r="A22" s="10"/>
      <c r="B22" s="47"/>
      <c r="C22" s="43"/>
      <c r="D22" s="44"/>
      <c r="E22" s="45"/>
      <c r="F22" s="46"/>
      <c r="G22" s="45"/>
      <c r="H22" s="46"/>
      <c r="I22" s="45"/>
    </row>
    <row r="23" spans="1:9" x14ac:dyDescent="0.25">
      <c r="A23" s="10" t="s">
        <v>58</v>
      </c>
      <c r="B23" s="42" t="s">
        <v>6</v>
      </c>
      <c r="C23" s="51"/>
      <c r="D23" s="52"/>
      <c r="E23" s="45"/>
      <c r="F23" s="46"/>
      <c r="G23" s="45"/>
      <c r="H23" s="46"/>
      <c r="I23" s="45"/>
    </row>
    <row r="24" spans="1:9" ht="6" customHeight="1" x14ac:dyDescent="0.25">
      <c r="A24" s="10"/>
      <c r="B24" s="47"/>
      <c r="C24" s="43"/>
      <c r="D24" s="44"/>
      <c r="E24" s="45"/>
      <c r="F24" s="46"/>
      <c r="G24" s="45"/>
      <c r="H24" s="46"/>
      <c r="I24" s="45"/>
    </row>
    <row r="25" spans="1:9" x14ac:dyDescent="0.25">
      <c r="A25" s="11" t="s">
        <v>59</v>
      </c>
      <c r="B25" s="48" t="e">
        <f>B21-B23</f>
        <v>#VALUE!</v>
      </c>
      <c r="C25" s="51" t="s">
        <v>11</v>
      </c>
      <c r="D25" s="46" t="s">
        <v>9</v>
      </c>
      <c r="E25" s="49" t="e">
        <f>B25</f>
        <v>#VALUE!</v>
      </c>
      <c r="F25" s="46" t="s">
        <v>9</v>
      </c>
      <c r="G25" s="49" t="e">
        <f>B25</f>
        <v>#VALUE!</v>
      </c>
      <c r="H25" s="46" t="s">
        <v>9</v>
      </c>
      <c r="I25" s="49" t="e">
        <f>B25</f>
        <v>#VALUE!</v>
      </c>
    </row>
    <row r="26" spans="1:9" ht="6" customHeight="1" x14ac:dyDescent="0.25">
      <c r="A26" s="10"/>
      <c r="B26" s="47"/>
      <c r="C26" s="43"/>
      <c r="D26" s="44"/>
      <c r="E26" s="45"/>
      <c r="F26" s="46"/>
      <c r="G26" s="45"/>
      <c r="H26" s="46"/>
      <c r="I26" s="45"/>
    </row>
    <row r="27" spans="1:9" x14ac:dyDescent="0.25">
      <c r="A27" s="11" t="s">
        <v>60</v>
      </c>
      <c r="B27" s="42" t="s">
        <v>6</v>
      </c>
      <c r="C27" s="53" t="s">
        <v>13</v>
      </c>
      <c r="D27" s="54"/>
      <c r="E27" s="45"/>
      <c r="F27" s="46" t="s">
        <v>12</v>
      </c>
      <c r="G27" s="49" t="str">
        <f>B27</f>
        <v>[insert figure]</v>
      </c>
      <c r="H27" s="46" t="s">
        <v>12</v>
      </c>
      <c r="I27" s="49" t="str">
        <f>B27</f>
        <v>[insert figure]</v>
      </c>
    </row>
    <row r="28" spans="1:9" ht="6" customHeight="1" x14ac:dyDescent="0.25">
      <c r="A28" s="10"/>
      <c r="B28" s="47"/>
      <c r="C28" s="43"/>
      <c r="D28" s="44"/>
      <c r="E28" s="45"/>
      <c r="F28" s="46"/>
      <c r="G28" s="45"/>
      <c r="H28" s="46"/>
      <c r="I28" s="45"/>
    </row>
    <row r="29" spans="1:9" x14ac:dyDescent="0.25">
      <c r="A29" s="11" t="s">
        <v>61</v>
      </c>
      <c r="B29" s="42" t="s">
        <v>6</v>
      </c>
      <c r="C29" s="43" t="s">
        <v>14</v>
      </c>
      <c r="D29" s="44"/>
      <c r="E29" s="45"/>
      <c r="F29" s="46"/>
      <c r="G29" s="45"/>
      <c r="H29" s="46" t="s">
        <v>12</v>
      </c>
      <c r="I29" s="49" t="str">
        <f>B29</f>
        <v>[insert figure]</v>
      </c>
    </row>
    <row r="30" spans="1:9" ht="6" customHeight="1" x14ac:dyDescent="0.25">
      <c r="A30" s="10"/>
      <c r="B30" s="47"/>
      <c r="C30" s="43"/>
      <c r="D30" s="44"/>
      <c r="E30" s="45"/>
      <c r="F30" s="46"/>
      <c r="G30" s="45"/>
      <c r="H30" s="46"/>
      <c r="I30" s="45"/>
    </row>
    <row r="31" spans="1:9" x14ac:dyDescent="0.25">
      <c r="A31" s="11" t="s">
        <v>15</v>
      </c>
      <c r="B31" s="42" t="s">
        <v>6</v>
      </c>
      <c r="C31" s="43" t="s">
        <v>16</v>
      </c>
      <c r="D31" s="44"/>
      <c r="E31" s="45"/>
      <c r="F31" s="46"/>
      <c r="G31" s="45"/>
      <c r="H31" s="46" t="s">
        <v>9</v>
      </c>
      <c r="I31" s="49" t="str">
        <f>B31</f>
        <v>[insert figure]</v>
      </c>
    </row>
    <row r="32" spans="1:9" ht="6" customHeight="1" x14ac:dyDescent="0.25">
      <c r="A32" s="10"/>
      <c r="B32" s="47"/>
      <c r="C32" s="43"/>
      <c r="D32" s="44"/>
      <c r="E32" s="45"/>
      <c r="F32" s="46"/>
      <c r="G32" s="45"/>
      <c r="H32" s="46"/>
      <c r="I32" s="45"/>
    </row>
    <row r="33" spans="1:9" x14ac:dyDescent="0.25">
      <c r="A33" s="11" t="s">
        <v>17</v>
      </c>
      <c r="B33" s="42" t="s">
        <v>6</v>
      </c>
      <c r="C33" s="43" t="s">
        <v>18</v>
      </c>
      <c r="D33" s="44"/>
      <c r="E33" s="45"/>
      <c r="F33" s="46"/>
      <c r="G33" s="45"/>
      <c r="H33" s="46" t="s">
        <v>12</v>
      </c>
      <c r="I33" s="49" t="str">
        <f>B33</f>
        <v>[insert figure]</v>
      </c>
    </row>
    <row r="34" spans="1:9" ht="6" customHeight="1" x14ac:dyDescent="0.25">
      <c r="A34" s="10"/>
      <c r="B34" s="47"/>
      <c r="C34" s="43"/>
      <c r="D34" s="44"/>
      <c r="E34" s="45"/>
      <c r="F34" s="46"/>
      <c r="G34" s="45"/>
      <c r="H34" s="46"/>
      <c r="I34" s="45"/>
    </row>
    <row r="35" spans="1:9" x14ac:dyDescent="0.25">
      <c r="A35" s="12" t="s">
        <v>62</v>
      </c>
      <c r="B35" s="47"/>
      <c r="C35" s="43"/>
      <c r="D35" s="44"/>
      <c r="E35" s="55" t="e">
        <f>E11+E17+E19+E25</f>
        <v>#VALUE!</v>
      </c>
      <c r="F35" s="44"/>
      <c r="G35" s="55" t="e">
        <f>G15+G17+G19+G25-G27</f>
        <v>#VALUE!</v>
      </c>
      <c r="H35" s="46"/>
      <c r="I35" s="55" t="e">
        <f>I11+I17+I19+I25-I27-I29+I31-I33</f>
        <v>#VALUE!</v>
      </c>
    </row>
    <row r="36" spans="1:9" ht="16.2" x14ac:dyDescent="0.25">
      <c r="A36" s="10"/>
      <c r="B36" s="56"/>
      <c r="C36" s="43"/>
      <c r="D36" s="57"/>
      <c r="E36" s="58" t="s">
        <v>87</v>
      </c>
      <c r="F36" s="46"/>
      <c r="G36" s="45" t="s">
        <v>88</v>
      </c>
      <c r="H36" s="46"/>
      <c r="I36" s="45" t="s">
        <v>89</v>
      </c>
    </row>
    <row r="37" spans="1:9" s="17" customFormat="1" ht="6" customHeight="1" x14ac:dyDescent="0.25">
      <c r="A37" s="14"/>
      <c r="B37" s="59"/>
      <c r="C37" s="60"/>
      <c r="D37" s="61"/>
      <c r="E37" s="62"/>
      <c r="F37" s="63"/>
      <c r="G37" s="62"/>
      <c r="H37" s="63"/>
      <c r="I37" s="62"/>
    </row>
    <row r="38" spans="1:9" ht="6" customHeight="1" x14ac:dyDescent="0.25">
      <c r="A38" s="12"/>
      <c r="B38" s="47"/>
      <c r="C38" s="43"/>
      <c r="D38" s="44"/>
      <c r="E38" s="45"/>
      <c r="F38" s="46"/>
      <c r="G38" s="45"/>
      <c r="H38" s="46"/>
      <c r="I38" s="45"/>
    </row>
    <row r="39" spans="1:9" ht="16.2" x14ac:dyDescent="0.25">
      <c r="A39" s="10" t="s">
        <v>63</v>
      </c>
      <c r="B39" s="42" t="s">
        <v>6</v>
      </c>
      <c r="C39" s="43"/>
      <c r="D39" s="44"/>
      <c r="E39" s="45"/>
      <c r="F39" s="46"/>
      <c r="G39" s="45"/>
      <c r="H39" s="46"/>
      <c r="I39" s="45"/>
    </row>
    <row r="40" spans="1:9" ht="6" customHeight="1" x14ac:dyDescent="0.25">
      <c r="A40" s="10"/>
      <c r="B40" s="47"/>
      <c r="C40" s="43"/>
      <c r="D40" s="44"/>
      <c r="E40" s="45"/>
      <c r="F40" s="46"/>
      <c r="G40" s="45"/>
      <c r="H40" s="46"/>
      <c r="I40" s="45"/>
    </row>
    <row r="41" spans="1:9" ht="16.2" x14ac:dyDescent="0.25">
      <c r="A41" s="10" t="s">
        <v>64</v>
      </c>
      <c r="B41" s="42" t="s">
        <v>6</v>
      </c>
      <c r="C41" s="43"/>
      <c r="D41" s="44"/>
      <c r="E41" s="45"/>
      <c r="F41" s="46"/>
      <c r="G41" s="45"/>
      <c r="H41" s="46"/>
      <c r="I41" s="45"/>
    </row>
    <row r="42" spans="1:9" ht="6" customHeight="1" x14ac:dyDescent="0.25">
      <c r="A42" s="10"/>
      <c r="B42" s="47"/>
      <c r="C42" s="43"/>
      <c r="D42" s="44"/>
      <c r="E42" s="45"/>
      <c r="F42" s="46"/>
      <c r="G42" s="45"/>
      <c r="H42" s="46"/>
      <c r="I42" s="45"/>
    </row>
    <row r="43" spans="1:9" ht="30" x14ac:dyDescent="0.25">
      <c r="A43" s="10" t="s">
        <v>65</v>
      </c>
      <c r="B43" s="42" t="s">
        <v>6</v>
      </c>
      <c r="C43" s="43"/>
      <c r="D43" s="44"/>
      <c r="E43" s="45"/>
      <c r="F43" s="46"/>
      <c r="G43" s="45"/>
      <c r="H43" s="46"/>
      <c r="I43" s="45"/>
    </row>
    <row r="44" spans="1:9" ht="6" customHeight="1" x14ac:dyDescent="0.25">
      <c r="A44" s="10"/>
      <c r="B44" s="47"/>
      <c r="C44" s="43"/>
      <c r="D44" s="44"/>
      <c r="E44" s="45"/>
      <c r="F44" s="46"/>
      <c r="G44" s="45"/>
      <c r="H44" s="46"/>
      <c r="I44" s="45"/>
    </row>
    <row r="45" spans="1:9" ht="30" x14ac:dyDescent="0.25">
      <c r="A45" s="10" t="s">
        <v>66</v>
      </c>
      <c r="B45" s="42" t="s">
        <v>6</v>
      </c>
      <c r="C45" s="43"/>
      <c r="D45" s="44"/>
      <c r="E45" s="45"/>
      <c r="F45" s="46"/>
      <c r="G45" s="45"/>
      <c r="H45" s="46"/>
      <c r="I45" s="45"/>
    </row>
    <row r="46" spans="1:9" ht="6" customHeight="1" x14ac:dyDescent="0.25">
      <c r="A46" s="10"/>
      <c r="B46" s="47"/>
      <c r="C46" s="43"/>
      <c r="D46" s="44"/>
      <c r="E46" s="45"/>
      <c r="F46" s="46"/>
      <c r="G46" s="45"/>
      <c r="H46" s="46"/>
      <c r="I46" s="45"/>
    </row>
    <row r="47" spans="1:9" x14ac:dyDescent="0.25">
      <c r="A47" s="11" t="s">
        <v>19</v>
      </c>
      <c r="B47" s="48" t="e">
        <f>(B39+B41+B43+B45)/2</f>
        <v>#VALUE!</v>
      </c>
      <c r="C47" s="43" t="s">
        <v>20</v>
      </c>
      <c r="D47" s="46"/>
      <c r="E47" s="49" t="e">
        <f>B47</f>
        <v>#VALUE!</v>
      </c>
      <c r="F47" s="50"/>
      <c r="G47" s="45"/>
      <c r="H47" s="46"/>
      <c r="I47" s="49" t="e">
        <f>B47</f>
        <v>#VALUE!</v>
      </c>
    </row>
    <row r="48" spans="1:9" ht="27.6" x14ac:dyDescent="0.25">
      <c r="A48" s="12"/>
      <c r="B48" s="47" t="s">
        <v>67</v>
      </c>
      <c r="C48" s="43"/>
      <c r="D48" s="44"/>
      <c r="E48" s="45"/>
      <c r="F48" s="46"/>
      <c r="G48" s="45"/>
      <c r="H48" s="46"/>
      <c r="I48" s="64"/>
    </row>
    <row r="49" spans="1:9" x14ac:dyDescent="0.25">
      <c r="A49" s="11"/>
      <c r="B49" s="47"/>
      <c r="C49" s="43"/>
      <c r="D49" s="44"/>
      <c r="E49" s="45"/>
      <c r="F49" s="46"/>
      <c r="G49" s="45"/>
      <c r="H49" s="46"/>
      <c r="I49" s="45"/>
    </row>
    <row r="50" spans="1:9" ht="16.2" x14ac:dyDescent="0.25">
      <c r="A50" s="10" t="s">
        <v>68</v>
      </c>
      <c r="B50" s="42" t="s">
        <v>6</v>
      </c>
      <c r="C50" s="43"/>
      <c r="D50" s="44"/>
      <c r="E50" s="45"/>
      <c r="F50" s="46"/>
      <c r="G50" s="45"/>
      <c r="H50" s="46"/>
      <c r="I50" s="45"/>
    </row>
    <row r="51" spans="1:9" ht="6" customHeight="1" x14ac:dyDescent="0.25">
      <c r="A51" s="10"/>
      <c r="B51" s="47"/>
      <c r="C51" s="43"/>
      <c r="D51" s="44"/>
      <c r="E51" s="45"/>
      <c r="F51" s="46"/>
      <c r="G51" s="45"/>
      <c r="H51" s="46"/>
      <c r="I51" s="45"/>
    </row>
    <row r="52" spans="1:9" ht="16.2" x14ac:dyDescent="0.25">
      <c r="A52" s="10" t="s">
        <v>69</v>
      </c>
      <c r="B52" s="42" t="s">
        <v>6</v>
      </c>
      <c r="C52" s="43"/>
      <c r="D52" s="44"/>
      <c r="E52" s="45"/>
      <c r="F52" s="46"/>
      <c r="G52" s="45"/>
      <c r="H52" s="46"/>
      <c r="I52" s="45"/>
    </row>
    <row r="53" spans="1:9" ht="6" customHeight="1" x14ac:dyDescent="0.25">
      <c r="A53" s="10"/>
      <c r="B53" s="47"/>
      <c r="C53" s="43"/>
      <c r="D53" s="44"/>
      <c r="E53" s="45"/>
      <c r="F53" s="46"/>
      <c r="G53" s="45"/>
      <c r="H53" s="46"/>
      <c r="I53" s="45"/>
    </row>
    <row r="54" spans="1:9" x14ac:dyDescent="0.25">
      <c r="A54" s="11" t="s">
        <v>21</v>
      </c>
      <c r="B54" s="48" t="e">
        <f>(B50+B52)/2</f>
        <v>#VALUE!</v>
      </c>
      <c r="C54" s="43" t="s">
        <v>22</v>
      </c>
      <c r="D54" s="44"/>
      <c r="E54" s="45"/>
      <c r="F54" s="46"/>
      <c r="G54" s="49" t="e">
        <f>B54</f>
        <v>#VALUE!</v>
      </c>
      <c r="H54" s="50"/>
      <c r="I54" s="45"/>
    </row>
    <row r="55" spans="1:9" ht="27.6" x14ac:dyDescent="0.25">
      <c r="A55" s="11"/>
      <c r="B55" s="47" t="s">
        <v>67</v>
      </c>
      <c r="C55" s="43"/>
      <c r="D55" s="44"/>
      <c r="E55" s="45"/>
      <c r="F55" s="46"/>
      <c r="G55" s="64"/>
      <c r="H55" s="44"/>
      <c r="I55" s="45"/>
    </row>
    <row r="56" spans="1:9" x14ac:dyDescent="0.25">
      <c r="A56" s="11"/>
      <c r="B56" s="47"/>
      <c r="C56" s="43"/>
      <c r="D56" s="44"/>
      <c r="E56" s="45"/>
      <c r="F56" s="46"/>
      <c r="G56" s="45"/>
      <c r="H56" s="46"/>
      <c r="I56" s="45"/>
    </row>
    <row r="57" spans="1:9" ht="16.2" x14ac:dyDescent="0.25">
      <c r="A57" s="10" t="s">
        <v>70</v>
      </c>
      <c r="B57" s="42" t="s">
        <v>6</v>
      </c>
      <c r="C57" s="43"/>
      <c r="D57" s="44"/>
      <c r="E57" s="45"/>
      <c r="F57" s="46"/>
      <c r="G57" s="45"/>
      <c r="H57" s="46"/>
      <c r="I57" s="45"/>
    </row>
    <row r="58" spans="1:9" ht="6" customHeight="1" x14ac:dyDescent="0.25">
      <c r="A58" s="10"/>
      <c r="B58" s="47"/>
      <c r="C58" s="43"/>
      <c r="D58" s="44"/>
      <c r="E58" s="45"/>
      <c r="F58" s="46"/>
      <c r="G58" s="45"/>
      <c r="H58" s="46"/>
      <c r="I58" s="45"/>
    </row>
    <row r="59" spans="1:9" ht="16.2" x14ac:dyDescent="0.25">
      <c r="A59" s="10" t="s">
        <v>71</v>
      </c>
      <c r="B59" s="42" t="s">
        <v>6</v>
      </c>
      <c r="C59" s="43"/>
      <c r="D59" s="44"/>
      <c r="E59" s="45"/>
      <c r="F59" s="46"/>
      <c r="G59" s="45"/>
      <c r="H59" s="46"/>
      <c r="I59" s="45"/>
    </row>
    <row r="60" spans="1:9" ht="6" customHeight="1" x14ac:dyDescent="0.25">
      <c r="A60" s="10"/>
      <c r="B60" s="47"/>
      <c r="C60" s="43"/>
      <c r="D60" s="44"/>
      <c r="E60" s="45"/>
      <c r="F60" s="46"/>
      <c r="G60" s="45"/>
      <c r="H60" s="46"/>
      <c r="I60" s="45"/>
    </row>
    <row r="61" spans="1:9" x14ac:dyDescent="0.25">
      <c r="A61" s="11" t="s">
        <v>72</v>
      </c>
      <c r="B61" s="48" t="e">
        <f>(B57+B59)/2</f>
        <v>#VALUE!</v>
      </c>
      <c r="C61" s="43" t="s">
        <v>23</v>
      </c>
      <c r="D61" s="46" t="s">
        <v>12</v>
      </c>
      <c r="E61" s="49" t="e">
        <f>B61</f>
        <v>#VALUE!</v>
      </c>
      <c r="F61" s="46" t="s">
        <v>12</v>
      </c>
      <c r="G61" s="49" t="e">
        <f>B61</f>
        <v>#VALUE!</v>
      </c>
      <c r="H61" s="46" t="s">
        <v>12</v>
      </c>
      <c r="I61" s="49" t="e">
        <f>B61</f>
        <v>#VALUE!</v>
      </c>
    </row>
    <row r="62" spans="1:9" ht="27.6" x14ac:dyDescent="0.25">
      <c r="A62" s="11"/>
      <c r="B62" s="47" t="s">
        <v>67</v>
      </c>
      <c r="C62" s="43"/>
      <c r="D62" s="44"/>
      <c r="E62" s="45"/>
      <c r="F62" s="46"/>
      <c r="G62" s="64"/>
      <c r="H62" s="44"/>
      <c r="I62" s="64"/>
    </row>
    <row r="63" spans="1:9" x14ac:dyDescent="0.25">
      <c r="A63" s="11"/>
      <c r="B63" s="47"/>
      <c r="C63" s="43"/>
      <c r="D63" s="44"/>
      <c r="E63" s="45"/>
      <c r="F63" s="46"/>
      <c r="G63" s="45"/>
      <c r="H63" s="46"/>
      <c r="I63" s="45"/>
    </row>
    <row r="64" spans="1:9" x14ac:dyDescent="0.25">
      <c r="A64" s="10" t="s">
        <v>73</v>
      </c>
      <c r="B64" s="48" t="str">
        <f>B31</f>
        <v>[insert figure]</v>
      </c>
      <c r="C64" s="43" t="s">
        <v>16</v>
      </c>
      <c r="D64" s="44"/>
      <c r="E64" s="45"/>
      <c r="F64" s="46"/>
      <c r="G64" s="45"/>
      <c r="H64" s="46"/>
      <c r="I64" s="45"/>
    </row>
    <row r="65" spans="1:9" ht="6" customHeight="1" x14ac:dyDescent="0.25">
      <c r="A65" s="10"/>
      <c r="B65" s="47"/>
      <c r="C65" s="43"/>
      <c r="D65" s="44"/>
      <c r="E65" s="45"/>
      <c r="F65" s="46"/>
      <c r="G65" s="45"/>
      <c r="H65" s="46"/>
      <c r="I65" s="45"/>
    </row>
    <row r="66" spans="1:9" x14ac:dyDescent="0.25">
      <c r="A66" s="11" t="s">
        <v>74</v>
      </c>
      <c r="B66" s="48" t="e">
        <f>B64/2</f>
        <v>#VALUE!</v>
      </c>
      <c r="C66" s="43" t="s">
        <v>75</v>
      </c>
      <c r="D66" s="44"/>
      <c r="E66" s="45"/>
      <c r="F66" s="46"/>
      <c r="G66" s="45"/>
      <c r="H66" s="46" t="s">
        <v>12</v>
      </c>
      <c r="I66" s="49" t="e">
        <f>B66</f>
        <v>#VALUE!</v>
      </c>
    </row>
    <row r="67" spans="1:9" x14ac:dyDescent="0.25">
      <c r="A67" s="11"/>
      <c r="B67" s="47"/>
      <c r="C67" s="43"/>
      <c r="D67" s="44"/>
      <c r="E67" s="65"/>
      <c r="F67" s="66"/>
      <c r="G67" s="45"/>
      <c r="H67" s="46"/>
      <c r="I67" s="65"/>
    </row>
    <row r="68" spans="1:9" ht="16.2" x14ac:dyDescent="0.25">
      <c r="A68" s="10" t="s">
        <v>76</v>
      </c>
      <c r="B68" s="42" t="s">
        <v>6</v>
      </c>
      <c r="C68" s="43"/>
      <c r="D68" s="44"/>
      <c r="E68" s="45"/>
      <c r="F68" s="46"/>
      <c r="G68" s="45"/>
      <c r="H68" s="46"/>
      <c r="I68" s="45"/>
    </row>
    <row r="69" spans="1:9" ht="6" customHeight="1" x14ac:dyDescent="0.25">
      <c r="A69" s="10"/>
      <c r="B69" s="47"/>
      <c r="C69" s="43"/>
      <c r="D69" s="44"/>
      <c r="E69" s="45"/>
      <c r="F69" s="46"/>
      <c r="G69" s="45"/>
      <c r="H69" s="46"/>
      <c r="I69" s="45"/>
    </row>
    <row r="70" spans="1:9" ht="16.2" x14ac:dyDescent="0.25">
      <c r="A70" s="10" t="s">
        <v>77</v>
      </c>
      <c r="B70" s="42" t="s">
        <v>6</v>
      </c>
      <c r="C70" s="43"/>
      <c r="D70" s="44"/>
      <c r="E70" s="45"/>
      <c r="F70" s="46"/>
      <c r="G70" s="45"/>
      <c r="H70" s="46"/>
      <c r="I70" s="45"/>
    </row>
    <row r="71" spans="1:9" ht="6" customHeight="1" x14ac:dyDescent="0.25">
      <c r="A71" s="10"/>
      <c r="B71" s="47"/>
      <c r="C71" s="43"/>
      <c r="D71" s="44"/>
      <c r="E71" s="45"/>
      <c r="F71" s="46"/>
      <c r="G71" s="45"/>
      <c r="H71" s="46"/>
      <c r="I71" s="45"/>
    </row>
    <row r="72" spans="1:9" x14ac:dyDescent="0.25">
      <c r="A72" s="11" t="s">
        <v>78</v>
      </c>
      <c r="B72" s="48" t="e">
        <f>(B68+B70)/2</f>
        <v>#VALUE!</v>
      </c>
      <c r="C72" s="43" t="s">
        <v>24</v>
      </c>
      <c r="D72" s="44"/>
      <c r="E72" s="45"/>
      <c r="F72" s="46" t="s">
        <v>9</v>
      </c>
      <c r="G72" s="49" t="e">
        <f>B72</f>
        <v>#VALUE!</v>
      </c>
      <c r="H72" s="50"/>
      <c r="I72" s="45"/>
    </row>
    <row r="73" spans="1:9" ht="27.6" x14ac:dyDescent="0.25">
      <c r="A73" s="11"/>
      <c r="B73" s="47" t="s">
        <v>67</v>
      </c>
      <c r="C73" s="43"/>
      <c r="D73" s="44"/>
      <c r="E73" s="45"/>
      <c r="F73" s="46"/>
      <c r="G73" s="64"/>
      <c r="H73" s="44"/>
      <c r="I73" s="45"/>
    </row>
    <row r="74" spans="1:9" x14ac:dyDescent="0.25">
      <c r="A74" s="11"/>
      <c r="B74" s="47"/>
      <c r="C74" s="43"/>
      <c r="D74" s="44"/>
      <c r="E74" s="45"/>
      <c r="F74" s="46"/>
      <c r="G74" s="45"/>
      <c r="H74" s="46"/>
      <c r="I74" s="45"/>
    </row>
    <row r="75" spans="1:9" ht="16.2" x14ac:dyDescent="0.25">
      <c r="A75" s="10" t="s">
        <v>79</v>
      </c>
      <c r="B75" s="42" t="s">
        <v>6</v>
      </c>
      <c r="C75" s="43"/>
      <c r="D75" s="44"/>
      <c r="E75" s="45"/>
      <c r="F75" s="46"/>
      <c r="G75" s="45"/>
      <c r="H75" s="46"/>
      <c r="I75" s="45"/>
    </row>
    <row r="76" spans="1:9" ht="6" customHeight="1" x14ac:dyDescent="0.25">
      <c r="A76" s="10"/>
      <c r="B76" s="47"/>
      <c r="C76" s="43"/>
      <c r="D76" s="44"/>
      <c r="E76" s="45"/>
      <c r="F76" s="46"/>
      <c r="G76" s="45"/>
      <c r="H76" s="46"/>
      <c r="I76" s="45"/>
    </row>
    <row r="77" spans="1:9" ht="16.2" x14ac:dyDescent="0.25">
      <c r="A77" s="10" t="s">
        <v>80</v>
      </c>
      <c r="B77" s="42" t="s">
        <v>6</v>
      </c>
      <c r="C77" s="43"/>
      <c r="D77" s="44"/>
      <c r="E77" s="45"/>
      <c r="F77" s="46"/>
      <c r="G77" s="45"/>
      <c r="H77" s="46"/>
      <c r="I77" s="45"/>
    </row>
    <row r="78" spans="1:9" ht="6" customHeight="1" x14ac:dyDescent="0.25">
      <c r="A78" s="10"/>
      <c r="B78" s="47"/>
      <c r="C78" s="43"/>
      <c r="D78" s="44"/>
      <c r="E78" s="45"/>
      <c r="F78" s="46"/>
      <c r="G78" s="45"/>
      <c r="H78" s="46"/>
      <c r="I78" s="45"/>
    </row>
    <row r="79" spans="1:9" ht="27.6" x14ac:dyDescent="0.25">
      <c r="A79" s="10" t="s">
        <v>81</v>
      </c>
      <c r="B79" s="42" t="s">
        <v>6</v>
      </c>
      <c r="C79" s="67"/>
      <c r="D79" s="46"/>
      <c r="E79" s="45"/>
      <c r="F79" s="46"/>
      <c r="G79" s="45"/>
      <c r="H79" s="46"/>
      <c r="I79" s="45"/>
    </row>
    <row r="80" spans="1:9" ht="6" customHeight="1" x14ac:dyDescent="0.25">
      <c r="A80" s="10"/>
      <c r="B80" s="47"/>
      <c r="C80" s="43"/>
      <c r="D80" s="44"/>
      <c r="E80" s="45"/>
      <c r="F80" s="46"/>
      <c r="G80" s="45"/>
      <c r="H80" s="46"/>
      <c r="I80" s="45"/>
    </row>
    <row r="81" spans="1:9" ht="27.6" x14ac:dyDescent="0.25">
      <c r="A81" s="10" t="s">
        <v>82</v>
      </c>
      <c r="B81" s="42" t="s">
        <v>6</v>
      </c>
      <c r="C81" s="68"/>
      <c r="D81" s="69"/>
      <c r="E81" s="45"/>
      <c r="F81" s="46"/>
      <c r="G81" s="45"/>
      <c r="H81" s="46"/>
      <c r="I81" s="45"/>
    </row>
    <row r="82" spans="1:9" ht="6" customHeight="1" x14ac:dyDescent="0.25">
      <c r="A82" s="10"/>
      <c r="B82" s="47"/>
      <c r="C82" s="43"/>
      <c r="D82" s="44"/>
      <c r="E82" s="45"/>
      <c r="F82" s="46"/>
      <c r="G82" s="45"/>
      <c r="H82" s="46"/>
      <c r="I82" s="45"/>
    </row>
    <row r="83" spans="1:9" x14ac:dyDescent="0.25">
      <c r="A83" s="11" t="s">
        <v>25</v>
      </c>
      <c r="B83" s="70" t="e">
        <f>(B75+B77-B79-B81)/2</f>
        <v>#VALUE!</v>
      </c>
      <c r="C83" s="43" t="s">
        <v>26</v>
      </c>
      <c r="D83" s="44"/>
      <c r="E83" s="71"/>
      <c r="F83" s="46" t="s">
        <v>9</v>
      </c>
      <c r="G83" s="49" t="e">
        <f>B83</f>
        <v>#VALUE!</v>
      </c>
      <c r="H83" s="50"/>
      <c r="I83" s="45"/>
    </row>
    <row r="84" spans="1:9" x14ac:dyDescent="0.25">
      <c r="A84" s="11"/>
      <c r="B84" s="47"/>
      <c r="C84" s="43"/>
      <c r="D84" s="44"/>
      <c r="E84" s="45"/>
      <c r="F84" s="46"/>
      <c r="G84" s="45"/>
      <c r="H84" s="46"/>
      <c r="I84" s="45"/>
    </row>
    <row r="85" spans="1:9" ht="30" x14ac:dyDescent="0.25">
      <c r="A85" s="10" t="s">
        <v>83</v>
      </c>
      <c r="B85" s="42" t="s">
        <v>6</v>
      </c>
      <c r="C85" s="43"/>
      <c r="D85" s="44"/>
      <c r="E85" s="45"/>
      <c r="F85" s="46"/>
      <c r="G85" s="45"/>
      <c r="H85" s="46"/>
      <c r="I85" s="45"/>
    </row>
    <row r="86" spans="1:9" ht="6" customHeight="1" x14ac:dyDescent="0.25">
      <c r="A86" s="10"/>
      <c r="B86" s="47"/>
      <c r="C86" s="43"/>
      <c r="D86" s="44"/>
      <c r="E86" s="45"/>
      <c r="F86" s="46"/>
      <c r="G86" s="45"/>
      <c r="H86" s="46"/>
      <c r="I86" s="45"/>
    </row>
    <row r="87" spans="1:9" ht="30" x14ac:dyDescent="0.25">
      <c r="A87" s="10" t="s">
        <v>84</v>
      </c>
      <c r="B87" s="42" t="s">
        <v>6</v>
      </c>
      <c r="C87" s="43"/>
      <c r="D87" s="44"/>
      <c r="E87" s="45"/>
      <c r="F87" s="46"/>
      <c r="G87" s="45"/>
      <c r="H87" s="46"/>
      <c r="I87" s="45"/>
    </row>
    <row r="88" spans="1:9" ht="6" customHeight="1" x14ac:dyDescent="0.25">
      <c r="A88" s="10"/>
      <c r="B88" s="47"/>
      <c r="C88" s="43"/>
      <c r="D88" s="44"/>
      <c r="E88" s="45"/>
      <c r="F88" s="46"/>
      <c r="G88" s="45"/>
      <c r="H88" s="46"/>
      <c r="I88" s="45"/>
    </row>
    <row r="89" spans="1:9" x14ac:dyDescent="0.25">
      <c r="A89" s="11" t="s">
        <v>27</v>
      </c>
      <c r="B89" s="48" t="e">
        <f>(B85+B87)/2</f>
        <v>#VALUE!</v>
      </c>
      <c r="C89" s="43" t="s">
        <v>28</v>
      </c>
      <c r="D89" s="46" t="s">
        <v>12</v>
      </c>
      <c r="E89" s="49" t="e">
        <f>B89</f>
        <v>#VALUE!</v>
      </c>
      <c r="F89" s="46" t="s">
        <v>12</v>
      </c>
      <c r="G89" s="49" t="e">
        <f>B89</f>
        <v>#VALUE!</v>
      </c>
      <c r="H89" s="46" t="s">
        <v>12</v>
      </c>
      <c r="I89" s="49" t="e">
        <f>B89</f>
        <v>#VALUE!</v>
      </c>
    </row>
    <row r="90" spans="1:9" ht="27.6" x14ac:dyDescent="0.25">
      <c r="A90" s="11"/>
      <c r="B90" s="47" t="s">
        <v>67</v>
      </c>
      <c r="C90" s="43"/>
      <c r="D90" s="44"/>
      <c r="E90" s="45"/>
      <c r="F90" s="46"/>
      <c r="G90" s="45"/>
      <c r="H90" s="46"/>
      <c r="I90" s="64"/>
    </row>
    <row r="91" spans="1:9" x14ac:dyDescent="0.25">
      <c r="A91" s="11"/>
      <c r="B91" s="47"/>
      <c r="C91" s="43"/>
      <c r="D91" s="44"/>
      <c r="E91" s="45"/>
      <c r="F91" s="46"/>
      <c r="G91" s="45"/>
      <c r="H91" s="46"/>
      <c r="I91" s="45"/>
    </row>
    <row r="92" spans="1:9" ht="30" x14ac:dyDescent="0.25">
      <c r="A92" s="10" t="s">
        <v>32</v>
      </c>
      <c r="B92" s="42" t="s">
        <v>6</v>
      </c>
      <c r="C92" s="43"/>
      <c r="D92" s="44"/>
      <c r="E92" s="45"/>
      <c r="F92" s="46"/>
      <c r="G92" s="45"/>
      <c r="H92" s="46"/>
      <c r="I92" s="45"/>
    </row>
    <row r="93" spans="1:9" ht="6" customHeight="1" x14ac:dyDescent="0.25">
      <c r="A93" s="10"/>
      <c r="B93" s="47"/>
      <c r="C93" s="43"/>
      <c r="D93" s="44"/>
      <c r="E93" s="45"/>
      <c r="F93" s="46"/>
      <c r="G93" s="45"/>
      <c r="H93" s="46"/>
      <c r="I93" s="45"/>
    </row>
    <row r="94" spans="1:9" ht="30" x14ac:dyDescent="0.25">
      <c r="A94" s="10" t="s">
        <v>85</v>
      </c>
      <c r="B94" s="42" t="s">
        <v>6</v>
      </c>
      <c r="C94" s="43"/>
      <c r="D94" s="44"/>
      <c r="E94" s="45"/>
      <c r="F94" s="46"/>
      <c r="G94" s="45"/>
      <c r="H94" s="46"/>
      <c r="I94" s="45"/>
    </row>
    <row r="95" spans="1:9" ht="6" customHeight="1" x14ac:dyDescent="0.25">
      <c r="A95" s="10"/>
      <c r="B95" s="47"/>
      <c r="C95" s="43"/>
      <c r="D95" s="44"/>
      <c r="E95" s="45"/>
      <c r="F95" s="46"/>
      <c r="G95" s="45"/>
      <c r="H95" s="46"/>
      <c r="I95" s="45"/>
    </row>
    <row r="96" spans="1:9" x14ac:dyDescent="0.25">
      <c r="A96" s="11" t="s">
        <v>29</v>
      </c>
      <c r="B96" s="48" t="e">
        <f>(B92+B94)/2</f>
        <v>#VALUE!</v>
      </c>
      <c r="C96" s="43" t="s">
        <v>30</v>
      </c>
      <c r="D96" s="46" t="s">
        <v>9</v>
      </c>
      <c r="E96" s="49" t="e">
        <f>B96</f>
        <v>#VALUE!</v>
      </c>
      <c r="F96" s="46" t="s">
        <v>9</v>
      </c>
      <c r="G96" s="49" t="e">
        <f>B96</f>
        <v>#VALUE!</v>
      </c>
      <c r="H96" s="72" t="s">
        <v>9</v>
      </c>
      <c r="I96" s="49" t="e">
        <f>B96</f>
        <v>#VALUE!</v>
      </c>
    </row>
    <row r="97" spans="1:9" ht="27.6" x14ac:dyDescent="0.25">
      <c r="A97" s="11"/>
      <c r="B97" s="47" t="s">
        <v>67</v>
      </c>
      <c r="C97" s="43"/>
      <c r="D97" s="44"/>
      <c r="E97" s="45"/>
      <c r="F97" s="46"/>
      <c r="G97" s="64"/>
      <c r="H97" s="44"/>
      <c r="I97" s="45"/>
    </row>
    <row r="98" spans="1:9" s="19" customFormat="1" x14ac:dyDescent="0.25">
      <c r="A98" s="18"/>
      <c r="B98" s="47"/>
      <c r="C98" s="73"/>
      <c r="D98" s="74"/>
      <c r="E98" s="75"/>
      <c r="F98" s="76"/>
      <c r="G98" s="77"/>
      <c r="H98" s="74"/>
      <c r="I98" s="77"/>
    </row>
    <row r="99" spans="1:9" x14ac:dyDescent="0.25">
      <c r="A99" s="12" t="s">
        <v>86</v>
      </c>
      <c r="B99" s="47"/>
      <c r="C99" s="43"/>
      <c r="D99" s="44"/>
      <c r="E99" s="55" t="e">
        <f>E47-E61-E89+E96</f>
        <v>#VALUE!</v>
      </c>
      <c r="F99" s="46"/>
      <c r="G99" s="55" t="e">
        <f>G54-G61-G72+G83-G89+G96</f>
        <v>#VALUE!</v>
      </c>
      <c r="H99" s="46"/>
      <c r="I99" s="55" t="e">
        <f>I47-I61-I66-I89+I96</f>
        <v>#VALUE!</v>
      </c>
    </row>
    <row r="100" spans="1:9" ht="16.2" x14ac:dyDescent="0.25">
      <c r="A100" s="10"/>
      <c r="B100" s="37"/>
      <c r="C100" s="9"/>
      <c r="D100" s="39"/>
      <c r="E100" s="2" t="s">
        <v>90</v>
      </c>
      <c r="F100" s="39"/>
      <c r="G100" s="2" t="s">
        <v>91</v>
      </c>
      <c r="H100" s="39"/>
      <c r="I100" s="2" t="s">
        <v>92</v>
      </c>
    </row>
    <row r="101" spans="1:9" s="17" customFormat="1" ht="6" customHeight="1" x14ac:dyDescent="0.25">
      <c r="A101" s="14"/>
      <c r="B101" s="15"/>
      <c r="C101" s="16"/>
      <c r="D101" s="35"/>
      <c r="E101" s="32"/>
      <c r="F101" s="40"/>
      <c r="G101" s="32"/>
      <c r="H101" s="40"/>
      <c r="I101" s="32"/>
    </row>
    <row r="102" spans="1:9" ht="6" customHeight="1" x14ac:dyDescent="0.25">
      <c r="A102" s="12"/>
      <c r="B102" s="13"/>
      <c r="C102" s="9"/>
      <c r="D102" s="34"/>
      <c r="E102" s="2"/>
      <c r="F102" s="39"/>
      <c r="G102" s="2"/>
      <c r="H102" s="39"/>
      <c r="I102" s="2"/>
    </row>
    <row r="103" spans="1:9" ht="30.75" customHeight="1" x14ac:dyDescent="0.25">
      <c r="A103" s="12" t="s">
        <v>31</v>
      </c>
      <c r="B103" s="13"/>
      <c r="C103" s="9"/>
      <c r="D103" s="34"/>
      <c r="E103" s="33" t="e">
        <f>E35/E99*100</f>
        <v>#VALUE!</v>
      </c>
      <c r="F103" s="41"/>
      <c r="G103" s="33" t="e">
        <f>G35/G99*100</f>
        <v>#VALUE!</v>
      </c>
      <c r="H103" s="41"/>
      <c r="I103" s="33" t="e">
        <f>I35/I99*100</f>
        <v>#VALUE!</v>
      </c>
    </row>
    <row r="104" spans="1:9" ht="16.2" x14ac:dyDescent="0.25">
      <c r="A104" s="10"/>
      <c r="B104" s="37"/>
      <c r="C104" s="9"/>
      <c r="D104" s="1"/>
      <c r="E104" s="38" t="s">
        <v>93</v>
      </c>
      <c r="F104" s="1"/>
      <c r="G104" s="38" t="s">
        <v>94</v>
      </c>
      <c r="H104" s="1"/>
      <c r="I104" s="38" t="s">
        <v>95</v>
      </c>
    </row>
    <row r="105" spans="1:9" s="17" customFormat="1" ht="6" customHeight="1" x14ac:dyDescent="0.25">
      <c r="A105" s="20"/>
      <c r="B105" s="16"/>
      <c r="C105" s="16"/>
      <c r="D105" s="35"/>
      <c r="E105" s="32"/>
      <c r="F105" s="40"/>
      <c r="G105" s="32"/>
      <c r="H105" s="40"/>
      <c r="I105" s="32"/>
    </row>
    <row r="106" spans="1:9" s="24" customFormat="1" ht="6" customHeight="1" x14ac:dyDescent="0.25">
      <c r="A106" s="21"/>
      <c r="B106" s="22"/>
      <c r="C106" s="22"/>
      <c r="D106" s="22"/>
      <c r="E106" s="23"/>
      <c r="F106" s="23"/>
      <c r="G106" s="23"/>
      <c r="H106" s="23"/>
      <c r="I106" s="23"/>
    </row>
    <row r="107" spans="1:9" x14ac:dyDescent="0.25">
      <c r="A107" s="25"/>
      <c r="E107" s="27"/>
      <c r="F107" s="27"/>
      <c r="G107" s="27"/>
      <c r="H107" s="27"/>
      <c r="I107" s="27"/>
    </row>
    <row r="108" spans="1:9" x14ac:dyDescent="0.25">
      <c r="A108" s="25"/>
      <c r="E108" s="27"/>
      <c r="F108" s="27"/>
      <c r="G108" s="27"/>
      <c r="H108" s="27"/>
      <c r="I108" s="27"/>
    </row>
    <row r="109" spans="1:9" x14ac:dyDescent="0.25">
      <c r="A109" s="25"/>
      <c r="E109" s="27"/>
      <c r="F109" s="27"/>
      <c r="G109" s="27"/>
      <c r="H109" s="27"/>
      <c r="I109" s="27"/>
    </row>
    <row r="110" spans="1:9" ht="30.75" customHeight="1" x14ac:dyDescent="0.25">
      <c r="A110" s="25"/>
      <c r="E110" s="27"/>
      <c r="F110" s="27"/>
      <c r="G110" s="27"/>
      <c r="H110" s="27"/>
      <c r="I110" s="27"/>
    </row>
  </sheetData>
  <mergeCells count="3">
    <mergeCell ref="A2:I2"/>
    <mergeCell ref="A1:I1"/>
    <mergeCell ref="D3:E3"/>
  </mergeCells>
  <printOptions horizontalCentered="1"/>
  <pageMargins left="0.35433070866141736" right="0.35433070866141736" top="0.59055118110236227" bottom="0.59055118110236227" header="0.51181102362204722" footer="0.51181102362204722"/>
  <pageSetup paperSize="9" scale="58" fitToHeight="2" orientation="landscape" horizontalDpi="300" verticalDpi="300" r:id="rId1"/>
  <headerFooter alignWithMargins="0"/>
  <rowBreaks count="2" manualBreakCount="2">
    <brk id="49" max="16383" man="1"/>
    <brk id="84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Instructions</vt:lpstr>
      <vt:lpstr>New Sched 1 Part 7</vt:lpstr>
      <vt:lpstr>'New Sched 1 Part 7'!Print_Area</vt:lpstr>
      <vt:lpstr>'New Sched 1 Part 7'!Print_Titles</vt:lpstr>
    </vt:vector>
  </TitlesOfParts>
  <Company>Ministry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c768</dc:creator>
  <cp:lastModifiedBy>Aniket Gupta</cp:lastModifiedBy>
  <cp:lastPrinted>2000-06-14T22:31:33Z</cp:lastPrinted>
  <dcterms:created xsi:type="dcterms:W3CDTF">1999-04-11T21:56:11Z</dcterms:created>
  <dcterms:modified xsi:type="dcterms:W3CDTF">2024-02-03T22:13:38Z</dcterms:modified>
</cp:coreProperties>
</file>