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56B999B-942E-47C6-9CDF-0E4846BB96C9}" xr6:coauthVersionLast="47" xr6:coauthVersionMax="47" xr10:uidLastSave="{00000000-0000-0000-0000-000000000000}"/>
  <bookViews>
    <workbookView xWindow="3348" yWindow="3348" windowWidth="17280" windowHeight="8880" activeTab="2"/>
  </bookViews>
  <sheets>
    <sheet name="report" sheetId="4" r:id="rId1"/>
    <sheet name="query" sheetId="2" r:id="rId2"/>
    <sheet name="Chart3" sheetId="5" r:id="rId3"/>
    <sheet name="Chart3a" sheetId="6" r:id="rId4"/>
  </sheets>
  <definedNames>
    <definedName name="_xlnm.Print_Area" localSheetId="0">report!$A$7:$I$37</definedName>
    <definedName name="range1">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4" l="1"/>
  <c r="F37" i="4"/>
  <c r="I36" i="4"/>
  <c r="F36" i="4"/>
  <c r="I35" i="4"/>
  <c r="F35" i="4"/>
  <c r="I34" i="4"/>
  <c r="F34" i="4"/>
  <c r="I32" i="4"/>
  <c r="F32" i="4"/>
  <c r="I31" i="4"/>
  <c r="F31" i="4"/>
  <c r="I30" i="4"/>
  <c r="F30" i="4"/>
  <c r="I29" i="4"/>
  <c r="F29" i="4"/>
  <c r="I27" i="4"/>
  <c r="F27" i="4"/>
  <c r="I26" i="4"/>
  <c r="F26" i="4"/>
  <c r="I25" i="4"/>
  <c r="F25" i="4"/>
  <c r="I24" i="4"/>
  <c r="F24" i="4"/>
  <c r="I22" i="4"/>
  <c r="F22" i="4"/>
  <c r="I21" i="4"/>
  <c r="F21" i="4"/>
  <c r="I20" i="4"/>
  <c r="F20" i="4"/>
  <c r="I19" i="4"/>
  <c r="F19" i="4"/>
  <c r="F17" i="4"/>
  <c r="F16" i="4"/>
  <c r="F15" i="4"/>
  <c r="F14" i="4"/>
</calcChain>
</file>

<file path=xl/sharedStrings.xml><?xml version="1.0" encoding="utf-8"?>
<sst xmlns="http://schemas.openxmlformats.org/spreadsheetml/2006/main" count="175" uniqueCount="42">
  <si>
    <t>sector</t>
  </si>
  <si>
    <t>stabbr</t>
  </si>
  <si>
    <t>type</t>
  </si>
  <si>
    <t>cohort size</t>
  </si>
  <si>
    <t>percent receiving aid</t>
  </si>
  <si>
    <t>Average award amount</t>
  </si>
  <si>
    <t>Public, 4-year or above</t>
  </si>
  <si>
    <t>OH</t>
  </si>
  <si>
    <t>Federal_Grants</t>
  </si>
  <si>
    <t>Private, 4-year or above</t>
  </si>
  <si>
    <t>Public, 2-year</t>
  </si>
  <si>
    <t>Private, 2-year</t>
  </si>
  <si>
    <t>State_Grants</t>
  </si>
  <si>
    <t>Inst_Grants</t>
  </si>
  <si>
    <t>Fed_Loans</t>
  </si>
  <si>
    <t>Any_Aid</t>
  </si>
  <si>
    <t>IPEDS financial aid in FY 2002 for Ohio Schools</t>
  </si>
  <si>
    <t>Public, 4-year or above (sector 1)</t>
  </si>
  <si>
    <t>Private, 4-year or above (sectors 2 and 3)</t>
  </si>
  <si>
    <t>Public, 2-year (sector 4)</t>
  </si>
  <si>
    <t>Private, 2-year (sectors 5 and 6)</t>
  </si>
  <si>
    <t>USA</t>
  </si>
  <si>
    <t>IPEDS financial aid in FY 2002 for USA Schools except ("AS","FM","GU","MH","MP","PR","PW","VI","DC")</t>
  </si>
  <si>
    <t>Ohio</t>
  </si>
  <si>
    <t>Ohio vs. USA</t>
  </si>
  <si>
    <t>College Sector</t>
  </si>
  <si>
    <t># Full-Time Freshman</t>
  </si>
  <si>
    <r>
      <t xml:space="preserve">% Full-Time Freshman Receiving: </t>
    </r>
    <r>
      <rPr>
        <b/>
        <sz val="10"/>
        <rFont val="Arial"/>
        <family val="2"/>
      </rPr>
      <t>Any Aid</t>
    </r>
  </si>
  <si>
    <r>
      <t xml:space="preserve">% Full-Time Freshman Receiving: </t>
    </r>
    <r>
      <rPr>
        <b/>
        <sz val="10"/>
        <rFont val="Arial"/>
      </rPr>
      <t>Federal Grants</t>
    </r>
  </si>
  <si>
    <r>
      <t xml:space="preserve">Average: </t>
    </r>
    <r>
      <rPr>
        <b/>
        <sz val="10"/>
        <rFont val="Arial"/>
      </rPr>
      <t>Federal Grants</t>
    </r>
  </si>
  <si>
    <r>
      <t xml:space="preserve">% Full-Time Freshman Receiving: </t>
    </r>
    <r>
      <rPr>
        <b/>
        <sz val="10"/>
        <rFont val="Arial"/>
      </rPr>
      <t>State Grants</t>
    </r>
  </si>
  <si>
    <r>
      <t xml:space="preserve">Average: </t>
    </r>
    <r>
      <rPr>
        <b/>
        <sz val="10"/>
        <rFont val="Arial"/>
      </rPr>
      <t>State Grants</t>
    </r>
  </si>
  <si>
    <r>
      <t xml:space="preserve">% Full-Time Freshman Receiving: </t>
    </r>
    <r>
      <rPr>
        <b/>
        <sz val="10"/>
        <rFont val="Arial"/>
      </rPr>
      <t>Institution Grants</t>
    </r>
  </si>
  <si>
    <r>
      <t xml:space="preserve">Average: </t>
    </r>
    <r>
      <rPr>
        <b/>
        <sz val="10"/>
        <rFont val="Arial"/>
      </rPr>
      <t>Institution Grants</t>
    </r>
  </si>
  <si>
    <r>
      <t xml:space="preserve">% Full-Time Freshman Receiving: </t>
    </r>
    <r>
      <rPr>
        <b/>
        <sz val="10"/>
        <rFont val="Arial"/>
      </rPr>
      <t>Federal Loans</t>
    </r>
  </si>
  <si>
    <r>
      <t xml:space="preserve">Average: </t>
    </r>
    <r>
      <rPr>
        <b/>
        <sz val="10"/>
        <rFont val="Arial"/>
      </rPr>
      <t>Federal Loans</t>
    </r>
  </si>
  <si>
    <t>Award of Financial Aid - Ohio Compared to National Average 2001-2002</t>
  </si>
  <si>
    <t>IPEDS financial aid in FY 2002 for Ohio Schools vs USA States</t>
  </si>
  <si>
    <t>L:\Performance Report\2003\fin aid IPEDS sectors.xls</t>
  </si>
  <si>
    <t>Chapter 8</t>
  </si>
  <si>
    <t xml:space="preserve">Data from IPEDS  </t>
  </si>
  <si>
    <t>Financial Aid - Ohio vs the 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</si>
</sst>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0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horizontal="left"/>
    </xf>
    <xf numFmtId="9" fontId="0" fillId="0" borderId="1" xfId="0" applyNumberFormat="1" applyBorder="1"/>
    <xf numFmtId="0" fontId="1" fillId="0" borderId="1" xfId="0" applyFont="1" applyBorder="1"/>
    <xf numFmtId="9" fontId="0" fillId="0" borderId="2" xfId="0" applyNumberForma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0" fillId="0" borderId="7" xfId="0" applyBorder="1" applyAlignment="1">
      <alignment horizontal="left"/>
    </xf>
    <xf numFmtId="0" fontId="0" fillId="0" borderId="8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 applyAlignment="1">
      <alignment horizontal="left"/>
    </xf>
    <xf numFmtId="3" fontId="0" fillId="0" borderId="14" xfId="0" applyNumberFormat="1" applyBorder="1"/>
    <xf numFmtId="3" fontId="0" fillId="0" borderId="15" xfId="0" applyNumberFormat="1" applyBorder="1"/>
    <xf numFmtId="9" fontId="0" fillId="0" borderId="16" xfId="0" applyNumberFormat="1" applyBorder="1"/>
    <xf numFmtId="0" fontId="1" fillId="0" borderId="16" xfId="0" applyFont="1" applyBorder="1"/>
    <xf numFmtId="0" fontId="1" fillId="0" borderId="17" xfId="0" applyFont="1" applyBorder="1"/>
    <xf numFmtId="0" fontId="2" fillId="0" borderId="13" xfId="0" applyFont="1" applyBorder="1" applyAlignment="1">
      <alignment horizontal="left" vertical="center" wrapText="1"/>
    </xf>
    <xf numFmtId="9" fontId="0" fillId="0" borderId="14" xfId="0" applyNumberFormat="1" applyBorder="1"/>
    <xf numFmtId="9" fontId="0" fillId="0" borderId="9" xfId="0" applyNumberFormat="1" applyBorder="1"/>
    <xf numFmtId="9" fontId="0" fillId="0" borderId="11" xfId="0" applyNumberForma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9" fontId="1" fillId="0" borderId="15" xfId="0" applyNumberFormat="1" applyFont="1" applyBorder="1"/>
    <xf numFmtId="9" fontId="1" fillId="0" borderId="10" xfId="0" applyNumberFormat="1" applyFont="1" applyBorder="1"/>
    <xf numFmtId="9" fontId="1" fillId="0" borderId="12" xfId="0" applyNumberFormat="1" applyFont="1" applyBorder="1"/>
    <xf numFmtId="0" fontId="0" fillId="0" borderId="21" xfId="0" applyBorder="1"/>
    <xf numFmtId="3" fontId="0" fillId="0" borderId="22" xfId="0" applyNumberFormat="1" applyBorder="1"/>
    <xf numFmtId="3" fontId="0" fillId="0" borderId="23" xfId="0" applyNumberFormat="1" applyBorder="1"/>
    <xf numFmtId="9" fontId="0" fillId="0" borderId="22" xfId="0" applyNumberFormat="1" applyBorder="1"/>
    <xf numFmtId="9" fontId="0" fillId="0" borderId="24" xfId="0" applyNumberFormat="1" applyBorder="1"/>
    <xf numFmtId="9" fontId="1" fillId="0" borderId="23" xfId="0" applyNumberFormat="1" applyFont="1" applyBorder="1"/>
    <xf numFmtId="0" fontId="2" fillId="0" borderId="13" xfId="0" applyFont="1" applyBorder="1" applyAlignment="1">
      <alignment horizontal="left" wrapText="1"/>
    </xf>
    <xf numFmtId="0" fontId="0" fillId="0" borderId="25" xfId="0" applyBorder="1" applyAlignment="1">
      <alignment wrapText="1"/>
    </xf>
    <xf numFmtId="5" fontId="1" fillId="0" borderId="18" xfId="0" applyNumberFormat="1" applyFont="1" applyBorder="1"/>
    <xf numFmtId="5" fontId="1" fillId="0" borderId="16" xfId="0" applyNumberFormat="1" applyFont="1" applyBorder="1"/>
    <xf numFmtId="5" fontId="1" fillId="0" borderId="17" xfId="0" applyNumberFormat="1" applyFont="1" applyBorder="1"/>
    <xf numFmtId="5" fontId="1" fillId="0" borderId="19" xfId="0" applyNumberFormat="1" applyFont="1" applyBorder="1"/>
    <xf numFmtId="5" fontId="1" fillId="0" borderId="1" xfId="0" applyNumberFormat="1" applyFont="1" applyBorder="1"/>
    <xf numFmtId="5" fontId="1" fillId="0" borderId="5" xfId="0" applyNumberFormat="1" applyFont="1" applyBorder="1"/>
    <xf numFmtId="5" fontId="1" fillId="0" borderId="20" xfId="0" applyNumberFormat="1" applyFont="1" applyBorder="1"/>
    <xf numFmtId="5" fontId="1" fillId="0" borderId="2" xfId="0" applyNumberFormat="1" applyFont="1" applyBorder="1"/>
    <xf numFmtId="5" fontId="1" fillId="0" borderId="6" xfId="0" applyNumberFormat="1" applyFont="1" applyBorder="1"/>
    <xf numFmtId="5" fontId="1" fillId="0" borderId="26" xfId="0" applyNumberFormat="1" applyFont="1" applyBorder="1"/>
    <xf numFmtId="5" fontId="1" fillId="0" borderId="24" xfId="0" applyNumberFormat="1" applyFont="1" applyBorder="1"/>
    <xf numFmtId="5" fontId="1" fillId="0" borderId="27" xfId="0" applyNumberFormat="1" applyFont="1" applyBorder="1"/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0" fillId="0" borderId="32" xfId="0" applyNumberFormat="1" applyBorder="1" applyAlignment="1">
      <alignment horizontal="center" wrapText="1"/>
    </xf>
    <xf numFmtId="164" fontId="0" fillId="0" borderId="31" xfId="0" applyNumberFormat="1" applyBorder="1" applyAlignment="1">
      <alignment horizontal="center" wrapText="1"/>
    </xf>
    <xf numFmtId="164" fontId="0" fillId="0" borderId="33" xfId="0" applyNumberForma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Aid</a:t>
            </a:r>
          </a:p>
        </c:rich>
      </c:tx>
      <c:layout>
        <c:manualLayout>
          <c:xMode val="edge"/>
          <c:yMode val="edge"/>
          <c:x val="0.42354368932038833"/>
          <c:y val="6.9264069264069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67961165048544"/>
          <c:y val="0.17532467532467533"/>
          <c:w val="0.75000000000000011"/>
          <c:h val="0.52813852813852813"/>
        </c:manualLayout>
      </c:layout>
      <c:barChart>
        <c:barDir val="bar"/>
        <c:grouping val="clustered"/>
        <c:varyColors val="0"/>
        <c:ser>
          <c:idx val="0"/>
          <c:order val="0"/>
          <c:tx>
            <c:v>United States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Federal Loans</c:v>
              </c:pt>
              <c:pt idx="1">
                <c:v>Institution Grants</c:v>
              </c:pt>
              <c:pt idx="2">
                <c:v>State Grant</c:v>
              </c:pt>
              <c:pt idx="3">
                <c:v>Federal Grants</c:v>
              </c:pt>
              <c:pt idx="4">
                <c:v>Any_Aid</c:v>
              </c:pt>
            </c:strLit>
          </c:cat>
          <c:val>
            <c:numRef>
              <c:f>(query!$K$9,query!$K$13,query!$K$17,query!$K$21,query!$K$25)</c:f>
              <c:numCache>
                <c:formatCode>0%</c:formatCode>
                <c:ptCount val="5"/>
                <c:pt idx="0">
                  <c:v>0.59259079203851805</c:v>
                </c:pt>
                <c:pt idx="1">
                  <c:v>0.61381845074778696</c:v>
                </c:pt>
                <c:pt idx="2">
                  <c:v>0.30965276613785497</c:v>
                </c:pt>
                <c:pt idx="3">
                  <c:v>0.31057161707594999</c:v>
                </c:pt>
                <c:pt idx="4">
                  <c:v>0.824777817977149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197-81B4-DC1263AAFE98}"/>
            </c:ext>
          </c:extLst>
        </c:ser>
        <c:ser>
          <c:idx val="1"/>
          <c:order val="1"/>
          <c:tx>
            <c:v>Ohio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Federal Loans</c:v>
              </c:pt>
              <c:pt idx="1">
                <c:v>Institution Grants</c:v>
              </c:pt>
              <c:pt idx="2">
                <c:v>State Grant</c:v>
              </c:pt>
              <c:pt idx="3">
                <c:v>Federal Grants</c:v>
              </c:pt>
              <c:pt idx="4">
                <c:v>Any_Aid</c:v>
              </c:pt>
            </c:strLit>
          </c:cat>
          <c:val>
            <c:numRef>
              <c:f>(query!$E$9,query!$E$13,query!$E$17,query!$E$21,query!$E$25)</c:f>
              <c:numCache>
                <c:formatCode>0%</c:formatCode>
                <c:ptCount val="5"/>
                <c:pt idx="0">
                  <c:v>0.64631827975159395</c:v>
                </c:pt>
                <c:pt idx="1">
                  <c:v>0.72717671412276597</c:v>
                </c:pt>
                <c:pt idx="2">
                  <c:v>0.65037387520594803</c:v>
                </c:pt>
                <c:pt idx="3">
                  <c:v>0.286637657893625</c:v>
                </c:pt>
                <c:pt idx="4">
                  <c:v>0.88107811245828205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197-81B4-DC1263AA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67344"/>
        <c:axId val="1"/>
      </c:barChart>
      <c:catAx>
        <c:axId val="155826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Type of Aid</a:t>
                </a:r>
              </a:p>
            </c:rich>
          </c:tx>
          <c:layout>
            <c:manualLayout>
              <c:xMode val="edge"/>
              <c:yMode val="edge"/>
              <c:x val="3.0339805825242719E-2"/>
              <c:y val="0.33766233766233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Receiving</a:t>
                </a:r>
              </a:p>
            </c:rich>
          </c:tx>
          <c:layout>
            <c:manualLayout>
              <c:xMode val="edge"/>
              <c:yMode val="edge"/>
              <c:x val="0.44296116504854371"/>
              <c:y val="0.79870129870129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6734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69902912621358"/>
          <c:y val="0.90692640692640702"/>
          <c:w val="0.25849514563106796"/>
          <c:h val="6.27705627705627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Aid</a:t>
            </a:r>
          </a:p>
        </c:rich>
      </c:tx>
      <c:layout>
        <c:manualLayout>
          <c:xMode val="edge"/>
          <c:yMode val="edge"/>
          <c:x val="0.42961165048543692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9320388349517"/>
          <c:y val="0.19047619047619047"/>
          <c:w val="0.74757281553398069"/>
          <c:h val="0.52813852813852813"/>
        </c:manualLayout>
      </c:layout>
      <c:barChart>
        <c:barDir val="bar"/>
        <c:grouping val="clustered"/>
        <c:varyColors val="0"/>
        <c:ser>
          <c:idx val="0"/>
          <c:order val="0"/>
          <c:tx>
            <c:v>United States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Federal Loans</c:v>
              </c:pt>
              <c:pt idx="1">
                <c:v>Institution Grants</c:v>
              </c:pt>
              <c:pt idx="2">
                <c:v>State Grant</c:v>
              </c:pt>
              <c:pt idx="3">
                <c:v>Federal Grants</c:v>
              </c:pt>
            </c:strLit>
          </c:cat>
          <c:val>
            <c:numRef>
              <c:f>(query!$L$9,query!$L$13,query!$L$17,query!$L$21)</c:f>
              <c:numCache>
                <c:formatCode>"$"#,##0</c:formatCode>
                <c:ptCount val="4"/>
                <c:pt idx="0">
                  <c:v>4550.0588674452101</c:v>
                </c:pt>
                <c:pt idx="1">
                  <c:v>7652.5281174072497</c:v>
                </c:pt>
                <c:pt idx="2">
                  <c:v>2976.5932714002101</c:v>
                </c:pt>
                <c:pt idx="3">
                  <c:v>3012.2240463575299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2F3-BF48-4D01EFFF6018}"/>
            </c:ext>
          </c:extLst>
        </c:ser>
        <c:ser>
          <c:idx val="1"/>
          <c:order val="1"/>
          <c:tx>
            <c:v>Ohio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Federal Loans</c:v>
              </c:pt>
              <c:pt idx="1">
                <c:v>Institution Grants</c:v>
              </c:pt>
              <c:pt idx="2">
                <c:v>State Grant</c:v>
              </c:pt>
              <c:pt idx="3">
                <c:v>Federal Grants</c:v>
              </c:pt>
            </c:strLit>
          </c:cat>
          <c:val>
            <c:numRef>
              <c:f>(query!$F$9,query!$F$13,query!$F$17,query!$F$21)</c:f>
              <c:numCache>
                <c:formatCode>"$"#,##0</c:formatCode>
                <c:ptCount val="4"/>
                <c:pt idx="0">
                  <c:v>4186.1328191385001</c:v>
                </c:pt>
                <c:pt idx="1">
                  <c:v>7615.8864811479598</c:v>
                </c:pt>
                <c:pt idx="2">
                  <c:v>1647.0039623254299</c:v>
                </c:pt>
                <c:pt idx="3">
                  <c:v>2801.8100221075902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F-42F3-BF48-4D01EFFF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79824"/>
        <c:axId val="1"/>
      </c:barChart>
      <c:catAx>
        <c:axId val="155827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Type of Aid</a:t>
                </a:r>
              </a:p>
            </c:rich>
          </c:tx>
          <c:layout>
            <c:manualLayout>
              <c:xMode val="edge"/>
              <c:yMode val="edge"/>
              <c:x val="3.1553398058252434E-2"/>
              <c:y val="0.35281385281385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Award Amount</a:t>
                </a:r>
              </a:p>
            </c:rich>
          </c:tx>
          <c:layout>
            <c:manualLayout>
              <c:xMode val="edge"/>
              <c:yMode val="edge"/>
              <c:x val="0.42718446601941745"/>
              <c:y val="0.80952380952380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79824"/>
        <c:crosses val="autoZero"/>
        <c:crossBetween val="between"/>
        <c:majorUnit val="1000"/>
        <c:minorUnit val="1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04854368932043"/>
          <c:y val="0.89177489177489178"/>
          <c:w val="0.25849514563106796"/>
          <c:h val="6.27705627705627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6.02" header="0.5" footer="0.5"/>
  <pageSetup orientation="portrait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6.02" header="0.5" footer="0.5"/>
  <pageSetup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78880" cy="35204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B36C8-8048-A2F7-5F57-68962A1E90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278880" cy="35204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87812-7E7D-5248-9063-C8FB0308D1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="75" workbookViewId="0"/>
  </sheetViews>
  <sheetFormatPr defaultRowHeight="13.2" x14ac:dyDescent="0.25"/>
  <cols>
    <col min="1" max="1" width="21" customWidth="1"/>
    <col min="2" max="3" width="10.109375" customWidth="1"/>
    <col min="4" max="9" width="9" customWidth="1"/>
  </cols>
  <sheetData>
    <row r="1" spans="1:9" x14ac:dyDescent="0.25">
      <c r="A1" t="s">
        <v>37</v>
      </c>
    </row>
    <row r="2" spans="1:9" x14ac:dyDescent="0.25">
      <c r="A2" t="s">
        <v>17</v>
      </c>
    </row>
    <row r="3" spans="1:9" x14ac:dyDescent="0.25">
      <c r="A3" t="s">
        <v>18</v>
      </c>
    </row>
    <row r="4" spans="1:9" x14ac:dyDescent="0.25">
      <c r="A4" t="s">
        <v>19</v>
      </c>
    </row>
    <row r="5" spans="1:9" x14ac:dyDescent="0.25">
      <c r="A5" t="s">
        <v>20</v>
      </c>
    </row>
    <row r="7" spans="1:9" x14ac:dyDescent="0.25">
      <c r="A7" t="s">
        <v>39</v>
      </c>
    </row>
    <row r="8" spans="1:9" x14ac:dyDescent="0.25">
      <c r="A8" t="s">
        <v>41</v>
      </c>
    </row>
    <row r="9" spans="1:9" x14ac:dyDescent="0.25">
      <c r="A9" t="s">
        <v>40</v>
      </c>
    </row>
    <row r="11" spans="1:9" ht="16.2" thickBot="1" x14ac:dyDescent="0.3">
      <c r="A11" s="63" t="s">
        <v>36</v>
      </c>
      <c r="B11" s="64"/>
      <c r="C11" s="64"/>
      <c r="D11" s="64"/>
      <c r="E11" s="64"/>
      <c r="F11" s="64"/>
      <c r="G11" s="64"/>
      <c r="H11" s="64"/>
      <c r="I11" s="64"/>
    </row>
    <row r="12" spans="1:9" s="1" customFormat="1" ht="30" customHeight="1" thickBot="1" x14ac:dyDescent="0.3">
      <c r="A12" s="43"/>
      <c r="B12" s="10" t="s">
        <v>21</v>
      </c>
      <c r="C12" s="10" t="s">
        <v>23</v>
      </c>
      <c r="D12" s="10" t="s">
        <v>21</v>
      </c>
      <c r="E12" s="10" t="s">
        <v>23</v>
      </c>
      <c r="F12" s="10" t="s">
        <v>24</v>
      </c>
      <c r="G12" s="10" t="s">
        <v>21</v>
      </c>
      <c r="H12" s="10" t="s">
        <v>23</v>
      </c>
      <c r="I12" s="9" t="s">
        <v>24</v>
      </c>
    </row>
    <row r="13" spans="1:9" s="1" customFormat="1" ht="27.75" customHeight="1" thickTop="1" x14ac:dyDescent="0.25">
      <c r="A13" s="42" t="s">
        <v>25</v>
      </c>
      <c r="B13" s="56" t="s">
        <v>26</v>
      </c>
      <c r="C13" s="56"/>
      <c r="D13" s="56" t="s">
        <v>27</v>
      </c>
      <c r="E13" s="56"/>
      <c r="F13" s="56"/>
      <c r="G13" s="65"/>
      <c r="H13" s="56"/>
      <c r="I13" s="66"/>
    </row>
    <row r="14" spans="1:9" x14ac:dyDescent="0.25">
      <c r="A14" s="20" t="s">
        <v>6</v>
      </c>
      <c r="B14" s="21">
        <v>818798</v>
      </c>
      <c r="C14" s="22">
        <v>39782</v>
      </c>
      <c r="D14" s="27">
        <v>0.73100080850221905</v>
      </c>
      <c r="E14" s="23">
        <v>0.867150972801769</v>
      </c>
      <c r="F14" s="33">
        <f>E14-D14</f>
        <v>0.13615016429954996</v>
      </c>
      <c r="G14" s="30"/>
      <c r="H14" s="24"/>
      <c r="I14" s="25"/>
    </row>
    <row r="15" spans="1:9" x14ac:dyDescent="0.25">
      <c r="A15" s="14" t="s">
        <v>10</v>
      </c>
      <c r="B15" s="16">
        <v>592138.15991629905</v>
      </c>
      <c r="C15" s="17">
        <v>17056.111111111099</v>
      </c>
      <c r="D15" s="28">
        <v>0.58341283062863503</v>
      </c>
      <c r="E15" s="6">
        <v>0.69822481352398902</v>
      </c>
      <c r="F15" s="34">
        <f>E15-D15</f>
        <v>0.11481198289535399</v>
      </c>
      <c r="G15" s="31"/>
      <c r="H15" s="7"/>
      <c r="I15" s="11"/>
    </row>
    <row r="16" spans="1:9" x14ac:dyDescent="0.25">
      <c r="A16" s="14" t="s">
        <v>9</v>
      </c>
      <c r="B16" s="16">
        <v>499536.95531056798</v>
      </c>
      <c r="C16" s="17">
        <v>23671</v>
      </c>
      <c r="D16" s="28">
        <v>0.824777817977149</v>
      </c>
      <c r="E16" s="6">
        <v>0.88107811245828205</v>
      </c>
      <c r="F16" s="34">
        <f>E16-D16</f>
        <v>5.6300294481133051E-2</v>
      </c>
      <c r="G16" s="31"/>
      <c r="H16" s="7"/>
      <c r="I16" s="11"/>
    </row>
    <row r="17" spans="1:9" x14ac:dyDescent="0.25">
      <c r="A17" s="15" t="s">
        <v>11</v>
      </c>
      <c r="B17" s="18">
        <v>187243.00918087599</v>
      </c>
      <c r="C17" s="19">
        <v>9302.5509909239008</v>
      </c>
      <c r="D17" s="29">
        <v>0.85005576815017303</v>
      </c>
      <c r="E17" s="8">
        <v>0.82203258089752396</v>
      </c>
      <c r="F17" s="35">
        <f>E17-D17</f>
        <v>-2.8023187252649073E-2</v>
      </c>
      <c r="G17" s="32"/>
      <c r="H17" s="12"/>
      <c r="I17" s="13"/>
    </row>
    <row r="18" spans="1:9" s="1" customFormat="1" ht="27.75" customHeight="1" x14ac:dyDescent="0.25">
      <c r="A18" s="26"/>
      <c r="B18" s="56" t="s">
        <v>26</v>
      </c>
      <c r="C18" s="56"/>
      <c r="D18" s="57" t="s">
        <v>28</v>
      </c>
      <c r="E18" s="57"/>
      <c r="F18" s="57"/>
      <c r="G18" s="61" t="s">
        <v>29</v>
      </c>
      <c r="H18" s="57"/>
      <c r="I18" s="62"/>
    </row>
    <row r="19" spans="1:9" x14ac:dyDescent="0.25">
      <c r="A19" s="20" t="s">
        <v>6</v>
      </c>
      <c r="B19" s="21">
        <v>818798</v>
      </c>
      <c r="C19" s="22">
        <v>39782</v>
      </c>
      <c r="D19" s="27">
        <v>0.27300017831015699</v>
      </c>
      <c r="E19" s="23">
        <v>0.241868181589663</v>
      </c>
      <c r="F19" s="33">
        <f>E19-D19</f>
        <v>-3.1131996720493993E-2</v>
      </c>
      <c r="G19" s="44">
        <v>2827.3960819927302</v>
      </c>
      <c r="H19" s="45">
        <v>2730.4429432550401</v>
      </c>
      <c r="I19" s="46">
        <f>H19-G19</f>
        <v>-96.953138737690097</v>
      </c>
    </row>
    <row r="20" spans="1:9" x14ac:dyDescent="0.25">
      <c r="A20" s="14" t="s">
        <v>10</v>
      </c>
      <c r="B20" s="16">
        <v>592138.15991629905</v>
      </c>
      <c r="C20" s="17">
        <v>17056.111111111099</v>
      </c>
      <c r="D20" s="28">
        <v>0.369888338273891</v>
      </c>
      <c r="E20" s="6">
        <v>0.40149832253021001</v>
      </c>
      <c r="F20" s="34">
        <f>E20-D20</f>
        <v>3.1609984256319001E-2</v>
      </c>
      <c r="G20" s="47">
        <v>2497.74599246661</v>
      </c>
      <c r="H20" s="48">
        <v>2428.6241238317698</v>
      </c>
      <c r="I20" s="49">
        <f>H20-G20</f>
        <v>-69.121868634840212</v>
      </c>
    </row>
    <row r="21" spans="1:9" x14ac:dyDescent="0.25">
      <c r="A21" s="14" t="s">
        <v>9</v>
      </c>
      <c r="B21" s="16">
        <v>499536.95531056798</v>
      </c>
      <c r="C21" s="17">
        <v>23671</v>
      </c>
      <c r="D21" s="28">
        <v>0.31057161707594999</v>
      </c>
      <c r="E21" s="6">
        <v>0.286637657893625</v>
      </c>
      <c r="F21" s="34">
        <f>E21-D21</f>
        <v>-2.3933959182324993E-2</v>
      </c>
      <c r="G21" s="47">
        <v>3012.2240463575299</v>
      </c>
      <c r="H21" s="48">
        <v>2801.8100221075902</v>
      </c>
      <c r="I21" s="49">
        <f>H21-G21</f>
        <v>-210.41402424993976</v>
      </c>
    </row>
    <row r="22" spans="1:9" x14ac:dyDescent="0.25">
      <c r="A22" s="15" t="s">
        <v>11</v>
      </c>
      <c r="B22" s="18">
        <v>187243.00918087599</v>
      </c>
      <c r="C22" s="19">
        <v>9302.5509909239008</v>
      </c>
      <c r="D22" s="29">
        <v>0.58883907325743001</v>
      </c>
      <c r="E22" s="8">
        <v>0.60295288953239301</v>
      </c>
      <c r="F22" s="35">
        <f>E22-D22</f>
        <v>1.4113816274962998E-2</v>
      </c>
      <c r="G22" s="50">
        <v>2616.8333424031298</v>
      </c>
      <c r="H22" s="51">
        <v>2855.97914066678</v>
      </c>
      <c r="I22" s="52">
        <f>H22-G22</f>
        <v>239.14579826365025</v>
      </c>
    </row>
    <row r="23" spans="1:9" s="1" customFormat="1" ht="27.75" customHeight="1" x14ac:dyDescent="0.25">
      <c r="A23" s="26"/>
      <c r="B23" s="56" t="s">
        <v>26</v>
      </c>
      <c r="C23" s="56"/>
      <c r="D23" s="57" t="s">
        <v>30</v>
      </c>
      <c r="E23" s="57"/>
      <c r="F23" s="57"/>
      <c r="G23" s="58" t="s">
        <v>31</v>
      </c>
      <c r="H23" s="59"/>
      <c r="I23" s="60"/>
    </row>
    <row r="24" spans="1:9" x14ac:dyDescent="0.25">
      <c r="A24" s="20" t="s">
        <v>6</v>
      </c>
      <c r="B24" s="21">
        <v>818798</v>
      </c>
      <c r="C24" s="22">
        <v>39782</v>
      </c>
      <c r="D24" s="27">
        <v>0.38419610209111399</v>
      </c>
      <c r="E24" s="23">
        <v>0.55796591423256703</v>
      </c>
      <c r="F24" s="33">
        <f>E24-D24</f>
        <v>0.17376981214145304</v>
      </c>
      <c r="G24" s="44">
        <v>2117.17938260341</v>
      </c>
      <c r="H24" s="45">
        <v>830.93183763571597</v>
      </c>
      <c r="I24" s="46">
        <f>H24-G24</f>
        <v>-1286.247544967694</v>
      </c>
    </row>
    <row r="25" spans="1:9" x14ac:dyDescent="0.25">
      <c r="A25" s="14" t="s">
        <v>10</v>
      </c>
      <c r="B25" s="16">
        <v>592138.15991629905</v>
      </c>
      <c r="C25" s="17">
        <v>17056.111111111099</v>
      </c>
      <c r="D25" s="28">
        <v>0.29172583645752098</v>
      </c>
      <c r="E25" s="6">
        <v>0.390827660336796</v>
      </c>
      <c r="F25" s="34">
        <f>E25-D25</f>
        <v>9.9101823879275019E-2</v>
      </c>
      <c r="G25" s="47">
        <v>1047.38616549536</v>
      </c>
      <c r="H25" s="48">
        <v>955.91434143414301</v>
      </c>
      <c r="I25" s="49">
        <f>H25-G25</f>
        <v>-91.471824061217035</v>
      </c>
    </row>
    <row r="26" spans="1:9" x14ac:dyDescent="0.25">
      <c r="A26" s="14" t="s">
        <v>9</v>
      </c>
      <c r="B26" s="16">
        <v>499536.95531056798</v>
      </c>
      <c r="C26" s="17">
        <v>23671</v>
      </c>
      <c r="D26" s="28">
        <v>0.30965276613785497</v>
      </c>
      <c r="E26" s="6">
        <v>0.65037387520594803</v>
      </c>
      <c r="F26" s="34">
        <f>E26-D26</f>
        <v>0.34072110906809305</v>
      </c>
      <c r="G26" s="47">
        <v>2976.5932714002101</v>
      </c>
      <c r="H26" s="48">
        <v>1647.0039623254299</v>
      </c>
      <c r="I26" s="49">
        <f>H26-G26</f>
        <v>-1329.5893090747802</v>
      </c>
    </row>
    <row r="27" spans="1:9" x14ac:dyDescent="0.25">
      <c r="A27" s="15" t="s">
        <v>11</v>
      </c>
      <c r="B27" s="18">
        <v>187243.00918087599</v>
      </c>
      <c r="C27" s="19">
        <v>9302.5509909239008</v>
      </c>
      <c r="D27" s="29">
        <v>0.16263357512366899</v>
      </c>
      <c r="E27" s="8">
        <v>0.337864313032682</v>
      </c>
      <c r="F27" s="35">
        <f>E27-D27</f>
        <v>0.175230737909013</v>
      </c>
      <c r="G27" s="50">
        <v>2404.3043478260802</v>
      </c>
      <c r="H27" s="51">
        <v>1849.1950365892401</v>
      </c>
      <c r="I27" s="52">
        <f>H27-G27</f>
        <v>-555.10931123684009</v>
      </c>
    </row>
    <row r="28" spans="1:9" s="1" customFormat="1" ht="27.75" customHeight="1" x14ac:dyDescent="0.25">
      <c r="A28" s="26"/>
      <c r="B28" s="56" t="s">
        <v>26</v>
      </c>
      <c r="C28" s="56"/>
      <c r="D28" s="57" t="s">
        <v>32</v>
      </c>
      <c r="E28" s="57"/>
      <c r="F28" s="57"/>
      <c r="G28" s="58" t="s">
        <v>33</v>
      </c>
      <c r="H28" s="59"/>
      <c r="I28" s="60"/>
    </row>
    <row r="29" spans="1:9" x14ac:dyDescent="0.25">
      <c r="A29" s="20" t="s">
        <v>6</v>
      </c>
      <c r="B29" s="21">
        <v>818798</v>
      </c>
      <c r="C29" s="22">
        <v>39782</v>
      </c>
      <c r="D29" s="27">
        <v>0.31066758834291203</v>
      </c>
      <c r="E29" s="23">
        <v>0.35759891408174499</v>
      </c>
      <c r="F29" s="33">
        <f>E29-D29</f>
        <v>4.6931325738832963E-2</v>
      </c>
      <c r="G29" s="44">
        <v>2680.0673299944101</v>
      </c>
      <c r="H29" s="45">
        <v>3140.78075354983</v>
      </c>
      <c r="I29" s="46">
        <f>H29-G29</f>
        <v>460.71342355541992</v>
      </c>
    </row>
    <row r="30" spans="1:9" x14ac:dyDescent="0.25">
      <c r="A30" s="14" t="s">
        <v>10</v>
      </c>
      <c r="B30" s="16">
        <v>592138.15991629905</v>
      </c>
      <c r="C30" s="17">
        <v>17056.111111111099</v>
      </c>
      <c r="D30" s="28">
        <v>0.120044619333514</v>
      </c>
      <c r="E30" s="6">
        <v>0.170965115142829</v>
      </c>
      <c r="F30" s="34">
        <f>E30-D30</f>
        <v>5.0920495809315E-2</v>
      </c>
      <c r="G30" s="47">
        <v>1022.55498501751</v>
      </c>
      <c r="H30" s="48">
        <v>1118.2938957475901</v>
      </c>
      <c r="I30" s="49">
        <f>H30-G30</f>
        <v>95.738910730080079</v>
      </c>
    </row>
    <row r="31" spans="1:9" x14ac:dyDescent="0.25">
      <c r="A31" s="14" t="s">
        <v>9</v>
      </c>
      <c r="B31" s="16">
        <v>499536.95531056798</v>
      </c>
      <c r="C31" s="17">
        <v>23671</v>
      </c>
      <c r="D31" s="28">
        <v>0.61381845074778696</v>
      </c>
      <c r="E31" s="6">
        <v>0.72717671412276597</v>
      </c>
      <c r="F31" s="34">
        <f>E31-D31</f>
        <v>0.11335826337497901</v>
      </c>
      <c r="G31" s="47">
        <v>7652.5281174072497</v>
      </c>
      <c r="H31" s="48">
        <v>7615.8864811479598</v>
      </c>
      <c r="I31" s="49">
        <f>H31-G31</f>
        <v>-36.641636259289953</v>
      </c>
    </row>
    <row r="32" spans="1:9" x14ac:dyDescent="0.25">
      <c r="A32" s="15" t="s">
        <v>11</v>
      </c>
      <c r="B32" s="18">
        <v>187243.00918087599</v>
      </c>
      <c r="C32" s="19">
        <v>9302.5509909239008</v>
      </c>
      <c r="D32" s="29">
        <v>6.7762209417086397E-2</v>
      </c>
      <c r="E32" s="8">
        <v>2.9884275858442701E-2</v>
      </c>
      <c r="F32" s="35">
        <f>E32-D32</f>
        <v>-3.7877933558643696E-2</v>
      </c>
      <c r="G32" s="50">
        <v>1995.50394073139</v>
      </c>
      <c r="H32" s="51">
        <v>952.34172661870502</v>
      </c>
      <c r="I32" s="52">
        <f>H32-G32</f>
        <v>-1043.162214112685</v>
      </c>
    </row>
    <row r="33" spans="1:9" s="1" customFormat="1" ht="27.75" customHeight="1" x14ac:dyDescent="0.25">
      <c r="A33" s="26"/>
      <c r="B33" s="56" t="s">
        <v>26</v>
      </c>
      <c r="C33" s="56"/>
      <c r="D33" s="57" t="s">
        <v>34</v>
      </c>
      <c r="E33" s="57"/>
      <c r="F33" s="57"/>
      <c r="G33" s="61" t="s">
        <v>35</v>
      </c>
      <c r="H33" s="57"/>
      <c r="I33" s="62"/>
    </row>
    <row r="34" spans="1:9" x14ac:dyDescent="0.25">
      <c r="A34" s="20" t="s">
        <v>6</v>
      </c>
      <c r="B34" s="21">
        <v>818798</v>
      </c>
      <c r="C34" s="22">
        <v>39782</v>
      </c>
      <c r="D34" s="27">
        <v>0.41391405450428498</v>
      </c>
      <c r="E34" s="23">
        <v>0.45749333869589198</v>
      </c>
      <c r="F34" s="33">
        <f>E34-D34</f>
        <v>4.3579284191607004E-2</v>
      </c>
      <c r="G34" s="44">
        <v>3276.07678984515</v>
      </c>
      <c r="H34" s="45">
        <v>3506.0981868131798</v>
      </c>
      <c r="I34" s="46">
        <f>H34-G34</f>
        <v>230.02139696802988</v>
      </c>
    </row>
    <row r="35" spans="1:9" x14ac:dyDescent="0.25">
      <c r="A35" s="14" t="s">
        <v>10</v>
      </c>
      <c r="B35" s="16">
        <v>592138.15991629905</v>
      </c>
      <c r="C35" s="17">
        <v>17056.111111111099</v>
      </c>
      <c r="D35" s="28">
        <v>0.155372523218238</v>
      </c>
      <c r="E35" s="6">
        <v>0.28025145760724401</v>
      </c>
      <c r="F35" s="34">
        <f>E35-D35</f>
        <v>0.12487893438900602</v>
      </c>
      <c r="G35" s="47">
        <v>2485.8676550509699</v>
      </c>
      <c r="H35" s="48">
        <v>2696.5110878660998</v>
      </c>
      <c r="I35" s="49">
        <f>H35-G35</f>
        <v>210.64343281512993</v>
      </c>
    </row>
    <row r="36" spans="1:9" x14ac:dyDescent="0.25">
      <c r="A36" s="14" t="s">
        <v>9</v>
      </c>
      <c r="B36" s="16">
        <v>499536.95531056798</v>
      </c>
      <c r="C36" s="17">
        <v>23671</v>
      </c>
      <c r="D36" s="28">
        <v>0.59259079203851805</v>
      </c>
      <c r="E36" s="6">
        <v>0.64631827975159395</v>
      </c>
      <c r="F36" s="34">
        <f>E36-D36</f>
        <v>5.3727487713075894E-2</v>
      </c>
      <c r="G36" s="47">
        <v>4550.0588674452101</v>
      </c>
      <c r="H36" s="48">
        <v>4186.1328191385001</v>
      </c>
      <c r="I36" s="49">
        <f>H36-G36</f>
        <v>-363.92604830671007</v>
      </c>
    </row>
    <row r="37" spans="1:9" ht="13.8" thickBot="1" x14ac:dyDescent="0.3">
      <c r="A37" s="36" t="s">
        <v>11</v>
      </c>
      <c r="B37" s="37">
        <v>187243.00918087599</v>
      </c>
      <c r="C37" s="38">
        <v>9302.5509909239008</v>
      </c>
      <c r="D37" s="39">
        <v>0.65963477376443702</v>
      </c>
      <c r="E37" s="40">
        <v>0.41655240630023599</v>
      </c>
      <c r="F37" s="41">
        <f>E37-D37</f>
        <v>-0.24308236746420103</v>
      </c>
      <c r="G37" s="53">
        <v>5660.0603747004297</v>
      </c>
      <c r="H37" s="54">
        <v>5202.1775483870897</v>
      </c>
      <c r="I37" s="55">
        <f>H37-G37</f>
        <v>-457.88282631334005</v>
      </c>
    </row>
    <row r="39" spans="1:9" x14ac:dyDescent="0.25">
      <c r="A39" s="5" t="s">
        <v>38</v>
      </c>
    </row>
  </sheetData>
  <mergeCells count="16">
    <mergeCell ref="A11:I11"/>
    <mergeCell ref="B13:C13"/>
    <mergeCell ref="D13:F13"/>
    <mergeCell ref="G13:I13"/>
    <mergeCell ref="B18:C18"/>
    <mergeCell ref="D18:F18"/>
    <mergeCell ref="G18:I18"/>
    <mergeCell ref="B23:C23"/>
    <mergeCell ref="D23:F23"/>
    <mergeCell ref="G23:I23"/>
    <mergeCell ref="B28:C28"/>
    <mergeCell ref="D28:F28"/>
    <mergeCell ref="G28:I28"/>
    <mergeCell ref="B33:C33"/>
    <mergeCell ref="D33:F33"/>
    <mergeCell ref="G33:I33"/>
  </mergeCells>
  <phoneticPr fontId="3" type="noConversion"/>
  <pageMargins left="0.5" right="0.5" top="1" bottom="1" header="0.5" footer="0.5"/>
  <pageSetup orientation="portrait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5" workbookViewId="0"/>
  </sheetViews>
  <sheetFormatPr defaultRowHeight="13.2" x14ac:dyDescent="0.25"/>
  <cols>
    <col min="1" max="1" width="24.88671875" customWidth="1"/>
    <col min="3" max="3" width="16.33203125" customWidth="1"/>
    <col min="8" max="8" width="21.33203125" customWidth="1"/>
    <col min="9" max="9" width="15.44140625" customWidth="1"/>
  </cols>
  <sheetData>
    <row r="1" spans="1:12" x14ac:dyDescent="0.25">
      <c r="A1" t="s">
        <v>16</v>
      </c>
      <c r="H1" t="s">
        <v>22</v>
      </c>
    </row>
    <row r="2" spans="1:12" x14ac:dyDescent="0.25">
      <c r="A2" t="s">
        <v>17</v>
      </c>
      <c r="H2" t="s">
        <v>17</v>
      </c>
    </row>
    <row r="3" spans="1:12" x14ac:dyDescent="0.25">
      <c r="A3" t="s">
        <v>18</v>
      </c>
      <c r="H3" t="s">
        <v>18</v>
      </c>
    </row>
    <row r="4" spans="1:12" x14ac:dyDescent="0.25">
      <c r="A4" t="s">
        <v>19</v>
      </c>
      <c r="H4" t="s">
        <v>19</v>
      </c>
    </row>
    <row r="5" spans="1:12" x14ac:dyDescent="0.25">
      <c r="A5" t="s">
        <v>20</v>
      </c>
      <c r="H5" t="s">
        <v>20</v>
      </c>
    </row>
    <row r="6" spans="1:12" ht="39.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0</v>
      </c>
      <c r="I6" s="1" t="s">
        <v>2</v>
      </c>
      <c r="J6" s="1" t="s">
        <v>3</v>
      </c>
      <c r="K6" s="1" t="s">
        <v>4</v>
      </c>
      <c r="L6" s="1" t="s">
        <v>5</v>
      </c>
    </row>
    <row r="7" spans="1:12" x14ac:dyDescent="0.25">
      <c r="A7" t="s">
        <v>6</v>
      </c>
      <c r="B7" t="s">
        <v>7</v>
      </c>
      <c r="C7" t="s">
        <v>14</v>
      </c>
      <c r="D7" s="2">
        <v>39782</v>
      </c>
      <c r="E7" s="3">
        <v>0.45749333869589198</v>
      </c>
      <c r="F7" s="4">
        <v>3506.0981868131798</v>
      </c>
      <c r="H7" t="s">
        <v>6</v>
      </c>
      <c r="I7" t="s">
        <v>14</v>
      </c>
      <c r="J7" s="2">
        <v>818798</v>
      </c>
      <c r="K7" s="3">
        <v>0.41391405450428498</v>
      </c>
      <c r="L7" s="4">
        <v>3276.07678984515</v>
      </c>
    </row>
    <row r="8" spans="1:12" x14ac:dyDescent="0.25">
      <c r="A8" t="s">
        <v>10</v>
      </c>
      <c r="B8" t="s">
        <v>7</v>
      </c>
      <c r="C8" t="s">
        <v>14</v>
      </c>
      <c r="D8" s="2">
        <v>17056.111111111099</v>
      </c>
      <c r="E8" s="3">
        <v>0.28025145760724401</v>
      </c>
      <c r="F8" s="4">
        <v>2696.5110878660998</v>
      </c>
      <c r="H8" t="s">
        <v>10</v>
      </c>
      <c r="I8" t="s">
        <v>14</v>
      </c>
      <c r="J8" s="2">
        <v>592138.15991629905</v>
      </c>
      <c r="K8" s="3">
        <v>0.155372523218238</v>
      </c>
      <c r="L8" s="4">
        <v>2485.8676550509699</v>
      </c>
    </row>
    <row r="9" spans="1:12" x14ac:dyDescent="0.25">
      <c r="A9" t="s">
        <v>9</v>
      </c>
      <c r="B9" t="s">
        <v>7</v>
      </c>
      <c r="C9" t="s">
        <v>14</v>
      </c>
      <c r="D9" s="2">
        <v>23671</v>
      </c>
      <c r="E9" s="3">
        <v>0.64631827975159395</v>
      </c>
      <c r="F9" s="4">
        <v>4186.1328191385001</v>
      </c>
      <c r="H9" t="s">
        <v>9</v>
      </c>
      <c r="I9" t="s">
        <v>14</v>
      </c>
      <c r="J9" s="2">
        <v>499536.95531056798</v>
      </c>
      <c r="K9" s="3">
        <v>0.59259079203851805</v>
      </c>
      <c r="L9" s="4">
        <v>4550.0588674452101</v>
      </c>
    </row>
    <row r="10" spans="1:12" x14ac:dyDescent="0.25">
      <c r="A10" t="s">
        <v>11</v>
      </c>
      <c r="B10" t="s">
        <v>7</v>
      </c>
      <c r="C10" t="s">
        <v>14</v>
      </c>
      <c r="D10" s="2">
        <v>9302.5509909239008</v>
      </c>
      <c r="E10" s="3">
        <v>0.41655240630023599</v>
      </c>
      <c r="F10" s="4">
        <v>5202.1775483870897</v>
      </c>
      <c r="H10" t="s">
        <v>11</v>
      </c>
      <c r="I10" t="s">
        <v>14</v>
      </c>
      <c r="J10" s="2">
        <v>187243.00918087599</v>
      </c>
      <c r="K10" s="3">
        <v>0.65963477376443702</v>
      </c>
      <c r="L10" s="4">
        <v>5660.0603747004297</v>
      </c>
    </row>
    <row r="11" spans="1:12" x14ac:dyDescent="0.25">
      <c r="A11" t="s">
        <v>6</v>
      </c>
      <c r="B11" t="s">
        <v>7</v>
      </c>
      <c r="C11" t="s">
        <v>13</v>
      </c>
      <c r="D11" s="2">
        <v>39782</v>
      </c>
      <c r="E11" s="3">
        <v>0.35759891408174499</v>
      </c>
      <c r="F11" s="4">
        <v>3140.78075354983</v>
      </c>
      <c r="H11" t="s">
        <v>6</v>
      </c>
      <c r="I11" t="s">
        <v>13</v>
      </c>
      <c r="J11" s="2">
        <v>818798</v>
      </c>
      <c r="K11" s="3">
        <v>0.31066758834291203</v>
      </c>
      <c r="L11" s="4">
        <v>2680.0673299944101</v>
      </c>
    </row>
    <row r="12" spans="1:12" x14ac:dyDescent="0.25">
      <c r="A12" t="s">
        <v>10</v>
      </c>
      <c r="B12" t="s">
        <v>7</v>
      </c>
      <c r="C12" t="s">
        <v>13</v>
      </c>
      <c r="D12" s="2">
        <v>17056.111111111099</v>
      </c>
      <c r="E12" s="3">
        <v>0.170965115142829</v>
      </c>
      <c r="F12" s="4">
        <v>1118.2938957475901</v>
      </c>
      <c r="H12" t="s">
        <v>10</v>
      </c>
      <c r="I12" t="s">
        <v>13</v>
      </c>
      <c r="J12" s="2">
        <v>592138.15991629905</v>
      </c>
      <c r="K12" s="3">
        <v>0.120044619333514</v>
      </c>
      <c r="L12" s="4">
        <v>1022.55498501751</v>
      </c>
    </row>
    <row r="13" spans="1:12" x14ac:dyDescent="0.25">
      <c r="A13" t="s">
        <v>9</v>
      </c>
      <c r="B13" t="s">
        <v>7</v>
      </c>
      <c r="C13" t="s">
        <v>13</v>
      </c>
      <c r="D13" s="2">
        <v>23671</v>
      </c>
      <c r="E13" s="3">
        <v>0.72717671412276597</v>
      </c>
      <c r="F13" s="4">
        <v>7615.8864811479598</v>
      </c>
      <c r="H13" t="s">
        <v>9</v>
      </c>
      <c r="I13" t="s">
        <v>13</v>
      </c>
      <c r="J13" s="2">
        <v>499536.95531056798</v>
      </c>
      <c r="K13" s="3">
        <v>0.61381845074778696</v>
      </c>
      <c r="L13" s="4">
        <v>7652.5281174072497</v>
      </c>
    </row>
    <row r="14" spans="1:12" x14ac:dyDescent="0.25">
      <c r="A14" t="s">
        <v>11</v>
      </c>
      <c r="B14" t="s">
        <v>7</v>
      </c>
      <c r="C14" t="s">
        <v>13</v>
      </c>
      <c r="D14" s="2">
        <v>9302.5509909239008</v>
      </c>
      <c r="E14" s="3">
        <v>2.9884275858442701E-2</v>
      </c>
      <c r="F14" s="4">
        <v>952.34172661870502</v>
      </c>
      <c r="H14" t="s">
        <v>11</v>
      </c>
      <c r="I14" t="s">
        <v>13</v>
      </c>
      <c r="J14" s="2">
        <v>187243.00918087599</v>
      </c>
      <c r="K14" s="3">
        <v>6.7762209417086397E-2</v>
      </c>
      <c r="L14" s="4">
        <v>1995.50394073139</v>
      </c>
    </row>
    <row r="15" spans="1:12" x14ac:dyDescent="0.25">
      <c r="A15" t="s">
        <v>6</v>
      </c>
      <c r="B15" t="s">
        <v>7</v>
      </c>
      <c r="C15" t="s">
        <v>12</v>
      </c>
      <c r="D15" s="2">
        <v>39782</v>
      </c>
      <c r="E15" s="3">
        <v>0.55796591423256703</v>
      </c>
      <c r="F15" s="4">
        <v>830.93183763571597</v>
      </c>
      <c r="H15" t="s">
        <v>6</v>
      </c>
      <c r="I15" t="s">
        <v>12</v>
      </c>
      <c r="J15" s="2">
        <v>818798</v>
      </c>
      <c r="K15" s="3">
        <v>0.38419610209111399</v>
      </c>
      <c r="L15" s="4">
        <v>2117.17938260341</v>
      </c>
    </row>
    <row r="16" spans="1:12" x14ac:dyDescent="0.25">
      <c r="A16" t="s">
        <v>10</v>
      </c>
      <c r="B16" t="s">
        <v>7</v>
      </c>
      <c r="C16" t="s">
        <v>12</v>
      </c>
      <c r="D16" s="2">
        <v>17056.111111111099</v>
      </c>
      <c r="E16" s="3">
        <v>0.390827660336796</v>
      </c>
      <c r="F16" s="4">
        <v>955.91434143414301</v>
      </c>
      <c r="H16" t="s">
        <v>10</v>
      </c>
      <c r="I16" t="s">
        <v>12</v>
      </c>
      <c r="J16" s="2">
        <v>592138.15991629905</v>
      </c>
      <c r="K16" s="3">
        <v>0.29172583645752098</v>
      </c>
      <c r="L16" s="4">
        <v>1047.38616549536</v>
      </c>
    </row>
    <row r="17" spans="1:12" x14ac:dyDescent="0.25">
      <c r="A17" t="s">
        <v>9</v>
      </c>
      <c r="B17" t="s">
        <v>7</v>
      </c>
      <c r="C17" t="s">
        <v>12</v>
      </c>
      <c r="D17" s="2">
        <v>23671</v>
      </c>
      <c r="E17" s="3">
        <v>0.65037387520594803</v>
      </c>
      <c r="F17" s="4">
        <v>1647.0039623254299</v>
      </c>
      <c r="H17" t="s">
        <v>9</v>
      </c>
      <c r="I17" t="s">
        <v>12</v>
      </c>
      <c r="J17" s="2">
        <v>499536.95531056798</v>
      </c>
      <c r="K17" s="3">
        <v>0.30965276613785497</v>
      </c>
      <c r="L17" s="4">
        <v>2976.5932714002101</v>
      </c>
    </row>
    <row r="18" spans="1:12" x14ac:dyDescent="0.25">
      <c r="A18" t="s">
        <v>11</v>
      </c>
      <c r="B18" t="s">
        <v>7</v>
      </c>
      <c r="C18" t="s">
        <v>12</v>
      </c>
      <c r="D18" s="2">
        <v>9302.5509909239008</v>
      </c>
      <c r="E18" s="3">
        <v>0.337864313032682</v>
      </c>
      <c r="F18" s="4">
        <v>1849.1950365892401</v>
      </c>
      <c r="H18" t="s">
        <v>11</v>
      </c>
      <c r="I18" t="s">
        <v>12</v>
      </c>
      <c r="J18" s="2">
        <v>187243.00918087599</v>
      </c>
      <c r="K18" s="3">
        <v>0.16263357512366899</v>
      </c>
      <c r="L18" s="4">
        <v>2404.3043478260802</v>
      </c>
    </row>
    <row r="19" spans="1:12" x14ac:dyDescent="0.25">
      <c r="A19" t="s">
        <v>6</v>
      </c>
      <c r="B19" t="s">
        <v>7</v>
      </c>
      <c r="C19" t="s">
        <v>8</v>
      </c>
      <c r="D19" s="2">
        <v>39782</v>
      </c>
      <c r="E19" s="3">
        <v>0.241868181589663</v>
      </c>
      <c r="F19" s="4">
        <v>2730.4429432550401</v>
      </c>
      <c r="H19" t="s">
        <v>6</v>
      </c>
      <c r="I19" t="s">
        <v>8</v>
      </c>
      <c r="J19" s="2">
        <v>818798</v>
      </c>
      <c r="K19" s="3">
        <v>0.27300017831015699</v>
      </c>
      <c r="L19" s="4">
        <v>2827.3960819927302</v>
      </c>
    </row>
    <row r="20" spans="1:12" x14ac:dyDescent="0.25">
      <c r="A20" t="s">
        <v>10</v>
      </c>
      <c r="B20" t="s">
        <v>7</v>
      </c>
      <c r="C20" t="s">
        <v>8</v>
      </c>
      <c r="D20" s="2">
        <v>17056.111111111099</v>
      </c>
      <c r="E20" s="3">
        <v>0.40149832253021001</v>
      </c>
      <c r="F20" s="4">
        <v>2428.6241238317698</v>
      </c>
      <c r="H20" t="s">
        <v>10</v>
      </c>
      <c r="I20" t="s">
        <v>8</v>
      </c>
      <c r="J20" s="2">
        <v>592138.15991629905</v>
      </c>
      <c r="K20" s="3">
        <v>0.369888338273891</v>
      </c>
      <c r="L20" s="4">
        <v>2497.74599246661</v>
      </c>
    </row>
    <row r="21" spans="1:12" x14ac:dyDescent="0.25">
      <c r="A21" t="s">
        <v>9</v>
      </c>
      <c r="B21" t="s">
        <v>7</v>
      </c>
      <c r="C21" t="s">
        <v>8</v>
      </c>
      <c r="D21" s="2">
        <v>23671</v>
      </c>
      <c r="E21" s="3">
        <v>0.286637657893625</v>
      </c>
      <c r="F21" s="4">
        <v>2801.8100221075902</v>
      </c>
      <c r="H21" t="s">
        <v>9</v>
      </c>
      <c r="I21" t="s">
        <v>8</v>
      </c>
      <c r="J21" s="2">
        <v>499536.95531056798</v>
      </c>
      <c r="K21" s="3">
        <v>0.31057161707594999</v>
      </c>
      <c r="L21" s="4">
        <v>3012.2240463575299</v>
      </c>
    </row>
    <row r="22" spans="1:12" x14ac:dyDescent="0.25">
      <c r="A22" t="s">
        <v>11</v>
      </c>
      <c r="B22" t="s">
        <v>7</v>
      </c>
      <c r="C22" t="s">
        <v>8</v>
      </c>
      <c r="D22" s="2">
        <v>9302.5509909239008</v>
      </c>
      <c r="E22" s="3">
        <v>0.60295288953239301</v>
      </c>
      <c r="F22" s="4">
        <v>2855.97914066678</v>
      </c>
      <c r="H22" t="s">
        <v>11</v>
      </c>
      <c r="I22" t="s">
        <v>8</v>
      </c>
      <c r="J22" s="2">
        <v>187243.00918087599</v>
      </c>
      <c r="K22" s="3">
        <v>0.58883907325743001</v>
      </c>
      <c r="L22" s="4">
        <v>2616.8333424031298</v>
      </c>
    </row>
    <row r="23" spans="1:12" x14ac:dyDescent="0.25">
      <c r="A23" t="s">
        <v>6</v>
      </c>
      <c r="B23" t="s">
        <v>7</v>
      </c>
      <c r="C23" t="s">
        <v>15</v>
      </c>
      <c r="D23" s="2">
        <v>39782</v>
      </c>
      <c r="E23" s="3">
        <v>0.867150972801769</v>
      </c>
      <c r="F23" s="4">
        <v>0</v>
      </c>
      <c r="H23" t="s">
        <v>6</v>
      </c>
      <c r="I23" t="s">
        <v>15</v>
      </c>
      <c r="J23" s="2">
        <v>818798</v>
      </c>
      <c r="K23" s="3">
        <v>0.73100080850221905</v>
      </c>
      <c r="L23" s="4">
        <v>0</v>
      </c>
    </row>
    <row r="24" spans="1:12" x14ac:dyDescent="0.25">
      <c r="A24" t="s">
        <v>10</v>
      </c>
      <c r="B24" t="s">
        <v>7</v>
      </c>
      <c r="C24" t="s">
        <v>15</v>
      </c>
      <c r="D24" s="2">
        <v>17056.111111111099</v>
      </c>
      <c r="E24" s="3">
        <v>0.69822481352398902</v>
      </c>
      <c r="F24" s="4">
        <v>0</v>
      </c>
      <c r="H24" t="s">
        <v>10</v>
      </c>
      <c r="I24" t="s">
        <v>15</v>
      </c>
      <c r="J24" s="2">
        <v>592138.15991629905</v>
      </c>
      <c r="K24" s="3">
        <v>0.58341283062863503</v>
      </c>
      <c r="L24" s="4">
        <v>0</v>
      </c>
    </row>
    <row r="25" spans="1:12" x14ac:dyDescent="0.25">
      <c r="A25" t="s">
        <v>9</v>
      </c>
      <c r="B25" t="s">
        <v>7</v>
      </c>
      <c r="C25" t="s">
        <v>15</v>
      </c>
      <c r="D25" s="2">
        <v>23671</v>
      </c>
      <c r="E25" s="3">
        <v>0.88107811245828205</v>
      </c>
      <c r="F25" s="4">
        <v>0</v>
      </c>
      <c r="H25" t="s">
        <v>9</v>
      </c>
      <c r="I25" t="s">
        <v>15</v>
      </c>
      <c r="J25" s="2">
        <v>499536.95531056798</v>
      </c>
      <c r="K25" s="3">
        <v>0.824777817977149</v>
      </c>
      <c r="L25" s="4">
        <v>0</v>
      </c>
    </row>
    <row r="26" spans="1:12" x14ac:dyDescent="0.25">
      <c r="A26" t="s">
        <v>11</v>
      </c>
      <c r="B26" t="s">
        <v>7</v>
      </c>
      <c r="C26" t="s">
        <v>15</v>
      </c>
      <c r="D26" s="2">
        <v>9302.5509909239008</v>
      </c>
      <c r="E26" s="3">
        <v>0.82203258089752396</v>
      </c>
      <c r="F26" s="4">
        <v>0</v>
      </c>
      <c r="H26" t="s">
        <v>11</v>
      </c>
      <c r="I26" t="s">
        <v>15</v>
      </c>
      <c r="J26" s="2">
        <v>187243.00918087599</v>
      </c>
      <c r="K26" s="3">
        <v>0.85005576815017303</v>
      </c>
      <c r="L26" s="4">
        <v>0</v>
      </c>
    </row>
    <row r="27" spans="1:12" x14ac:dyDescent="0.25">
      <c r="D27" s="2"/>
      <c r="E27" s="3"/>
      <c r="F27" s="2"/>
    </row>
    <row r="28" spans="1:12" x14ac:dyDescent="0.25">
      <c r="A28" s="5" t="s">
        <v>38</v>
      </c>
      <c r="D28" s="2"/>
      <c r="E28" s="3"/>
      <c r="F28" s="2"/>
    </row>
    <row r="29" spans="1:12" x14ac:dyDescent="0.25">
      <c r="D29" s="2"/>
      <c r="E29" s="3"/>
      <c r="F29" s="2"/>
    </row>
    <row r="30" spans="1:12" x14ac:dyDescent="0.25">
      <c r="D30" s="2"/>
      <c r="E30" s="3"/>
      <c r="F30" s="2"/>
    </row>
    <row r="31" spans="1:12" x14ac:dyDescent="0.25">
      <c r="D31" s="2"/>
      <c r="E31" s="3"/>
      <c r="F31" s="2"/>
    </row>
    <row r="32" spans="1:12" x14ac:dyDescent="0.25">
      <c r="D32" s="2"/>
      <c r="E32" s="3"/>
      <c r="F32" s="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query</vt:lpstr>
      <vt:lpstr>Chart3</vt:lpstr>
      <vt:lpstr>Chart3a</vt:lpstr>
      <vt:lpstr>report!Print_Area</vt:lpstr>
    </vt:vector>
  </TitlesOfParts>
  <Company>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Lechler</dc:creator>
  <cp:lastModifiedBy>Aniket Gupta</cp:lastModifiedBy>
  <cp:lastPrinted>2003-10-24T14:42:43Z</cp:lastPrinted>
  <dcterms:created xsi:type="dcterms:W3CDTF">2003-10-17T17:45:59Z</dcterms:created>
  <dcterms:modified xsi:type="dcterms:W3CDTF">2024-02-03T22:13:42Z</dcterms:modified>
</cp:coreProperties>
</file>